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TCCTB\Dropbox\BTC Tanzania\SAKiRP\M&amp;E\Data Collection\S04 - Producer Groups Identification\"/>
    </mc:Choice>
  </mc:AlternateContent>
  <xr:revisionPtr revIDLastSave="0" documentId="13_ncr:1_{D857E31E-D9F0-4412-9469-6F0F2125EDE3}" xr6:coauthVersionLast="36" xr6:coauthVersionMax="36" xr10:uidLastSave="{00000000-0000-0000-0000-000000000000}"/>
  <bookViews>
    <workbookView minimized="1" xWindow="0" yWindow="0" windowWidth="23040" windowHeight="8496" activeTab="1" xr2:uid="{00000000-000D-0000-FFFF-FFFF00000000}"/>
  </bookViews>
  <sheets>
    <sheet name="Progress" sheetId="4" r:id="rId1"/>
    <sheet name="Tracker" sheetId="5" r:id="rId2"/>
    <sheet name="Deadline" sheetId="13" r:id="rId3"/>
    <sheet name="Revise Group" sheetId="10" r:id="rId4"/>
    <sheet name="Sheet1" sheetId="12" r:id="rId5"/>
    <sheet name="Sheet2" sheetId="14" r:id="rId6"/>
  </sheets>
  <definedNames>
    <definedName name="_xlnm._FilterDatabase" localSheetId="3" hidden="1">'Revise Group'!$A$1:$DZ$688</definedName>
  </definedNames>
  <calcPr calcId="162913"/>
  <fileRecoveryPr autoRecover="0"/>
</workbook>
</file>

<file path=xl/calcChain.xml><?xml version="1.0" encoding="utf-8"?>
<calcChain xmlns="http://schemas.openxmlformats.org/spreadsheetml/2006/main">
  <c r="CG586" i="10" l="1"/>
  <c r="CG587" i="10"/>
  <c r="CG588" i="10"/>
  <c r="CG589" i="10"/>
  <c r="CG590" i="10"/>
  <c r="CG591" i="10"/>
  <c r="CG592" i="10"/>
  <c r="CG593" i="10"/>
  <c r="CG594" i="10"/>
  <c r="CG595" i="10"/>
  <c r="CG596" i="10"/>
  <c r="CG597" i="10"/>
  <c r="CG598" i="10"/>
  <c r="CG599" i="10"/>
  <c r="CG600" i="10"/>
  <c r="CG601" i="10"/>
  <c r="CG602" i="10"/>
  <c r="CG603" i="10"/>
  <c r="CG604" i="10"/>
  <c r="CG605" i="10"/>
  <c r="CG606" i="10"/>
  <c r="CG607" i="10"/>
  <c r="CG608" i="10"/>
  <c r="CG609" i="10"/>
  <c r="CG610" i="10"/>
  <c r="CG611" i="10"/>
  <c r="CG612" i="10"/>
  <c r="CG613" i="10"/>
  <c r="CG614" i="10"/>
  <c r="CG615" i="10"/>
  <c r="CG616" i="10"/>
  <c r="CG617" i="10"/>
  <c r="CG618" i="10"/>
  <c r="CG619" i="10"/>
  <c r="CG579" i="10" l="1"/>
  <c r="CG580" i="10"/>
  <c r="CG581" i="10"/>
  <c r="CG582" i="10"/>
  <c r="CG583" i="10"/>
  <c r="CG584" i="10"/>
  <c r="CG585" i="10"/>
  <c r="CG578" i="10" l="1"/>
  <c r="CG577" i="10"/>
  <c r="CG576" i="10"/>
  <c r="D9" i="14" l="1"/>
  <c r="C9" i="14"/>
  <c r="B9" i="14"/>
  <c r="CG472" i="10"/>
  <c r="CG473" i="10"/>
  <c r="CG474" i="10"/>
  <c r="CG475" i="10"/>
  <c r="CG476" i="10"/>
  <c r="CG477" i="10"/>
  <c r="CG478" i="10"/>
  <c r="CG479" i="10"/>
  <c r="CG480" i="10"/>
  <c r="CG481" i="10"/>
  <c r="CG482" i="10"/>
  <c r="CG483" i="10"/>
  <c r="CG484" i="10"/>
  <c r="CG485" i="10"/>
  <c r="CG486" i="10"/>
  <c r="CG487" i="10"/>
  <c r="CG488" i="10"/>
  <c r="CG489" i="10"/>
  <c r="CG490" i="10"/>
  <c r="CG491" i="10"/>
  <c r="CG492" i="10"/>
  <c r="CG493" i="10"/>
  <c r="CG494" i="10"/>
  <c r="CG495" i="10"/>
  <c r="CG216" i="10"/>
  <c r="CG497" i="10"/>
  <c r="CG499" i="10"/>
  <c r="CG500" i="10"/>
  <c r="CG501" i="10"/>
  <c r="CG502" i="10"/>
  <c r="CG503" i="10"/>
  <c r="CG504" i="10"/>
  <c r="CG505" i="10"/>
  <c r="CG506" i="10"/>
  <c r="CG507" i="10"/>
  <c r="CG508" i="10"/>
  <c r="CG509" i="10"/>
  <c r="CG510" i="10"/>
  <c r="CG511" i="10"/>
  <c r="CG512" i="10"/>
  <c r="CG514" i="10"/>
  <c r="CG515" i="10"/>
  <c r="CG516" i="10"/>
  <c r="CG496" i="10"/>
  <c r="CG518" i="10"/>
  <c r="CG519" i="10"/>
  <c r="CG520" i="10"/>
  <c r="CG521" i="10"/>
  <c r="CG522" i="10"/>
  <c r="CG523" i="10"/>
  <c r="CG524" i="10"/>
  <c r="CG525" i="10"/>
  <c r="CG526" i="10"/>
  <c r="CG527" i="10"/>
  <c r="CG528" i="10"/>
  <c r="CG529" i="10"/>
  <c r="CG530" i="10"/>
  <c r="CG531" i="10"/>
  <c r="CG532" i="10"/>
  <c r="CG533" i="10"/>
  <c r="CG534" i="10"/>
  <c r="CG535" i="10"/>
  <c r="CG536" i="10"/>
  <c r="CG537" i="10"/>
  <c r="CG538" i="10"/>
  <c r="CG539" i="10"/>
  <c r="CG540" i="10"/>
  <c r="CG541" i="10"/>
  <c r="CG542" i="10"/>
  <c r="CG543" i="10"/>
  <c r="CG544" i="10"/>
  <c r="CG545" i="10"/>
  <c r="CG546" i="10"/>
  <c r="CG547" i="10"/>
  <c r="CG548" i="10"/>
  <c r="CG549" i="10"/>
  <c r="CG550" i="10"/>
  <c r="CG551" i="10"/>
  <c r="CG552" i="10"/>
  <c r="CG553" i="10"/>
  <c r="CG554" i="10"/>
  <c r="CG555" i="10"/>
  <c r="CG556" i="10"/>
  <c r="CG557" i="10"/>
  <c r="CG558" i="10"/>
  <c r="CG559" i="10"/>
  <c r="CG560" i="10"/>
  <c r="CG561" i="10"/>
  <c r="CG562" i="10"/>
  <c r="CG563" i="10"/>
  <c r="CG564" i="10"/>
  <c r="CG565" i="10"/>
  <c r="CG566" i="10"/>
  <c r="CG567" i="10"/>
  <c r="CG568" i="10"/>
  <c r="CG569" i="10"/>
  <c r="CG570" i="10"/>
  <c r="CG571" i="10"/>
  <c r="CG572" i="10"/>
  <c r="CG573" i="10"/>
  <c r="CG574" i="10"/>
  <c r="CG575" i="10"/>
  <c r="F8" i="5"/>
  <c r="F9" i="5"/>
  <c r="K75" i="5" l="1"/>
  <c r="I75" i="5"/>
  <c r="K72" i="5" l="1"/>
  <c r="F68" i="5"/>
  <c r="E68" i="5"/>
  <c r="F67" i="5"/>
  <c r="E67" i="5"/>
  <c r="F66" i="5"/>
  <c r="E66" i="5"/>
  <c r="F58" i="5"/>
  <c r="E58" i="5"/>
  <c r="F57" i="5"/>
  <c r="E57" i="5"/>
  <c r="F56" i="5"/>
  <c r="E56" i="5"/>
  <c r="F55" i="5"/>
  <c r="E55" i="5"/>
  <c r="F54" i="5"/>
  <c r="E54" i="5"/>
  <c r="F46" i="5"/>
  <c r="E46" i="5"/>
  <c r="F45" i="5"/>
  <c r="E45" i="5"/>
  <c r="F44" i="5"/>
  <c r="E44" i="5"/>
  <c r="F43" i="5"/>
  <c r="E43" i="5"/>
  <c r="F35" i="5"/>
  <c r="E35" i="5"/>
  <c r="F34" i="5"/>
  <c r="E34" i="5"/>
  <c r="F33" i="5"/>
  <c r="E33" i="5"/>
  <c r="F32" i="5"/>
  <c r="E32" i="5"/>
  <c r="F23" i="5"/>
  <c r="E23" i="5"/>
  <c r="F22" i="5"/>
  <c r="E22" i="5"/>
  <c r="F21" i="5"/>
  <c r="E21" i="5"/>
  <c r="F20" i="5"/>
  <c r="E20" i="5"/>
  <c r="F19" i="5"/>
  <c r="E19" i="5"/>
  <c r="E8" i="5"/>
  <c r="E9" i="5"/>
  <c r="E10" i="5"/>
  <c r="F10" i="5"/>
  <c r="E11" i="5"/>
  <c r="F11" i="5"/>
  <c r="E12" i="5"/>
  <c r="F12" i="5"/>
  <c r="D58" i="5" l="1"/>
  <c r="D8" i="5"/>
  <c r="D19" i="5"/>
  <c r="D21" i="5"/>
  <c r="D46" i="5"/>
  <c r="D54" i="5"/>
  <c r="D56" i="5"/>
  <c r="D67" i="5"/>
  <c r="D55" i="5"/>
  <c r="D66" i="5"/>
  <c r="D68" i="5"/>
  <c r="D32" i="5"/>
  <c r="D34" i="5"/>
  <c r="D9" i="5"/>
  <c r="D35" i="5"/>
  <c r="D43" i="5"/>
  <c r="D45" i="5"/>
  <c r="D23" i="5"/>
  <c r="D20" i="5"/>
  <c r="D22" i="5"/>
  <c r="D11" i="5"/>
  <c r="D12" i="5"/>
  <c r="D10" i="5"/>
  <c r="D33" i="5"/>
  <c r="D57" i="5"/>
  <c r="D44" i="5"/>
  <c r="CG391" i="10"/>
  <c r="CG393" i="10"/>
  <c r="CG471" i="10"/>
  <c r="CG368" i="10"/>
  <c r="CG369" i="10"/>
  <c r="CG370" i="10"/>
  <c r="CG371" i="10"/>
  <c r="CG372" i="10"/>
  <c r="CG373" i="10"/>
  <c r="CG374" i="10"/>
  <c r="CG375" i="10"/>
  <c r="CG376" i="10"/>
  <c r="CG377" i="10"/>
  <c r="CG378" i="10"/>
  <c r="CG379" i="10"/>
  <c r="CG380" i="10"/>
  <c r="CG381" i="10"/>
  <c r="CG382" i="10"/>
  <c r="CG383" i="10"/>
  <c r="CG384" i="10"/>
  <c r="CG385" i="10"/>
  <c r="CG386" i="10"/>
  <c r="CG387" i="10"/>
  <c r="CG388" i="10"/>
  <c r="CG389" i="10"/>
  <c r="CG390" i="10"/>
  <c r="CG392" i="10"/>
  <c r="CG394" i="10"/>
  <c r="CG395" i="10"/>
  <c r="CG396" i="10"/>
  <c r="CG397" i="10"/>
  <c r="CG398" i="10"/>
  <c r="CG399" i="10"/>
  <c r="CG400" i="10"/>
  <c r="CG401" i="10"/>
  <c r="CG402" i="10"/>
  <c r="CG403" i="10"/>
  <c r="CG404" i="10"/>
  <c r="CG405" i="10"/>
  <c r="CG406" i="10"/>
  <c r="CG407" i="10"/>
  <c r="CG408" i="10"/>
  <c r="CG409" i="10"/>
  <c r="CG410" i="10"/>
  <c r="CG204" i="10"/>
  <c r="CG412" i="10"/>
  <c r="CG214" i="10"/>
  <c r="CG414" i="10"/>
  <c r="CG415" i="10"/>
  <c r="CG416" i="10"/>
  <c r="CG417" i="10"/>
  <c r="CG215" i="10"/>
  <c r="CG419" i="10"/>
  <c r="CG420" i="10"/>
  <c r="CG421" i="10"/>
  <c r="CG422" i="10"/>
  <c r="CG423" i="10"/>
  <c r="CG424" i="10"/>
  <c r="CG425" i="10"/>
  <c r="CG426" i="10"/>
  <c r="CG427" i="10"/>
  <c r="CG428" i="10"/>
  <c r="CG429" i="10"/>
  <c r="CG430" i="10"/>
  <c r="CG431" i="10"/>
  <c r="CG432" i="10"/>
  <c r="CG433" i="10"/>
  <c r="CG434" i="10"/>
  <c r="CG435" i="10"/>
  <c r="CG436" i="10"/>
  <c r="CG437" i="10"/>
  <c r="CG438" i="10"/>
  <c r="CG439" i="10"/>
  <c r="CG440" i="10"/>
  <c r="CG441" i="10"/>
  <c r="CG442" i="10"/>
  <c r="CG443" i="10"/>
  <c r="CG444" i="10"/>
  <c r="CG445" i="10"/>
  <c r="CG446" i="10"/>
  <c r="CG447" i="10"/>
  <c r="CG448" i="10"/>
  <c r="CG449" i="10"/>
  <c r="CG450" i="10"/>
  <c r="CG451" i="10"/>
  <c r="CG452" i="10"/>
  <c r="CG453" i="10"/>
  <c r="CG454" i="10"/>
  <c r="CG455" i="10"/>
  <c r="CG456" i="10"/>
  <c r="CG457" i="10"/>
  <c r="CG458" i="10"/>
  <c r="CG459" i="10"/>
  <c r="CG460" i="10"/>
  <c r="CG461" i="10"/>
  <c r="CG462" i="10"/>
  <c r="CG463" i="10"/>
  <c r="CG464" i="10"/>
  <c r="CG465" i="10"/>
  <c r="CG466" i="10"/>
  <c r="CG467" i="10"/>
  <c r="CG468" i="10"/>
  <c r="CG469" i="10"/>
  <c r="CG470" i="10"/>
  <c r="CG620" i="10"/>
  <c r="CG621" i="10"/>
  <c r="CG622" i="10"/>
  <c r="CG623" i="10"/>
  <c r="CG624" i="10"/>
  <c r="CG625" i="10"/>
  <c r="CG626" i="10"/>
  <c r="CG627" i="10"/>
  <c r="CG628" i="10"/>
  <c r="CG629" i="10"/>
  <c r="CG630" i="10"/>
  <c r="CG631" i="10"/>
  <c r="CG632" i="10"/>
  <c r="CG633" i="10"/>
  <c r="CG634" i="10"/>
  <c r="CG635" i="10"/>
  <c r="CG636" i="10"/>
  <c r="CG637" i="10"/>
  <c r="CG638" i="10"/>
  <c r="CG639" i="10"/>
  <c r="CG640" i="10"/>
  <c r="CG641" i="10"/>
  <c r="CG642" i="10"/>
  <c r="CG643" i="10"/>
  <c r="CG644" i="10"/>
  <c r="CG645" i="10"/>
  <c r="CG646" i="10"/>
  <c r="CG647" i="10"/>
  <c r="CG648" i="10"/>
  <c r="CG649" i="10"/>
  <c r="CG650" i="10"/>
  <c r="CG651" i="10"/>
  <c r="CG652" i="10"/>
  <c r="CG653" i="10"/>
  <c r="CG654" i="10"/>
  <c r="CG655" i="10"/>
  <c r="CG656" i="10"/>
  <c r="CG657" i="10"/>
  <c r="CG658" i="10"/>
  <c r="CG659" i="10"/>
  <c r="CG660" i="10"/>
  <c r="CG661" i="10"/>
  <c r="CG662" i="10"/>
  <c r="CG663" i="10"/>
  <c r="CG664" i="10"/>
  <c r="CG665" i="10"/>
  <c r="CG666" i="10"/>
  <c r="CG667" i="10"/>
  <c r="CG668" i="10"/>
  <c r="CG669" i="10"/>
  <c r="CG670" i="10"/>
  <c r="CG671" i="10"/>
  <c r="CG672" i="10"/>
  <c r="CG673" i="10"/>
  <c r="CG674" i="10"/>
  <c r="CG675" i="10"/>
  <c r="CG676" i="10"/>
  <c r="CG677" i="10"/>
  <c r="CG678" i="10"/>
  <c r="CG679" i="10"/>
  <c r="CG680" i="10"/>
  <c r="CG681" i="10"/>
  <c r="CG682" i="10"/>
  <c r="CG683" i="10"/>
  <c r="CG684" i="10"/>
  <c r="CG685" i="10"/>
  <c r="CG686" i="10"/>
  <c r="CG687" i="10"/>
  <c r="CG688" i="10"/>
  <c r="CG367" i="10" l="1"/>
  <c r="CG366" i="10"/>
  <c r="CG365" i="10"/>
  <c r="CG364" i="10"/>
  <c r="CG363" i="10"/>
  <c r="CG362" i="10"/>
  <c r="CG361" i="10"/>
  <c r="CG360" i="10"/>
  <c r="CG359" i="10"/>
  <c r="CG358" i="10"/>
  <c r="CG357" i="10"/>
  <c r="CG356" i="10"/>
  <c r="CG355" i="10"/>
  <c r="CG354" i="10"/>
  <c r="CG353" i="10"/>
  <c r="CG352" i="10"/>
  <c r="CG351" i="10"/>
  <c r="CG350" i="10"/>
  <c r="CG349" i="10"/>
  <c r="CG348" i="10"/>
  <c r="CG347" i="10"/>
  <c r="CG346" i="10"/>
  <c r="CG345" i="10"/>
  <c r="CG344" i="10"/>
  <c r="CG342" i="10"/>
  <c r="CG341" i="10"/>
  <c r="CG340" i="10"/>
  <c r="CG339" i="10"/>
  <c r="CG338" i="10"/>
  <c r="CG337" i="10"/>
  <c r="CG336" i="10"/>
  <c r="CG335" i="10"/>
  <c r="CG334" i="10"/>
  <c r="CG332" i="10"/>
  <c r="CG331" i="10"/>
  <c r="CG330" i="10"/>
  <c r="CG329" i="10"/>
  <c r="CG328" i="10"/>
  <c r="CG327" i="10"/>
  <c r="CG326" i="10"/>
  <c r="CG325" i="10"/>
  <c r="CG324" i="10"/>
  <c r="CG323" i="10"/>
  <c r="CG322" i="10"/>
  <c r="CG321" i="10"/>
  <c r="CG319" i="10"/>
  <c r="CG318" i="10"/>
  <c r="CG317" i="10"/>
  <c r="CG316" i="10"/>
  <c r="CG315" i="10"/>
  <c r="CG314" i="10"/>
  <c r="CG313" i="10"/>
  <c r="CG312" i="10"/>
  <c r="CG311" i="10"/>
  <c r="CG310" i="10"/>
  <c r="CG309" i="10"/>
  <c r="CG308" i="10"/>
  <c r="CG307" i="10"/>
  <c r="CG306" i="10"/>
  <c r="CG305" i="10"/>
  <c r="CG304" i="10"/>
  <c r="CG303" i="10"/>
  <c r="CG302" i="10"/>
  <c r="CG301" i="10"/>
  <c r="CG300" i="10"/>
  <c r="CG299" i="10"/>
  <c r="CG298" i="10"/>
  <c r="CG297" i="10"/>
  <c r="CG296" i="10"/>
  <c r="CG295" i="10"/>
  <c r="CG294" i="10"/>
  <c r="CG293" i="10"/>
  <c r="CG292" i="10"/>
  <c r="CG291" i="10"/>
  <c r="CG290" i="10"/>
  <c r="CG289" i="10"/>
  <c r="CG288" i="10"/>
  <c r="CG287" i="10"/>
  <c r="CG286" i="10"/>
  <c r="CG285" i="10"/>
  <c r="CG284" i="10"/>
  <c r="CG283" i="10"/>
  <c r="CG282" i="10"/>
  <c r="CG281" i="10"/>
  <c r="CG280" i="10"/>
  <c r="CG279" i="10"/>
  <c r="CG278" i="10"/>
  <c r="CG277" i="10"/>
  <c r="CG276" i="10"/>
  <c r="CG275" i="10"/>
  <c r="CG274" i="10"/>
  <c r="CG273" i="10"/>
  <c r="CG272" i="10"/>
  <c r="CG271" i="10"/>
  <c r="CG270" i="10"/>
  <c r="CG269" i="10"/>
  <c r="CG268" i="10"/>
  <c r="CG267" i="10"/>
  <c r="CG266" i="10"/>
  <c r="CG265" i="10"/>
  <c r="CG264" i="10"/>
  <c r="CG263" i="10"/>
  <c r="CG262" i="10"/>
  <c r="CG261" i="10"/>
  <c r="CG260" i="10"/>
  <c r="CG259" i="10"/>
  <c r="CG258" i="10"/>
  <c r="CG257" i="10"/>
  <c r="CG256" i="10"/>
  <c r="CG255" i="10"/>
  <c r="CG254" i="10"/>
  <c r="CG253" i="10"/>
  <c r="CG252" i="10"/>
  <c r="CG251" i="10"/>
  <c r="CG250" i="10"/>
  <c r="CG249" i="10"/>
  <c r="CG248" i="10"/>
  <c r="CG247" i="10"/>
  <c r="CG246" i="10"/>
  <c r="CG245" i="10"/>
  <c r="CG244" i="10"/>
  <c r="CG243" i="10"/>
  <c r="CG242" i="10"/>
  <c r="CG241" i="10"/>
  <c r="CG240" i="10"/>
  <c r="CG239" i="10"/>
  <c r="CG238" i="10"/>
  <c r="CG237" i="10"/>
  <c r="CG236" i="10"/>
  <c r="CG235" i="10"/>
  <c r="CG234" i="10"/>
  <c r="CG233" i="10"/>
  <c r="CG232" i="10"/>
  <c r="CG231" i="10"/>
  <c r="CG230" i="10"/>
  <c r="CG229" i="10"/>
  <c r="CG228" i="10"/>
  <c r="CG227" i="10"/>
  <c r="CG226" i="10"/>
  <c r="CG225" i="10"/>
  <c r="CG224" i="10"/>
  <c r="CG223" i="10"/>
  <c r="CG222" i="10"/>
  <c r="CG221" i="10"/>
  <c r="CG220" i="10"/>
  <c r="CG219" i="10"/>
  <c r="CG174" i="10"/>
  <c r="CG173" i="10"/>
  <c r="CG149" i="10"/>
  <c r="CG148" i="10"/>
  <c r="CG68" i="10"/>
  <c r="CG213" i="10"/>
  <c r="CG212" i="10"/>
  <c r="CG211" i="10"/>
  <c r="CG210" i="10"/>
  <c r="CG209" i="10"/>
  <c r="CG208" i="10"/>
  <c r="CG207" i="10"/>
  <c r="CG206" i="10"/>
  <c r="CG205" i="10"/>
  <c r="CG67" i="10"/>
  <c r="CG203" i="10"/>
  <c r="CG202" i="10"/>
  <c r="CG45" i="10"/>
  <c r="CG26" i="10"/>
  <c r="CG199" i="10"/>
  <c r="CG198" i="10"/>
  <c r="CG197" i="10"/>
  <c r="CG196" i="10"/>
  <c r="CG195" i="10"/>
  <c r="CG194" i="10"/>
  <c r="CG193" i="10"/>
  <c r="CG192" i="10"/>
  <c r="CG191" i="10"/>
  <c r="CG190" i="10"/>
  <c r="CG189" i="10"/>
  <c r="CG188" i="10"/>
  <c r="CG187" i="10"/>
  <c r="CG186" i="10"/>
  <c r="CG185" i="10"/>
  <c r="CG184" i="10"/>
  <c r="CG183" i="10"/>
  <c r="CG182" i="10"/>
  <c r="CG181" i="10"/>
  <c r="CG180" i="10"/>
  <c r="CG179" i="10"/>
  <c r="CG178" i="10"/>
  <c r="CG177" i="10"/>
  <c r="CG176" i="10"/>
  <c r="CG175" i="10"/>
  <c r="CG201" i="10"/>
  <c r="CG411" i="10"/>
  <c r="CG172" i="10"/>
  <c r="CG171" i="10"/>
  <c r="CG170" i="10"/>
  <c r="CG169" i="10"/>
  <c r="CG168" i="10"/>
  <c r="CG167" i="10"/>
  <c r="CG166" i="10"/>
  <c r="CG165" i="10"/>
  <c r="CG164" i="10"/>
  <c r="CG163" i="10"/>
  <c r="CG162" i="10"/>
  <c r="CG161" i="10"/>
  <c r="CG160" i="10"/>
  <c r="CG159" i="10"/>
  <c r="CG158" i="10"/>
  <c r="CG157" i="10"/>
  <c r="CG156" i="10"/>
  <c r="CG155" i="10"/>
  <c r="CG154" i="10"/>
  <c r="CG153" i="10"/>
  <c r="CG152" i="10"/>
  <c r="CG151" i="10"/>
  <c r="CG150" i="10"/>
  <c r="CG218" i="10"/>
  <c r="CG217" i="10"/>
  <c r="CG147" i="10"/>
  <c r="CG146" i="10"/>
  <c r="CG145" i="10"/>
  <c r="CG144" i="10"/>
  <c r="CG143" i="10"/>
  <c r="CG142" i="10"/>
  <c r="CG141" i="10"/>
  <c r="CG140" i="10"/>
  <c r="CG139" i="10"/>
  <c r="CG138" i="10"/>
  <c r="CG137" i="10"/>
  <c r="CG136" i="10"/>
  <c r="CG135" i="10"/>
  <c r="CG134" i="10"/>
  <c r="CG133" i="10"/>
  <c r="CG132" i="10"/>
  <c r="CG131" i="10"/>
  <c r="CG130" i="10"/>
  <c r="CG129" i="10"/>
  <c r="CG128" i="10"/>
  <c r="CG127" i="10"/>
  <c r="CG126" i="10"/>
  <c r="CG125" i="10"/>
  <c r="CG124" i="10"/>
  <c r="CG123" i="10"/>
  <c r="CG122" i="10"/>
  <c r="CG121" i="10"/>
  <c r="CG120" i="10"/>
  <c r="CG119" i="10"/>
  <c r="CG118" i="10"/>
  <c r="CG117" i="10"/>
  <c r="CG116" i="10"/>
  <c r="CG115" i="10"/>
  <c r="CG114" i="10"/>
  <c r="CG113" i="10"/>
  <c r="CG112" i="10"/>
  <c r="CG111" i="10"/>
  <c r="CG110" i="10"/>
  <c r="CG109" i="10"/>
  <c r="CG108" i="10"/>
  <c r="CG107" i="10"/>
  <c r="CG106" i="10"/>
  <c r="CG105" i="10"/>
  <c r="CG104" i="10"/>
  <c r="CG103" i="10"/>
  <c r="CG102" i="10"/>
  <c r="CG101" i="10"/>
  <c r="CG100" i="10"/>
  <c r="CG99" i="10"/>
  <c r="CG98" i="10"/>
  <c r="CG97" i="10"/>
  <c r="CG96" i="10"/>
  <c r="CG95" i="10"/>
  <c r="CG94" i="10"/>
  <c r="CG93" i="10"/>
  <c r="CG92" i="10"/>
  <c r="CG91" i="10"/>
  <c r="CG90" i="10"/>
  <c r="CG89" i="10"/>
  <c r="CG88" i="10"/>
  <c r="CG87" i="10"/>
  <c r="CG86" i="10"/>
  <c r="CG85" i="10"/>
  <c r="CG84" i="10"/>
  <c r="CG83" i="10"/>
  <c r="CG82" i="10"/>
  <c r="CG81" i="10"/>
  <c r="CG80" i="10"/>
  <c r="CG79" i="10"/>
  <c r="CG78" i="10"/>
  <c r="CG77" i="10"/>
  <c r="CG76" i="10"/>
  <c r="CG75" i="10"/>
  <c r="CG74" i="10"/>
  <c r="CG73" i="10"/>
  <c r="CG72" i="10"/>
  <c r="CG71" i="10"/>
  <c r="CG70" i="10"/>
  <c r="CG69" i="10"/>
  <c r="CG418" i="10"/>
  <c r="CG200" i="10"/>
  <c r="CG66" i="10"/>
  <c r="CG65" i="10"/>
  <c r="CG64" i="10"/>
  <c r="CG63" i="10"/>
  <c r="CG62" i="10"/>
  <c r="CG61" i="10"/>
  <c r="CG60" i="10"/>
  <c r="CG59" i="10"/>
  <c r="CG58" i="10"/>
  <c r="CG57" i="10"/>
  <c r="CG56" i="10"/>
  <c r="CG55" i="10"/>
  <c r="CG54" i="10"/>
  <c r="CG53" i="10"/>
  <c r="CG52" i="10"/>
  <c r="CG51" i="10"/>
  <c r="CG50" i="10"/>
  <c r="CG49" i="10"/>
  <c r="CG48" i="10"/>
  <c r="CG47" i="10"/>
  <c r="CG46" i="10"/>
  <c r="CG413" i="10"/>
  <c r="CG44" i="10"/>
  <c r="CG43" i="10"/>
  <c r="CG42" i="10"/>
  <c r="CG41" i="10"/>
  <c r="CG40" i="10"/>
  <c r="CG39" i="10"/>
  <c r="CG38" i="10"/>
  <c r="CG37" i="10"/>
  <c r="CG36" i="10"/>
  <c r="CG35" i="10"/>
  <c r="CG34" i="10"/>
  <c r="CG33" i="10"/>
  <c r="CG32" i="10"/>
  <c r="CG31" i="10"/>
  <c r="CG30" i="10"/>
  <c r="CG29" i="10"/>
  <c r="CG28" i="10"/>
  <c r="CG27" i="10"/>
  <c r="CG25" i="10"/>
  <c r="CG1" i="10"/>
  <c r="CG24" i="10"/>
  <c r="CG23" i="10"/>
  <c r="CG22" i="10"/>
  <c r="CG21" i="10"/>
  <c r="CG20" i="10"/>
  <c r="CG19" i="10"/>
  <c r="CG18" i="10"/>
  <c r="CG17" i="10"/>
  <c r="CG16" i="10"/>
  <c r="CG15" i="10"/>
  <c r="CG14" i="10"/>
  <c r="CG13" i="10"/>
  <c r="CG12" i="10"/>
  <c r="CG11" i="10"/>
  <c r="CG10" i="10"/>
  <c r="CG9" i="10"/>
  <c r="CG8" i="10"/>
  <c r="CG7" i="10"/>
  <c r="CG6" i="10"/>
  <c r="CG5" i="10"/>
  <c r="CG4" i="10"/>
  <c r="CG3" i="10"/>
  <c r="CG2" i="10"/>
  <c r="CG320" i="10"/>
  <c r="F65" i="5" l="1"/>
  <c r="E65" i="5"/>
  <c r="F64" i="5"/>
  <c r="E64" i="5"/>
  <c r="F63" i="5"/>
  <c r="E63" i="5"/>
  <c r="F62" i="5"/>
  <c r="E62" i="5"/>
  <c r="F61" i="5"/>
  <c r="E61" i="5"/>
  <c r="F53" i="5"/>
  <c r="E53" i="5"/>
  <c r="F52" i="5"/>
  <c r="E52" i="5"/>
  <c r="F51" i="5"/>
  <c r="E51" i="5"/>
  <c r="F50" i="5"/>
  <c r="E50" i="5"/>
  <c r="F49" i="5"/>
  <c r="E49" i="5"/>
  <c r="F42" i="5"/>
  <c r="E42" i="5"/>
  <c r="F41" i="5"/>
  <c r="E41" i="5"/>
  <c r="F40" i="5"/>
  <c r="E40" i="5"/>
  <c r="F39" i="5"/>
  <c r="E39" i="5"/>
  <c r="F38" i="5"/>
  <c r="E38" i="5"/>
  <c r="F31" i="5"/>
  <c r="E31" i="5"/>
  <c r="F30" i="5"/>
  <c r="E30" i="5"/>
  <c r="F29" i="5"/>
  <c r="E29" i="5"/>
  <c r="F28" i="5"/>
  <c r="E28" i="5"/>
  <c r="F27" i="5"/>
  <c r="E27" i="5"/>
  <c r="F26" i="5"/>
  <c r="E26" i="5"/>
  <c r="F18" i="5"/>
  <c r="E18" i="5"/>
  <c r="F17" i="5"/>
  <c r="E17" i="5"/>
  <c r="F16" i="5"/>
  <c r="E16" i="5"/>
  <c r="F15" i="5"/>
  <c r="E15" i="5"/>
  <c r="F7" i="5"/>
  <c r="E7" i="5"/>
  <c r="F6" i="5"/>
  <c r="E6" i="5"/>
  <c r="F5" i="5"/>
  <c r="E5" i="5"/>
  <c r="F4" i="5"/>
  <c r="E4" i="5"/>
  <c r="F3" i="5"/>
  <c r="E3" i="5"/>
  <c r="E59" i="5" l="1"/>
  <c r="F69" i="5"/>
  <c r="F36" i="5"/>
  <c r="F47" i="5"/>
  <c r="F24" i="5"/>
  <c r="E13" i="5"/>
  <c r="F13" i="5"/>
  <c r="F59" i="5"/>
  <c r="E24" i="5"/>
  <c r="E36" i="5"/>
  <c r="E47" i="5"/>
  <c r="E69" i="5"/>
  <c r="D64" i="5"/>
  <c r="D3" i="5"/>
  <c r="D5" i="5"/>
  <c r="D7" i="5"/>
  <c r="D16" i="5"/>
  <c r="D17" i="5"/>
  <c r="D26" i="5"/>
  <c r="D28" i="5"/>
  <c r="D30" i="5"/>
  <c r="D38" i="5"/>
  <c r="D40" i="5"/>
  <c r="D42" i="5"/>
  <c r="D4" i="5"/>
  <c r="D6" i="5"/>
  <c r="D15" i="5"/>
  <c r="D18" i="5"/>
  <c r="D27" i="5"/>
  <c r="D29" i="5"/>
  <c r="D31" i="5"/>
  <c r="D39" i="5"/>
  <c r="D41" i="5"/>
  <c r="D49" i="5"/>
  <c r="D51" i="5"/>
  <c r="D53" i="5"/>
  <c r="D62" i="5"/>
  <c r="D50" i="5"/>
  <c r="D52" i="5"/>
  <c r="D61" i="5"/>
  <c r="D63" i="5"/>
  <c r="D65" i="5"/>
  <c r="B7" i="4"/>
  <c r="G8" i="4"/>
  <c r="G9" i="4"/>
  <c r="G5" i="4"/>
  <c r="G4" i="4"/>
  <c r="G7" i="4"/>
  <c r="G6" i="4"/>
  <c r="D59" i="5" l="1"/>
  <c r="H4" i="4" s="1"/>
  <c r="D47" i="5"/>
  <c r="H8" i="4" s="1"/>
  <c r="D13" i="5"/>
  <c r="H7" i="4" s="1"/>
  <c r="D69" i="5"/>
  <c r="D24" i="5"/>
  <c r="H9" i="4" s="1"/>
  <c r="D36" i="5"/>
  <c r="H5" i="4" s="1"/>
  <c r="F70" i="5"/>
  <c r="E70" i="5"/>
  <c r="C5" i="4"/>
  <c r="G10" i="4"/>
  <c r="B9" i="4"/>
  <c r="B4" i="4"/>
  <c r="B6" i="4"/>
  <c r="C6" i="4"/>
  <c r="B5" i="4"/>
  <c r="B8" i="4"/>
  <c r="C4" i="4"/>
  <c r="C8" i="4"/>
  <c r="H6" i="4" l="1"/>
  <c r="D70" i="5"/>
  <c r="D5" i="4"/>
  <c r="D9" i="4"/>
  <c r="C9" i="4"/>
  <c r="B10" i="4"/>
  <c r="D8" i="4"/>
  <c r="D4" i="4"/>
  <c r="D6" i="4"/>
  <c r="C7" i="4"/>
  <c r="D7" i="4"/>
  <c r="H10" i="4" l="1"/>
  <c r="C10" i="4" a="1"/>
  <c r="C10" i="4" s="1"/>
  <c r="D10" i="4" a="1"/>
  <c r="D10" i="4" s="1"/>
</calcChain>
</file>

<file path=xl/sharedStrings.xml><?xml version="1.0" encoding="utf-8"?>
<sst xmlns="http://schemas.openxmlformats.org/spreadsheetml/2006/main" count="33086" uniqueCount="10223">
  <si>
    <t>Buhigwe</t>
  </si>
  <si>
    <t>Bukuba</t>
  </si>
  <si>
    <t>Nyamugali</t>
  </si>
  <si>
    <t>Munzeze</t>
  </si>
  <si>
    <t>Murungu</t>
  </si>
  <si>
    <t>Janda</t>
  </si>
  <si>
    <t>Rugongwe</t>
  </si>
  <si>
    <t>Busunzu</t>
  </si>
  <si>
    <t>Kibondo-Mjini</t>
  </si>
  <si>
    <t>Misezero</t>
  </si>
  <si>
    <t>Kitagata</t>
  </si>
  <si>
    <t>Nyamidaho</t>
  </si>
  <si>
    <t>Nyachenda</t>
  </si>
  <si>
    <t>Nyamnyusi</t>
  </si>
  <si>
    <t>Rusesa</t>
  </si>
  <si>
    <t>Muzye</t>
  </si>
  <si>
    <t>Kidahwe</t>
  </si>
  <si>
    <t>Matendo</t>
  </si>
  <si>
    <t>Nkungwe</t>
  </si>
  <si>
    <t>Mahembe</t>
  </si>
  <si>
    <t>Simbo</t>
  </si>
  <si>
    <t>Kiziguzigu</t>
  </si>
  <si>
    <t>Rugenge</t>
  </si>
  <si>
    <t>Kasuga</t>
  </si>
  <si>
    <t>Kanyonza</t>
  </si>
  <si>
    <t>Kasanda</t>
  </si>
  <si>
    <t>Ilagala</t>
  </si>
  <si>
    <t>Kazuramimba</t>
  </si>
  <si>
    <t>Basanza</t>
  </si>
  <si>
    <t>Mwakizega</t>
  </si>
  <si>
    <t>Kandaga</t>
  </si>
  <si>
    <t>Ward</t>
  </si>
  <si>
    <t>Alfred Mbulile</t>
  </si>
  <si>
    <t>Ephraim Jacob</t>
  </si>
  <si>
    <t>Mussa Pembe</t>
  </si>
  <si>
    <t>Gerald Makolo</t>
  </si>
  <si>
    <t>Teddy Mayaya</t>
  </si>
  <si>
    <t>Simon Mapigano</t>
  </si>
  <si>
    <t>James Mnyiriri</t>
  </si>
  <si>
    <t>Mayala Shagihilu</t>
  </si>
  <si>
    <t>Hussein Shariph</t>
  </si>
  <si>
    <t>Mabula Paul</t>
  </si>
  <si>
    <t>Festus Gwota</t>
  </si>
  <si>
    <t>Runimba Joram</t>
  </si>
  <si>
    <t>Rudwangi Kihumbi</t>
  </si>
  <si>
    <t>Charles Joseph</t>
  </si>
  <si>
    <t>Evitha Lupeche</t>
  </si>
  <si>
    <t>Diana Masuba</t>
  </si>
  <si>
    <t>Sylvester Mchafu</t>
  </si>
  <si>
    <t>Remmy Focus</t>
  </si>
  <si>
    <t>Zacharia Muya</t>
  </si>
  <si>
    <t>Michael James</t>
  </si>
  <si>
    <t>Emmanuel Soloma</t>
  </si>
  <si>
    <t>Gerald Samike</t>
  </si>
  <si>
    <t>Devotha Kilenga</t>
  </si>
  <si>
    <t>Kobarogira Wariha</t>
  </si>
  <si>
    <t>Aniceth Lupamba</t>
  </si>
  <si>
    <t>Donald Japheth</t>
  </si>
  <si>
    <t>Samwel Roswe</t>
  </si>
  <si>
    <t>Charles Kahwamo</t>
  </si>
  <si>
    <t>WAEO</t>
  </si>
  <si>
    <t>Kakonko</t>
  </si>
  <si>
    <t>District</t>
  </si>
  <si>
    <t>TOTAL</t>
  </si>
  <si>
    <t>PROGRESS TRACKER</t>
  </si>
  <si>
    <t>Uvinza</t>
  </si>
  <si>
    <t>Kigoma</t>
  </si>
  <si>
    <t>Kasulu</t>
  </si>
  <si>
    <t>Kibondo</t>
  </si>
  <si>
    <t># groups</t>
  </si>
  <si>
    <t>_index</t>
  </si>
  <si>
    <t>today</t>
  </si>
  <si>
    <t>deviceid</t>
  </si>
  <si>
    <t>Katete</t>
  </si>
  <si>
    <t>Kumkambati</t>
  </si>
  <si>
    <t>Kajeje</t>
  </si>
  <si>
    <t>Sambala</t>
  </si>
  <si>
    <t>Kasasa</t>
  </si>
  <si>
    <t>39</t>
  </si>
  <si>
    <t>55</t>
  </si>
  <si>
    <t>65</t>
  </si>
  <si>
    <t>Kumkugwa</t>
  </si>
  <si>
    <t>Twabagondozi</t>
  </si>
  <si>
    <t>Mganza</t>
  </si>
  <si>
    <t>Kihomoka</t>
  </si>
  <si>
    <t>Kikulazo</t>
  </si>
  <si>
    <t>Kasongati</t>
  </si>
  <si>
    <t>Chilambo</t>
  </si>
  <si>
    <t>25</t>
  </si>
  <si>
    <t>Mutala</t>
  </si>
  <si>
    <t>5.0</t>
  </si>
  <si>
    <t>Yes</t>
  </si>
  <si>
    <t>No</t>
  </si>
  <si>
    <t>Kalembwe</t>
  </si>
  <si>
    <t>Nichoraus Luhomwa</t>
  </si>
  <si>
    <t>Other</t>
  </si>
  <si>
    <t>OK</t>
  </si>
  <si>
    <t>Yield Assessments</t>
  </si>
  <si>
    <t>Yield (kg/ha)</t>
  </si>
  <si>
    <t>Done</t>
  </si>
  <si>
    <t>Yield (kg/5x5m)</t>
  </si>
  <si>
    <t>Yield Assessments Private Beans (Beneficiaries)</t>
  </si>
  <si>
    <t>Kichananga</t>
  </si>
  <si>
    <t>Kumhasha</t>
  </si>
  <si>
    <t>Kumbanga</t>
  </si>
  <si>
    <t>KUMEKUCHA</t>
  </si>
  <si>
    <t>1</t>
  </si>
  <si>
    <t>Kiga</t>
  </si>
  <si>
    <t>Magarama</t>
  </si>
  <si>
    <t>Nyakayenzi</t>
  </si>
  <si>
    <t>Bweranka</t>
  </si>
  <si>
    <t>Mulera</t>
  </si>
  <si>
    <t>Kewe</t>
  </si>
  <si>
    <t>Kazilamihunda</t>
  </si>
  <si>
    <t>Nyankoronko</t>
  </si>
  <si>
    <t>Kibuye</t>
  </si>
  <si>
    <t>Nyamilembi</t>
  </si>
  <si>
    <t>Mvugwe</t>
  </si>
  <si>
    <t>Kumtundu</t>
  </si>
  <si>
    <t>Kisogwe</t>
  </si>
  <si>
    <t>Nkuba</t>
  </si>
  <si>
    <t>54</t>
  </si>
  <si>
    <t>Kimbwela</t>
  </si>
  <si>
    <t>Kasuku</t>
  </si>
  <si>
    <t>Chankabwimba</t>
  </si>
  <si>
    <t>Zeze</t>
  </si>
  <si>
    <t>Kakirungu</t>
  </si>
  <si>
    <t>Makingi</t>
  </si>
  <si>
    <t>Mazungwe</t>
  </si>
  <si>
    <t>10.0</t>
  </si>
  <si>
    <t>32</t>
  </si>
  <si>
    <t>37</t>
  </si>
  <si>
    <t>31</t>
  </si>
  <si>
    <t>36</t>
  </si>
  <si>
    <t>Njomlole</t>
  </si>
  <si>
    <t>Mlela</t>
  </si>
  <si>
    <t>Kalenge</t>
  </si>
  <si>
    <t>Nyaruranga</t>
  </si>
  <si>
    <t>Mwamila</t>
  </si>
  <si>
    <t>Nyanganga</t>
  </si>
  <si>
    <t>Hudumani</t>
  </si>
  <si>
    <t>Nyamabuye</t>
  </si>
  <si>
    <t>Tulashashe</t>
  </si>
  <si>
    <t>Lusia Zegeri</t>
  </si>
  <si>
    <t>Sadick Mbeho</t>
  </si>
  <si>
    <t>2600</t>
  </si>
  <si>
    <t>29</t>
  </si>
  <si>
    <t>Mahembe Kati</t>
  </si>
  <si>
    <t>Kaseke</t>
  </si>
  <si>
    <t>30</t>
  </si>
  <si>
    <t>24</t>
  </si>
  <si>
    <t>27</t>
  </si>
  <si>
    <t>28</t>
  </si>
  <si>
    <t>35</t>
  </si>
  <si>
    <t>Msebei</t>
  </si>
  <si>
    <t>999</t>
  </si>
  <si>
    <t>_id</t>
  </si>
  <si>
    <t>Yield sample</t>
  </si>
  <si>
    <t>Kirungu</t>
  </si>
  <si>
    <t>Mukiheta</t>
  </si>
  <si>
    <t>Kitema</t>
  </si>
  <si>
    <t>40</t>
  </si>
  <si>
    <t>48</t>
  </si>
  <si>
    <t>51</t>
  </si>
  <si>
    <t>0</t>
  </si>
  <si>
    <t>9.0</t>
  </si>
  <si>
    <t>11.0</t>
  </si>
  <si>
    <t>16.0</t>
  </si>
  <si>
    <t>4.5</t>
  </si>
  <si>
    <t>6.0</t>
  </si>
  <si>
    <t>0.0</t>
  </si>
  <si>
    <t>12.0</t>
  </si>
  <si>
    <t>20000</t>
  </si>
  <si>
    <t>2</t>
  </si>
  <si>
    <t>6</t>
  </si>
  <si>
    <t>8</t>
  </si>
  <si>
    <t>5</t>
  </si>
  <si>
    <t>7</t>
  </si>
  <si>
    <t>4</t>
  </si>
  <si>
    <t>3</t>
  </si>
  <si>
    <t>120000</t>
  </si>
  <si>
    <t>50000</t>
  </si>
  <si>
    <t>9</t>
  </si>
  <si>
    <t>10</t>
  </si>
  <si>
    <t>150000</t>
  </si>
  <si>
    <t>160000</t>
  </si>
  <si>
    <t>60000</t>
  </si>
  <si>
    <t>40000</t>
  </si>
  <si>
    <t>15</t>
  </si>
  <si>
    <t>0.5</t>
  </si>
  <si>
    <t>1.0</t>
  </si>
  <si>
    <t>1.5</t>
  </si>
  <si>
    <t>2.0</t>
  </si>
  <si>
    <t>3.0</t>
  </si>
  <si>
    <t>4.0</t>
  </si>
  <si>
    <t>4.6</t>
  </si>
  <si>
    <t>25.0</t>
  </si>
  <si>
    <t>45</t>
  </si>
  <si>
    <t>Land Preparation and Inputs (Beneficiaries)</t>
  </si>
  <si>
    <t>Target</t>
  </si>
  <si>
    <t>Progress</t>
  </si>
  <si>
    <t>Pamila</t>
  </si>
  <si>
    <t>Mkombozi</t>
  </si>
  <si>
    <t>16</t>
  </si>
  <si>
    <t>12</t>
  </si>
  <si>
    <t>40.0</t>
  </si>
  <si>
    <t>15.0</t>
  </si>
  <si>
    <t>18.0</t>
  </si>
  <si>
    <t>20.0</t>
  </si>
  <si>
    <t>30.0</t>
  </si>
  <si>
    <t>35.0</t>
  </si>
  <si>
    <t>80000</t>
  </si>
  <si>
    <t>100000</t>
  </si>
  <si>
    <t>75000</t>
  </si>
  <si>
    <t>48000</t>
  </si>
  <si>
    <t>20</t>
  </si>
  <si>
    <t>50</t>
  </si>
  <si>
    <t>70000</t>
  </si>
  <si>
    <t>13</t>
  </si>
  <si>
    <t>14</t>
  </si>
  <si>
    <t>19</t>
  </si>
  <si>
    <t>18</t>
  </si>
  <si>
    <t>22</t>
  </si>
  <si>
    <t>17</t>
  </si>
  <si>
    <t>11</t>
  </si>
  <si>
    <t>21</t>
  </si>
  <si>
    <t>62</t>
  </si>
  <si>
    <t>Duplicates</t>
  </si>
  <si>
    <t>starttime</t>
  </si>
  <si>
    <t>endtime</t>
  </si>
  <si>
    <t>Introduction</t>
  </si>
  <si>
    <t>Select the planned activity</t>
  </si>
  <si>
    <t>time_total_min</t>
  </si>
  <si>
    <t>_uuid</t>
  </si>
  <si>
    <t>_submission_time</t>
  </si>
  <si>
    <t>863547030162339</t>
  </si>
  <si>
    <t>863128033019501</t>
  </si>
  <si>
    <t>Sixbert Bandiko</t>
  </si>
  <si>
    <t>863547030161406</t>
  </si>
  <si>
    <t>863128033020798</t>
  </si>
  <si>
    <t>863547030168914</t>
  </si>
  <si>
    <t>863547030168096</t>
  </si>
  <si>
    <t>863547030165522</t>
  </si>
  <si>
    <t>863547030176842</t>
  </si>
  <si>
    <t>Edson Makungu</t>
  </si>
  <si>
    <t>863128033122982</t>
  </si>
  <si>
    <t>863547030156844</t>
  </si>
  <si>
    <t>863547030162925</t>
  </si>
  <si>
    <t>863547030170027</t>
  </si>
  <si>
    <t>240000</t>
  </si>
  <si>
    <t>200000</t>
  </si>
  <si>
    <t>863128030348127</t>
  </si>
  <si>
    <t>863128033022455</t>
  </si>
  <si>
    <t>863128033022547</t>
  </si>
  <si>
    <t>863128033023321</t>
  </si>
  <si>
    <t>863547030162396</t>
  </si>
  <si>
    <t>863547030169466</t>
  </si>
  <si>
    <t>863128033125449</t>
  </si>
  <si>
    <t>863128033892220</t>
  </si>
  <si>
    <t>863547030168054</t>
  </si>
  <si>
    <t>863547030162404</t>
  </si>
  <si>
    <t>863128033019675</t>
  </si>
  <si>
    <t>863547030165225</t>
  </si>
  <si>
    <t>863547030160408</t>
  </si>
  <si>
    <t>863547030168112</t>
  </si>
  <si>
    <t>863547030158659</t>
  </si>
  <si>
    <t>863547030170019</t>
  </si>
  <si>
    <t>300000</t>
  </si>
  <si>
    <t>220000</t>
  </si>
  <si>
    <t>21.0</t>
  </si>
  <si>
    <t>38.0</t>
  </si>
  <si>
    <t>400000</t>
  </si>
  <si>
    <t>500000</t>
  </si>
  <si>
    <t>38</t>
  </si>
  <si>
    <t>33.0</t>
  </si>
  <si>
    <t>28.0</t>
  </si>
  <si>
    <t>Kishanga</t>
  </si>
  <si>
    <t>14.0</t>
  </si>
  <si>
    <t>42</t>
  </si>
  <si>
    <t>41</t>
  </si>
  <si>
    <t>60</t>
  </si>
  <si>
    <t>26</t>
  </si>
  <si>
    <t>600000</t>
  </si>
  <si>
    <t>Total</t>
  </si>
  <si>
    <t>Village</t>
  </si>
  <si>
    <t>Select the group you want to drop</t>
  </si>
  <si>
    <t>Why is this group dropped?</t>
  </si>
  <si>
    <t>Why is this group dropped?/They had high material and money expectation</t>
  </si>
  <si>
    <t>Why is this group dropped?/They did not see the value added</t>
  </si>
  <si>
    <t>Why is this group dropped?/No any reason provided</t>
  </si>
  <si>
    <t>Why is this group dropped?/Other</t>
  </si>
  <si>
    <t>Specify other</t>
  </si>
  <si>
    <t>Who is (are) the respondent(s)?</t>
  </si>
  <si>
    <t>Who is (are) the respondent(s)?/Chairman</t>
  </si>
  <si>
    <t>Who is (are) the respondent(s)?/Secretary</t>
  </si>
  <si>
    <t>Who is (are) the respondent(s)?/Accountant</t>
  </si>
  <si>
    <t>Who is (are) the respondent(s)?/Leadfarmer</t>
  </si>
  <si>
    <t>Which of the following selection criteria are met:</t>
  </si>
  <si>
    <t>Which of the following selection criteria are met:/The group is active</t>
  </si>
  <si>
    <t>Which of the following selection criteria are met:/They organize regular meetings</t>
  </si>
  <si>
    <t>Which of the following selection criteria are met:/It is either VSL, VICOBA, SACCOS, AMCOS or Producer Group</t>
  </si>
  <si>
    <t>Which of the following selection criteria are met:/There is a democratic election in place</t>
  </si>
  <si>
    <t>Which of the following selection criteria are met:/Some members have savings and are able to borrow and repay</t>
  </si>
  <si>
    <t>Which of the following selection criteria are met:/By-laws to adopt trained practices are in place</t>
  </si>
  <si>
    <t>Which of the following selection criteria are met:/Willing to provide land, labour and resources</t>
  </si>
  <si>
    <t>Please note that all criteria have to be met, and that there need to be at least two respondents, of which one has to be the secretary.</t>
  </si>
  <si>
    <t>Name of the group:</t>
  </si>
  <si>
    <t>Please go to the location where the meetings actually take place and record the GPS location.</t>
  </si>
  <si>
    <t>_Please go to the location where the meetings actually take place and record the GPS location._latitude</t>
  </si>
  <si>
    <t>_Please go to the location where the meetings actually take place and record the GPS location._longitude</t>
  </si>
  <si>
    <t>_Please go to the location where the meetings actually take place and record the GPS location._altitude</t>
  </si>
  <si>
    <t>_Please go to the location where the meetings actually take place and record the GPS location._precision</t>
  </si>
  <si>
    <t>Type of Group</t>
  </si>
  <si>
    <t>Type of Group/VSL/VICOBA</t>
  </si>
  <si>
    <t>Type of Group/SACCOS</t>
  </si>
  <si>
    <t>Type of Group/AMCOS</t>
  </si>
  <si>
    <t>Type of Group/Production Group</t>
  </si>
  <si>
    <t>Type of Group/Other</t>
  </si>
  <si>
    <t>Year of establishment</t>
  </si>
  <si>
    <t>Is there a conservation zone (forest reserve or protected area) in the vicinity of the village?</t>
  </si>
  <si>
    <t>Name of the conservation zone (forest reserve or protected area):</t>
  </si>
  <si>
    <t>Distance to ${name}?</t>
  </si>
  <si>
    <t>Are you aware of any encroachment problems?</t>
  </si>
  <si>
    <t>Total members</t>
  </si>
  <si>
    <t>Number of male (adult)</t>
  </si>
  <si>
    <t>Number of female (adult)</t>
  </si>
  <si>
    <t>Number of male (youth)</t>
  </si>
  <si>
    <t>Number of female (youth)</t>
  </si>
  <si>
    <t>Total_calc</t>
  </si>
  <si>
    <t>Sorry, the sizes of the subgroups don't add up to the total members you've mentioned. Please do not proceed, but go back, verify and adjust.</t>
  </si>
  <si>
    <t>Where do you meet as a group?</t>
  </si>
  <si>
    <t>Please specify:</t>
  </si>
  <si>
    <t>First and surname of the Chairperson</t>
  </si>
  <si>
    <t>What is the sex of the Chairperson?</t>
  </si>
  <si>
    <t>Phone number of the Chairperson</t>
  </si>
  <si>
    <t>First and surname of the Secretary</t>
  </si>
  <si>
    <t>What is the sex of the Secretary?</t>
  </si>
  <si>
    <t>Phone number of the Secretary</t>
  </si>
  <si>
    <t>First name of the lead farmer</t>
  </si>
  <si>
    <t>Surname of the lead farmer</t>
  </si>
  <si>
    <t>What is the sex of the lead farmer?</t>
  </si>
  <si>
    <t>Phone number of the lead farmer</t>
  </si>
  <si>
    <t>MPESA number the lead farmer can be paid through</t>
  </si>
  <si>
    <t>Full name of MPESA account holder</t>
  </si>
  <si>
    <t>Please take a picture of the lead farmer</t>
  </si>
  <si>
    <t>How many acres of beans are under GAFCO?</t>
  </si>
  <si>
    <t>Size of the common land for season 2018/2019</t>
  </si>
  <si>
    <t>Total amount of savings owned by the group to date?</t>
  </si>
  <si>
    <t>Does this group have a bank account?</t>
  </si>
  <si>
    <t>Which bank?</t>
  </si>
  <si>
    <t>The group agrees to pay back in kind (i.e. in seeds) the inputs given (seed and fertilizer).</t>
  </si>
  <si>
    <t>Please upload a picture of the commitment letter.</t>
  </si>
  <si>
    <t>Please now insert names, sex and phone numbers of all members!</t>
  </si>
  <si>
    <t>Select the group name</t>
  </si>
  <si>
    <t>Total_calc_001</t>
  </si>
  <si>
    <t>Did any of the following position holders change?</t>
  </si>
  <si>
    <t>Did any of the following position holders change?/Chairman</t>
  </si>
  <si>
    <t>Did any of the following position holders change?/Secretary</t>
  </si>
  <si>
    <t>Did any of the following position holders change?/Leadfarmer</t>
  </si>
  <si>
    <t>Did any of the following position holders change?/No positions changed</t>
  </si>
  <si>
    <t>First and surname of the lead farmer</t>
  </si>
  <si>
    <t>What is the total (aggregated) acreage of all individual members planned to be cultivated with CASSAVA during the season 2018/2019?</t>
  </si>
  <si>
    <t>What is the total (aggregated) acreage of all individual members planned to be cultivated with BEANS during the season 2018/2019?</t>
  </si>
  <si>
    <t>Total amount of savings owned by the group to date? (TZS)</t>
  </si>
  <si>
    <t>How many new members would you like to delete?</t>
  </si>
  <si>
    <t>How many new members would you like to add?</t>
  </si>
  <si>
    <t>We would now like to thank you for your cooperation, time and for all information you have just provided to us.</t>
  </si>
  <si>
    <t>Does this group have a lead farmer?</t>
  </si>
  <si>
    <t>2018-08-22</t>
  </si>
  <si>
    <t>2018-08-22T10:40:20.129+03</t>
  </si>
  <si>
    <t>2018-08-22T18:58:55.365+03</t>
  </si>
  <si>
    <t>New Group</t>
  </si>
  <si>
    <t>Chairman Secretary Accountant</t>
  </si>
  <si>
    <t>The group is active They organize regular meetings It is either VSL, VICOBA, SACCOS, AMCOS or Producer Group There is a democratic election in place Some members have savings and are able to borrow and repay By-laws to adopt trained practices are in place Willing to provide land, labour and resources</t>
  </si>
  <si>
    <t>Tuaminiane  B</t>
  </si>
  <si>
    <t>-4.81943478042659 30.01781736981933 1222.1330102514476 5.0</t>
  </si>
  <si>
    <t>-4.81943478042659</t>
  </si>
  <si>
    <t>30.01781736981933</t>
  </si>
  <si>
    <t>1222.1330102514476</t>
  </si>
  <si>
    <t>VSL/VICOBA</t>
  </si>
  <si>
    <t>2018-01-01</t>
  </si>
  <si>
    <t>Village office</t>
  </si>
  <si>
    <t>Gerewada Zakeo</t>
  </si>
  <si>
    <t>Female</t>
  </si>
  <si>
    <t>753843570</t>
  </si>
  <si>
    <t>Consolata Laurent</t>
  </si>
  <si>
    <t>Odes</t>
  </si>
  <si>
    <t>Kibela</t>
  </si>
  <si>
    <t>767122981</t>
  </si>
  <si>
    <t>Esta kwanama</t>
  </si>
  <si>
    <t>1534924056447.jpg</t>
  </si>
  <si>
    <t>1200000</t>
  </si>
  <si>
    <t>1534924242797.jpg</t>
  </si>
  <si>
    <t>0bbe83ca-3d54-49ff-b9d4-0e2356327f1b</t>
  </si>
  <si>
    <t>2018-08-22T17:21:33</t>
  </si>
  <si>
    <t>2018-08-22T09:18:46.344+03</t>
  </si>
  <si>
    <t>2018-08-22T18:55:33.004+03</t>
  </si>
  <si>
    <t>Juhudi</t>
  </si>
  <si>
    <t>-4.819436079759966 30.017899764307764 1215.592361674644 5.0</t>
  </si>
  <si>
    <t>-4.819436079759966</t>
  </si>
  <si>
    <t>30.017899764307764</t>
  </si>
  <si>
    <t>1215.592361674644</t>
  </si>
  <si>
    <t>Juma Ramadhani</t>
  </si>
  <si>
    <t>Male</t>
  </si>
  <si>
    <t>758455055</t>
  </si>
  <si>
    <t>Jastin Athanas</t>
  </si>
  <si>
    <t>683305949</t>
  </si>
  <si>
    <t>Veronika</t>
  </si>
  <si>
    <t>Zakaria</t>
  </si>
  <si>
    <t>756648324</t>
  </si>
  <si>
    <t>Veronica Tero</t>
  </si>
  <si>
    <t>1534919362660.jpg</t>
  </si>
  <si>
    <t>1000000</t>
  </si>
  <si>
    <t>1534919441772.jpg</t>
  </si>
  <si>
    <t>e27e8332-e95e-4b61-9ad8-502613a3ddc2</t>
  </si>
  <si>
    <t>2018-08-22T17:08:26</t>
  </si>
  <si>
    <t>2018-08-22T09:00:16.593+03</t>
  </si>
  <si>
    <t>2018-08-22T18:54:14.101+03</t>
  </si>
  <si>
    <t>Revise Group Information</t>
  </si>
  <si>
    <t>Umoja tujenge uchumi</t>
  </si>
  <si>
    <t>No positions changed</t>
  </si>
  <si>
    <t>1300000</t>
  </si>
  <si>
    <t>1534917724825.jpg</t>
  </si>
  <si>
    <t>4e95e0ff-c53e-4dcf-89fb-c624f351b66a</t>
  </si>
  <si>
    <t>2018-08-22T16:58:00</t>
  </si>
  <si>
    <t>2018-08-22T08:51:50.676+03</t>
  </si>
  <si>
    <t>2018-08-22T18:53:34.860+03</t>
  </si>
  <si>
    <t>Jaribio</t>
  </si>
  <si>
    <t>1500000</t>
  </si>
  <si>
    <t>1534917221078.jpg</t>
  </si>
  <si>
    <t>16ce8386-1e53-49f5-a0ac-e947d23bf763</t>
  </si>
  <si>
    <t>2018-08-22T16:52:52</t>
  </si>
  <si>
    <t>2018-08-22T08:23:10.618+03</t>
  </si>
  <si>
    <t>2018-08-22T18:52:29.694+03</t>
  </si>
  <si>
    <t>Secretary</t>
  </si>
  <si>
    <t>Tukiamiru</t>
  </si>
  <si>
    <t>-4.819386511917825 30.01816733106992 1272.1141155054793 5.0</t>
  </si>
  <si>
    <t>-4.819386511917825</t>
  </si>
  <si>
    <t>30.01816733106992</t>
  </si>
  <si>
    <t>1272.1141155054793</t>
  </si>
  <si>
    <t>Fabiano Daudi</t>
  </si>
  <si>
    <t>762188551</t>
  </si>
  <si>
    <t>Bulintyo Petro</t>
  </si>
  <si>
    <t>764408781</t>
  </si>
  <si>
    <t>Elisia</t>
  </si>
  <si>
    <t>Ntogoto</t>
  </si>
  <si>
    <t>762110799</t>
  </si>
  <si>
    <t>Elisia  Lusuma</t>
  </si>
  <si>
    <t>1534915840048.jpg</t>
  </si>
  <si>
    <t>800000</t>
  </si>
  <si>
    <t>1534915942221.jpg</t>
  </si>
  <si>
    <t>8a3250f0-193f-4e27-9b7d-3b4d649946ef</t>
  </si>
  <si>
    <t>2018-08-22T16:38:17</t>
  </si>
  <si>
    <t>2018-08-22T08:12:13.897+03</t>
  </si>
  <si>
    <t>2018-08-22T18:51:42.154+03</t>
  </si>
  <si>
    <t>Uwaru</t>
  </si>
  <si>
    <t>2000000</t>
  </si>
  <si>
    <t>1534914916187.jpg</t>
  </si>
  <si>
    <t>0da3a2a3-a87a-4062-8976-7497bfeec578</t>
  </si>
  <si>
    <t>2018-08-22T16:25:05</t>
  </si>
  <si>
    <t>2018-08-22T19:00:43.701+03</t>
  </si>
  <si>
    <t>2018-08-22T19:07:42.282+03</t>
  </si>
  <si>
    <t>Matarajio</t>
  </si>
  <si>
    <t>1534954048351.jpg</t>
  </si>
  <si>
    <t>aee85362-fe1c-4b1f-83bc-a27f9091a654</t>
  </si>
  <si>
    <t>2018-08-22T18:04:41</t>
  </si>
  <si>
    <t>2018-08-31</t>
  </si>
  <si>
    <t>2018-08-31T12:41:26.791+03</t>
  </si>
  <si>
    <t>2018-08-31T13:15:16.059+03</t>
  </si>
  <si>
    <t>Chairman Secretary</t>
  </si>
  <si>
    <t>Mshikamano</t>
  </si>
  <si>
    <t>-4.959140466788425 29.88863633935645 952.3739545308053 5.0</t>
  </si>
  <si>
    <t>-4.959140466788425</t>
  </si>
  <si>
    <t>29.88863633935645</t>
  </si>
  <si>
    <t>952.3739545308053</t>
  </si>
  <si>
    <t>2010-01-01</t>
  </si>
  <si>
    <t>Ntaunganza</t>
  </si>
  <si>
    <t>Other member's house</t>
  </si>
  <si>
    <t>Anjirina Shingo</t>
  </si>
  <si>
    <t>Batholomeo</t>
  </si>
  <si>
    <t>Mpinyuza</t>
  </si>
  <si>
    <t>766302363</t>
  </si>
  <si>
    <t>Batholomeo Mpinyuza</t>
  </si>
  <si>
    <t>1535709436549.jpg</t>
  </si>
  <si>
    <t>8000000</t>
  </si>
  <si>
    <t>1535710512522.jpg</t>
  </si>
  <si>
    <t>efb88b4e-5897-4fd7-8006-99cfda7a7a21</t>
  </si>
  <si>
    <t>2018-08-31T10:16:12</t>
  </si>
  <si>
    <t>2018-08-07</t>
  </si>
  <si>
    <t>2018-08-07T07:19:11.044+03</t>
  </si>
  <si>
    <t>2018-08-17T18:24:56.277+03</t>
  </si>
  <si>
    <t>Chairman Secretary Accountant Leadfarmer</t>
  </si>
  <si>
    <t>Washa</t>
  </si>
  <si>
    <t>-4.719277579211127 30.044241729302218 1251.5302079031244 5.0</t>
  </si>
  <si>
    <t>-4.719277579211127</t>
  </si>
  <si>
    <t>30.044241729302218</t>
  </si>
  <si>
    <t>1251.5302079031244</t>
  </si>
  <si>
    <t>2009-01-01</t>
  </si>
  <si>
    <t>Nyumbani kwa mhasibu</t>
  </si>
  <si>
    <t>Anatolia Fulugutu</t>
  </si>
  <si>
    <t>764412224</t>
  </si>
  <si>
    <t>Elina Ignasi</t>
  </si>
  <si>
    <t>752876474</t>
  </si>
  <si>
    <t>Elina</t>
  </si>
  <si>
    <t>Nyunzuye</t>
  </si>
  <si>
    <t>1533617713523.jpg</t>
  </si>
  <si>
    <t>2777000</t>
  </si>
  <si>
    <t>1534519491321.jpg</t>
  </si>
  <si>
    <t>4facec71-0e7a-493c-83a4-8587e148cb71</t>
  </si>
  <si>
    <t>2018-08-17T16:15:31</t>
  </si>
  <si>
    <t>2018-08-31T12:55:05.387+03</t>
  </si>
  <si>
    <t>2018-08-31T12:56:55.480+03</t>
  </si>
  <si>
    <t>Kujitegemea</t>
  </si>
  <si>
    <t>Production Group</t>
  </si>
  <si>
    <t>1535709405634.jpg</t>
  </si>
  <si>
    <t>cb787e88-0e32-44ec-97fc-0496ef4c5648</t>
  </si>
  <si>
    <t>2018-08-31T10:02:17</t>
  </si>
  <si>
    <t>2018-08-31T12:24:32.152+03</t>
  </si>
  <si>
    <t>2018-08-31T12:38:47.709+03</t>
  </si>
  <si>
    <t>Tuinuane group</t>
  </si>
  <si>
    <t>-4.886380241710501 29.825386117083607 642.7186637744308 5.0</t>
  </si>
  <si>
    <t>-4.886380241710501</t>
  </si>
  <si>
    <t>29.825386117083607</t>
  </si>
  <si>
    <t>642.7186637744308</t>
  </si>
  <si>
    <t>2013-01-01</t>
  </si>
  <si>
    <t>Chairman's house</t>
  </si>
  <si>
    <t>Ayubu Simon</t>
  </si>
  <si>
    <t>788092732</t>
  </si>
  <si>
    <t>Nasibu Kwenyula</t>
  </si>
  <si>
    <t>757436750</t>
  </si>
  <si>
    <t xml:space="preserve">Nasibu </t>
  </si>
  <si>
    <t>Kwenyula</t>
  </si>
  <si>
    <t>Nasibu kwenyula</t>
  </si>
  <si>
    <t>1535708028687.jpg</t>
  </si>
  <si>
    <t>1450000</t>
  </si>
  <si>
    <t>1535708323525.jpg</t>
  </si>
  <si>
    <t>acfff59e-a5a1-4c39-9460-254c7914e1cc</t>
  </si>
  <si>
    <t>2018-08-31T10:22:43</t>
  </si>
  <si>
    <t>2018-06-12</t>
  </si>
  <si>
    <t>2018-06-12T11:37:03.461+03</t>
  </si>
  <si>
    <t>2018-06-12T11:49:36.981+03</t>
  </si>
  <si>
    <t>The group is active They organize regular meetings It is either VSL, VICOBA, SACCOS, AMCOS or Producer Group There is a democratic election in place Some members have savings and are able to borrow and repay By-laws to adopt trained practices are in place Willing to provide land, labour and resources for demo plots</t>
  </si>
  <si>
    <t>UMOJA NI NGUVU</t>
  </si>
  <si>
    <t>-4.88920349614104 29.928565386508645 1010.2560684997588 5.0</t>
  </si>
  <si>
    <t>-4.88920349614104</t>
  </si>
  <si>
    <t>29.928565386508645</t>
  </si>
  <si>
    <t>1010.2560684997588</t>
  </si>
  <si>
    <t>2016-01-01</t>
  </si>
  <si>
    <t xml:space="preserve">Abdu Tofiki </t>
  </si>
  <si>
    <t>754074771</t>
  </si>
  <si>
    <t>Jamila Bakari</t>
  </si>
  <si>
    <t>769863216</t>
  </si>
  <si>
    <t>1020000</t>
  </si>
  <si>
    <t>d9508668-5a5e-4c63-8076-7792bd789a23</t>
  </si>
  <si>
    <t>2018-06-12T12:14:36</t>
  </si>
  <si>
    <t>2018-08-07T17:10:09.254+03</t>
  </si>
  <si>
    <t>2018-08-07T17:25:19.141+03</t>
  </si>
  <si>
    <t>Ushirikiano</t>
  </si>
  <si>
    <t>-3.227028349630361 31.01686561390068 1141.3032361008227 5.0</t>
  </si>
  <si>
    <t>-3.227028349630361</t>
  </si>
  <si>
    <t>31.01686561390068</t>
  </si>
  <si>
    <t>1141.3032361008227</t>
  </si>
  <si>
    <t>Redeso</t>
  </si>
  <si>
    <t>Sophia Makona</t>
  </si>
  <si>
    <t>769400298</t>
  </si>
  <si>
    <t>Imelida Manyaga</t>
  </si>
  <si>
    <t>38e98511-ece5-477f-8314-e931621fb8c0</t>
  </si>
  <si>
    <t>2018-08-07T14:25:31</t>
  </si>
  <si>
    <t>2018-08-15</t>
  </si>
  <si>
    <t>2018-08-15T09:41:57.804+03</t>
  </si>
  <si>
    <t>2018-08-15T09:49:44.511+03</t>
  </si>
  <si>
    <t>TWIKOME</t>
  </si>
  <si>
    <t>4347000</t>
  </si>
  <si>
    <t>e49d6f2f-e792-47f5-b211-eb6e46896721</t>
  </si>
  <si>
    <t>2018-08-15T06:49:57</t>
  </si>
  <si>
    <t>2018-08-22T08:41:05.253+03</t>
  </si>
  <si>
    <t>2018-08-22T18:52:59.745+03</t>
  </si>
  <si>
    <t>1534916679083.jpg</t>
  </si>
  <si>
    <t>9a04e946-1ee2-4680-847d-61ee5202f7f2</t>
  </si>
  <si>
    <t>2018-08-22T18:04:20</t>
  </si>
  <si>
    <t>2018-08-22T07:55:26.777+03</t>
  </si>
  <si>
    <t>2018-08-22T18:51:17.097+03</t>
  </si>
  <si>
    <t>Umaki</t>
  </si>
  <si>
    <t>34</t>
  </si>
  <si>
    <t>Church</t>
  </si>
  <si>
    <t>2500000</t>
  </si>
  <si>
    <t>1534914046572.jpg</t>
  </si>
  <si>
    <t>dc5e5252-17b7-40ed-8bf2-be73c71a3e3d</t>
  </si>
  <si>
    <t>2018-08-22T18:03:53</t>
  </si>
  <si>
    <t>2018-08-22T07:45:09.727+03</t>
  </si>
  <si>
    <t>2018-08-22T18:50:36.488+03</t>
  </si>
  <si>
    <t>Tuaminiane</t>
  </si>
  <si>
    <t>3000000</t>
  </si>
  <si>
    <t>1534913233213.jpg</t>
  </si>
  <si>
    <t>054146eb-464e-4ddb-8a22-823f2adbd070</t>
  </si>
  <si>
    <t>2018-08-22T18:03:17</t>
  </si>
  <si>
    <t>2018-08-31T13:12:31.070+03</t>
  </si>
  <si>
    <t>2018-08-31T13:19:46.049+03</t>
  </si>
  <si>
    <t>Neema</t>
  </si>
  <si>
    <t>-4.884000231636582 29.8247065436764 897.3383901622146 5.0</t>
  </si>
  <si>
    <t>-4.884000231636582</t>
  </si>
  <si>
    <t>29.8247065436764</t>
  </si>
  <si>
    <t>897.3383901622146</t>
  </si>
  <si>
    <t>Nduhiye juma</t>
  </si>
  <si>
    <t>764466270</t>
  </si>
  <si>
    <t>Sofia yohana</t>
  </si>
  <si>
    <t>682461012</t>
  </si>
  <si>
    <t>Daniford</t>
  </si>
  <si>
    <t>Mpeheye</t>
  </si>
  <si>
    <t>753095985</t>
  </si>
  <si>
    <t>Daniford Mpeheye</t>
  </si>
  <si>
    <t>1535710722746.jpg</t>
  </si>
  <si>
    <t>1535710781881.jpg</t>
  </si>
  <si>
    <t>304fe84a-3743-4a57-8be0-d6a2d91ba990</t>
  </si>
  <si>
    <t>2018-08-31T10:24:34</t>
  </si>
  <si>
    <t>2018-06-13</t>
  </si>
  <si>
    <t>2018-06-13T08:50:38.438+03</t>
  </si>
  <si>
    <t>2018-06-13T08:57:18.740+03</t>
  </si>
  <si>
    <t>JAHAZI</t>
  </si>
  <si>
    <t>-3.321057761525999 30.920566609948146 1200.069824310951 5.0</t>
  </si>
  <si>
    <t>-3.321057761525999</t>
  </si>
  <si>
    <t>30.920566609948146</t>
  </si>
  <si>
    <t>1200.069824310951</t>
  </si>
  <si>
    <t>2012-01-01</t>
  </si>
  <si>
    <t>Kabulangwi</t>
  </si>
  <si>
    <t>Raulent Magogwa</t>
  </si>
  <si>
    <t>752319071</t>
  </si>
  <si>
    <t>Cleofas Muhoza</t>
  </si>
  <si>
    <t>755699957</t>
  </si>
  <si>
    <t>194df1d6-86e1-4e43-a4c1-7bd0d1c93bb4</t>
  </si>
  <si>
    <t>2018-06-13T06:04:30</t>
  </si>
  <si>
    <t>2018-08-21</t>
  </si>
  <si>
    <t>2018-08-21T07:40:50.531+03</t>
  </si>
  <si>
    <t>2018-08-24T11:42:59.435+03</t>
  </si>
  <si>
    <t>Humula</t>
  </si>
  <si>
    <t>-4.9620696321494675 29.88788423059001 1015.745385418646 5.0</t>
  </si>
  <si>
    <t>-4.9620696321494675</t>
  </si>
  <si>
    <t>29.88788423059001</t>
  </si>
  <si>
    <t>1015.745385418646</t>
  </si>
  <si>
    <t>2001-01-01</t>
  </si>
  <si>
    <t>Frank Manga</t>
  </si>
  <si>
    <t>745036075</t>
  </si>
  <si>
    <t>Nashoni Mayan</t>
  </si>
  <si>
    <t>765601736</t>
  </si>
  <si>
    <t>Rahabu</t>
  </si>
  <si>
    <t>Eliya</t>
  </si>
  <si>
    <t>759356843</t>
  </si>
  <si>
    <t>Aron Mvuyekule</t>
  </si>
  <si>
    <t>1535091471000.jpg</t>
  </si>
  <si>
    <t>6000000</t>
  </si>
  <si>
    <t>1535100044253.jpg</t>
  </si>
  <si>
    <t>76f3278d-4b82-42db-882f-6460e9a7cad7</t>
  </si>
  <si>
    <t>2018-08-24T08:48:10</t>
  </si>
  <si>
    <t>2018-07-09</t>
  </si>
  <si>
    <t>2018-07-09T18:08:26.955+03</t>
  </si>
  <si>
    <t>2018-07-09T18:26:12.331+03</t>
  </si>
  <si>
    <t>Chairman</t>
  </si>
  <si>
    <t>Mafanikio</t>
  </si>
  <si>
    <t>-3.238789831717082 31.004922817296173 1177.0502340588719 5.0</t>
  </si>
  <si>
    <t>-3.238789831717082</t>
  </si>
  <si>
    <t>31.004922817296173</t>
  </si>
  <si>
    <t>1177.0502340588719</t>
  </si>
  <si>
    <t>Kagondo</t>
  </si>
  <si>
    <t>Edwina Apolinary</t>
  </si>
  <si>
    <t>762880946</t>
  </si>
  <si>
    <t>Joyce Alphonce</t>
  </si>
  <si>
    <t>753322248</t>
  </si>
  <si>
    <t>85271260-11e3-40fc-be51-378b1a683cb9</t>
  </si>
  <si>
    <t>2018-07-09T15:29:06</t>
  </si>
  <si>
    <t>2018-07-11</t>
  </si>
  <si>
    <t>2018-07-11T16:09:52.497+03</t>
  </si>
  <si>
    <t>2018-07-11T16:16:46.216+03</t>
  </si>
  <si>
    <t>Upendo</t>
  </si>
  <si>
    <t>-4.879825533414396 29.82350133694183 846.3678245516494 5.0</t>
  </si>
  <si>
    <t>-4.879825533414396</t>
  </si>
  <si>
    <t>29.82350133694183</t>
  </si>
  <si>
    <t>846.3678245516494</t>
  </si>
  <si>
    <t>Zera  vyaboze</t>
  </si>
  <si>
    <t>768194464</t>
  </si>
  <si>
    <t>Leugenia Severino</t>
  </si>
  <si>
    <t>744934811</t>
  </si>
  <si>
    <t>4559900</t>
  </si>
  <si>
    <t>97fbe936-97a4-4436-ad63-4ac672f957f9</t>
  </si>
  <si>
    <t>2018-07-12T10:47:01</t>
  </si>
  <si>
    <t>2018-07-10</t>
  </si>
  <si>
    <t>2018-07-10T12:38:27.893+03</t>
  </si>
  <si>
    <t>2018-07-10T12:46:31.597+03</t>
  </si>
  <si>
    <t>The group is active They organize regular meetings It is either VSL, VICOBA, SACCOS, AMCOS or Producer Group There is a democratic election in place Some members have savings and are able to borrow and repay By-laws to adopt trained practices are in place</t>
  </si>
  <si>
    <t>Tumaini A</t>
  </si>
  <si>
    <t>-4.889829243372555 29.92315522787354 1033.1192819233984 5.0</t>
  </si>
  <si>
    <t>-4.889829243372555</t>
  </si>
  <si>
    <t>29.92315522787354</t>
  </si>
  <si>
    <t>1033.1192819233984</t>
  </si>
  <si>
    <t>Thomas Binama</t>
  </si>
  <si>
    <t>Fransinc Bakwira</t>
  </si>
  <si>
    <t>626880841</t>
  </si>
  <si>
    <t>11000000</t>
  </si>
  <si>
    <t>84c98675-990f-4140-8b0b-054737189700</t>
  </si>
  <si>
    <t>2018-07-12T16:10:30</t>
  </si>
  <si>
    <t>2018-07-23</t>
  </si>
  <si>
    <t>2018-07-23T18:29:24.884+03</t>
  </si>
  <si>
    <t>2018-07-23T18:29:50.587+03</t>
  </si>
  <si>
    <t>Drop group</t>
  </si>
  <si>
    <t>They did not see the value added</t>
  </si>
  <si>
    <t>b85cdf86-4fe9-431e-8d27-b7be0396de92</t>
  </si>
  <si>
    <t>2018-07-23T15:29:52</t>
  </si>
  <si>
    <t>2018-07-23T18:26:49.118+03</t>
  </si>
  <si>
    <t>2018-07-23T18:29:05.970+03</t>
  </si>
  <si>
    <t>Tupambane</t>
  </si>
  <si>
    <t>d6f3fc85-ef40-4f31-9dce-abc01ca1eb0a</t>
  </si>
  <si>
    <t>2018-07-23T15:29:08</t>
  </si>
  <si>
    <t>2018-07-19</t>
  </si>
  <si>
    <t>2018-07-19T10:57:05.118+03</t>
  </si>
  <si>
    <t>2018-07-20T13:02:17.959+03</t>
  </si>
  <si>
    <t>Mwali</t>
  </si>
  <si>
    <t>MWAUMA</t>
  </si>
  <si>
    <t>-4.3226156030237695 30.31832854066286 1197.9114495171234 5.0</t>
  </si>
  <si>
    <t>-4.3226156030237695</t>
  </si>
  <si>
    <t>30.31832854066286</t>
  </si>
  <si>
    <t>1197.9114495171234</t>
  </si>
  <si>
    <t>Yekonia mulanga</t>
  </si>
  <si>
    <t>752420979</t>
  </si>
  <si>
    <t>Esrom madende</t>
  </si>
  <si>
    <t>765978143</t>
  </si>
  <si>
    <t>9d6e0752-b21f-46c2-b75d-8003d331375b</t>
  </si>
  <si>
    <t>2018-07-20T18:00:26</t>
  </si>
  <si>
    <t>2018-07-20</t>
  </si>
  <si>
    <t>2018-07-20T10:54:37.167+03</t>
  </si>
  <si>
    <t>2018-07-20T17:36:16.614+03</t>
  </si>
  <si>
    <t>-4.393012414775656 30.346917251176706 1215.6941013885662 5.0</t>
  </si>
  <si>
    <t>-4.393012414775656</t>
  </si>
  <si>
    <t>30.346917251176706</t>
  </si>
  <si>
    <t>1215.6941013885662</t>
  </si>
  <si>
    <t>2015-01-01</t>
  </si>
  <si>
    <t>Makere kusini</t>
  </si>
  <si>
    <t>Evodia hereman</t>
  </si>
  <si>
    <t>Furola visent</t>
  </si>
  <si>
    <t>750000</t>
  </si>
  <si>
    <t>3245decf-eea3-4762-9dc3-5404243f141a</t>
  </si>
  <si>
    <t>2018-07-20T18:00:27</t>
  </si>
  <si>
    <t>2018-07-22</t>
  </si>
  <si>
    <t>2018-07-22T08:32:09.046+03</t>
  </si>
  <si>
    <t>2018-07-22T08:49:05.903+03</t>
  </si>
  <si>
    <t>Bulimanyi</t>
  </si>
  <si>
    <t>Tumaini</t>
  </si>
  <si>
    <t>-4.378304991738938 29.977742165470342 1356.82603607513 5.0</t>
  </si>
  <si>
    <t>-4.378304991738938</t>
  </si>
  <si>
    <t>29.977742165470342</t>
  </si>
  <si>
    <t>1356.82603607513</t>
  </si>
  <si>
    <t>Shunguliba</t>
  </si>
  <si>
    <t>Gerald</t>
  </si>
  <si>
    <t>753942915</t>
  </si>
  <si>
    <t>Ezekiel</t>
  </si>
  <si>
    <t>756664018</t>
  </si>
  <si>
    <t>9c838687-4f07-4d78-b236-eb8eac696cc0</t>
  </si>
  <si>
    <t>2018-07-22T07:31:09</t>
  </si>
  <si>
    <t>2018-07-15</t>
  </si>
  <si>
    <t>2018-07-15T08:45:10.057+03</t>
  </si>
  <si>
    <t>2018-07-23T18:23:56.165+03</t>
  </si>
  <si>
    <t>The group is active They organize regular meetings It is either VSL, VICOBA, SACCOS, AMCOS or Producer Group There is a democratic election in place By-laws to adopt trained practices are in place Willing to provide land, labour and resources for demo plots</t>
  </si>
  <si>
    <t>Nyamugali ya sasa</t>
  </si>
  <si>
    <t>-4.363581055690783 29.968908731101966 1336.795454295352 5.0</t>
  </si>
  <si>
    <t>-4.363581055690783</t>
  </si>
  <si>
    <t>29.968908731101966</t>
  </si>
  <si>
    <t>1336.795454295352</t>
  </si>
  <si>
    <t>2017-01-01</t>
  </si>
  <si>
    <t>Bugohe</t>
  </si>
  <si>
    <t>759369714</t>
  </si>
  <si>
    <t>Simion</t>
  </si>
  <si>
    <t>6ef04817-482f-4fb4-8ca7-5d4400a44a1e</t>
  </si>
  <si>
    <t>2018-07-23T15:24:39</t>
  </si>
  <si>
    <t>2018-08-30</t>
  </si>
  <si>
    <t>2018-08-30T21:19:27.826+03</t>
  </si>
  <si>
    <t>2018-08-30T21:21:22.188+03</t>
  </si>
  <si>
    <t>Tusaidiane akinamama</t>
  </si>
  <si>
    <t>2400000</t>
  </si>
  <si>
    <t>2e025444-534e-41a8-a606-71dea659f8b5</t>
  </si>
  <si>
    <t>2018-08-30T18:57:10</t>
  </si>
  <si>
    <t>2018-08-30T09:42:05.274+03</t>
  </si>
  <si>
    <t>2018-08-30T09:58:10.141+03</t>
  </si>
  <si>
    <t>UMOJA</t>
  </si>
  <si>
    <t>-4.395747054013269 30.34739075232411 1214.8601810345426 5.0</t>
  </si>
  <si>
    <t>-4.395747054013269</t>
  </si>
  <si>
    <t>30.34739075232411</t>
  </si>
  <si>
    <t>1214.8601810345426</t>
  </si>
  <si>
    <t>Yolanda kasunzu</t>
  </si>
  <si>
    <t>767947249</t>
  </si>
  <si>
    <t>Veronika sumbuko</t>
  </si>
  <si>
    <t>3600000</t>
  </si>
  <si>
    <t>bb517be0-38b0-422f-ac18-96d3b1843595</t>
  </si>
  <si>
    <t>2018-08-30T18:55:44</t>
  </si>
  <si>
    <t>2018-08-29</t>
  </si>
  <si>
    <t>2018-08-29T13:24:15.626+03</t>
  </si>
  <si>
    <t>2018-08-29T13:33:55.992+03</t>
  </si>
  <si>
    <t>-4.39149160222385 30.344671358373894 1223.316822280176 5.0</t>
  </si>
  <si>
    <t>-4.39149160222385</t>
  </si>
  <si>
    <t>30.344671358373894</t>
  </si>
  <si>
    <t>1223.316822280176</t>
  </si>
  <si>
    <t>Magdarena devidi</t>
  </si>
  <si>
    <t>766452320</t>
  </si>
  <si>
    <t>Anjerina felis</t>
  </si>
  <si>
    <t>22e2cb03-2b1d-499f-810f-93457ee48c44</t>
  </si>
  <si>
    <t>2018-08-30T18:55:43</t>
  </si>
  <si>
    <t>2018-08-02</t>
  </si>
  <si>
    <t>2018-08-02T08:13:21.106+03</t>
  </si>
  <si>
    <t>2018-08-02T08:42:12.541+03</t>
  </si>
  <si>
    <t>Matumain C</t>
  </si>
  <si>
    <t>-4.619737998879167 29.872900332138794 1089.153814512305 5.0</t>
  </si>
  <si>
    <t>-4.619737998879167</t>
  </si>
  <si>
    <t>29.872900332138794</t>
  </si>
  <si>
    <t>1089.153814512305</t>
  </si>
  <si>
    <t>2011-01-01</t>
  </si>
  <si>
    <t>33</t>
  </si>
  <si>
    <t>Abdiel</t>
  </si>
  <si>
    <t>768155884</t>
  </si>
  <si>
    <t>Sefania</t>
  </si>
  <si>
    <t>682025746</t>
  </si>
  <si>
    <t>b6992f6a-0821-42a2-9161-2d379f08f4ba</t>
  </si>
  <si>
    <t>2018-08-02T06:26:20</t>
  </si>
  <si>
    <t>2018-08-03</t>
  </si>
  <si>
    <t>2018-08-03T08:06:12.275+03</t>
  </si>
  <si>
    <t>2018-08-03T08:31:18.841+03</t>
  </si>
  <si>
    <t>The group is active They organize regular meetings It is either VSL, VICOBA, SACCOS, AMCOS or Producer Group There is a democratic election in place Some members have savings and are able to borrow and repay</t>
  </si>
  <si>
    <t>Umoja nyangurubhe</t>
  </si>
  <si>
    <t>-4.65860439574534 29.88643836780656 1048.714378869161 5.0</t>
  </si>
  <si>
    <t>-4.65860439574534</t>
  </si>
  <si>
    <t>29.88643836780656</t>
  </si>
  <si>
    <t>1048.714378869161</t>
  </si>
  <si>
    <t>Mwajuma</t>
  </si>
  <si>
    <t>785698152</t>
  </si>
  <si>
    <t>Oliva</t>
  </si>
  <si>
    <t>753341553</t>
  </si>
  <si>
    <t>1680000</t>
  </si>
  <si>
    <t>c357c00f-59d5-4d20-b870-5bc316a5b127</t>
  </si>
  <si>
    <t>2018-08-03T05:31:25</t>
  </si>
  <si>
    <t>2018-07-22T15:47:02.658+03</t>
  </si>
  <si>
    <t>2018-07-22T15:53:02.436+03</t>
  </si>
  <si>
    <t>Vijana group kidahwe</t>
  </si>
  <si>
    <t>-4.8848664 29.8202189 0.0 3799.999</t>
  </si>
  <si>
    <t>-4.8848664</t>
  </si>
  <si>
    <t>29.8202189</t>
  </si>
  <si>
    <t>3799.999</t>
  </si>
  <si>
    <t>Patrick Amoni</t>
  </si>
  <si>
    <t>753186915</t>
  </si>
  <si>
    <t>Basilisa Said</t>
  </si>
  <si>
    <t>1753950</t>
  </si>
  <si>
    <t>ebc7f0c8-52e8-4b0f-860b-7a78b15073b0</t>
  </si>
  <si>
    <t>2018-08-03T17:05:26</t>
  </si>
  <si>
    <t>2018-07-30</t>
  </si>
  <si>
    <t>2018-07-30T08:43:34.523+03</t>
  </si>
  <si>
    <t>2018-08-07T12:49:56.668+03</t>
  </si>
  <si>
    <t>The group is active They organize regular meetings There is a democratic election in place Some members have savings and are able to borrow and repay By-laws to adopt trained practices are in place Willing to provide land, labour and resources for demo plots</t>
  </si>
  <si>
    <t>-3.6496374222275736 30.832138268835518 1276.7210271283984 5.0</t>
  </si>
  <si>
    <t>-3.6496374222275736</t>
  </si>
  <si>
    <t>30.832138268835518</t>
  </si>
  <si>
    <t>1276.7210271283984</t>
  </si>
  <si>
    <t>Athumani damasi</t>
  </si>
  <si>
    <t>752078835</t>
  </si>
  <si>
    <t>Deborah kichali</t>
  </si>
  <si>
    <t>769430155</t>
  </si>
  <si>
    <t>64</t>
  </si>
  <si>
    <t>96</t>
  </si>
  <si>
    <t>e1c5113e-261e-4f10-89b5-10fa97431947</t>
  </si>
  <si>
    <t>2018-08-09T11:03:01</t>
  </si>
  <si>
    <t>2018-08-03T08:11:25.804+03</t>
  </si>
  <si>
    <t>2018-08-03T08:18:51.198+03</t>
  </si>
  <si>
    <t>Bhizirankweto</t>
  </si>
  <si>
    <t>Michael lulamuye</t>
  </si>
  <si>
    <t>Elisia buhanyari</t>
  </si>
  <si>
    <t>5a180aa2-1f32-4952-b056-dc4cb3ae1519</t>
  </si>
  <si>
    <t>2018-08-09T11:03:02</t>
  </si>
  <si>
    <t>2018-08-03T08:39:43.827+03</t>
  </si>
  <si>
    <t>2018-08-03T08:49:32.433+03</t>
  </si>
  <si>
    <t>1100000</t>
  </si>
  <si>
    <t>3299de51-d9a2-4298-94a0-2081170b55b7</t>
  </si>
  <si>
    <t>2018-08-09T11:03:03</t>
  </si>
  <si>
    <t>2018-08-03T10:58:39.606+03</t>
  </si>
  <si>
    <t>2018-08-03T11:00:41.399+03</t>
  </si>
  <si>
    <t>3500000</t>
  </si>
  <si>
    <t>76b7405a-7ac6-44d8-a8c9-0b0783016932</t>
  </si>
  <si>
    <t>2018-08-03T11:29:28.874+03</t>
  </si>
  <si>
    <t>2018-08-03T11:40:46.706+03</t>
  </si>
  <si>
    <t>43</t>
  </si>
  <si>
    <t>9ad772cf-a357-4e9f-97f2-699899445d37</t>
  </si>
  <si>
    <t>2018-08-09T11:03:04</t>
  </si>
  <si>
    <t>2018-08-03T11:40:53.912+03</t>
  </si>
  <si>
    <t>2018-08-03T11:47:33.362+03</t>
  </si>
  <si>
    <t>Akina mama na maendeleo</t>
  </si>
  <si>
    <t>-3.64199566164043 30.838643744816228 1281.702056478709 5.0</t>
  </si>
  <si>
    <t>-3.64199566164043</t>
  </si>
  <si>
    <t>30.838643744816228</t>
  </si>
  <si>
    <t>1281.702056478709</t>
  </si>
  <si>
    <t>Anjela makupi</t>
  </si>
  <si>
    <t>756616913</t>
  </si>
  <si>
    <t>Edits samwel</t>
  </si>
  <si>
    <t>76eea2b3-9d25-4fde-90a4-ff161d5b7a4d</t>
  </si>
  <si>
    <t>2018-08-09T11:03:05</t>
  </si>
  <si>
    <t>2018-08-04</t>
  </si>
  <si>
    <t>2018-08-04T08:16:46.296+03</t>
  </si>
  <si>
    <t>2018-08-04T08:20:46.220+03</t>
  </si>
  <si>
    <t>Umoja ni nguvu</t>
  </si>
  <si>
    <t>Efrazia adriano</t>
  </si>
  <si>
    <t>Leonisia balenga</t>
  </si>
  <si>
    <t>768839485</t>
  </si>
  <si>
    <t>1217bcc8-b77a-4d82-9ef3-35246ff9b951</t>
  </si>
  <si>
    <t>2018-08-09T11:03:06</t>
  </si>
  <si>
    <t>2018-08-09</t>
  </si>
  <si>
    <t>2018-08-09T13:18:01.592+03</t>
  </si>
  <si>
    <t>2018-08-09T15:06:31.867+03</t>
  </si>
  <si>
    <t>Shangwe</t>
  </si>
  <si>
    <t>-4.625960730720782 29.874615204256443 1095.831091449596 5.0</t>
  </si>
  <si>
    <t>-4.625960730720782</t>
  </si>
  <si>
    <t>29.874615204256443</t>
  </si>
  <si>
    <t>1095.831091449596</t>
  </si>
  <si>
    <t>Kislon</t>
  </si>
  <si>
    <t>782124561</t>
  </si>
  <si>
    <t>Odeta</t>
  </si>
  <si>
    <t>755552008</t>
  </si>
  <si>
    <t>Mahuta</t>
  </si>
  <si>
    <t>Ntiliniga</t>
  </si>
  <si>
    <t>744381065</t>
  </si>
  <si>
    <t>Militon ntiliniga</t>
  </si>
  <si>
    <t>1533812831364.jpg</t>
  </si>
  <si>
    <t>1533816377335.jpg</t>
  </si>
  <si>
    <t>029d2fa4-3dc7-49df-b752-7c346af4ddad</t>
  </si>
  <si>
    <t>2018-08-09T12:07:05</t>
  </si>
  <si>
    <t>2018-08-10</t>
  </si>
  <si>
    <t>2018-08-10T11:15:56.817+03</t>
  </si>
  <si>
    <t>2018-08-10T11:17:53.926+03</t>
  </si>
  <si>
    <t>Mama na nyuki</t>
  </si>
  <si>
    <t>Hawako tayari kujifunza kuhusu kilimo</t>
  </si>
  <si>
    <t>4e976770-a97c-45e2-89e8-3e76ee03f44d</t>
  </si>
  <si>
    <t>2018-08-10T08:52:34</t>
  </si>
  <si>
    <t>2018-07-16</t>
  </si>
  <si>
    <t>2018-07-16T08:51:51.968+03</t>
  </si>
  <si>
    <t>2018-08-13T07:01:16.402+03</t>
  </si>
  <si>
    <t>Bhukililo</t>
  </si>
  <si>
    <t>-4.49707304372034 29.891582180006722 1301.3050594646484 5.0</t>
  </si>
  <si>
    <t>-4.49707304372034</t>
  </si>
  <si>
    <t>29.891582180006722</t>
  </si>
  <si>
    <t>1301.3050594646484</t>
  </si>
  <si>
    <t>Mpemba</t>
  </si>
  <si>
    <t>Video show hall</t>
  </si>
  <si>
    <t>Edison Nzembagi</t>
  </si>
  <si>
    <t>767255485</t>
  </si>
  <si>
    <t>Prisca Kinyanda</t>
  </si>
  <si>
    <t>766119185</t>
  </si>
  <si>
    <t>51934aa3-76e4-4c5d-8164-7a80861a425f</t>
  </si>
  <si>
    <t>2018-08-13T04:02:40</t>
  </si>
  <si>
    <t>2018-08-15T18:06:19.897+03</t>
  </si>
  <si>
    <t>2018-08-15T18:09:49.899+03</t>
  </si>
  <si>
    <t>ZINDUKA</t>
  </si>
  <si>
    <t>12000000</t>
  </si>
  <si>
    <t>fcbb0576-1b11-43f0-9658-db0f1e5bfadb</t>
  </si>
  <si>
    <t>2018-08-15T17:42:55</t>
  </si>
  <si>
    <t>2018-08-17</t>
  </si>
  <si>
    <t>2018-08-17T10:15:31.005+03</t>
  </si>
  <si>
    <t>2018-08-17T10:35:33.012+03</t>
  </si>
  <si>
    <t>Leadfarmer</t>
  </si>
  <si>
    <t>The group is active They organize regular meetings There is a democratic election in place By-laws to adopt trained practices are in place Willing to provide land, labour and resources for demo plots</t>
  </si>
  <si>
    <t>Mkombozi B</t>
  </si>
  <si>
    <t>-3.4262626 30.8393595 1357.720115242526 10.0</t>
  </si>
  <si>
    <t>-3.4262626</t>
  </si>
  <si>
    <t>30.8393595</t>
  </si>
  <si>
    <t>1357.720115242526</t>
  </si>
  <si>
    <t>Sadick  Kendamvano</t>
  </si>
  <si>
    <t>768464209</t>
  </si>
  <si>
    <t>Thomas  Juma</t>
  </si>
  <si>
    <t>756827713</t>
  </si>
  <si>
    <t>07c309c9-8ce9-4f35-9a16-37f34b484952</t>
  </si>
  <si>
    <t>2018-08-17T07:35:53</t>
  </si>
  <si>
    <t>2018-08-17T10:14:23.652+03</t>
  </si>
  <si>
    <t>2018-08-17T10:49:51.949+03</t>
  </si>
  <si>
    <t>-4.819435023059888 30.017761751315074 1223.2956956112757 5.0</t>
  </si>
  <si>
    <t>-4.819435023059888</t>
  </si>
  <si>
    <t>30.017761751315074</t>
  </si>
  <si>
    <t>1223.2956956112757</t>
  </si>
  <si>
    <t>Janson  Kalihene</t>
  </si>
  <si>
    <t>Yusta Selestino</t>
  </si>
  <si>
    <t>e167c107-f2d3-4b92-b2e1-5da5cb0878fd</t>
  </si>
  <si>
    <t>2018-08-17T07:50:33</t>
  </si>
  <si>
    <t>2018-08-17T10:43:41.442+03</t>
  </si>
  <si>
    <t>2018-08-17T16:26:17.270+03</t>
  </si>
  <si>
    <t>Mapambano</t>
  </si>
  <si>
    <t>1534512332320.jpg</t>
  </si>
  <si>
    <t>4ec25b94-ef68-4650-bfd1-0b218c08ca99</t>
  </si>
  <si>
    <t>2018-08-17T15:34:47</t>
  </si>
  <si>
    <t>2018-08-08</t>
  </si>
  <si>
    <t>2018-08-08T08:40:02.984+03</t>
  </si>
  <si>
    <t>2018-08-17T17:36:45.734+03</t>
  </si>
  <si>
    <t>Wawata</t>
  </si>
  <si>
    <t>-4.717420602873232 30.045286506174108 1291.3619727045298 5.0</t>
  </si>
  <si>
    <t>-4.717420602873232</t>
  </si>
  <si>
    <t>30.045286506174108</t>
  </si>
  <si>
    <t>1291.3619727045298</t>
  </si>
  <si>
    <t>Servasia Bugelele</t>
  </si>
  <si>
    <t>769601053</t>
  </si>
  <si>
    <t>Esteria Maguru</t>
  </si>
  <si>
    <t>753826237</t>
  </si>
  <si>
    <t>Servasia</t>
  </si>
  <si>
    <t>Bukuru</t>
  </si>
  <si>
    <t>Servasia Bugelele Bukuru</t>
  </si>
  <si>
    <t>1533707841682.jpg</t>
  </si>
  <si>
    <t>1534516597118.jpg</t>
  </si>
  <si>
    <t>1310a481-c2a5-4bfc-abd1-04f87e161f2c</t>
  </si>
  <si>
    <t>2018-08-17T17:24:03</t>
  </si>
  <si>
    <t>2018-08-17T07:57:39.666+03</t>
  </si>
  <si>
    <t>2018-08-17T08:17:30.974+03</t>
  </si>
  <si>
    <t>MABADILIKO</t>
  </si>
  <si>
    <t>1534482975738.jpg</t>
  </si>
  <si>
    <t>1bad313c-35bb-4ea7-94b6-472569992501</t>
  </si>
  <si>
    <t>2018-08-17T19:04:33</t>
  </si>
  <si>
    <t>2018-08-17T09:40:40.385+03</t>
  </si>
  <si>
    <t>2018-08-17T10:01:51.426+03</t>
  </si>
  <si>
    <t>HAPA KAZI TU</t>
  </si>
  <si>
    <t>456000</t>
  </si>
  <si>
    <t>1534489271195.jpg</t>
  </si>
  <si>
    <t>3c704e02-0ecf-442b-852b-208bd7a253bc</t>
  </si>
  <si>
    <t>2018-08-17T19:05:25</t>
  </si>
  <si>
    <t>2018-08-17T11:01:13.187+03</t>
  </si>
  <si>
    <t>2018-08-17T11:07:50.542+03</t>
  </si>
  <si>
    <t>UVUMILIVU</t>
  </si>
  <si>
    <t>1534493237104.jpg</t>
  </si>
  <si>
    <t>3d8a3426-9c3f-4307-918f-69dec7565da9</t>
  </si>
  <si>
    <t>2018-08-17T19:05:42</t>
  </si>
  <si>
    <t>2018-08-09T07:06:05.506+03</t>
  </si>
  <si>
    <t>2018-08-17T17:35:08.859+03</t>
  </si>
  <si>
    <t>Upendo B</t>
  </si>
  <si>
    <t>-4.72821453880813 30.043798435567588 1253.0219777897 5.0</t>
  </si>
  <si>
    <t>-4.72821453880813</t>
  </si>
  <si>
    <t>30.043798435567588</t>
  </si>
  <si>
    <t>1253.0219777897</t>
  </si>
  <si>
    <t>Erick Jackson</t>
  </si>
  <si>
    <t>764731067</t>
  </si>
  <si>
    <t>Ernest Nichoraus</t>
  </si>
  <si>
    <t>757408282</t>
  </si>
  <si>
    <t>Fadhira  Alfred</t>
  </si>
  <si>
    <t>Kabuyanja</t>
  </si>
  <si>
    <t>755990146</t>
  </si>
  <si>
    <t>Fadhira Kabuyanja</t>
  </si>
  <si>
    <t>1533789045175.jpg</t>
  </si>
  <si>
    <t>1534516502037.jpg</t>
  </si>
  <si>
    <t>e9846902-4196-478d-a763-307f658f813c</t>
  </si>
  <si>
    <t>2018-08-17T19:17:29</t>
  </si>
  <si>
    <t>2018-08-09T11:35:23.734+03</t>
  </si>
  <si>
    <t>2018-08-17T17:56:51.816+03</t>
  </si>
  <si>
    <t>Tuinuane</t>
  </si>
  <si>
    <t>-4.721859408797519 30.04425825352054 1293.9281172528863 5.0</t>
  </si>
  <si>
    <t>-4.721859408797519</t>
  </si>
  <si>
    <t>30.04425825352054</t>
  </si>
  <si>
    <t>1293.9281172528863</t>
  </si>
  <si>
    <t>Pedina Jumaine</t>
  </si>
  <si>
    <t>762353712</t>
  </si>
  <si>
    <t>Odavia Alfredi</t>
  </si>
  <si>
    <t>673366800</t>
  </si>
  <si>
    <t>Johni</t>
  </si>
  <si>
    <t>Kahologa</t>
  </si>
  <si>
    <t>746253952</t>
  </si>
  <si>
    <t>John Kahologa</t>
  </si>
  <si>
    <t>1533805005958.jpg</t>
  </si>
  <si>
    <t>1534517802046.jpg</t>
  </si>
  <si>
    <t>09130586-7607-4026-8b13-3e0ca713dccb</t>
  </si>
  <si>
    <t>2018-08-17T19:32:13</t>
  </si>
  <si>
    <t>2018-08-18</t>
  </si>
  <si>
    <t>2018-08-18T08:56:45.237+03</t>
  </si>
  <si>
    <t>2018-08-18T09:29:44.066+03</t>
  </si>
  <si>
    <t>KURAMA</t>
  </si>
  <si>
    <t>-3.5247069833337425 30.787182290440036 1381.5693427957594 5.0</t>
  </si>
  <si>
    <t>-3.5247069833337425</t>
  </si>
  <si>
    <t>30.787182290440036</t>
  </si>
  <si>
    <t>1381.5693427957594</t>
  </si>
  <si>
    <t>Pudensiana Mashinga</t>
  </si>
  <si>
    <t>745443020</t>
  </si>
  <si>
    <t>Luciana Tryphone</t>
  </si>
  <si>
    <t>746415897</t>
  </si>
  <si>
    <t xml:space="preserve">Elisia </t>
  </si>
  <si>
    <t>Phares</t>
  </si>
  <si>
    <t>742577410</t>
  </si>
  <si>
    <t>Elisia Phares Ndarabha</t>
  </si>
  <si>
    <t>1534573609822.jpg</t>
  </si>
  <si>
    <t>264400</t>
  </si>
  <si>
    <t>1534573776752.jpg</t>
  </si>
  <si>
    <t>28d04f12-db01-4ebb-91ed-394741e5ed1c</t>
  </si>
  <si>
    <t>2018-08-18T11:24:30</t>
  </si>
  <si>
    <t>2018-08-18T15:58:41.206+03</t>
  </si>
  <si>
    <t>2018-08-18T16:03:15.847+03</t>
  </si>
  <si>
    <t>13af49df-f27b-494d-97d3-74f7d46e0bd7</t>
  </si>
  <si>
    <t>2018-08-18T13:26:10</t>
  </si>
  <si>
    <t>2018-08-18T16:04:32.874+03</t>
  </si>
  <si>
    <t>2018-08-18T16:07:09.759+03</t>
  </si>
  <si>
    <t>Primary school</t>
  </si>
  <si>
    <t>1400000</t>
  </si>
  <si>
    <t>4865516d-585b-4086-8004-1cec425d15b7</t>
  </si>
  <si>
    <t>2018-08-18T13:26:12</t>
  </si>
  <si>
    <t>2018-08-18T16:08:10.856+03</t>
  </si>
  <si>
    <t>2018-08-18T16:10:03.937+03</t>
  </si>
  <si>
    <t>1800000</t>
  </si>
  <si>
    <t>ce188bd5-4d51-4c32-add0-376c03e356cb</t>
  </si>
  <si>
    <t>2018-08-18T13:26:13</t>
  </si>
  <si>
    <t>2018-08-18T16:10:57.599+03</t>
  </si>
  <si>
    <t>2018-08-18T16:12:23.097+03</t>
  </si>
  <si>
    <t>ed4d72d5-97b3-488a-8446-cb3edf1b7027</t>
  </si>
  <si>
    <t>2018-08-18T13:26:15</t>
  </si>
  <si>
    <t>2018-08-18T16:13:15.988+03</t>
  </si>
  <si>
    <t>2018-08-18T16:15:39.750+03</t>
  </si>
  <si>
    <t>23</t>
  </si>
  <si>
    <t>7ce684c8-f970-49ab-a108-1e945321472c</t>
  </si>
  <si>
    <t>2018-08-18T13:26:17</t>
  </si>
  <si>
    <t>2018-08-18T16:16:38.329+03</t>
  </si>
  <si>
    <t>2018-08-18T16:24:09.410+03</t>
  </si>
  <si>
    <t>Tuaminiane B</t>
  </si>
  <si>
    <t>-4.819603177728318 30.017726277129906 1185.8614164600149 5.0</t>
  </si>
  <si>
    <t>-4.819603177728318</t>
  </si>
  <si>
    <t>30.017726277129906</t>
  </si>
  <si>
    <t>1185.8614164600149</t>
  </si>
  <si>
    <t>Isaka</t>
  </si>
  <si>
    <t>Stanslaus</t>
  </si>
  <si>
    <t>1700000</t>
  </si>
  <si>
    <t>fafe1221-2093-493d-9b05-2249fbb06fe9</t>
  </si>
  <si>
    <t>2018-08-18T13:26:18</t>
  </si>
  <si>
    <t>2018-08-18T16:27:46.060+03</t>
  </si>
  <si>
    <t>2018-08-18T16:30:04.929+03</t>
  </si>
  <si>
    <t>06bfc3f6-5a8c-423c-879a-b6f2692f4c7f</t>
  </si>
  <si>
    <t>2018-08-18T13:47:31</t>
  </si>
  <si>
    <t>2018-08-18T16:33:06.764+03</t>
  </si>
  <si>
    <t>2018-08-18T16:38:11.642+03</t>
  </si>
  <si>
    <t>TUKIAMIRU</t>
  </si>
  <si>
    <t>-4.819727434446828 30.01827441964271 1287.566553090699 5.0</t>
  </si>
  <si>
    <t>-4.819727434446828</t>
  </si>
  <si>
    <t>30.01827441964271</t>
  </si>
  <si>
    <t>1287.566553090699</t>
  </si>
  <si>
    <t>Fabiano</t>
  </si>
  <si>
    <t>Felista</t>
  </si>
  <si>
    <t>4e0960a8-52d6-4c81-a9d5-120c45d2516a</t>
  </si>
  <si>
    <t>2018-08-18T13:47:34</t>
  </si>
  <si>
    <t>2018-08-18T16:42:29.559+03</t>
  </si>
  <si>
    <t>2018-08-18T16:47:08.722+03</t>
  </si>
  <si>
    <t>-4.819498018714249 30.017996078932423 1184.2744659483433 5.0</t>
  </si>
  <si>
    <t>-4.819498018714249</t>
  </si>
  <si>
    <t>30.017996078932423</t>
  </si>
  <si>
    <t>1184.2744659483433</t>
  </si>
  <si>
    <t>Juma</t>
  </si>
  <si>
    <t>Jastin</t>
  </si>
  <si>
    <t>2de805cb-d766-4a7d-ad33-4929ca8087bf</t>
  </si>
  <si>
    <t>2018-08-18T13:47:36</t>
  </si>
  <si>
    <t>2018-08-18T16:57:19.871+03</t>
  </si>
  <si>
    <t>2018-08-18T16:59:36.206+03</t>
  </si>
  <si>
    <t>They had high material and money expectation They did not see the value added Other</t>
  </si>
  <si>
    <t>Mavuno yao hayakuwa mazuri mwaka mzima</t>
  </si>
  <si>
    <t>dcf09cad-5203-446d-960b-de4a2de802f1</t>
  </si>
  <si>
    <t>2018-08-18T13:59:54</t>
  </si>
  <si>
    <t>2018-08-10T18:45:28.114+03</t>
  </si>
  <si>
    <t>2018-08-11T11:01:07.698+03</t>
  </si>
  <si>
    <t>Biashara ni mkombozi</t>
  </si>
  <si>
    <t>-3.650193652121683 30.83237901211258 1264.3453988665715 5.0</t>
  </si>
  <si>
    <t>-3.650193652121683</t>
  </si>
  <si>
    <t>30.83237901211258</t>
  </si>
  <si>
    <t>1264.3453988665715</t>
  </si>
  <si>
    <t>Kakulikizi alex</t>
  </si>
  <si>
    <t>762014747</t>
  </si>
  <si>
    <t>Martin kasindi</t>
  </si>
  <si>
    <t>762451238</t>
  </si>
  <si>
    <t>b87add5d-8306-442e-a682-0c760c233527</t>
  </si>
  <si>
    <t>2018-08-19T07:11:35</t>
  </si>
  <si>
    <t>2018-08-06</t>
  </si>
  <si>
    <t>2018-08-06T07:30:30.001+03</t>
  </si>
  <si>
    <t>2018-08-19T11:02:55.774+03</t>
  </si>
  <si>
    <t>Mabadiliko</t>
  </si>
  <si>
    <t>-4.516712720787743 30.251479275459225 1187.2735469313338 5.0</t>
  </si>
  <si>
    <t>-4.516712720787743</t>
  </si>
  <si>
    <t>30.251479275459225</t>
  </si>
  <si>
    <t>1187.2735469313338</t>
  </si>
  <si>
    <t>Kwa mkulima mewezeshaji</t>
  </si>
  <si>
    <t>Sadick Kiboi</t>
  </si>
  <si>
    <t>752234833</t>
  </si>
  <si>
    <t>Stivin Alphonsi</t>
  </si>
  <si>
    <t>762232685</t>
  </si>
  <si>
    <t>Reoben</t>
  </si>
  <si>
    <t>Daudi</t>
  </si>
  <si>
    <t>763178471</t>
  </si>
  <si>
    <t>Reobeni Daudi</t>
  </si>
  <si>
    <t>1533530810598.jpg</t>
  </si>
  <si>
    <t>1534665759314.jpg</t>
  </si>
  <si>
    <t>ff18c657-3317-4393-8d90-ad97f3ad6162</t>
  </si>
  <si>
    <t>2018-08-19T08:35:03</t>
  </si>
  <si>
    <t>2018-08-18T14:56:25.754+03</t>
  </si>
  <si>
    <t>2018-08-19T11:14:20.492+03</t>
  </si>
  <si>
    <t>Tushirikiane</t>
  </si>
  <si>
    <t>-4.572160685671468 30.295628619051286 1239.8932357067242 5.0</t>
  </si>
  <si>
    <t>-4.572160685671468</t>
  </si>
  <si>
    <t>30.295628619051286</t>
  </si>
  <si>
    <t>1239.8932357067242</t>
  </si>
  <si>
    <t>Kwa katibu wa kikundi</t>
  </si>
  <si>
    <t>Juslin Kana</t>
  </si>
  <si>
    <t>753419440</t>
  </si>
  <si>
    <t>Philipa Evansi</t>
  </si>
  <si>
    <t>752298475</t>
  </si>
  <si>
    <t>Agnes</t>
  </si>
  <si>
    <t>Daud</t>
  </si>
  <si>
    <t>767211207</t>
  </si>
  <si>
    <t>Ages Daudi</t>
  </si>
  <si>
    <t>1534594191099.jpg</t>
  </si>
  <si>
    <t>603000</t>
  </si>
  <si>
    <t>1534666449401.jpg</t>
  </si>
  <si>
    <t>290b519a-e4aa-475c-9a31-4dfd73194435</t>
  </si>
  <si>
    <t>2018-08-19T08:36:11</t>
  </si>
  <si>
    <t>2018-08-18T15:12:54.662+03</t>
  </si>
  <si>
    <t>2018-08-19T11:25:05.817+03</t>
  </si>
  <si>
    <t>Imani</t>
  </si>
  <si>
    <t>-4.572248966041597 30.29582888613849 1242.3334564361721 5.0</t>
  </si>
  <si>
    <t>-4.572248966041597</t>
  </si>
  <si>
    <t>30.29582888613849</t>
  </si>
  <si>
    <t>1242.3334564361721</t>
  </si>
  <si>
    <t>2006-01-01</t>
  </si>
  <si>
    <t>Kwa mkulima muwezeshaji</t>
  </si>
  <si>
    <t>Magreti kikondo</t>
  </si>
  <si>
    <t>769959725</t>
  </si>
  <si>
    <t>Elizabeth Matias</t>
  </si>
  <si>
    <t>Magadalena</t>
  </si>
  <si>
    <t>Milagwe</t>
  </si>
  <si>
    <t>768194447</t>
  </si>
  <si>
    <t>768174447</t>
  </si>
  <si>
    <t>Magdalena Mpumbiye</t>
  </si>
  <si>
    <t>1534595189733.jpg</t>
  </si>
  <si>
    <t>480000</t>
  </si>
  <si>
    <t>1534667082579.jpg</t>
  </si>
  <si>
    <t>01d6b2af-ff0e-4916-9c37-f9dd0b0d150c</t>
  </si>
  <si>
    <t>2018-08-19T08:37:43</t>
  </si>
  <si>
    <t>2018-08-18T08:35:34.810+03</t>
  </si>
  <si>
    <t>2018-08-19T12:00:05.632+03</t>
  </si>
  <si>
    <t>Amani</t>
  </si>
  <si>
    <t>-4.368941731395616 30.372998058595297 1230.9588276520371 5.0</t>
  </si>
  <si>
    <t>-4.368941731395616</t>
  </si>
  <si>
    <t>30.372998058595297</t>
  </si>
  <si>
    <t>1230.9588276520371</t>
  </si>
  <si>
    <t>2014-01-01</t>
  </si>
  <si>
    <t>Msitu wa Makere kusini</t>
  </si>
  <si>
    <t>Kileofasi Lulayi</t>
  </si>
  <si>
    <t>764476377</t>
  </si>
  <si>
    <t>Filimon Daniel</t>
  </si>
  <si>
    <t>742294682</t>
  </si>
  <si>
    <t>Anilenti</t>
  </si>
  <si>
    <t>Alex</t>
  </si>
  <si>
    <t>743937474</t>
  </si>
  <si>
    <t>Anilenti Kichiro</t>
  </si>
  <si>
    <t>1534669160053.jpg</t>
  </si>
  <si>
    <t>5872500</t>
  </si>
  <si>
    <t>1534669198734.jpg</t>
  </si>
  <si>
    <t>e4f1fee5-7dc5-4b1d-9e7f-bf07e22584ad</t>
  </si>
  <si>
    <t>2018-08-19T10:03:51</t>
  </si>
  <si>
    <t>2018-08-18T16:55:47.632+03</t>
  </si>
  <si>
    <t>2018-08-18T17:04:06.726+03</t>
  </si>
  <si>
    <t>Wawamaki</t>
  </si>
  <si>
    <t>Chairman Secretary Leadfarmer</t>
  </si>
  <si>
    <t>Ramadhani Benard</t>
  </si>
  <si>
    <t>766310839</t>
  </si>
  <si>
    <t>Yekoniya Sindabhakwila</t>
  </si>
  <si>
    <t>767734080</t>
  </si>
  <si>
    <t>Ferisi Senga</t>
  </si>
  <si>
    <t>759464857</t>
  </si>
  <si>
    <t>1534600908668.jpg</t>
  </si>
  <si>
    <t>22782900</t>
  </si>
  <si>
    <t>1534601029547.jpg</t>
  </si>
  <si>
    <t>b0b6e6f2-9d02-4b2a-8888-d909e0884433</t>
  </si>
  <si>
    <t>2018-08-19T10:04:36</t>
  </si>
  <si>
    <t>2018-08-18T18:00:51.891+03</t>
  </si>
  <si>
    <t>2018-08-18T18:33:31.651+03</t>
  </si>
  <si>
    <t xml:space="preserve">Tunaweza </t>
  </si>
  <si>
    <t>-4.368831449810736 30.37288197709565 1246.1537435855716 5.0</t>
  </si>
  <si>
    <t>-4.368831449810736</t>
  </si>
  <si>
    <t>30.37288197709565</t>
  </si>
  <si>
    <t>1246.1537435855716</t>
  </si>
  <si>
    <t>Kachabhiti</t>
  </si>
  <si>
    <t>Matheo Philipo</t>
  </si>
  <si>
    <t>769717284</t>
  </si>
  <si>
    <t>Melkisedeki Khaje</t>
  </si>
  <si>
    <t>763574291</t>
  </si>
  <si>
    <t xml:space="preserve">Josephina </t>
  </si>
  <si>
    <t>Gerevas</t>
  </si>
  <si>
    <t>762450385</t>
  </si>
  <si>
    <t>Seleno Pasiesi</t>
  </si>
  <si>
    <t>1534605708980.jpg</t>
  </si>
  <si>
    <t>29.0</t>
  </si>
  <si>
    <t>17272308</t>
  </si>
  <si>
    <t>1534606392766.jpg</t>
  </si>
  <si>
    <t>51059d71-a6c5-4c6b-9c9c-d8f84a21a70e</t>
  </si>
  <si>
    <t>2018-08-19T10:05:15</t>
  </si>
  <si>
    <t>2018-08-11</t>
  </si>
  <si>
    <t>2018-08-11T08:16:24.550+03</t>
  </si>
  <si>
    <t>2018-08-19T17:28:27.859+03</t>
  </si>
  <si>
    <t>TUDUMU KANDA</t>
  </si>
  <si>
    <t>-4.6611445528235365 29.88299768360111 1030.5345459505916 5.0</t>
  </si>
  <si>
    <t>-4.6611445528235365</t>
  </si>
  <si>
    <t>29.88299768360111</t>
  </si>
  <si>
    <t>1030.5345459505916</t>
  </si>
  <si>
    <t>Agripina petro</t>
  </si>
  <si>
    <t>756654001</t>
  </si>
  <si>
    <t>Kelemensia yohani</t>
  </si>
  <si>
    <t>Laheri</t>
  </si>
  <si>
    <t>Stephano</t>
  </si>
  <si>
    <t>742465728</t>
  </si>
  <si>
    <t>Raheli Ntaholija</t>
  </si>
  <si>
    <t>1533965686588.jpg</t>
  </si>
  <si>
    <t>250000</t>
  </si>
  <si>
    <t>1534688756282.jpg</t>
  </si>
  <si>
    <t>fc632332-2d32-4887-9750-5a7cfcf37f77</t>
  </si>
  <si>
    <t>2018-08-19T14:29:33</t>
  </si>
  <si>
    <t>2018-08-20</t>
  </si>
  <si>
    <t>2018-08-20T09:57:23.151+03</t>
  </si>
  <si>
    <t>2018-08-20T10:04:20.910+03</t>
  </si>
  <si>
    <t>Kavomo</t>
  </si>
  <si>
    <t>Tumaini Kitagata</t>
  </si>
  <si>
    <t>Lahabu Nyamunda</t>
  </si>
  <si>
    <t>763736618</t>
  </si>
  <si>
    <t>ad3c4aba-c080-4f01-ad78-2c1a213fba14</t>
  </si>
  <si>
    <t>2018-08-20T07:10:24</t>
  </si>
  <si>
    <t>2018-08-20T07:45:33.338+03</t>
  </si>
  <si>
    <t>2018-08-20T10:29:12.160+03</t>
  </si>
  <si>
    <t>Wapendanao</t>
  </si>
  <si>
    <t>Lucia Ntikule</t>
  </si>
  <si>
    <t>745314758</t>
  </si>
  <si>
    <t>fa85df41-7042-4782-a6f3-129577a24cd9</t>
  </si>
  <si>
    <t>2018-08-20T07:29:27</t>
  </si>
  <si>
    <t>2018-08-20T10:36:49.144+03</t>
  </si>
  <si>
    <t>2018-08-20T10:45:23.638+03</t>
  </si>
  <si>
    <t>Mama na maendeleo</t>
  </si>
  <si>
    <t>a77333ac-128a-4092-9bfa-e61f8231fe27</t>
  </si>
  <si>
    <t>2018-08-20T07:45:27</t>
  </si>
  <si>
    <t>2018-08-20T10:46:59.761+03</t>
  </si>
  <si>
    <t>2018-08-20T10:51:46.392+03</t>
  </si>
  <si>
    <t>Wakina mama tuinuane</t>
  </si>
  <si>
    <t>79e0672b-a257-4eb5-8b38-4489ce62ecdf</t>
  </si>
  <si>
    <t>2018-08-20T07:51:50</t>
  </si>
  <si>
    <t>2018-08-20T10:52:59.582+03</t>
  </si>
  <si>
    <t>2018-08-20T10:55:52.016+03</t>
  </si>
  <si>
    <t>2317f911-027f-4d0b-9662-27331598f26d</t>
  </si>
  <si>
    <t>2018-08-20T07:55:56</t>
  </si>
  <si>
    <t>2018-08-16</t>
  </si>
  <si>
    <t>2018-08-16T08:18:37.390+03</t>
  </si>
  <si>
    <t>2018-08-17T17:38:09.915+03</t>
  </si>
  <si>
    <t>Umoja vikoba</t>
  </si>
  <si>
    <t>-4.71948220110344 30.03913153429034 1304.240667661652 5.0</t>
  </si>
  <si>
    <t>-4.71948220110344</t>
  </si>
  <si>
    <t>30.03913153429034</t>
  </si>
  <si>
    <t>1304.240667661652</t>
  </si>
  <si>
    <t>Simoni Mfuyabho</t>
  </si>
  <si>
    <t>764222720</t>
  </si>
  <si>
    <t>Norbert Williamu</t>
  </si>
  <si>
    <t>Alphonce</t>
  </si>
  <si>
    <t>Ntunaguzi</t>
  </si>
  <si>
    <t>757037326</t>
  </si>
  <si>
    <t>Alphonce Ntunaguzi</t>
  </si>
  <si>
    <t>1534397641979.jpg</t>
  </si>
  <si>
    <t>1980000</t>
  </si>
  <si>
    <t>1534400625135.jpg</t>
  </si>
  <si>
    <t>a7c0ab98-9145-49f2-9c4a-741dd8e9b70e</t>
  </si>
  <si>
    <t>2018-08-20T08:43:38</t>
  </si>
  <si>
    <t>2018-08-31T12:05:15.307+03</t>
  </si>
  <si>
    <t>2018-08-31T12:11:48.800+03</t>
  </si>
  <si>
    <t>1535706455062.jpg</t>
  </si>
  <si>
    <t>105faacb-da1a-46dc-9ae1-370f1ac63707</t>
  </si>
  <si>
    <t>2018-08-31T09:16:56</t>
  </si>
  <si>
    <t>2018-08-20T18:00:50.962+03</t>
  </si>
  <si>
    <t>2018-08-20T18:03:19.774+03</t>
  </si>
  <si>
    <t>Tukundane</t>
  </si>
  <si>
    <t>69a55abf-ddf1-4938-bb5d-454df09e068c</t>
  </si>
  <si>
    <t>2018-08-20T15:03:24</t>
  </si>
  <si>
    <t>2018-08-07T09:31:56.902+03</t>
  </si>
  <si>
    <t>2018-08-21T08:12:49.995+03</t>
  </si>
  <si>
    <t>Mamboleo</t>
  </si>
  <si>
    <t>Yuster Yohana</t>
  </si>
  <si>
    <t>766288094</t>
  </si>
  <si>
    <t>Amisa Hamadi</t>
  </si>
  <si>
    <t>744040644</t>
  </si>
  <si>
    <t>Jafari Kimwaga</t>
  </si>
  <si>
    <t>762111833</t>
  </si>
  <si>
    <t>1533624035739.jpg</t>
  </si>
  <si>
    <t>1499700</t>
  </si>
  <si>
    <t>1534828346617.jpg</t>
  </si>
  <si>
    <t>cb69204b-452f-4853-8ce4-03502b19a93b</t>
  </si>
  <si>
    <t>2018-08-21T07:31:01</t>
  </si>
  <si>
    <t>2018-08-16T08:42:08.714+03</t>
  </si>
  <si>
    <t>2018-08-21T07:59:31.743+03</t>
  </si>
  <si>
    <t>Mwamko</t>
  </si>
  <si>
    <t>-4.370109899258273 30.37313447958336 1287.028680817224 5.0</t>
  </si>
  <si>
    <t>-4.370109899258273</t>
  </si>
  <si>
    <t>30.37313447958336</t>
  </si>
  <si>
    <t>1287.028680817224</t>
  </si>
  <si>
    <t>2004-01-01</t>
  </si>
  <si>
    <t>Damiano Nkayamba</t>
  </si>
  <si>
    <t>764850791</t>
  </si>
  <si>
    <t>Naomi Charles</t>
  </si>
  <si>
    <t>Magreti</t>
  </si>
  <si>
    <t>Ngaragale</t>
  </si>
  <si>
    <t>769717250</t>
  </si>
  <si>
    <t>Magreth Msanze</t>
  </si>
  <si>
    <t>1534399322308.jpg</t>
  </si>
  <si>
    <t>8421600</t>
  </si>
  <si>
    <t>1534827565591.jpg</t>
  </si>
  <si>
    <t>d9fae898-f894-45cf-8cff-8fe614e7048b</t>
  </si>
  <si>
    <t>2018-08-21T07:31:43</t>
  </si>
  <si>
    <t>2018-08-20T16:51:51.012+03</t>
  </si>
  <si>
    <t>2018-08-21T09:21:06.571+03</t>
  </si>
  <si>
    <t>Mategemeo farmers group</t>
  </si>
  <si>
    <t>Group office</t>
  </si>
  <si>
    <t>Chairman Secretary Leadfarmer No positions changed</t>
  </si>
  <si>
    <t>Alexander K Nkulangowe</t>
  </si>
  <si>
    <t>759232092</t>
  </si>
  <si>
    <t>Ibrahim Nzogoro</t>
  </si>
  <si>
    <t>755652355</t>
  </si>
  <si>
    <t>755774214</t>
  </si>
  <si>
    <t>Sixbert Bayinga</t>
  </si>
  <si>
    <t>1534832456186.jpg</t>
  </si>
  <si>
    <t>58</t>
  </si>
  <si>
    <t>3254800</t>
  </si>
  <si>
    <t>1534827730171.jpg</t>
  </si>
  <si>
    <t>3fd9dcf4-34f2-487a-9fa7-96b632271137</t>
  </si>
  <si>
    <t>2018-08-21T07:32:26</t>
  </si>
  <si>
    <t>2018-08-21T10:42:32.887+03</t>
  </si>
  <si>
    <t>2018-08-21T11:34:18.789+03</t>
  </si>
  <si>
    <t>Tujikomboe</t>
  </si>
  <si>
    <t>18756500</t>
  </si>
  <si>
    <t>1534837578098.jpg</t>
  </si>
  <si>
    <t>24e2f5d3-ec4a-4289-bed0-b75b1c02e0db</t>
  </si>
  <si>
    <t>2018-08-21T09:54:25</t>
  </si>
  <si>
    <t>2018-08-21T11:39:03.585+03</t>
  </si>
  <si>
    <t>2018-08-21T12:04:40.598+03</t>
  </si>
  <si>
    <t>Faru</t>
  </si>
  <si>
    <t>9854200</t>
  </si>
  <si>
    <t>1534842266212.jpg</t>
  </si>
  <si>
    <t>fd202448-7f22-4455-a92d-27329dda8e2e</t>
  </si>
  <si>
    <t>2018-08-21T09:55:53</t>
  </si>
  <si>
    <t>2018-08-21T12:19:27.506+03</t>
  </si>
  <si>
    <t>2018-08-21T12:50:13.056+03</t>
  </si>
  <si>
    <t>-3.6511933341119245 30.83254890355032 1283.189038139768 5.0</t>
  </si>
  <si>
    <t>-3.6511933341119245</t>
  </si>
  <si>
    <t>30.83254890355032</t>
  </si>
  <si>
    <t>1283.189038139768</t>
  </si>
  <si>
    <t>Joyce Vicent</t>
  </si>
  <si>
    <t>746700785</t>
  </si>
  <si>
    <t>Barick Stafford</t>
  </si>
  <si>
    <t>5f5ff8f6-c381-463a-9efe-3ca6301317b8</t>
  </si>
  <si>
    <t>2018-08-21T10:10:20</t>
  </si>
  <si>
    <t>2018-08-21T07:38:02.682+03</t>
  </si>
  <si>
    <t>2018-08-21T07:51:04.924+03</t>
  </si>
  <si>
    <t>TWIFATE</t>
  </si>
  <si>
    <t>1534827026702.jpg</t>
  </si>
  <si>
    <t>6dd5cc04-15d1-4c7a-9518-af186c95fe3c</t>
  </si>
  <si>
    <t>2018-08-21T15:14:23</t>
  </si>
  <si>
    <t>2018-08-21T08:58:33.982+03</t>
  </si>
  <si>
    <t>2018-08-21T09:21:30.216+03</t>
  </si>
  <si>
    <t>Twifashe</t>
  </si>
  <si>
    <t>Gidion Damasi</t>
  </si>
  <si>
    <t>752385173</t>
  </si>
  <si>
    <t>Zabron Nyabwoya</t>
  </si>
  <si>
    <t>758588021</t>
  </si>
  <si>
    <t>1534832461013.jpg</t>
  </si>
  <si>
    <t>ba4cab1b-31c2-429c-9a52-3db13d20dfbf</t>
  </si>
  <si>
    <t>2018-08-21T15:15:12</t>
  </si>
  <si>
    <t>2018-08-21T10:59:31.338+03</t>
  </si>
  <si>
    <t>2018-08-21T11:04:19.083+03</t>
  </si>
  <si>
    <t>KUMVUMU</t>
  </si>
  <si>
    <t>4700000</t>
  </si>
  <si>
    <t>1534838625475.jpg</t>
  </si>
  <si>
    <t>af8dda4c-f149-4d98-b4c3-fef9a8adcd73</t>
  </si>
  <si>
    <t>2018-08-21T15:16:44</t>
  </si>
  <si>
    <t>2018-08-21T13:29:03.087+03</t>
  </si>
  <si>
    <t>2018-08-21T13:40:54.532+03</t>
  </si>
  <si>
    <t>Hiari ya Moyo</t>
  </si>
  <si>
    <t>1440000</t>
  </si>
  <si>
    <t>1534848040317.jpg</t>
  </si>
  <si>
    <t>3c3679c6-d31c-435d-a22a-bda1ef9e26d2</t>
  </si>
  <si>
    <t>2018-08-21T16:04:52</t>
  </si>
  <si>
    <t>2018-08-21T13:42:21.742+03</t>
  </si>
  <si>
    <t>2018-08-21T13:45:22.002+03</t>
  </si>
  <si>
    <t>Pamoja tutashinda</t>
  </si>
  <si>
    <t>5255300</t>
  </si>
  <si>
    <t>1534848312590.jpg</t>
  </si>
  <si>
    <t>771863b6-589f-4238-ba84-fc85b83eb081</t>
  </si>
  <si>
    <t>2018-08-21T16:05:10</t>
  </si>
  <si>
    <t>2018-08-21T14:57:19.993+03</t>
  </si>
  <si>
    <t>2018-08-21T15:16:42.512+03</t>
  </si>
  <si>
    <t>Secretary Accountant</t>
  </si>
  <si>
    <t>Tupendane</t>
  </si>
  <si>
    <t>-4.199853501728345 30.494620351536277 1220.6588029740378 5.0</t>
  </si>
  <si>
    <t>-4.199853501728345</t>
  </si>
  <si>
    <t>30.494620351536277</t>
  </si>
  <si>
    <t>1220.6588029740378</t>
  </si>
  <si>
    <t>Julietha Amosi</t>
  </si>
  <si>
    <t>766639190</t>
  </si>
  <si>
    <t>Janeth Thomas</t>
  </si>
  <si>
    <t>762961531</t>
  </si>
  <si>
    <t>Juslini</t>
  </si>
  <si>
    <t>Furgensi</t>
  </si>
  <si>
    <t>765268078</t>
  </si>
  <si>
    <t>Juslini Furgensi</t>
  </si>
  <si>
    <t>1534853608286.jpg</t>
  </si>
  <si>
    <t>3587200</t>
  </si>
  <si>
    <t>1534853796051.jpg</t>
  </si>
  <si>
    <t>23ca602b-f61a-4f15-8dda-ea9fc414b8c0</t>
  </si>
  <si>
    <t>2018-08-21T16:05:45</t>
  </si>
  <si>
    <t>2018-08-21T15:26:15.111+03</t>
  </si>
  <si>
    <t>2018-08-21T15:42:38.454+03</t>
  </si>
  <si>
    <t>Wasebimvu</t>
  </si>
  <si>
    <t>29752850</t>
  </si>
  <si>
    <t>1534855347135.jpg</t>
  </si>
  <si>
    <t>4e064742-346b-467f-95ba-152bfc1e6613</t>
  </si>
  <si>
    <t>2018-08-21T16:06:02</t>
  </si>
  <si>
    <t>2018-08-21T16:04:45.249+03</t>
  </si>
  <si>
    <t>2018-08-21T16:18:04.392+03</t>
  </si>
  <si>
    <t>Mzalendo</t>
  </si>
  <si>
    <t>1050000</t>
  </si>
  <si>
    <t>1534857475067.jpg</t>
  </si>
  <si>
    <t>9b4920bf-51d1-4045-81be-c0cd36c68872</t>
  </si>
  <si>
    <t>2018-08-21T16:06:17</t>
  </si>
  <si>
    <t>2018-08-22T07:32:03.439+03</t>
  </si>
  <si>
    <t>2018-08-22T07:36:22.336+03</t>
  </si>
  <si>
    <t>1534912552509.jpg</t>
  </si>
  <si>
    <t>af87cf40-c399-4cd7-8838-674ba71e2d2c</t>
  </si>
  <si>
    <t>2018-08-22T07:02:29</t>
  </si>
  <si>
    <t>2018-08-22T12:17:10.630+03</t>
  </si>
  <si>
    <t>2018-08-22T12:30:23.742+03</t>
  </si>
  <si>
    <t>Nguvukazi _Chilambo</t>
  </si>
  <si>
    <t>-3.343158 30.8289528 1303.2239353302866 10.0</t>
  </si>
  <si>
    <t>-3.343158</t>
  </si>
  <si>
    <t>30.8289528</t>
  </si>
  <si>
    <t>1303.2239353302866</t>
  </si>
  <si>
    <t>Mekisina Michael</t>
  </si>
  <si>
    <t>768032356</t>
  </si>
  <si>
    <t>Regina Lazaro</t>
  </si>
  <si>
    <t>762572320</t>
  </si>
  <si>
    <t>40c6afb3-cca6-4086-9a4e-bc2a9cf32f6a</t>
  </si>
  <si>
    <t>2018-08-22T09:40:09</t>
  </si>
  <si>
    <t>2018-08-22T17:36:06.409+03</t>
  </si>
  <si>
    <t>357213088772247</t>
  </si>
  <si>
    <t>2018-08-22T17:55:08.773+03</t>
  </si>
  <si>
    <t>Dickson Mapoma</t>
  </si>
  <si>
    <t>Malagarasi Vicoba Group</t>
  </si>
  <si>
    <t>-3.9428449999999997 30.60713333333333 1334.3 4.6</t>
  </si>
  <si>
    <t>-3.9428449999999997</t>
  </si>
  <si>
    <t>30.60713333333333</t>
  </si>
  <si>
    <t>1334.3</t>
  </si>
  <si>
    <t>Madaga</t>
  </si>
  <si>
    <t>Regina Policalipo</t>
  </si>
  <si>
    <t>745420999</t>
  </si>
  <si>
    <t>Kilian Kazanye</t>
  </si>
  <si>
    <t>766910849</t>
  </si>
  <si>
    <t xml:space="preserve">Gilles </t>
  </si>
  <si>
    <t>Muliriye</t>
  </si>
  <si>
    <t>752337814</t>
  </si>
  <si>
    <t>Gilles Muliriye</t>
  </si>
  <si>
    <t>1534949362465.jpg</t>
  </si>
  <si>
    <t>3800000</t>
  </si>
  <si>
    <t>1534949641559.jpg</t>
  </si>
  <si>
    <t>ecbd5702-3c88-4ec0-9519-9873e35fbb95</t>
  </si>
  <si>
    <t>2018-08-22T14:59:08</t>
  </si>
  <si>
    <t>2018-08-23</t>
  </si>
  <si>
    <t>2018-08-23T07:31:11.069+03</t>
  </si>
  <si>
    <t>2018-08-23T07:53:42.876+03</t>
  </si>
  <si>
    <t>Matumaini</t>
  </si>
  <si>
    <t>Agnes kakoti</t>
  </si>
  <si>
    <t>Teopistina zacharia</t>
  </si>
  <si>
    <t>Dorisi obedi</t>
  </si>
  <si>
    <t>757606982</t>
  </si>
  <si>
    <t>1534999244237.jpg</t>
  </si>
  <si>
    <t>1534999976003.jpg</t>
  </si>
  <si>
    <t>d1fb11a6-ee4e-448b-83fd-be9e4b77dc40</t>
  </si>
  <si>
    <t>2018-08-23T06:10:24</t>
  </si>
  <si>
    <t>2018-08-20T14:49:48.170+03</t>
  </si>
  <si>
    <t>2018-08-23T09:23:13.665+03</t>
  </si>
  <si>
    <t>Iliho Venerando</t>
  </si>
  <si>
    <t>Kcra</t>
  </si>
  <si>
    <t>Cosmas Jerad</t>
  </si>
  <si>
    <t>788133749</t>
  </si>
  <si>
    <t>1535005350185.jpg</t>
  </si>
  <si>
    <t>e9b252e5-2c07-4064-b8d6-ca2745065a10</t>
  </si>
  <si>
    <t>2018-08-23T06:30:47</t>
  </si>
  <si>
    <t>2018-08-20T16:07:54.533+03</t>
  </si>
  <si>
    <t>2018-08-22T20:51:40.169+03</t>
  </si>
  <si>
    <t>UPENDO</t>
  </si>
  <si>
    <t>-5.234727351929687 29.879351399039262 960.4173778640106 5.0</t>
  </si>
  <si>
    <t>-5.234727351929687</t>
  </si>
  <si>
    <t>29.879351399039262</t>
  </si>
  <si>
    <t>960.4173778640106</t>
  </si>
  <si>
    <t>Masito ugala</t>
  </si>
  <si>
    <t>Nzeyimana Abely</t>
  </si>
  <si>
    <t>768242256</t>
  </si>
  <si>
    <t>Philibert Eliudi</t>
  </si>
  <si>
    <t>692124516</t>
  </si>
  <si>
    <t>Philibert</t>
  </si>
  <si>
    <t>Mchule</t>
  </si>
  <si>
    <t>764000460</t>
  </si>
  <si>
    <t>Philibert Mchule</t>
  </si>
  <si>
    <t>1534771371235.jpg</t>
  </si>
  <si>
    <t>1534771576581.jpg</t>
  </si>
  <si>
    <t>ca197f32-b73b-475c-ab31-fd3a28accf72</t>
  </si>
  <si>
    <t>2018-08-23T06:40:30</t>
  </si>
  <si>
    <t>2018-08-21T11:40:17.607+03</t>
  </si>
  <si>
    <t>2018-08-21T12:13:41.652+03</t>
  </si>
  <si>
    <t>-4.8173007330237825 29.787329627322475 840.7954939249903 5.0</t>
  </si>
  <si>
    <t>-4.8173007330237825</t>
  </si>
  <si>
    <t>29.787329627322475</t>
  </si>
  <si>
    <t>840.7954939249903</t>
  </si>
  <si>
    <t>Ally D Kamenya</t>
  </si>
  <si>
    <t>627046048</t>
  </si>
  <si>
    <t>Mbatuka Paul</t>
  </si>
  <si>
    <t>769245406</t>
  </si>
  <si>
    <t xml:space="preserve">Anderson </t>
  </si>
  <si>
    <t>Joseph</t>
  </si>
  <si>
    <t>627056490</t>
  </si>
  <si>
    <t>788194851</t>
  </si>
  <si>
    <t>Anderson Joseph</t>
  </si>
  <si>
    <t>1534841880381.jpg</t>
  </si>
  <si>
    <t>1534842813125.jpg</t>
  </si>
  <si>
    <t>91f7f37a-e06c-4556-b56e-865f934e7674</t>
  </si>
  <si>
    <t>2018-08-23T07:57:15</t>
  </si>
  <si>
    <t>2018-08-23T07:53:01.167+03</t>
  </si>
  <si>
    <t>2018-08-23T08:16:49.254+03</t>
  </si>
  <si>
    <t>-3.5664789551415472 30.737395428907078 1378.8224904779345 5.0</t>
  </si>
  <si>
    <t>-3.5664789551415472</t>
  </si>
  <si>
    <t>30.737395428907078</t>
  </si>
  <si>
    <t>1378.8224904779345</t>
  </si>
  <si>
    <t>Maxmillian Roberth</t>
  </si>
  <si>
    <t>764354798</t>
  </si>
  <si>
    <t>Bernadeta Tadeo</t>
  </si>
  <si>
    <t>743937571</t>
  </si>
  <si>
    <t>Amosi</t>
  </si>
  <si>
    <t>Lupili</t>
  </si>
  <si>
    <t>768762470</t>
  </si>
  <si>
    <t>Amos Rupili</t>
  </si>
  <si>
    <t>1535001027858.jpg</t>
  </si>
  <si>
    <t>1280000</t>
  </si>
  <si>
    <t>1535001401785.jpg</t>
  </si>
  <si>
    <t>306adc35-24e6-4ab5-9fe8-58b735081d74</t>
  </si>
  <si>
    <t>2018-08-23T10:00:22</t>
  </si>
  <si>
    <t>2018-08-23T10:06:38.684+03</t>
  </si>
  <si>
    <t>2018-08-23T10:41:24.260+03</t>
  </si>
  <si>
    <t>Mikubezi 'B'</t>
  </si>
  <si>
    <t>-3.5258688558975932 30.77312190978072 1391.527270771563 5.0</t>
  </si>
  <si>
    <t>-3.5258688558975932</t>
  </si>
  <si>
    <t>30.77312190978072</t>
  </si>
  <si>
    <t>1391.527270771563</t>
  </si>
  <si>
    <t>Kalebwe</t>
  </si>
  <si>
    <t>Anjelista Julius</t>
  </si>
  <si>
    <t>768960317</t>
  </si>
  <si>
    <t>Elina Zephania</t>
  </si>
  <si>
    <t>Isaack</t>
  </si>
  <si>
    <t>Misigaro</t>
  </si>
  <si>
    <t>768768090</t>
  </si>
  <si>
    <t>Isaack B. Misigaro</t>
  </si>
  <si>
    <t>1535009750053.jpg</t>
  </si>
  <si>
    <t>1600000</t>
  </si>
  <si>
    <t>1535010072539.jpg</t>
  </si>
  <si>
    <t>cc846df3-98c3-4c2e-94a5-e32cf546061e</t>
  </si>
  <si>
    <t>2018-08-23T10:00:59</t>
  </si>
  <si>
    <t>2018-08-14</t>
  </si>
  <si>
    <t>2018-08-14T11:50:40.502+03</t>
  </si>
  <si>
    <t>2018-08-23T16:21:40.196+03</t>
  </si>
  <si>
    <t>Umoja</t>
  </si>
  <si>
    <t>Charle shenya</t>
  </si>
  <si>
    <t>787724665</t>
  </si>
  <si>
    <t>Charles shenya</t>
  </si>
  <si>
    <t>1535030464354.jpg</t>
  </si>
  <si>
    <t>3900000</t>
  </si>
  <si>
    <t>1535030488031.jpg</t>
  </si>
  <si>
    <t>a72cf856-362b-48e9-8b34-dcdb2cc248b9</t>
  </si>
  <si>
    <t>2018-08-23T13:22:11</t>
  </si>
  <si>
    <t>2018-08-23T08:25:01.072+03</t>
  </si>
  <si>
    <t>2018-08-23T20:35:21.664+03</t>
  </si>
  <si>
    <t>754386840</t>
  </si>
  <si>
    <t>Lesa Baletse</t>
  </si>
  <si>
    <t>1535002169974.jpg</t>
  </si>
  <si>
    <t>Twiyagile</t>
  </si>
  <si>
    <t>6ae9ba40-9084-459d-bea3-dbb58399f3f1</t>
  </si>
  <si>
    <t>2018-08-23T17:36:44</t>
  </si>
  <si>
    <t>2018-08-24</t>
  </si>
  <si>
    <t>2018-08-24T07:52:13.187+03</t>
  </si>
  <si>
    <t>2018-08-24T07:57:01.132+03</t>
  </si>
  <si>
    <t>4142000</t>
  </si>
  <si>
    <t>1535086590473.jpg</t>
  </si>
  <si>
    <t>1990692e-e376-4d71-9ffd-5096ba31fec8</t>
  </si>
  <si>
    <t>2018-08-24T05:04:53</t>
  </si>
  <si>
    <t>2018-08-17T08:35:33.698+03</t>
  </si>
  <si>
    <t>2018-08-24T08:18:00.963+03</t>
  </si>
  <si>
    <t>Faraja</t>
  </si>
  <si>
    <t>-4.952720881761008 29.893697233187495 1035.7888507768512 5.0</t>
  </si>
  <si>
    <t>-4.952720881761008</t>
  </si>
  <si>
    <t>29.893697233187495</t>
  </si>
  <si>
    <t>1035.7888507768512</t>
  </si>
  <si>
    <t>Finihas Kazuri Wiston</t>
  </si>
  <si>
    <t>758633139</t>
  </si>
  <si>
    <t>Berenadeta Andrea kanonko</t>
  </si>
  <si>
    <t>752864236</t>
  </si>
  <si>
    <t xml:space="preserve">Issa </t>
  </si>
  <si>
    <t>Issa</t>
  </si>
  <si>
    <t>764530527</t>
  </si>
  <si>
    <t>Issa  Issa</t>
  </si>
  <si>
    <t>1535086725414.jpg</t>
  </si>
  <si>
    <t>4096.0</t>
  </si>
  <si>
    <t>2055000</t>
  </si>
  <si>
    <t>1535087875110.jpg</t>
  </si>
  <si>
    <t>768e40d3-5de4-460b-8939-672c7d8bbf5b</t>
  </si>
  <si>
    <t>2018-08-24T08:47:50</t>
  </si>
  <si>
    <t>2018-08-11T08:57:52.448+03</t>
  </si>
  <si>
    <t>2018-08-24T11:14:25.555+03</t>
  </si>
  <si>
    <t>Tukomboane</t>
  </si>
  <si>
    <t>-4.369240440052887 30.374954886408016 1308.9339203890413 5.0</t>
  </si>
  <si>
    <t>-4.369240440052887</t>
  </si>
  <si>
    <t>30.374954886408016</t>
  </si>
  <si>
    <t>1308.9339203890413</t>
  </si>
  <si>
    <t>Deniza Damiano</t>
  </si>
  <si>
    <t>744154356</t>
  </si>
  <si>
    <t>Magreti Alfred</t>
  </si>
  <si>
    <t>745114222</t>
  </si>
  <si>
    <t>Laurea</t>
  </si>
  <si>
    <t>Andrea</t>
  </si>
  <si>
    <t>745488799</t>
  </si>
  <si>
    <t>Laurea Andrea</t>
  </si>
  <si>
    <t>1533968298287.jpg</t>
  </si>
  <si>
    <t>4432550</t>
  </si>
  <si>
    <t>1535098433634.jpg</t>
  </si>
  <si>
    <t>40cb1bcb-fa8a-4218-ab45-493b958ad8a1</t>
  </si>
  <si>
    <t>2018-08-24T08:58:30</t>
  </si>
  <si>
    <t>2018-08-23T08:48:16.943+03</t>
  </si>
  <si>
    <t>2018-08-24T09:17:08.201+03</t>
  </si>
  <si>
    <t>Tumenyane</t>
  </si>
  <si>
    <t>Stella Maroha</t>
  </si>
  <si>
    <t>Edina Shima</t>
  </si>
  <si>
    <t>757709138</t>
  </si>
  <si>
    <t>Ester Jafari</t>
  </si>
  <si>
    <t>769239169</t>
  </si>
  <si>
    <t>Esther Kitulanya</t>
  </si>
  <si>
    <t>1535004225517.jpg</t>
  </si>
  <si>
    <t>1245800</t>
  </si>
  <si>
    <t>1535091419782.jpg</t>
  </si>
  <si>
    <t>fa3a34a0-81c4-4f03-9d31-c535f0ef57c0</t>
  </si>
  <si>
    <t>2018-08-24T08:58:51</t>
  </si>
  <si>
    <t>2018-08-24T09:19:45.764+03</t>
  </si>
  <si>
    <t>2018-08-24T09:50:29.587+03</t>
  </si>
  <si>
    <t>Kiwaku</t>
  </si>
  <si>
    <t>3214600</t>
  </si>
  <si>
    <t>1535093421911.jpg</t>
  </si>
  <si>
    <t>2f57a5ad-ad09-4c54-9cd5-58a6f64bc259</t>
  </si>
  <si>
    <t>2018-08-24T08:59:04</t>
  </si>
  <si>
    <t>2018-08-23T12:36:09.426+03</t>
  </si>
  <si>
    <t>2018-08-23T13:07:42.490+03</t>
  </si>
  <si>
    <t>Tupambane Group</t>
  </si>
  <si>
    <t>Siasa Nasoro</t>
  </si>
  <si>
    <t>756465483</t>
  </si>
  <si>
    <t>1535018773589.jpg</t>
  </si>
  <si>
    <t>41013b14-6c2d-4170-b8cc-c8f98d2e4b7c</t>
  </si>
  <si>
    <t>2018-08-24T09:16:06</t>
  </si>
  <si>
    <t>2018-08-24T14:48:22.004+03</t>
  </si>
  <si>
    <t>2018-08-24T14:57:22.920+03</t>
  </si>
  <si>
    <t>The group is active They organize regular meetings It is either VSL, VICOBA, SACCOS, AMCOS or Producer Group There is a democratic election in place By-laws to adopt trained practices are in place Willing to provide land, labour and resources</t>
  </si>
  <si>
    <t>-4.378806209520493 29.977644543125436 1393.2449456164613 5.0</t>
  </si>
  <si>
    <t>-4.378806209520493</t>
  </si>
  <si>
    <t>29.977644543125436</t>
  </si>
  <si>
    <t>1393.2449456164613</t>
  </si>
  <si>
    <t>Gerald msafiri</t>
  </si>
  <si>
    <t>Ezekiel Oleny</t>
  </si>
  <si>
    <t>Bado hawajachagua</t>
  </si>
  <si>
    <t>Bado hawaja chagua</t>
  </si>
  <si>
    <t>1535111743503.jpg</t>
  </si>
  <si>
    <t>1535111836148.jpg</t>
  </si>
  <si>
    <t>0ba354c4-3759-45ef-9bdb-3627f53bf8a2</t>
  </si>
  <si>
    <t>2018-08-24T12:01:43</t>
  </si>
  <si>
    <t>2018-08-23T10:30:16.042+03</t>
  </si>
  <si>
    <t>2018-08-23T11:52:20.663+03</t>
  </si>
  <si>
    <t>757816405</t>
  </si>
  <si>
    <t>Joseph hembe</t>
  </si>
  <si>
    <t>1535013433704.jpg</t>
  </si>
  <si>
    <t>MWANDOSO</t>
  </si>
  <si>
    <t>Leadfarmer No positions changed</t>
  </si>
  <si>
    <t>7500000</t>
  </si>
  <si>
    <t>John mlega</t>
  </si>
  <si>
    <t>549d2ae7-d169-4b96-b34d-040fe2760e11</t>
  </si>
  <si>
    <t>2018-08-24T15:29:23</t>
  </si>
  <si>
    <t>2018-08-24T09:28:44.256+03</t>
  </si>
  <si>
    <t>2018-08-24T10:00:50.974+03</t>
  </si>
  <si>
    <t>TWIFASHE</t>
  </si>
  <si>
    <t>7400000</t>
  </si>
  <si>
    <t>0361321e-4432-4793-aeb9-924d20ff78e3</t>
  </si>
  <si>
    <t>2018-08-24T15:29:24</t>
  </si>
  <si>
    <t>2018-08-25</t>
  </si>
  <si>
    <t>2018-08-25T08:28:12.131+03</t>
  </si>
  <si>
    <t>2018-08-25T08:54:15.239+03</t>
  </si>
  <si>
    <t>1535175451705.jpg</t>
  </si>
  <si>
    <t>43542785-7800-4cd3-bf86-ef3422d269ec</t>
  </si>
  <si>
    <t>2018-08-25T06:01:35</t>
  </si>
  <si>
    <t>2018-08-24T17:27:47.966+03</t>
  </si>
  <si>
    <t>2018-08-25T09:45:41.055+03</t>
  </si>
  <si>
    <t>Nguvu Kazi</t>
  </si>
  <si>
    <t>Secretary Leadfarmer</t>
  </si>
  <si>
    <t>Patrick Kabezi</t>
  </si>
  <si>
    <t>756690726</t>
  </si>
  <si>
    <t>622498150</t>
  </si>
  <si>
    <t>769205546</t>
  </si>
  <si>
    <t>Sadick Rajabu Mbeho</t>
  </si>
  <si>
    <t>1535121085332.jpg</t>
  </si>
  <si>
    <t>1535127606780.jpg</t>
  </si>
  <si>
    <t>835fe53e-201c-41f5-8288-0bdd2265c93f</t>
  </si>
  <si>
    <t>2018-08-25T06:46:23</t>
  </si>
  <si>
    <t>2018-08-25T14:34:45.819+03</t>
  </si>
  <si>
    <t>2018-08-25T14:53:44.777+03</t>
  </si>
  <si>
    <t>-3.649236190281708 30.829534559344005 1280.9495231620967 5.0</t>
  </si>
  <si>
    <t>-3.649236190281708</t>
  </si>
  <si>
    <t>30.829534559344005</t>
  </si>
  <si>
    <t>1280.9495231620967</t>
  </si>
  <si>
    <t xml:space="preserve">Joyce Jackson </t>
  </si>
  <si>
    <t>755988015</t>
  </si>
  <si>
    <t>Daudi gerevasi</t>
  </si>
  <si>
    <t>1227000</t>
  </si>
  <si>
    <t>63ec9ab9-e65a-49ca-9123-658e922629d6</t>
  </si>
  <si>
    <t>2018-08-25T16:23:52</t>
  </si>
  <si>
    <t>2018-08-24T13:34:25.289+03</t>
  </si>
  <si>
    <t>2018-08-24T13:41:52.292+03</t>
  </si>
  <si>
    <t>Fahari</t>
  </si>
  <si>
    <t>c7406740-2fc7-4c69-b5d4-79248a187088</t>
  </si>
  <si>
    <t>2018-08-25T17:30:52</t>
  </si>
  <si>
    <t>2018-08-20T17:45:15.795+03</t>
  </si>
  <si>
    <t>2018-08-26T14:40:35.573+03</t>
  </si>
  <si>
    <t>Tunaweza</t>
  </si>
  <si>
    <t>Fridah Filipo</t>
  </si>
  <si>
    <t>754402803</t>
  </si>
  <si>
    <t>1535227119339.jpg</t>
  </si>
  <si>
    <t>8816414b-9e93-4ab6-970c-15660179d4bd</t>
  </si>
  <si>
    <t>2018-08-26T11:52:28</t>
  </si>
  <si>
    <t>2018-08-21T12:13:26.852+03</t>
  </si>
  <si>
    <t>2018-08-26T14:41:12.182+03</t>
  </si>
  <si>
    <t>Mshikamano Muyobozi</t>
  </si>
  <si>
    <t>-5.078996512291054 29.801982727693353 772.6653037909418 5.0</t>
  </si>
  <si>
    <t>-5.078996512291054</t>
  </si>
  <si>
    <t>29.801982727693353</t>
  </si>
  <si>
    <t>772.6653037909418</t>
  </si>
  <si>
    <t>Kampande</t>
  </si>
  <si>
    <t>Jenita Kinyamgara</t>
  </si>
  <si>
    <t>768504660</t>
  </si>
  <si>
    <t>Juma Homvora Koba</t>
  </si>
  <si>
    <t>757498601</t>
  </si>
  <si>
    <t>Kusiwa</t>
  </si>
  <si>
    <t>Ntalala</t>
  </si>
  <si>
    <t>742673057</t>
  </si>
  <si>
    <t>Kusiwa Halidi</t>
  </si>
  <si>
    <t>1534844727589.jpg</t>
  </si>
  <si>
    <t>255000</t>
  </si>
  <si>
    <t>1535123358526.jpg</t>
  </si>
  <si>
    <t>74df4406-5854-4b79-8f58-a55c45344b0d</t>
  </si>
  <si>
    <t>2018-08-26T11:52:56</t>
  </si>
  <si>
    <t>2018-08-21T15:38:16.372+03</t>
  </si>
  <si>
    <t>2018-08-26T14:41:49.668+03</t>
  </si>
  <si>
    <t>Mshikamano Kampande</t>
  </si>
  <si>
    <t>-5.100320883900332 29.81960725387895 815.3706700736657 5.0</t>
  </si>
  <si>
    <t>-5.100320883900332</t>
  </si>
  <si>
    <t>29.81960725387895</t>
  </si>
  <si>
    <t>815.3706700736657</t>
  </si>
  <si>
    <t>Edward Mabakwe</t>
  </si>
  <si>
    <t>742045811</t>
  </si>
  <si>
    <t>Moshi Jumanne Ruhava</t>
  </si>
  <si>
    <t>764111733</t>
  </si>
  <si>
    <t>Scola</t>
  </si>
  <si>
    <t>Mfumya</t>
  </si>
  <si>
    <t>756679454</t>
  </si>
  <si>
    <t>Scola Mofati</t>
  </si>
  <si>
    <t>1535119114879.jpg</t>
  </si>
  <si>
    <t>1535127675201.jpg</t>
  </si>
  <si>
    <t>9c127260-9978-4a26-a08c-ea802ec5ea86</t>
  </si>
  <si>
    <t>2018-08-26T11:53:16</t>
  </si>
  <si>
    <t>2018-08-21T17:03:07.992+03</t>
  </si>
  <si>
    <t>2018-08-26T14:49:47.504+03</t>
  </si>
  <si>
    <t>Umoja ni nguvu Lugongo A</t>
  </si>
  <si>
    <t>-5.11106929209612 29.82191577740241 769.5420123320073 5.0</t>
  </si>
  <si>
    <t>-5.11106929209612</t>
  </si>
  <si>
    <t>29.82191577740241</t>
  </si>
  <si>
    <t>769.5420123320073</t>
  </si>
  <si>
    <t>2008-01-01</t>
  </si>
  <si>
    <t>Mdyankulukulu</t>
  </si>
  <si>
    <t>Rashid Saidi Lusigaliye</t>
  </si>
  <si>
    <t>756579941</t>
  </si>
  <si>
    <t>Moshi Seba</t>
  </si>
  <si>
    <t>764979841</t>
  </si>
  <si>
    <t>Mitwe</t>
  </si>
  <si>
    <t>766067403</t>
  </si>
  <si>
    <t>Issa Mitwe</t>
  </si>
  <si>
    <t>1534861553593.jpg</t>
  </si>
  <si>
    <t>2011000</t>
  </si>
  <si>
    <t>1535097192109.jpg</t>
  </si>
  <si>
    <t>ee75ea70-20d5-4999-aa82-09a4aa6dac2e</t>
  </si>
  <si>
    <t>2018-08-26T11:53:53</t>
  </si>
  <si>
    <t>2018-08-21T17:39:46.026+03</t>
  </si>
  <si>
    <t>2018-08-26T14:43:36.195+03</t>
  </si>
  <si>
    <t>Kabeba</t>
  </si>
  <si>
    <t>Veriana  Focus</t>
  </si>
  <si>
    <t>769103639</t>
  </si>
  <si>
    <t>331000</t>
  </si>
  <si>
    <t>1534865378791.jpg</t>
  </si>
  <si>
    <t>d34ed906-81c2-4801-a018-f780fa1dabcd</t>
  </si>
  <si>
    <t>2018-08-26T11:54:05</t>
  </si>
  <si>
    <t>2018-08-23T12:48:49.471+03</t>
  </si>
  <si>
    <t>2018-08-26T14:44:22.367+03</t>
  </si>
  <si>
    <t>Kasi mpya</t>
  </si>
  <si>
    <t>Mwamvua Rashidi Kichekelo</t>
  </si>
  <si>
    <t>759229643</t>
  </si>
  <si>
    <t>624000</t>
  </si>
  <si>
    <t>1535125830255.jpg</t>
  </si>
  <si>
    <t>61e23454-c48b-43b1-9f05-ed6bc4d18343</t>
  </si>
  <si>
    <t>2018-08-26T11:54:20</t>
  </si>
  <si>
    <t>2018-08-23T18:23:53.580+03</t>
  </si>
  <si>
    <t>2018-08-26T14:45:11.579+03</t>
  </si>
  <si>
    <t>Nguvu kazi</t>
  </si>
  <si>
    <t>-5.090335504944672 29.87184191963128 915.2612898712978 5.0</t>
  </si>
  <si>
    <t>-5.090335504944672</t>
  </si>
  <si>
    <t>29.87184191963128</t>
  </si>
  <si>
    <t>915.2612898712978</t>
  </si>
  <si>
    <t>Nemani</t>
  </si>
  <si>
    <t>Maklina Balakubha</t>
  </si>
  <si>
    <t>744229124</t>
  </si>
  <si>
    <t>Mwamini Fanuel</t>
  </si>
  <si>
    <t>623347868</t>
  </si>
  <si>
    <t>Bahati</t>
  </si>
  <si>
    <t>764467304</t>
  </si>
  <si>
    <t>Bahati Amani</t>
  </si>
  <si>
    <t>1535038224391.jpg</t>
  </si>
  <si>
    <t>363000</t>
  </si>
  <si>
    <t>1535038393823.jpg</t>
  </si>
  <si>
    <t>59bb5a6c-f227-436a-93d4-c475ed44bff4</t>
  </si>
  <si>
    <t>2018-08-26T11:54:53</t>
  </si>
  <si>
    <t>2018-08-24T10:04:43.392+03</t>
  </si>
  <si>
    <t>2018-08-26T14:46:15.607+03</t>
  </si>
  <si>
    <t>Matumaini - Lugongo B</t>
  </si>
  <si>
    <t>-5.115590507797367 29.820659006952443 772.0300022689626 5.0</t>
  </si>
  <si>
    <t>-5.115590507797367</t>
  </si>
  <si>
    <t>29.820659006952443</t>
  </si>
  <si>
    <t>772.0300022689626</t>
  </si>
  <si>
    <t>Kwa Mwezeshaji</t>
  </si>
  <si>
    <t>Anzerani Hemedi</t>
  </si>
  <si>
    <t>766443210</t>
  </si>
  <si>
    <t>Latifa Ahamadi</t>
  </si>
  <si>
    <t>756838843</t>
  </si>
  <si>
    <t>Wabunde</t>
  </si>
  <si>
    <t>Shabani</t>
  </si>
  <si>
    <t>764596226</t>
  </si>
  <si>
    <t>Wabunde Amri</t>
  </si>
  <si>
    <t>1535094992235.jpg</t>
  </si>
  <si>
    <t>535000</t>
  </si>
  <si>
    <t>1535226116990.jpg</t>
  </si>
  <si>
    <t>828ccfec-64ce-4ed5-aab4-ca544b083443</t>
  </si>
  <si>
    <t>2018-08-26T11:55:17</t>
  </si>
  <si>
    <t>2018-08-24T12:19:42.462+03</t>
  </si>
  <si>
    <t>2018-08-26T14:51:41.836+03</t>
  </si>
  <si>
    <t>1360000</t>
  </si>
  <si>
    <t>1535103924002.jpg</t>
  </si>
  <si>
    <t>9b987eee-2f2a-43e2-83cf-4a54d357cd70</t>
  </si>
  <si>
    <t>2018-08-26T11:55:34</t>
  </si>
  <si>
    <t>2018-08-24T08:45:25.596+03</t>
  </si>
  <si>
    <t>2018-08-26T16:05:42.607+03</t>
  </si>
  <si>
    <t>West</t>
  </si>
  <si>
    <t>Marry Petro</t>
  </si>
  <si>
    <t>5700000</t>
  </si>
  <si>
    <t>1535288711293.jpg</t>
  </si>
  <si>
    <t>1cee1b50-9326-4c5b-ab79-9126312ef8eb</t>
  </si>
  <si>
    <t>2018-08-26T13:06:29</t>
  </si>
  <si>
    <t>2018-08-25T09:42:15.144+03</t>
  </si>
  <si>
    <t>2018-08-26T16:08:29.258+03</t>
  </si>
  <si>
    <t>Rukundo</t>
  </si>
  <si>
    <t>23000000</t>
  </si>
  <si>
    <t>1535179612982.jpg</t>
  </si>
  <si>
    <t>b311240b-85c2-44c2-97ff-bd21c562c8af</t>
  </si>
  <si>
    <t>2018-08-26T13:08:53</t>
  </si>
  <si>
    <t>2018-08-25T07:48:39.965+03</t>
  </si>
  <si>
    <t>2018-08-26T16:09:29.063+03</t>
  </si>
  <si>
    <t>Ishimwe</t>
  </si>
  <si>
    <t>14000000</t>
  </si>
  <si>
    <t>1535172717048.jpg</t>
  </si>
  <si>
    <t>b0b02725-7d68-42a2-baca-8f7dbb350a19</t>
  </si>
  <si>
    <t>2018-08-26T13:10:02</t>
  </si>
  <si>
    <t>2018-08-24T18:33:34.894+03</t>
  </si>
  <si>
    <t>2018-08-26T16:10:41.156+03</t>
  </si>
  <si>
    <t>Nyankwi</t>
  </si>
  <si>
    <t>ILAKOZE</t>
  </si>
  <si>
    <t>59</t>
  </si>
  <si>
    <t>5000000</t>
  </si>
  <si>
    <t>1535125246729.jpg</t>
  </si>
  <si>
    <t>3c67815d-73a6-4946-a7bd-5c3737ffc078</t>
  </si>
  <si>
    <t>2018-08-26T13:11:32</t>
  </si>
  <si>
    <t>2018-08-24T13:54:14.141+03</t>
  </si>
  <si>
    <t>2018-08-26T16:22:38.879+03</t>
  </si>
  <si>
    <t>Tufashanywe</t>
  </si>
  <si>
    <t>1535109112095.jpg</t>
  </si>
  <si>
    <t>2dd13c00-37bd-4fe6-8147-cde508b3f2e2</t>
  </si>
  <si>
    <t>2018-08-26T13:23:17</t>
  </si>
  <si>
    <t>2018-08-26</t>
  </si>
  <si>
    <t>2018-08-26T16:23:43.571+03</t>
  </si>
  <si>
    <t>2018-08-26T16:37:00.927+03</t>
  </si>
  <si>
    <t>Veriana Focus</t>
  </si>
  <si>
    <t>1535290050172.jpg</t>
  </si>
  <si>
    <t>c8725987-5c94-45d8-bf9f-ccd96feaa78b</t>
  </si>
  <si>
    <t>2018-08-26T13:37:30</t>
  </si>
  <si>
    <t>2018-08-24T08:54:28.864+03</t>
  </si>
  <si>
    <t>2018-08-24T15:44:12.257+03</t>
  </si>
  <si>
    <t>Tushikamane</t>
  </si>
  <si>
    <t>Dainesi Nkinakina</t>
  </si>
  <si>
    <t>769913028</t>
  </si>
  <si>
    <t>Miliamu Moto</t>
  </si>
  <si>
    <t>763999174</t>
  </si>
  <si>
    <t>Peter Gwiyaba</t>
  </si>
  <si>
    <t>768112493</t>
  </si>
  <si>
    <t>1535113305205.jpg</t>
  </si>
  <si>
    <t>1535113399990.jpg</t>
  </si>
  <si>
    <t>49333b03-7c9a-4635-9761-555b2093b0d6</t>
  </si>
  <si>
    <t>2018-08-26T20:08:50</t>
  </si>
  <si>
    <t>2018-08-24T15:25:39.518+03</t>
  </si>
  <si>
    <t>2018-08-24T15:43:49.435+03</t>
  </si>
  <si>
    <t>Maendeleo</t>
  </si>
  <si>
    <t>759683915</t>
  </si>
  <si>
    <t>Aramu Kibabi</t>
  </si>
  <si>
    <t>766329470</t>
  </si>
  <si>
    <t>1535113964057.jpg</t>
  </si>
  <si>
    <t>1535114076978.jpg</t>
  </si>
  <si>
    <t>c0b7a320-0d31-4c3b-9c3b-63dde91ee328</t>
  </si>
  <si>
    <t>2018-08-26T20:24:09</t>
  </si>
  <si>
    <t>2018-08-24T16:26:33.608+03</t>
  </si>
  <si>
    <t>2018-08-27T10:18:29.937+03</t>
  </si>
  <si>
    <t>Mvumvwe</t>
  </si>
  <si>
    <t>Samwel Mukomyi</t>
  </si>
  <si>
    <t>765614980</t>
  </si>
  <si>
    <t>1535354132015.jpg</t>
  </si>
  <si>
    <t>0d0f1e49-1bda-4dcb-90e6-4af49005c755</t>
  </si>
  <si>
    <t>2018-08-27T07:19:07</t>
  </si>
  <si>
    <t>2018-08-17T08:37:09.044+03</t>
  </si>
  <si>
    <t>2018-08-27T10:39:24.668+03</t>
  </si>
  <si>
    <t>-4.367505854325092 30.380979699776333 1257.7757232179865 5.0</t>
  </si>
  <si>
    <t>-4.367505854325092</t>
  </si>
  <si>
    <t>30.380979699776333</t>
  </si>
  <si>
    <t>1257.7757232179865</t>
  </si>
  <si>
    <t>Kigongo</t>
  </si>
  <si>
    <t>Noelina Kanael</t>
  </si>
  <si>
    <t>768942337</t>
  </si>
  <si>
    <t>Bathoromeo Karova</t>
  </si>
  <si>
    <t>768112839</t>
  </si>
  <si>
    <t>Evarist</t>
  </si>
  <si>
    <t>766964930</t>
  </si>
  <si>
    <t>Evarist Andrea</t>
  </si>
  <si>
    <t>1534573213177.jpg</t>
  </si>
  <si>
    <t>1852000</t>
  </si>
  <si>
    <t>1535355556048.jpg</t>
  </si>
  <si>
    <t>97a46c2b-af22-4452-879f-71842f13c965</t>
  </si>
  <si>
    <t>2018-08-27T07:43:32</t>
  </si>
  <si>
    <t>2018-08-26T17:02:08.006+03</t>
  </si>
  <si>
    <t>2018-08-27T10:48:59.237+03</t>
  </si>
  <si>
    <t>Kazamwendo</t>
  </si>
  <si>
    <t>-4.574766582643337 30.300092610625015 1273.1964801587164 5.0</t>
  </si>
  <si>
    <t>-4.574766582643337</t>
  </si>
  <si>
    <t>30.300092610625015</t>
  </si>
  <si>
    <t>1273.1964801587164</t>
  </si>
  <si>
    <t>Naomi Gershoni</t>
  </si>
  <si>
    <t>758147239</t>
  </si>
  <si>
    <t>Japhet Mathias</t>
  </si>
  <si>
    <t>746591628</t>
  </si>
  <si>
    <t>Edson</t>
  </si>
  <si>
    <t>Ngowe</t>
  </si>
  <si>
    <t>758494568</t>
  </si>
  <si>
    <t>Edson Ngowe</t>
  </si>
  <si>
    <t>1535293175996.jpg</t>
  </si>
  <si>
    <t>1535356132350.jpg</t>
  </si>
  <si>
    <t>2aa977a3-d71f-40ae-a32f-b526c9cf47f5</t>
  </si>
  <si>
    <t>2018-08-27T08:15:25</t>
  </si>
  <si>
    <t>2018-08-26T18:26:58.293+03</t>
  </si>
  <si>
    <t>2018-08-27T10:54:56.441+03</t>
  </si>
  <si>
    <t>Tujitegemee</t>
  </si>
  <si>
    <t>-4.5301853830006955 30.259376088060502 1182.2040689913556 5.0</t>
  </si>
  <si>
    <t>-4.5301853830006955</t>
  </si>
  <si>
    <t>30.259376088060502</t>
  </si>
  <si>
    <t>1182.2040689913556</t>
  </si>
  <si>
    <t>Janeth Aman</t>
  </si>
  <si>
    <t>Samweli Kalima</t>
  </si>
  <si>
    <t>766912629</t>
  </si>
  <si>
    <t>Gilbert</t>
  </si>
  <si>
    <t>Boniface</t>
  </si>
  <si>
    <t>768086558</t>
  </si>
  <si>
    <t>Gilbert Mdongora</t>
  </si>
  <si>
    <t>1535297699711.jpg</t>
  </si>
  <si>
    <t>758000</t>
  </si>
  <si>
    <t>1535356490220.jpg</t>
  </si>
  <si>
    <t>ab36907f-b778-464b-8df7-89fbaa47b879</t>
  </si>
  <si>
    <t>2018-08-27T08:16:13</t>
  </si>
  <si>
    <t>2018-08-06T09:49:25.245+03</t>
  </si>
  <si>
    <t>2018-08-27T10:59:56.807+03</t>
  </si>
  <si>
    <t>Benard Balehetse</t>
  </si>
  <si>
    <t>769226800</t>
  </si>
  <si>
    <t>Benard Balehetse Mkuyu</t>
  </si>
  <si>
    <t>1533538531919.jpg</t>
  </si>
  <si>
    <t>53</t>
  </si>
  <si>
    <t>61</t>
  </si>
  <si>
    <t>1535356781612.jpg</t>
  </si>
  <si>
    <t>ec08636f-9ede-47d1-8213-1a3437dd6f0b</t>
  </si>
  <si>
    <t>2018-08-27T08:23:16</t>
  </si>
  <si>
    <t>2018-08-24T14:52:08.630+03</t>
  </si>
  <si>
    <t>2018-08-27T14:32:15.958+03</t>
  </si>
  <si>
    <t>Iterambele</t>
  </si>
  <si>
    <t>Elina Godwini</t>
  </si>
  <si>
    <t>758704038</t>
  </si>
  <si>
    <t>1535112425079.jpg</t>
  </si>
  <si>
    <t>23110e06-e0a6-4c47-bc4a-f4fc87964826</t>
  </si>
  <si>
    <t>2018-08-27T11:34:52</t>
  </si>
  <si>
    <t>2018-08-24T10:54:04.684+03</t>
  </si>
  <si>
    <t>2018-08-27T14:38:37.482+03</t>
  </si>
  <si>
    <t>Lukundo</t>
  </si>
  <si>
    <t>1535097659777.jpg</t>
  </si>
  <si>
    <t>eb645cf7-a9a0-486b-95a0-70309b71e61a</t>
  </si>
  <si>
    <t>2018-08-27T11:39:08</t>
  </si>
  <si>
    <t>2018-08-23T12:31:49.661+03</t>
  </si>
  <si>
    <t>2018-08-27T14:48:53.229+03</t>
  </si>
  <si>
    <t>1535370288680.jpg</t>
  </si>
  <si>
    <t>11a7c4de-ee93-4941-9aa8-a51ccbb167f4</t>
  </si>
  <si>
    <t>2018-08-27T11:49:43</t>
  </si>
  <si>
    <t>2018-08-27</t>
  </si>
  <si>
    <t>2018-08-27T14:50:57.991+03</t>
  </si>
  <si>
    <t>2018-08-27T14:54:41.568+03</t>
  </si>
  <si>
    <t>78</t>
  </si>
  <si>
    <t>1535370850794.jpg</t>
  </si>
  <si>
    <t>84a6b5b5-7130-4f1b-88c1-514a4831362c</t>
  </si>
  <si>
    <t>2018-08-27T11:55:36</t>
  </si>
  <si>
    <t>2018-08-27T15:48:29.164+03</t>
  </si>
  <si>
    <t>2018-08-27T15:49:29.937+03</t>
  </si>
  <si>
    <t>Maisha ni kutafuta</t>
  </si>
  <si>
    <t>They had high material and money expectation</t>
  </si>
  <si>
    <t>1a442524-476d-46b1-bbc7-d375f125a0e5</t>
  </si>
  <si>
    <t>2018-08-27T12:49:54</t>
  </si>
  <si>
    <t>2018-08-27T15:50:05.762+03</t>
  </si>
  <si>
    <t>2018-08-27T15:51:55.537+03</t>
  </si>
  <si>
    <t>Basanza youth for Development</t>
  </si>
  <si>
    <t>They had high material and money expectation Other</t>
  </si>
  <si>
    <t>wanakikundi hawaonyeshi ushirikiano katika kazi zza pamoja</t>
  </si>
  <si>
    <t>d37a769c-cd1e-4cae-8feb-ae4bafed67c9</t>
  </si>
  <si>
    <t>2018-08-27T12:52:05</t>
  </si>
  <si>
    <t>2018-08-28</t>
  </si>
  <si>
    <t>2018-08-28T08:04:43.607+03</t>
  </si>
  <si>
    <t>2018-08-28T08:11:16.207+03</t>
  </si>
  <si>
    <t>835000</t>
  </si>
  <si>
    <t>1535432986654.jpg</t>
  </si>
  <si>
    <t>1fef4a5c-cc03-40fc-8ffa-9906d5d9978a</t>
  </si>
  <si>
    <t>2018-08-28T05:14:15</t>
  </si>
  <si>
    <t>2018-08-28T08:15:18.793+03</t>
  </si>
  <si>
    <t>2018-08-28T08:18:23.282+03</t>
  </si>
  <si>
    <t>1535433451293.jpg</t>
  </si>
  <si>
    <t>be65913e-86d3-487a-95f8-6af4726a9b3f</t>
  </si>
  <si>
    <t>2018-08-28T05:19:03</t>
  </si>
  <si>
    <t>2018-08-27T18:11:36.544+03</t>
  </si>
  <si>
    <t>2018-08-28T08:04:00.034+03</t>
  </si>
  <si>
    <t>Kilimo hai</t>
  </si>
  <si>
    <t>-5.079371703775115 29.802143985717667 780.830552241765 5.0</t>
  </si>
  <si>
    <t>-5.079371703775115</t>
  </si>
  <si>
    <t>29.802143985717667</t>
  </si>
  <si>
    <t>780.830552241765</t>
  </si>
  <si>
    <t>Hamisa Masudi</t>
  </si>
  <si>
    <t>766599803</t>
  </si>
  <si>
    <t>Saidi Issa Massabo</t>
  </si>
  <si>
    <t>759160209</t>
  </si>
  <si>
    <t>Yanse</t>
  </si>
  <si>
    <t>Yasini</t>
  </si>
  <si>
    <t>763319402</t>
  </si>
  <si>
    <t>Yanse Yasini</t>
  </si>
  <si>
    <t>1535383377886.jpg</t>
  </si>
  <si>
    <t>506000</t>
  </si>
  <si>
    <t>1535432619386.jpg</t>
  </si>
  <si>
    <t>5344c14a-710c-4444-81ac-fccfe4dc87d2</t>
  </si>
  <si>
    <t>2018-08-28T05:31:41</t>
  </si>
  <si>
    <t>2018-08-28T08:15:49.546+03</t>
  </si>
  <si>
    <t>2018-08-28T08:26:04.268+03</t>
  </si>
  <si>
    <t>1535433890904.jpg</t>
  </si>
  <si>
    <t>103ced3f-59c8-427b-975e-559e4a7f6849</t>
  </si>
  <si>
    <t>2018-08-28T05:35:17</t>
  </si>
  <si>
    <t>2018-08-21T10:16:48.601+03</t>
  </si>
  <si>
    <t>2018-08-28T08:16:31.919+03</t>
  </si>
  <si>
    <t>Tuhabhone</t>
  </si>
  <si>
    <t>Riberatus Spriano</t>
  </si>
  <si>
    <t>768631079</t>
  </si>
  <si>
    <t>6400000</t>
  </si>
  <si>
    <t>1535433376256.jpg</t>
  </si>
  <si>
    <t>16937297-79c0-4497-a244-982195b000ac</t>
  </si>
  <si>
    <t>2018-08-28T05:39:12</t>
  </si>
  <si>
    <t>2018-08-22T14:14:36.378+03</t>
  </si>
  <si>
    <t>2018-08-28T08:35:53.654+03</t>
  </si>
  <si>
    <t>Kazamoyo</t>
  </si>
  <si>
    <t>Gorigori Paul</t>
  </si>
  <si>
    <t>753822329</t>
  </si>
  <si>
    <t>Gregory  Sahende</t>
  </si>
  <si>
    <t>1534939097738.jpg</t>
  </si>
  <si>
    <t>16000000</t>
  </si>
  <si>
    <t>1535434547460.jpg</t>
  </si>
  <si>
    <t>bbf53a3b-75e3-4eac-a973-7b73e5902e5c</t>
  </si>
  <si>
    <t>2018-08-28T05:39:46</t>
  </si>
  <si>
    <t>2018-08-27T17:16:42.929+03</t>
  </si>
  <si>
    <t>2018-08-28T08:09:26.006+03</t>
  </si>
  <si>
    <t>Tuungane "A"</t>
  </si>
  <si>
    <t>-4.916721966416537 29.856815054552904 961.9947977270931 5.0</t>
  </si>
  <si>
    <t>-4.916721966416537</t>
  </si>
  <si>
    <t>29.856815054552904</t>
  </si>
  <si>
    <t>961.9947977270931</t>
  </si>
  <si>
    <t>0.3</t>
  </si>
  <si>
    <t>Priska Petro</t>
  </si>
  <si>
    <t>757390544</t>
  </si>
  <si>
    <t>Carolina Aroni</t>
  </si>
  <si>
    <t>768331327</t>
  </si>
  <si>
    <t>Zainabu</t>
  </si>
  <si>
    <t>Kibiriti</t>
  </si>
  <si>
    <t>743505226</t>
  </si>
  <si>
    <t>Zainabu kibiriti</t>
  </si>
  <si>
    <t>1535381333871.jpg</t>
  </si>
  <si>
    <t>1535432961812.jpg</t>
  </si>
  <si>
    <t>aabaa468-302f-46ed-9145-25dde3f67cf1</t>
  </si>
  <si>
    <t>2018-08-28T05:40:07</t>
  </si>
  <si>
    <t>2018-08-28T07:58:41.246+03</t>
  </si>
  <si>
    <t>2018-08-28T08:04:06.781+03</t>
  </si>
  <si>
    <t>1535432489074.jpg</t>
  </si>
  <si>
    <t>0898d557-3a9b-43a5-a244-b9da9c65e63a</t>
  </si>
  <si>
    <t>2018-08-28T05:40:52</t>
  </si>
  <si>
    <t>2018-08-28T08:23:01.124+03</t>
  </si>
  <si>
    <t>2018-08-28T08:24:55.657+03</t>
  </si>
  <si>
    <t>1535433887108.jpg</t>
  </si>
  <si>
    <t>953dfb32-e7bf-4913-97ab-599e1c28dfd9</t>
  </si>
  <si>
    <t>2018-08-28T05:41:09</t>
  </si>
  <si>
    <t>2018-08-27T21:35:53.024+03</t>
  </si>
  <si>
    <t>2018-08-28T09:01:00.176+03</t>
  </si>
  <si>
    <t>1535395059630.jpg</t>
  </si>
  <si>
    <t>1535395174361.jpg</t>
  </si>
  <si>
    <t>d9a4a300-7a64-4e9d-ad9c-39c0a04c0cd4</t>
  </si>
  <si>
    <t>2018-08-28T06:01:43</t>
  </si>
  <si>
    <t>2018-08-27T21:33:35.710+03</t>
  </si>
  <si>
    <t>2018-08-28T09:18:37.896+03</t>
  </si>
  <si>
    <t>1535436978880.jpg</t>
  </si>
  <si>
    <t>d8c02f6c-e7bd-4652-b572-9dbb5aeb4c13</t>
  </si>
  <si>
    <t>2018-08-28T06:19:22</t>
  </si>
  <si>
    <t>2018-08-28T09:29:41.894+03</t>
  </si>
  <si>
    <t>2018-08-28T09:36:23.747+03</t>
  </si>
  <si>
    <t>Tuamushane</t>
  </si>
  <si>
    <t>1535438090856.jpg</t>
  </si>
  <si>
    <t>b286133e-b1d0-4478-b56f-c9911fc06eab</t>
  </si>
  <si>
    <t>2018-08-28T06:36:52</t>
  </si>
  <si>
    <t>2018-08-21T17:42:47.743+03</t>
  </si>
  <si>
    <t>2018-08-28T09:49:26.140+03</t>
  </si>
  <si>
    <t>Carolina Samwel</t>
  </si>
  <si>
    <t>678469562</t>
  </si>
  <si>
    <t>1535349603929.jpg</t>
  </si>
  <si>
    <t>71af87d8-9a50-4bca-b9f3-8d6c089db137</t>
  </si>
  <si>
    <t>2018-08-28T06:52:53</t>
  </si>
  <si>
    <t>2018-08-23T17:30:25.817+03</t>
  </si>
  <si>
    <t>2018-08-27T09:03:08.810+03</t>
  </si>
  <si>
    <t>-4.959717941206187 29.897183806816894 1042.5526889711618 5.0</t>
  </si>
  <si>
    <t>-4.959717941206187</t>
  </si>
  <si>
    <t>29.897183806816894</t>
  </si>
  <si>
    <t>1042.5526889711618</t>
  </si>
  <si>
    <t>Anjera Damiano</t>
  </si>
  <si>
    <t>757838170</t>
  </si>
  <si>
    <t>Zawadi Juma</t>
  </si>
  <si>
    <t>742131110</t>
  </si>
  <si>
    <t>Deniza</t>
  </si>
  <si>
    <t>Williamu</t>
  </si>
  <si>
    <t>765697592</t>
  </si>
  <si>
    <t>Elisha Fyura</t>
  </si>
  <si>
    <t>1535112270765.jpg</t>
  </si>
  <si>
    <t>1535349784499.jpg</t>
  </si>
  <si>
    <t>f4820948-f79a-4649-ae2f-c1566ee19824</t>
  </si>
  <si>
    <t>2018-08-28T06:53:40</t>
  </si>
  <si>
    <t>2018-08-27T18:54:03.041+03</t>
  </si>
  <si>
    <t>2018-08-27T22:17:04.133+03</t>
  </si>
  <si>
    <t>Amani "A"</t>
  </si>
  <si>
    <t>-4.954922655404435 29.838541488096077 932.667635682039 5.0</t>
  </si>
  <si>
    <t>-4.954922655404435</t>
  </si>
  <si>
    <t>29.838541488096077</t>
  </si>
  <si>
    <t>932.667635682039</t>
  </si>
  <si>
    <t>Nyamponda</t>
  </si>
  <si>
    <t>Mariam Gulano</t>
  </si>
  <si>
    <t>Gobosi Saidi</t>
  </si>
  <si>
    <t>628318020</t>
  </si>
  <si>
    <t>Tatu</t>
  </si>
  <si>
    <t>Rubeya</t>
  </si>
  <si>
    <t>628673356</t>
  </si>
  <si>
    <t>743391510</t>
  </si>
  <si>
    <t>Tatu Rubeya</t>
  </si>
  <si>
    <t>1535385759930.jpg</t>
  </si>
  <si>
    <t>1535397400068.jpg</t>
  </si>
  <si>
    <t>73634cc8-820d-4443-a709-b55e2856858e</t>
  </si>
  <si>
    <t>2018-08-28T06:54:23</t>
  </si>
  <si>
    <t>2018-08-27T22:40:42.784+03</t>
  </si>
  <si>
    <t>2018-08-27T22:48:07.052+03</t>
  </si>
  <si>
    <t>Tumangende</t>
  </si>
  <si>
    <t>1670000</t>
  </si>
  <si>
    <t>1535399143067.jpg</t>
  </si>
  <si>
    <t>7e3bdba2-1844-4755-9d13-388df1650bea</t>
  </si>
  <si>
    <t>2018-08-28T06:54:41</t>
  </si>
  <si>
    <t>2018-08-27T21:31:50.459+03</t>
  </si>
  <si>
    <t>2018-08-28T10:01:08.884+03</t>
  </si>
  <si>
    <t>1535394773705.jpg</t>
  </si>
  <si>
    <t>6e89f167-8b01-45ec-9a53-7efdf145ca8c</t>
  </si>
  <si>
    <t>2018-08-28T07:01:30</t>
  </si>
  <si>
    <t>2018-08-28T10:04:20.087+03</t>
  </si>
  <si>
    <t>2018-08-28T10:11:22.102+03</t>
  </si>
  <si>
    <t>1535440240466.jpg</t>
  </si>
  <si>
    <t>db8faa53-9a84-4c6c-b9ae-3e1943f87793</t>
  </si>
  <si>
    <t>2018-08-28T07:11:33</t>
  </si>
  <si>
    <t>2018-08-28T10:21:58.224+03</t>
  </si>
  <si>
    <t>2018-08-28T10:36:55.313+03</t>
  </si>
  <si>
    <t>1535441757733.jpg</t>
  </si>
  <si>
    <t>7b32dc89-2803-4b33-ace9-e206d9608b61</t>
  </si>
  <si>
    <t>2018-08-28T07:37:11</t>
  </si>
  <si>
    <t>2018-08-28T07:41:05.652+03</t>
  </si>
  <si>
    <t>2018-08-28T10:58:16.574+03</t>
  </si>
  <si>
    <t>1535443084211.jpg</t>
  </si>
  <si>
    <t>0a798837-27e1-4d3f-b12e-47ab8ddadf7d</t>
  </si>
  <si>
    <t>2018-08-28T07:58:45</t>
  </si>
  <si>
    <t>2018-08-28T11:42:05.759+03</t>
  </si>
  <si>
    <t>2018-08-28T13:55:57.132+03</t>
  </si>
  <si>
    <t>1535445838563.jpg</t>
  </si>
  <si>
    <t>d167d5e7-8eff-442c-8c5c-97a7ddfe9acf</t>
  </si>
  <si>
    <t>2018-08-28T10:56:28</t>
  </si>
  <si>
    <t>2018-08-28T09:49:36.362+03</t>
  </si>
  <si>
    <t>2018-08-28T15:14:55.809+03</t>
  </si>
  <si>
    <t>The group is active They organize regular meetings There is a democratic election in place Some members have savings and are able to borrow and repay By-laws to adopt trained practices are in place Willing to provide land, labour and resources</t>
  </si>
  <si>
    <t>-4.364105669181386 29.968759867720898 1346.8633680762723 5.0</t>
  </si>
  <si>
    <t>-4.364105669181386</t>
  </si>
  <si>
    <t>29.968759867720898</t>
  </si>
  <si>
    <t>1346.8633680762723</t>
  </si>
  <si>
    <t>Bugohe Joseph</t>
  </si>
  <si>
    <t>Bonifasi Sindayakila</t>
  </si>
  <si>
    <t>765866620</t>
  </si>
  <si>
    <t>Bonifasi</t>
  </si>
  <si>
    <t>Sindayakila</t>
  </si>
  <si>
    <t>1535439437794.jpg</t>
  </si>
  <si>
    <t>1535439548307.jpg</t>
  </si>
  <si>
    <t>70f866ef-03dc-4eba-9603-b1989729206a</t>
  </si>
  <si>
    <t>2018-08-28T12:46:00</t>
  </si>
  <si>
    <t>2018-08-28T17:28:50.674+03</t>
  </si>
  <si>
    <t>2018-08-28T17:35:46.068+03</t>
  </si>
  <si>
    <t>Twichayetumenya</t>
  </si>
  <si>
    <t>Janeth Ngeti</t>
  </si>
  <si>
    <t>769089557</t>
  </si>
  <si>
    <t>9a0c6739-e595-41c8-b66d-90d5aa205f39</t>
  </si>
  <si>
    <t>2018-08-28T14:51:39</t>
  </si>
  <si>
    <t>2018-08-28T18:45:30.878+03</t>
  </si>
  <si>
    <t>2018-08-28T18:49:17.590+03</t>
  </si>
  <si>
    <t>Mapendo</t>
  </si>
  <si>
    <t>Walikuwa wanategeana katika kilimo.</t>
  </si>
  <si>
    <t>66233d4e-8740-4315-9b4b-a6ba7ef76d1d</t>
  </si>
  <si>
    <t>2018-08-28T15:49:39</t>
  </si>
  <si>
    <t>2018-08-28T14:07:09.037+03</t>
  </si>
  <si>
    <t>2018-08-28T14:14:42.426+03</t>
  </si>
  <si>
    <t>Ushirikiano ni mdogo katika wanachama,  mavuno ni kidogo, hawahudhurii ipasavyo katika vikao/ mikutano ya kikundi.</t>
  </si>
  <si>
    <t>24e10f87-4b39-403f-a26d-64b548e9d9d9</t>
  </si>
  <si>
    <t>2018-08-28T16:06:51</t>
  </si>
  <si>
    <t>2018-08-28T18:27:23.648+03</t>
  </si>
  <si>
    <t>2018-08-28T18:38:59.951+03</t>
  </si>
  <si>
    <t>-5.096583040448764 29.87266108772806 939.188517563045 5.0</t>
  </si>
  <si>
    <t>-5.096583040448764</t>
  </si>
  <si>
    <t>29.87266108772806</t>
  </si>
  <si>
    <t>939.188517563045</t>
  </si>
  <si>
    <t>Ofisi ya Kitongoji</t>
  </si>
  <si>
    <t>Lameck Simoni</t>
  </si>
  <si>
    <t>752992126</t>
  </si>
  <si>
    <t>Siasa H. Pomo</t>
  </si>
  <si>
    <t>766150893</t>
  </si>
  <si>
    <t>Yosamu</t>
  </si>
  <si>
    <t>Mgala</t>
  </si>
  <si>
    <t>753667396</t>
  </si>
  <si>
    <t>Yosamu Mgala</t>
  </si>
  <si>
    <t>1535470564768.jpg</t>
  </si>
  <si>
    <t>1535470677349.jpg</t>
  </si>
  <si>
    <t>7f098002-9b98-4c1d-8b2e-b170d58583ee</t>
  </si>
  <si>
    <t>2018-08-28T18:24:38</t>
  </si>
  <si>
    <t>2018-08-29T06:54:58.003+03</t>
  </si>
  <si>
    <t>2018-08-29T07:14:58.383+03</t>
  </si>
  <si>
    <t>1535515792772.jpg</t>
  </si>
  <si>
    <t>aff1b73d-7d9f-4055-8a27-1fc4d8c4960a</t>
  </si>
  <si>
    <t>2018-08-29T04:15:25</t>
  </si>
  <si>
    <t>2018-08-29T08:07:23.541+03</t>
  </si>
  <si>
    <t>2018-08-29T08:09:41.079+03</t>
  </si>
  <si>
    <t>Dira</t>
  </si>
  <si>
    <t>5938f44b-6267-4df1-b38b-dde07a99ff5e</t>
  </si>
  <si>
    <t>2018-08-29T05:12:06</t>
  </si>
  <si>
    <t>2018-08-28T09:31:22.392+03</t>
  </si>
  <si>
    <t>2018-08-28T09:48:16.995+03</t>
  </si>
  <si>
    <t>1900000</t>
  </si>
  <si>
    <t>1535438864561.jpg</t>
  </si>
  <si>
    <t>cf88c84b-dc88-459f-82e5-7dc6730f94b9</t>
  </si>
  <si>
    <t>2018-08-29T05:58:18</t>
  </si>
  <si>
    <t>2018-08-28T13:21:00.262+03</t>
  </si>
  <si>
    <t>2018-08-28T13:42:48.596+03</t>
  </si>
  <si>
    <t>Chairman Leadfarmer</t>
  </si>
  <si>
    <t>USHINDI</t>
  </si>
  <si>
    <t>-3.1966822318089783 30.88666302914625 1290.763460919261 5.0</t>
  </si>
  <si>
    <t>-3.1966822318089783</t>
  </si>
  <si>
    <t>30.88666302914625</t>
  </si>
  <si>
    <t>1290.763460919261</t>
  </si>
  <si>
    <t>Bisubatiti</t>
  </si>
  <si>
    <t>Cositazia rafaery</t>
  </si>
  <si>
    <t>Agnes vyakandoda</t>
  </si>
  <si>
    <t>685530484</t>
  </si>
  <si>
    <t>Kukasi</t>
  </si>
  <si>
    <t>Kilahagaze</t>
  </si>
  <si>
    <t>783689369</t>
  </si>
  <si>
    <t>783989369</t>
  </si>
  <si>
    <t>LUKASI RAFAERY</t>
  </si>
  <si>
    <t>1535452212700.jpg</t>
  </si>
  <si>
    <t>450000</t>
  </si>
  <si>
    <t>1535452962178.jpg</t>
  </si>
  <si>
    <t>ff192a8a-c629-4466-8c7e-84fc32fa46f4</t>
  </si>
  <si>
    <t>2018-08-29T05:58:39</t>
  </si>
  <si>
    <t>2018-08-17T11:06:50.048+03</t>
  </si>
  <si>
    <t>2018-08-29T09:03:03.992+03</t>
  </si>
  <si>
    <t>USIKAWIE</t>
  </si>
  <si>
    <t>HAPPYFANIA MANENO</t>
  </si>
  <si>
    <t>687784197</t>
  </si>
  <si>
    <t>759567510</t>
  </si>
  <si>
    <t>emmanuel shirahe</t>
  </si>
  <si>
    <t>1534493518776.jpg</t>
  </si>
  <si>
    <t>1535522556783.jpg</t>
  </si>
  <si>
    <t>155d5a9b-f27b-431e-b37e-a2f53c165a4a</t>
  </si>
  <si>
    <t>2018-08-29T06:03:56</t>
  </si>
  <si>
    <t>2018-08-29T09:02:08.599+03</t>
  </si>
  <si>
    <t>2018-08-29T09:08:46.444+03</t>
  </si>
  <si>
    <t>Jitume</t>
  </si>
  <si>
    <t>08d994b6-abd5-4968-bd0d-a0506274acd0</t>
  </si>
  <si>
    <t>2018-08-29T06:09:09</t>
  </si>
  <si>
    <t>2018-08-26T15:52:31.445+03</t>
  </si>
  <si>
    <t>2018-08-29T09:11:07.472+03</t>
  </si>
  <si>
    <t>MWENDO WA SAA</t>
  </si>
  <si>
    <t>10000000</t>
  </si>
  <si>
    <t>1535523054842.jpg</t>
  </si>
  <si>
    <t>a93adf66-1c47-4127-ba20-f8a034e50449</t>
  </si>
  <si>
    <t>2018-08-29T06:11:36</t>
  </si>
  <si>
    <t>2018-08-26T16:09:45.829+03</t>
  </si>
  <si>
    <t>2018-08-29T09:19:19.791+03</t>
  </si>
  <si>
    <t>Chairman Accountant Leadfarmer</t>
  </si>
  <si>
    <t>MAJARIBIO</t>
  </si>
  <si>
    <t>-3.2817139161371847 30.85016800054694 1326.5293386019766 5.0</t>
  </si>
  <si>
    <t>-3.2817139161371847</t>
  </si>
  <si>
    <t>30.85016800054694</t>
  </si>
  <si>
    <t>1326.5293386019766</t>
  </si>
  <si>
    <t>Mlima was mgwanda</t>
  </si>
  <si>
    <t>Agnes's Nyamweru</t>
  </si>
  <si>
    <t>623782543</t>
  </si>
  <si>
    <t>Teodosia Stanslaus</t>
  </si>
  <si>
    <t>620112760</t>
  </si>
  <si>
    <t>Kigete</t>
  </si>
  <si>
    <t>742693821</t>
  </si>
  <si>
    <t>Milton Sadi</t>
  </si>
  <si>
    <t>1535289573430.jpg</t>
  </si>
  <si>
    <t>1535523552814.jpg</t>
  </si>
  <si>
    <t>034f1258-b132-479d-993d-5ccc202a8360</t>
  </si>
  <si>
    <t>2018-08-29T06:20:10</t>
  </si>
  <si>
    <t>2018-08-26T17:00:26.410+03</t>
  </si>
  <si>
    <t>2018-08-29T09:38:18.958+03</t>
  </si>
  <si>
    <t>TUMAIN</t>
  </si>
  <si>
    <t>-3.2930867815791567 30.808456153008475 1307.2352596661076 5.0</t>
  </si>
  <si>
    <t>-3.2930867815791567</t>
  </si>
  <si>
    <t>30.808456153008475</t>
  </si>
  <si>
    <t>1307.2352596661076</t>
  </si>
  <si>
    <t>Fanuel Visent</t>
  </si>
  <si>
    <t>626167794</t>
  </si>
  <si>
    <t>Benos Pancras</t>
  </si>
  <si>
    <t>622808708</t>
  </si>
  <si>
    <t>Benos</t>
  </si>
  <si>
    <t>Pancras</t>
  </si>
  <si>
    <t>743451028</t>
  </si>
  <si>
    <t>Bernado Benoce</t>
  </si>
  <si>
    <t>1535524646673.jpg</t>
  </si>
  <si>
    <t>1535524693298.jpg</t>
  </si>
  <si>
    <t>399bb957-a1b7-4498-8f9b-97cef8c06e28</t>
  </si>
  <si>
    <t>2018-08-29T06:38:52</t>
  </si>
  <si>
    <t>2018-08-26T17:23:39.838+03</t>
  </si>
  <si>
    <t>2018-08-29T09:44:49.836+03</t>
  </si>
  <si>
    <t>AMKENI GROUP</t>
  </si>
  <si>
    <t>-3.3020785188762485 30.795095542343 1401.4693878209218 5.0</t>
  </si>
  <si>
    <t>-3.3020785188762485</t>
  </si>
  <si>
    <t>30.795095542343</t>
  </si>
  <si>
    <t>1401.4693878209218</t>
  </si>
  <si>
    <t>Ndolabhandi Vyamana</t>
  </si>
  <si>
    <t>Bernad Seshahu</t>
  </si>
  <si>
    <t>Vaileti Seshahu</t>
  </si>
  <si>
    <t>Seshahu</t>
  </si>
  <si>
    <t>769796934</t>
  </si>
  <si>
    <t>MODESTA NGAKA</t>
  </si>
  <si>
    <t>1535297135317.jpg</t>
  </si>
  <si>
    <t>1535525079464.jpg</t>
  </si>
  <si>
    <t>987f43fb-5d9f-4500-9392-8363492d8344</t>
  </si>
  <si>
    <t>2018-08-29T06:45:12</t>
  </si>
  <si>
    <t>2018-08-27T10:56:42.473+03</t>
  </si>
  <si>
    <t>2018-08-29T09:52:31.813+03</t>
  </si>
  <si>
    <t>TUJIKWAMUE</t>
  </si>
  <si>
    <t>1535525538661.jpg</t>
  </si>
  <si>
    <t>29ba254e-3823-4250-9bb4-e480a5e6e174</t>
  </si>
  <si>
    <t>2018-08-29T07:14:07</t>
  </si>
  <si>
    <t>2018-08-29T09:58:20.168+03</t>
  </si>
  <si>
    <t>2018-08-29T09:59:40.658+03</t>
  </si>
  <si>
    <t>SONGAMBELE</t>
  </si>
  <si>
    <t>1535525971977.jpg</t>
  </si>
  <si>
    <t>23380097-819d-42b5-b2af-23110fcf5b2e</t>
  </si>
  <si>
    <t>2018-08-29T07:14:22</t>
  </si>
  <si>
    <t>2018-08-29T10:04:17.762+03</t>
  </si>
  <si>
    <t>2018-08-29T10:07:41.797+03</t>
  </si>
  <si>
    <t>1535526390242.jpg</t>
  </si>
  <si>
    <t>cfcb9a49-4295-4d57-b329-950a00dfa991</t>
  </si>
  <si>
    <t>2018-08-29T07:14:36</t>
  </si>
  <si>
    <t>2018-08-29T10:12:13.447+03</t>
  </si>
  <si>
    <t>2018-08-29T10:13:47.522+03</t>
  </si>
  <si>
    <t>MKOMBOZI</t>
  </si>
  <si>
    <t>1535526817811.jpg</t>
  </si>
  <si>
    <t>8a03644a-636d-42bc-891b-adca4ab37a98</t>
  </si>
  <si>
    <t>2018-08-29T07:14:50</t>
  </si>
  <si>
    <t>2018-08-29T10:19:28.512+03</t>
  </si>
  <si>
    <t>2018-08-29T10:26:58.100+03</t>
  </si>
  <si>
    <t>2325b12f-d83e-4f65-88b1-9f76d939a533</t>
  </si>
  <si>
    <t>2018-08-29T07:28:00</t>
  </si>
  <si>
    <t>2018-08-29T10:21:06.241+03</t>
  </si>
  <si>
    <t>2018-08-29T10:25:56.954+03</t>
  </si>
  <si>
    <t>1535527536750.jpg</t>
  </si>
  <si>
    <t>8b619574-0411-45a9-9ec4-f4cc5c7ca808</t>
  </si>
  <si>
    <t>2018-08-29T07:31:32</t>
  </si>
  <si>
    <t>2018-08-28T18:44:17.113+03</t>
  </si>
  <si>
    <t>2018-08-28T19:01:15.850+03</t>
  </si>
  <si>
    <t>-4.913355117690585 29.855242625248035 940.9414154393598 5.0</t>
  </si>
  <si>
    <t>-4.913355117690585</t>
  </si>
  <si>
    <t>29.855242625248035</t>
  </si>
  <si>
    <t>940.9414154393598</t>
  </si>
  <si>
    <t>0.2</t>
  </si>
  <si>
    <t>Piasoni Midalago</t>
  </si>
  <si>
    <t>768660902</t>
  </si>
  <si>
    <t>Hamisi Mbaluku</t>
  </si>
  <si>
    <t xml:space="preserve">Ulimwengu </t>
  </si>
  <si>
    <t>765099311</t>
  </si>
  <si>
    <t>Ulimwengu Shabani</t>
  </si>
  <si>
    <t>1535472000908.jpg</t>
  </si>
  <si>
    <t>2170000</t>
  </si>
  <si>
    <t>1535472071438.jpg</t>
  </si>
  <si>
    <t>6f3aa6b9-3e60-467f-b42a-9d14b3b1b580</t>
  </si>
  <si>
    <t>2018-08-29T08:41:03</t>
  </si>
  <si>
    <t>2018-08-29T11:38:13.454+03</t>
  </si>
  <si>
    <t>2018-08-29T11:45:22.401+03</t>
  </si>
  <si>
    <t>-4.856454035138942 29.898160186318478 1031.8277801712975 5.0</t>
  </si>
  <si>
    <t>-4.856454035138942</t>
  </si>
  <si>
    <t>29.898160186318478</t>
  </si>
  <si>
    <t>1031.8277801712975</t>
  </si>
  <si>
    <t xml:space="preserve">Nehemia </t>
  </si>
  <si>
    <t>682947959</t>
  </si>
  <si>
    <t>TENISON</t>
  </si>
  <si>
    <t>762618958</t>
  </si>
  <si>
    <t>6e34709e-5717-4ebc-8888-0d94f479e569</t>
  </si>
  <si>
    <t>2018-08-29T08:45:34</t>
  </si>
  <si>
    <t>2018-08-29T11:51:29.847+03</t>
  </si>
  <si>
    <t>2018-08-29T11:56:41.688+03</t>
  </si>
  <si>
    <t>-4.853041954474363 29.895835852408144 1022.7390597257763 5.0</t>
  </si>
  <si>
    <t>-4.853041954474363</t>
  </si>
  <si>
    <t>29.895835852408144</t>
  </si>
  <si>
    <t>1022.7390597257763</t>
  </si>
  <si>
    <t>Spezioza Daud</t>
  </si>
  <si>
    <t>Evina Dismas</t>
  </si>
  <si>
    <t>b3b62d1d-ed86-4456-9dbc-941d835ff9e3</t>
  </si>
  <si>
    <t>2018-08-29T08:56:52</t>
  </si>
  <si>
    <t>2018-08-29T12:20:17.336+03</t>
  </si>
  <si>
    <t>2018-08-29T12:23:36.439+03</t>
  </si>
  <si>
    <t>Jumuiya ya Mt. Agustino</t>
  </si>
  <si>
    <t>-4.854032791443245 29.894535661241985 1003.7594570787624 5.0</t>
  </si>
  <si>
    <t>-4.854032791443245</t>
  </si>
  <si>
    <t>29.894535661241985</t>
  </si>
  <si>
    <t>1003.7594570787624</t>
  </si>
  <si>
    <t>Christopher Bayeguza</t>
  </si>
  <si>
    <t>Amoni Sharutie</t>
  </si>
  <si>
    <t>97dcc61b-2429-4685-86e4-f45fb5398994</t>
  </si>
  <si>
    <t>2018-08-29T09:24:00</t>
  </si>
  <si>
    <t>2018-08-29T12:01:31.661+03</t>
  </si>
  <si>
    <t>2018-08-29T12:42:20.167+03</t>
  </si>
  <si>
    <t>-4.9848585117422 29.785291096965715 776.5086452607065 5.0</t>
  </si>
  <si>
    <t>-4.9848585117422</t>
  </si>
  <si>
    <t>29.785291096965715</t>
  </si>
  <si>
    <t>776.5086452607065</t>
  </si>
  <si>
    <t>Zambia</t>
  </si>
  <si>
    <t>James Paul</t>
  </si>
  <si>
    <t>628422004</t>
  </si>
  <si>
    <t>January Bakunda</t>
  </si>
  <si>
    <t>627992790</t>
  </si>
  <si>
    <t>David Isack</t>
  </si>
  <si>
    <t>Semla</t>
  </si>
  <si>
    <t>752225886</t>
  </si>
  <si>
    <t>David Semla</t>
  </si>
  <si>
    <t>1535535726860.jpg</t>
  </si>
  <si>
    <t>1535534381137.jpg</t>
  </si>
  <si>
    <t>b4d76dea-95c7-4baa-b363-56314a0c074c</t>
  </si>
  <si>
    <t>2018-08-29T09:43:19</t>
  </si>
  <si>
    <t>2018-08-27T16:44:26.353+03</t>
  </si>
  <si>
    <t>2018-08-29T12:45:27.089+03</t>
  </si>
  <si>
    <t>Umoja Nyakame</t>
  </si>
  <si>
    <t>10600000</t>
  </si>
  <si>
    <t>1535532137227.jpg</t>
  </si>
  <si>
    <t>6d6bf2f4-9a43-481c-968b-9fcefeb8f310</t>
  </si>
  <si>
    <t>2018-08-29T09:51:41</t>
  </si>
  <si>
    <t>2018-08-27T16:53:20.591+03</t>
  </si>
  <si>
    <t>2018-08-29T12:43:43.806+03</t>
  </si>
  <si>
    <t>1535535576633.jpg</t>
  </si>
  <si>
    <t>8ab8478b-df48-46dd-8d54-eb2e30159bb0</t>
  </si>
  <si>
    <t>2018-08-29T09:58:05</t>
  </si>
  <si>
    <t>2018-08-27T21:39:29.274+03</t>
  </si>
  <si>
    <t>2018-08-29T12:41:17.414+03</t>
  </si>
  <si>
    <t>Kihanamagala</t>
  </si>
  <si>
    <t>1535533788054.jpg</t>
  </si>
  <si>
    <t>d3714cba-ae08-4b2d-8656-e523284b8468</t>
  </si>
  <si>
    <t>2018-08-29T10:06:18</t>
  </si>
  <si>
    <t>2018-08-29T10:53:54.918+03</t>
  </si>
  <si>
    <t>2018-08-29T10:54:25.683+03</t>
  </si>
  <si>
    <t>Jicho Kali</t>
  </si>
  <si>
    <t>80a9b3ae-eb8d-4294-bf91-12ce5334d89d</t>
  </si>
  <si>
    <t>2018-08-29T11:04:22</t>
  </si>
  <si>
    <t>2018-08-28T18:10:07.040+03</t>
  </si>
  <si>
    <t>2018-08-28T18:10:49.168+03</t>
  </si>
  <si>
    <t>Miti ni Uhai na Ufugaji Nyuki</t>
  </si>
  <si>
    <t>976a346b-1f91-4a40-8b2c-470d79ffdb33</t>
  </si>
  <si>
    <t>2018-08-29T11:21:30</t>
  </si>
  <si>
    <t>2018-08-29T10:12:45.795+03</t>
  </si>
  <si>
    <t>2018-08-29T14:14:42.716+03</t>
  </si>
  <si>
    <t>-5.044212144579525 30.16071517927442 997.5711724953726 5.0</t>
  </si>
  <si>
    <t>-5.044212144579525</t>
  </si>
  <si>
    <t>30.16071517927442</t>
  </si>
  <si>
    <t>997.5711724953726</t>
  </si>
  <si>
    <t>Tubila</t>
  </si>
  <si>
    <t>Emanuel Kagoma</t>
  </si>
  <si>
    <t>765125174</t>
  </si>
  <si>
    <t>Sofia Alfred</t>
  </si>
  <si>
    <t>765671857</t>
  </si>
  <si>
    <t>Yohana</t>
  </si>
  <si>
    <t>Nkolanigwa</t>
  </si>
  <si>
    <t>763340956</t>
  </si>
  <si>
    <t>Yohana Nkolanigwa</t>
  </si>
  <si>
    <t>1535527363803.jpg</t>
  </si>
  <si>
    <t>550000</t>
  </si>
  <si>
    <t>1535541271238.jpg</t>
  </si>
  <si>
    <t>34591af8-6677-42c6-99aa-9873634cfaad</t>
  </si>
  <si>
    <t>2018-08-29T11:16:20</t>
  </si>
  <si>
    <t>2018-08-29T14:10:17.025+03</t>
  </si>
  <si>
    <t>2018-08-29T14:19:49.664+03</t>
  </si>
  <si>
    <t>Hatungimana</t>
  </si>
  <si>
    <t>2100000</t>
  </si>
  <si>
    <t>63ad0990-b0cd-4362-9fcc-75b037dade23</t>
  </si>
  <si>
    <t>2018-08-29T11:20:02</t>
  </si>
  <si>
    <t>2018-08-27T21:55:41.359+03</t>
  </si>
  <si>
    <t>2018-08-29T14:30:29.088+03</t>
  </si>
  <si>
    <t>Mkuti Jiendeleze</t>
  </si>
  <si>
    <t>Mabadiliko ktk kilimo cha kisasa na uhakika wa masoko Kwa kupitia Mradi huu.</t>
  </si>
  <si>
    <t>47b8dd97-8f42-44af-bd74-167867a4ee3b</t>
  </si>
  <si>
    <t>2018-08-29T11:31:11</t>
  </si>
  <si>
    <t>2018-08-27T17:09:29.047+03</t>
  </si>
  <si>
    <t>2018-08-29T15:10:59.115+03</t>
  </si>
  <si>
    <t>1535544644159.jpg</t>
  </si>
  <si>
    <t>2f978d6b-bddc-44c7-9b41-102343af21f2</t>
  </si>
  <si>
    <t>2018-08-29T12:26:31</t>
  </si>
  <si>
    <t>2018-08-27T17:56:44.551+03</t>
  </si>
  <si>
    <t>2018-08-29T13:49:06.185+03</t>
  </si>
  <si>
    <t>Tusaidiane</t>
  </si>
  <si>
    <t>1550000</t>
  </si>
  <si>
    <t>1535539336304.jpg</t>
  </si>
  <si>
    <t>486c10d5-50ec-45cf-aaaf-0a5f09ef63d3</t>
  </si>
  <si>
    <t>2018-08-29T12:27:33</t>
  </si>
  <si>
    <t>2018-08-23T17:32:51.969+03</t>
  </si>
  <si>
    <t>2018-08-29T16:53:15.025+03</t>
  </si>
  <si>
    <t>Changamoto</t>
  </si>
  <si>
    <t>-4.987219453509725 29.786140497047654 835.3985578939319 5.0</t>
  </si>
  <si>
    <t>-4.987219453509725</t>
  </si>
  <si>
    <t>29.786140497047654</t>
  </si>
  <si>
    <t>835.3985578939319</t>
  </si>
  <si>
    <t>John Bakena</t>
  </si>
  <si>
    <t>628421935</t>
  </si>
  <si>
    <t>Esta Elisha</t>
  </si>
  <si>
    <t>626130064</t>
  </si>
  <si>
    <t>Francis Petro</t>
  </si>
  <si>
    <t>Bakana</t>
  </si>
  <si>
    <t>629250519</t>
  </si>
  <si>
    <t>765605603</t>
  </si>
  <si>
    <t>Francis Bakana</t>
  </si>
  <si>
    <t>1535550383346.jpg</t>
  </si>
  <si>
    <t>880000</t>
  </si>
  <si>
    <t>1535550786381.jpg</t>
  </si>
  <si>
    <t>3928430f-0e26-479c-86e4-914f3ab82374</t>
  </si>
  <si>
    <t>2018-08-29T13:54:55</t>
  </si>
  <si>
    <t>2018-08-29T16:19:35.323+03</t>
  </si>
  <si>
    <t>2018-08-29T16:25:59.844+03</t>
  </si>
  <si>
    <t>Pausia Elias</t>
  </si>
  <si>
    <t>753410403</t>
  </si>
  <si>
    <t>1535549001358.jpg</t>
  </si>
  <si>
    <t>56cd2d78-47bb-48b7-a975-d1715326cd5a</t>
  </si>
  <si>
    <t>2018-08-29T15:08:11</t>
  </si>
  <si>
    <t>4.5509996</t>
  </si>
  <si>
    <t>79576ae6-fc59-4499-a47d-27369ddb4f20</t>
  </si>
  <si>
    <t>2018-08-29T18:51:21.150+03</t>
  </si>
  <si>
    <t>2018-08-29T18:57:46.125+03</t>
  </si>
  <si>
    <t>Talanta</t>
  </si>
  <si>
    <t>Arois</t>
  </si>
  <si>
    <t>769469937</t>
  </si>
  <si>
    <t>1535558243803.jpg</t>
  </si>
  <si>
    <t>af51fda3-c74f-47fc-8e14-809b15809908</t>
  </si>
  <si>
    <t>2018-08-29T16:25:44</t>
  </si>
  <si>
    <t>2018-08-26T17:37:39.962+03</t>
  </si>
  <si>
    <t>2018-08-26T17:43:46.885+03</t>
  </si>
  <si>
    <t>Ntunduye</t>
  </si>
  <si>
    <t>-4.878607136098988 29.823169616921984 848.5282588861883 5.0</t>
  </si>
  <si>
    <t>-4.878607136098988</t>
  </si>
  <si>
    <t>29.823169616921984</t>
  </si>
  <si>
    <t>848.5282588861883</t>
  </si>
  <si>
    <t>2007-01-01</t>
  </si>
  <si>
    <t>Sayoni Mpamwa</t>
  </si>
  <si>
    <t>784139111</t>
  </si>
  <si>
    <t>Fikilini Mahinda</t>
  </si>
  <si>
    <t>787823454</t>
  </si>
  <si>
    <t>6871550</t>
  </si>
  <si>
    <t>fe5e085a-bd5c-47e9-81f2-b1392d38eede</t>
  </si>
  <si>
    <t>2018-08-29T16:53:30</t>
  </si>
  <si>
    <t>2018-08-28T17:54:17.600+03</t>
  </si>
  <si>
    <t>2018-08-29T17:57:48.429+03</t>
  </si>
  <si>
    <t>Tupendane Nyanganga</t>
  </si>
  <si>
    <t>-4.9435956548189 30.025065493298854 1026.000386000611 5.0</t>
  </si>
  <si>
    <t>-4.9435956548189</t>
  </si>
  <si>
    <t>30.025065493298854</t>
  </si>
  <si>
    <t>1026.000386000611</t>
  </si>
  <si>
    <t>Mkuti</t>
  </si>
  <si>
    <t>Nyumbani Kwa Mkulima Mwezeshaji</t>
  </si>
  <si>
    <t>Veronica Rulabize</t>
  </si>
  <si>
    <t>Olida Obadia</t>
  </si>
  <si>
    <t>759755493</t>
  </si>
  <si>
    <t>Zenia</t>
  </si>
  <si>
    <t>Kadandi</t>
  </si>
  <si>
    <t>764686363</t>
  </si>
  <si>
    <t>764686367</t>
  </si>
  <si>
    <t>Zenia Kadandi</t>
  </si>
  <si>
    <t>1535554648993.jpg</t>
  </si>
  <si>
    <t>216000</t>
  </si>
  <si>
    <t>1535552860998.jpg</t>
  </si>
  <si>
    <t>c4891a2f-aea5-498e-a438-f1a5acc8b3a4</t>
  </si>
  <si>
    <t>2018-08-29T18:42:09</t>
  </si>
  <si>
    <t>2018-08-29T17:29:33.673+03</t>
  </si>
  <si>
    <t>2018-08-29T21:52:31.796+03</t>
  </si>
  <si>
    <t>Maisha ni kazi</t>
  </si>
  <si>
    <t>-4.943507724515598 30.02534198673047 1060.8264206619933 5.0</t>
  </si>
  <si>
    <t>-4.943507724515598</t>
  </si>
  <si>
    <t>30.02534198673047</t>
  </si>
  <si>
    <t>1060.8264206619933</t>
  </si>
  <si>
    <t>Nyumbani Kwa Katibu</t>
  </si>
  <si>
    <t>Tibias Juliano</t>
  </si>
  <si>
    <t>757257896</t>
  </si>
  <si>
    <t>Noelia Mshayi</t>
  </si>
  <si>
    <t>Atanazi</t>
  </si>
  <si>
    <t>Philipo</t>
  </si>
  <si>
    <t>756675943</t>
  </si>
  <si>
    <t>Atanazi Philipo</t>
  </si>
  <si>
    <t>1535553954186.jpg</t>
  </si>
  <si>
    <t>239000</t>
  </si>
  <si>
    <t>1535554266783.jpg</t>
  </si>
  <si>
    <t>b2ab6134-880f-4dd9-8991-8908cc1c7e1d</t>
  </si>
  <si>
    <t>2018-08-29T18:54:37</t>
  </si>
  <si>
    <t>2018-08-28T17:35:30.875+03</t>
  </si>
  <si>
    <t>2018-08-29T22:06:40.178+03</t>
  </si>
  <si>
    <t>Turashashe Nyanganga</t>
  </si>
  <si>
    <t>-4.943542398853685 30.024941332869712 1060.0388336544856 5.0</t>
  </si>
  <si>
    <t>-4.943542398853685</t>
  </si>
  <si>
    <t>30.024941332869712</t>
  </si>
  <si>
    <t>1060.0388336544856</t>
  </si>
  <si>
    <t>Nyumbani Kwa karibu</t>
  </si>
  <si>
    <t>Ally Katabanya</t>
  </si>
  <si>
    <t>756468636</t>
  </si>
  <si>
    <t>Ashley Mpanzo</t>
  </si>
  <si>
    <t>766278342</t>
  </si>
  <si>
    <t>Petro</t>
  </si>
  <si>
    <t>Mleluki</t>
  </si>
  <si>
    <t>769007560</t>
  </si>
  <si>
    <t>Petrol  Mleluke</t>
  </si>
  <si>
    <t>1535554530785.jpg</t>
  </si>
  <si>
    <t>235000</t>
  </si>
  <si>
    <t>1535569534700.jpg</t>
  </si>
  <si>
    <t>caf9bb3a-c885-4504-8916-73c6f6eeb994</t>
  </si>
  <si>
    <t>2018-08-29T19:07:41</t>
  </si>
  <si>
    <t>2018-08-29T22:09:15.000+03</t>
  </si>
  <si>
    <t>2018-08-29T22:09:58.340+03</t>
  </si>
  <si>
    <t>KAYODA.</t>
  </si>
  <si>
    <t>304307e3-8b22-4ea8-8df0-08bef0691e3b</t>
  </si>
  <si>
    <t>2018-08-29T19:10:20</t>
  </si>
  <si>
    <t>2018-08-29T22:11:02.127+03</t>
  </si>
  <si>
    <t>2018-08-29T22:11:24.231+03</t>
  </si>
  <si>
    <t>a85630de-4470-461b-b47e-bd8bf48a354f</t>
  </si>
  <si>
    <t>2018-08-29T19:12:32</t>
  </si>
  <si>
    <t>2018-08-29T22:11:36.950+03</t>
  </si>
  <si>
    <t>2018-08-29T22:12:01.313+03</t>
  </si>
  <si>
    <t>Kanguka</t>
  </si>
  <si>
    <t>004c3183-bdbe-4088-a49c-e454b1c7c038</t>
  </si>
  <si>
    <t>2018-08-29T22:15:16.755+03</t>
  </si>
  <si>
    <t>2018-08-29T22:15:46.498+03</t>
  </si>
  <si>
    <t>Ntaukena Gomba</t>
  </si>
  <si>
    <t>09c2450b-def3-4562-8861-002d171c08a8</t>
  </si>
  <si>
    <t>2018-08-29T19:16:45</t>
  </si>
  <si>
    <t>2018-08-29T22:15:54.503+03</t>
  </si>
  <si>
    <t>2018-08-29T22:16:26.521+03</t>
  </si>
  <si>
    <t>Jikomboe</t>
  </si>
  <si>
    <t>a66969d7-d97a-42a7-991e-d1bb6d22c6f0</t>
  </si>
  <si>
    <t>2018-08-29T19:16:46</t>
  </si>
  <si>
    <t>2018-08-22T18:48:21.119+03</t>
  </si>
  <si>
    <t>2018-08-29T21:24:11.354+03</t>
  </si>
  <si>
    <t>Mwangaza Vicoba group</t>
  </si>
  <si>
    <t>-3.9571200000000006 30.606903333333335 1241.1 4.5</t>
  </si>
  <si>
    <t>-3.9571200000000006</t>
  </si>
  <si>
    <t>30.606903333333335</t>
  </si>
  <si>
    <t>1241.1</t>
  </si>
  <si>
    <t>Yona Jonh</t>
  </si>
  <si>
    <t>752821701</t>
  </si>
  <si>
    <t>Danford Ngeze</t>
  </si>
  <si>
    <t>753022734</t>
  </si>
  <si>
    <t>Japheth</t>
  </si>
  <si>
    <t>Bendiliba</t>
  </si>
  <si>
    <t>755049501</t>
  </si>
  <si>
    <t>Japheth Kagoma</t>
  </si>
  <si>
    <t>1535558349235.jpg</t>
  </si>
  <si>
    <t>5060000</t>
  </si>
  <si>
    <t>1535566977726.jpg</t>
  </si>
  <si>
    <t>445ae474-6997-4667-8134-2f5eccd1f82b</t>
  </si>
  <si>
    <t>2018-08-30T02:28:17</t>
  </si>
  <si>
    <t>2018-08-30T07:30:14.514+03</t>
  </si>
  <si>
    <t>2018-08-30T07:40:18.583+03</t>
  </si>
  <si>
    <t>Nguvukazi</t>
  </si>
  <si>
    <t>50ba1e40-9325-4945-9167-b1afec78727f</t>
  </si>
  <si>
    <t>2018-08-30T04:40:34</t>
  </si>
  <si>
    <t>2018-08-30T07:47:20.475+03</t>
  </si>
  <si>
    <t>2018-08-30T07:53:16.992+03</t>
  </si>
  <si>
    <t>Tusongembele</t>
  </si>
  <si>
    <t>45131fec-bb50-4600-8cb4-79916f71c7f3</t>
  </si>
  <si>
    <t>2018-08-30T04:53:30</t>
  </si>
  <si>
    <t>2018-08-30T07:42:20.201+03</t>
  </si>
  <si>
    <t>2018-08-30T07:58:02.572+03</t>
  </si>
  <si>
    <t>1535604910586.jpg</t>
  </si>
  <si>
    <t>561de5c6-080d-44ec-b449-78630d5e6df1</t>
  </si>
  <si>
    <t>2018-08-30T05:21:05</t>
  </si>
  <si>
    <t>2018-08-30T08:13:53.434+03</t>
  </si>
  <si>
    <t>2018-08-30T08:30:59.327+03</t>
  </si>
  <si>
    <t>Akina Mama Maarifa</t>
  </si>
  <si>
    <t>Evesia Kilomba</t>
  </si>
  <si>
    <t>755437913</t>
  </si>
  <si>
    <t>0a42109f-dcad-4b1f-8874-84aa485399a9</t>
  </si>
  <si>
    <t>2018-08-30T05:31:16</t>
  </si>
  <si>
    <t>2018-08-30T09:10:07.214+03</t>
  </si>
  <si>
    <t>2018-08-30T09:15:40.683+03</t>
  </si>
  <si>
    <t>567b415f-efd9-4887-8b44-8366eaabe21c</t>
  </si>
  <si>
    <t>2018-08-30T06:15:57</t>
  </si>
  <si>
    <t>2018-08-30T09:00:12.484+03</t>
  </si>
  <si>
    <t>2018-08-30T10:32:21.102+03</t>
  </si>
  <si>
    <t>Mgawa bee keepers</t>
  </si>
  <si>
    <t>1535609262659.jpg</t>
  </si>
  <si>
    <t>9a3a6920-f30f-4344-a596-a53dcaa521d4</t>
  </si>
  <si>
    <t>2018-08-30T07:33:20</t>
  </si>
  <si>
    <t>2018-08-29T09:04:15.884+03</t>
  </si>
  <si>
    <t>2018-08-30T10:38:53.527+03</t>
  </si>
  <si>
    <t>1535614712128.jpg</t>
  </si>
  <si>
    <t>f1fbbc68-1732-487a-8d7f-877d26076371</t>
  </si>
  <si>
    <t>2018-08-30T07:39:39</t>
  </si>
  <si>
    <t>2018-08-30T12:08:55.690+03</t>
  </si>
  <si>
    <t>2018-08-30T12:12:13.281+03</t>
  </si>
  <si>
    <t>Sonza wileme</t>
  </si>
  <si>
    <t>1535620307347.jpg</t>
  </si>
  <si>
    <t>10d26c46-ce3e-4a03-b905-f1fc693b8afc</t>
  </si>
  <si>
    <t>2018-08-30T09:14:36</t>
  </si>
  <si>
    <t>2018-08-25T17:46:35.926+03</t>
  </si>
  <si>
    <t>2018-08-25T18:25:24.648+03</t>
  </si>
  <si>
    <t>Nguvu mpya</t>
  </si>
  <si>
    <t>Issa Salum</t>
  </si>
  <si>
    <t>782160713</t>
  </si>
  <si>
    <t>Sadick Rashidi</t>
  </si>
  <si>
    <t>786875474</t>
  </si>
  <si>
    <t>1535210690737.jpg</t>
  </si>
  <si>
    <t>990de124-94ae-4edd-bf33-2ac1e576f80b</t>
  </si>
  <si>
    <t>2018-08-30T09:31:34</t>
  </si>
  <si>
    <t>2018-08-30T08:51:50.502+03</t>
  </si>
  <si>
    <t>2018-08-30T09:12:53.298+03</t>
  </si>
  <si>
    <t>Wavumbi</t>
  </si>
  <si>
    <t>-4.993727155156409 29.998482479268166 1085.399930181913 5.0</t>
  </si>
  <si>
    <t>-4.993727155156409</t>
  </si>
  <si>
    <t>29.998482479268166</t>
  </si>
  <si>
    <t>1085.399930181913</t>
  </si>
  <si>
    <t>Tela mbogo</t>
  </si>
  <si>
    <t>Sauli Saimoni</t>
  </si>
  <si>
    <t>766873292</t>
  </si>
  <si>
    <t>Chrisantusi Samweli</t>
  </si>
  <si>
    <t>765168067</t>
  </si>
  <si>
    <t>Hamisi</t>
  </si>
  <si>
    <t>Kechegwa</t>
  </si>
  <si>
    <t>759806294</t>
  </si>
  <si>
    <t>Hamisi Kechegwa</t>
  </si>
  <si>
    <t>1535609080988.jpg</t>
  </si>
  <si>
    <t>1535609565985.jpg</t>
  </si>
  <si>
    <t>3dc6527e-b420-45d4-b927-9a531b78c38a</t>
  </si>
  <si>
    <t>2018-08-30T10:14:35</t>
  </si>
  <si>
    <t>2018-08-23T06:52:28.146+03</t>
  </si>
  <si>
    <t>2018-08-30T13:25:33.529+03</t>
  </si>
  <si>
    <t>Mafanikio B</t>
  </si>
  <si>
    <t>-4.619383418953959 29.87561874301997 1069.6992055047303 5.0</t>
  </si>
  <si>
    <t>-4.619383418953959</t>
  </si>
  <si>
    <t>29.87561874301997</t>
  </si>
  <si>
    <t>1069.6992055047303</t>
  </si>
  <si>
    <t>Majidi sabuni</t>
  </si>
  <si>
    <t>784567221</t>
  </si>
  <si>
    <t>Yusufu magogwa</t>
  </si>
  <si>
    <t>692307938</t>
  </si>
  <si>
    <t>Chuma</t>
  </si>
  <si>
    <t>753318477</t>
  </si>
  <si>
    <t>753184771</t>
  </si>
  <si>
    <t>Sabuni chuma</t>
  </si>
  <si>
    <t>1535613321837.jpg</t>
  </si>
  <si>
    <t>17.0</t>
  </si>
  <si>
    <t>1535613538486.jpg</t>
  </si>
  <si>
    <t>bb2898fa-82f5-4f27-950b-47843e064166</t>
  </si>
  <si>
    <t>2018-08-30T10:26:32</t>
  </si>
  <si>
    <t>2018-08-30T07:55:23.776+03</t>
  </si>
  <si>
    <t>2018-08-30T08:21:20.780+03</t>
  </si>
  <si>
    <t>ATUKUZWE</t>
  </si>
  <si>
    <t>7580000</t>
  </si>
  <si>
    <t>1535606440533.jpg</t>
  </si>
  <si>
    <t>20c112f4-e5c4-4d70-8985-7a12c33a51f8</t>
  </si>
  <si>
    <t>2018-08-30T11:14:42</t>
  </si>
  <si>
    <t>2018-08-30T10:01:14.477+03</t>
  </si>
  <si>
    <t>2018-08-30T10:26:12.514+03</t>
  </si>
  <si>
    <t>HAZINA WOMEN GROUP</t>
  </si>
  <si>
    <t>EDA  MZUKA</t>
  </si>
  <si>
    <t>766487066</t>
  </si>
  <si>
    <t>121</t>
  </si>
  <si>
    <t>4678</t>
  </si>
  <si>
    <t>1535613335231.jpg</t>
  </si>
  <si>
    <t>636aa5ba-5c4a-4f6d-8261-bd9de39ebe21</t>
  </si>
  <si>
    <t>2018-08-30T11:15:08</t>
  </si>
  <si>
    <t>2018-08-30T11:08:56.411+03</t>
  </si>
  <si>
    <t>2018-08-30T11:15:28.014+03</t>
  </si>
  <si>
    <t>LUKUNDO</t>
  </si>
  <si>
    <t>72</t>
  </si>
  <si>
    <t>7975500</t>
  </si>
  <si>
    <t>1535616905771.jpg</t>
  </si>
  <si>
    <t>abede4ac-86cd-4816-9317-ea7c692c59e7</t>
  </si>
  <si>
    <t>2018-08-30T11:15:35</t>
  </si>
  <si>
    <t>2018-08-30T13:57:11.418+03</t>
  </si>
  <si>
    <t>2018-08-30T14:13:21.199+03</t>
  </si>
  <si>
    <t>Lukaya</t>
  </si>
  <si>
    <t>LUKAYA GROUP</t>
  </si>
  <si>
    <t>67</t>
  </si>
  <si>
    <t>3988000</t>
  </si>
  <si>
    <t>1535627173615.jpg</t>
  </si>
  <si>
    <t>509d9017-d1be-47ec-98f1-f2d0577287d9</t>
  </si>
  <si>
    <t>2018-08-30T11:15:57</t>
  </si>
  <si>
    <t>2018-08-11T07:58:31.945+03</t>
  </si>
  <si>
    <t>2018-08-30T16:48:43.293+03</t>
  </si>
  <si>
    <t>Upendo ubaoni B</t>
  </si>
  <si>
    <t>-4.551527843672229 29.903592049479407 1230.82107243035 5.0</t>
  </si>
  <si>
    <t>-4.551527843672229</t>
  </si>
  <si>
    <t>29.903592049479407</t>
  </si>
  <si>
    <t>1230.82107243035</t>
  </si>
  <si>
    <t>Venisa Abihudi</t>
  </si>
  <si>
    <t>744949368</t>
  </si>
  <si>
    <t>Isabela Keveli</t>
  </si>
  <si>
    <t>765917517</t>
  </si>
  <si>
    <t>Isabela keveli</t>
  </si>
  <si>
    <t>Nkusha</t>
  </si>
  <si>
    <t>Sabera Nkusha</t>
  </si>
  <si>
    <t>1535206560796.jpg</t>
  </si>
  <si>
    <t>1535375200920.jpg</t>
  </si>
  <si>
    <t>5b5d02c1-28bd-4c71-98af-f8c02e83ab3b</t>
  </si>
  <si>
    <t>2018-08-30T14:46:25</t>
  </si>
  <si>
    <t>2018-08-24T08:11:50.536+03</t>
  </si>
  <si>
    <t>2018-08-30T17:10:38.561+03</t>
  </si>
  <si>
    <t>Ukombozi</t>
  </si>
  <si>
    <t>-4.565232418521296 29.89012489946253 1169.100260850042 5.0</t>
  </si>
  <si>
    <t>-4.565232418521296</t>
  </si>
  <si>
    <t>29.89012489946253</t>
  </si>
  <si>
    <t>1169.100260850042</t>
  </si>
  <si>
    <t>Emelda Mzebo</t>
  </si>
  <si>
    <t>758583124</t>
  </si>
  <si>
    <t>Athumani Joasi</t>
  </si>
  <si>
    <t>762007196</t>
  </si>
  <si>
    <t>Fuunke</t>
  </si>
  <si>
    <t>Athumani Fuunke</t>
  </si>
  <si>
    <t>1535089521171.jpg</t>
  </si>
  <si>
    <t>1535374903013.jpg</t>
  </si>
  <si>
    <t>6859ca2a-4da1-4e95-bfca-445297d30825</t>
  </si>
  <si>
    <t>2018-08-30T14:47:35</t>
  </si>
  <si>
    <t>2018-08-25T08:26:32.965+03</t>
  </si>
  <si>
    <t>2018-08-30T17:08:22.433+03</t>
  </si>
  <si>
    <t>Jahazi</t>
  </si>
  <si>
    <t>-4.546851389440644 29.917742567403902 1185.3662269134074 5.0</t>
  </si>
  <si>
    <t>-4.546851389440644</t>
  </si>
  <si>
    <t>29.917742567403902</t>
  </si>
  <si>
    <t>1185.3662269134074</t>
  </si>
  <si>
    <t>Kwa katibu</t>
  </si>
  <si>
    <t>Gresi Sola</t>
  </si>
  <si>
    <t>Anania Damasi</t>
  </si>
  <si>
    <t>743466593</t>
  </si>
  <si>
    <t>Anania Damas</t>
  </si>
  <si>
    <t>Msharakazi</t>
  </si>
  <si>
    <t>Anania Francisco</t>
  </si>
  <si>
    <t>1535358814519.jpg</t>
  </si>
  <si>
    <t>1535358879929.jpg</t>
  </si>
  <si>
    <t>c5afc14c-d2cb-4541-89c0-4adf34792890</t>
  </si>
  <si>
    <t>2018-08-30T14:47:50</t>
  </si>
  <si>
    <t>2018-08-26T07:33:30.390+03</t>
  </si>
  <si>
    <t>2018-08-30T17:08:57.640+03</t>
  </si>
  <si>
    <t>Uvumilivu</t>
  </si>
  <si>
    <t>-4.540957946509844 29.913212321472248 1161.6320352125913 5.0</t>
  </si>
  <si>
    <t>-4.540957946509844</t>
  </si>
  <si>
    <t>29.913212321472248</t>
  </si>
  <si>
    <t>1161.6320352125913</t>
  </si>
  <si>
    <t>Murulemba</t>
  </si>
  <si>
    <t>Dafroza Elias</t>
  </si>
  <si>
    <t>Jafari Abas</t>
  </si>
  <si>
    <t>767428616</t>
  </si>
  <si>
    <t>Kaburule</t>
  </si>
  <si>
    <t>Jafari kabulule</t>
  </si>
  <si>
    <t>1535259696676.jpg</t>
  </si>
  <si>
    <t>1535374764224.jpg</t>
  </si>
  <si>
    <t>167cf1c1-fb91-4f2d-8f84-ef5615af9f86</t>
  </si>
  <si>
    <t>2018-08-30T14:48:32</t>
  </si>
  <si>
    <t>2018-08-30T18:24:24.122+03</t>
  </si>
  <si>
    <t>2018-08-30T18:29:26.996+03</t>
  </si>
  <si>
    <t>KIU</t>
  </si>
  <si>
    <t>1535642953463.jpg</t>
  </si>
  <si>
    <t>fd7a6fb5-64ef-42e7-b3e7-1c163585ddd6</t>
  </si>
  <si>
    <t>2018-08-30T15:30:35</t>
  </si>
  <si>
    <t>2018-08-30T19:06:53.525+03</t>
  </si>
  <si>
    <t>2018-08-30T19:10:53.074+03</t>
  </si>
  <si>
    <t>Vijana Upendo</t>
  </si>
  <si>
    <t>270000</t>
  </si>
  <si>
    <t>cc871636-a422-4053-864c-124e2acab20c</t>
  </si>
  <si>
    <t>2018-08-30T16:12:54</t>
  </si>
  <si>
    <t>2018-08-30T20:54:19.947+03</t>
  </si>
  <si>
    <t>2018-08-30T20:57:55.991+03</t>
  </si>
  <si>
    <t>Kigogwe</t>
  </si>
  <si>
    <t>Furaha</t>
  </si>
  <si>
    <t>1535651859991.jpg</t>
  </si>
  <si>
    <t>e593b433-aecf-4a7c-b5ab-920fb5115383</t>
  </si>
  <si>
    <t>2018-08-30T18:18:36</t>
  </si>
  <si>
    <t>2018-08-30T21:07:21.030+03</t>
  </si>
  <si>
    <t>2018-08-30T21:12:04.273+03</t>
  </si>
  <si>
    <t>1535652710221.jpg</t>
  </si>
  <si>
    <t>3e27513f-f2c9-4612-bfa4-01dc82b55ae1</t>
  </si>
  <si>
    <t>2018-08-30T18:24:47</t>
  </si>
  <si>
    <t>2018-08-30T21:10:52.821+03</t>
  </si>
  <si>
    <t>2018-08-30T21:16:04.384+03</t>
  </si>
  <si>
    <t>MWATUTU</t>
  </si>
  <si>
    <t>4800000</t>
  </si>
  <si>
    <t>6e5aec3a-af94-4465-821b-6fe539f186ef</t>
  </si>
  <si>
    <t>2018-08-30T18:55:45</t>
  </si>
  <si>
    <t>2018-08-30T11:04:35.350+03</t>
  </si>
  <si>
    <t>2018-08-30T11:19:28.377+03</t>
  </si>
  <si>
    <t>-5.011618346740784 30.066646254246866 1027.3439622912556 5.0</t>
  </si>
  <si>
    <t>-5.011618346740784</t>
  </si>
  <si>
    <t>30.066646254246866</t>
  </si>
  <si>
    <t>1027.3439622912556</t>
  </si>
  <si>
    <t>2002-01-01</t>
  </si>
  <si>
    <t>Hapana</t>
  </si>
  <si>
    <t>Kiswaga Hamisi</t>
  </si>
  <si>
    <t>759944487</t>
  </si>
  <si>
    <t>Safari Hamisi</t>
  </si>
  <si>
    <t>764790016</t>
  </si>
  <si>
    <t>Zabibu</t>
  </si>
  <si>
    <t>Kikondo</t>
  </si>
  <si>
    <t>768726739</t>
  </si>
  <si>
    <t>Zabibu Kikondo</t>
  </si>
  <si>
    <t>1535616774781.jpg</t>
  </si>
  <si>
    <t>1535617139262.jpg</t>
  </si>
  <si>
    <t>99b874c0-fcd3-41ea-bf35-cd2e6867e6c0</t>
  </si>
  <si>
    <t>2018-08-30T19:25:12</t>
  </si>
  <si>
    <t>2018-08-30T12:03:59.539+03</t>
  </si>
  <si>
    <t>2018-08-30T12:29:18.832+03</t>
  </si>
  <si>
    <t>Mtetezi</t>
  </si>
  <si>
    <t>-5.0066339049355575 30.048994571582913 1082.3232298148796 5.0</t>
  </si>
  <si>
    <t>-5.0066339049355575</t>
  </si>
  <si>
    <t>30.048994571582913</t>
  </si>
  <si>
    <t>1082.3232298148796</t>
  </si>
  <si>
    <t>Hindu Omari</t>
  </si>
  <si>
    <t>767553018</t>
  </si>
  <si>
    <t>Hamimu Dhabiti</t>
  </si>
  <si>
    <t>762575329</t>
  </si>
  <si>
    <t>Norbert</t>
  </si>
  <si>
    <t>Jafasi</t>
  </si>
  <si>
    <t>755875606</t>
  </si>
  <si>
    <t>Norbert Jafasi</t>
  </si>
  <si>
    <t>1535620689755.jpg</t>
  </si>
  <si>
    <t>527000</t>
  </si>
  <si>
    <t>1535621352631.jpg</t>
  </si>
  <si>
    <t>d09df80f-b9a5-4607-a516-83ffa6331147</t>
  </si>
  <si>
    <t>2018-08-30T19:25:43</t>
  </si>
  <si>
    <t>2018-08-30T15:57:22.409+03</t>
  </si>
  <si>
    <t>2018-08-30T16:04:48.352+03</t>
  </si>
  <si>
    <t>Kamigoti</t>
  </si>
  <si>
    <t>-5.029720381265178 30.052339287199143 1113.9280195198953 5.0</t>
  </si>
  <si>
    <t>-5.029720381265178</t>
  </si>
  <si>
    <t>30.052339287199143</t>
  </si>
  <si>
    <t>1113.9280195198953</t>
  </si>
  <si>
    <t>Asia Jumanne</t>
  </si>
  <si>
    <t>673759596</t>
  </si>
  <si>
    <t>Meliana. Razaro</t>
  </si>
  <si>
    <t>756689324</t>
  </si>
  <si>
    <t>752520100</t>
  </si>
  <si>
    <t>Juma Hamisi</t>
  </si>
  <si>
    <t>1535634246203.jpg</t>
  </si>
  <si>
    <t>1535634283671.jpg</t>
  </si>
  <si>
    <t>8ed564ed-8da4-4caa-981a-f08e3d2b2b18</t>
  </si>
  <si>
    <t>2018-08-30T19:26:14</t>
  </si>
  <si>
    <t>2018-08-30T21:25:49.079+03</t>
  </si>
  <si>
    <t>2018-08-30T22:24:49.563+03</t>
  </si>
  <si>
    <t>Ntabhusegu Tushikamane</t>
  </si>
  <si>
    <t>-4.721868675649004 29.87323959658907 1041.8395375683904 5.0</t>
  </si>
  <si>
    <t>-4.721868675649004</t>
  </si>
  <si>
    <t>29.87323959658907</t>
  </si>
  <si>
    <t>1041.8395375683904</t>
  </si>
  <si>
    <t>Levania bawili</t>
  </si>
  <si>
    <t>769172566</t>
  </si>
  <si>
    <t>Anderson Hiliza</t>
  </si>
  <si>
    <t>757175496</t>
  </si>
  <si>
    <t>Hiliza</t>
  </si>
  <si>
    <t>755698118</t>
  </si>
  <si>
    <t>Yohana Kikoti</t>
  </si>
  <si>
    <t>1535656006273.jpg</t>
  </si>
  <si>
    <t>3810000</t>
  </si>
  <si>
    <t>1535656780303.jpg</t>
  </si>
  <si>
    <t>97efb270-a8f7-40ad-96f8-0a17bc73aff3</t>
  </si>
  <si>
    <t>2018-08-30T19:29:13</t>
  </si>
  <si>
    <t>2018-08-30T17:43:11.405+03</t>
  </si>
  <si>
    <t>2018-08-30T18:25:54.571+03</t>
  </si>
  <si>
    <t>Witunge</t>
  </si>
  <si>
    <t>-4.958999826433009 29.848577265639044 982.3193457992747 5.0</t>
  </si>
  <si>
    <t>-4.958999826433009</t>
  </si>
  <si>
    <t>29.848577265639044</t>
  </si>
  <si>
    <t>982.3193457992747</t>
  </si>
  <si>
    <t>Mpama Daniel</t>
  </si>
  <si>
    <t>620207709</t>
  </si>
  <si>
    <t>Mkomagu  Sageni</t>
  </si>
  <si>
    <t>623971072</t>
  </si>
  <si>
    <t xml:space="preserve">Sofia </t>
  </si>
  <si>
    <t>Sahende</t>
  </si>
  <si>
    <t>628673638</t>
  </si>
  <si>
    <t>Sofia Sahende</t>
  </si>
  <si>
    <t>1535642596582.jpg</t>
  </si>
  <si>
    <t>1535642747095.jpg</t>
  </si>
  <si>
    <t>879dca96-30dc-42ce-a393-08afd081a676</t>
  </si>
  <si>
    <t>2018-08-31T05:15:47</t>
  </si>
  <si>
    <t>2018-08-30T15:07:09.639+03</t>
  </si>
  <si>
    <t>2018-08-30T16:14:34.802+03</t>
  </si>
  <si>
    <t>Kigaga</t>
  </si>
  <si>
    <t>MSHIKAMANO</t>
  </si>
  <si>
    <t>4850000</t>
  </si>
  <si>
    <t>1535634484363.jpg</t>
  </si>
  <si>
    <t>1e233303-f0e1-4d3f-a40a-0c2eb2106277</t>
  </si>
  <si>
    <t>2018-08-31T05:31:44</t>
  </si>
  <si>
    <t>2018-08-31T08:42:11.106+03</t>
  </si>
  <si>
    <t>2018-08-31T08:46:20.741+03</t>
  </si>
  <si>
    <t>Utulivu</t>
  </si>
  <si>
    <t>1535694368144.jpg</t>
  </si>
  <si>
    <t>3c47219b-9cf1-448c-a2d2-e21a8eed5165</t>
  </si>
  <si>
    <t>2018-08-31T05:47:20</t>
  </si>
  <si>
    <t>2018-08-30T18:05:37.495+03</t>
  </si>
  <si>
    <t>2018-08-31T08:51:21.274+03</t>
  </si>
  <si>
    <t>-5.098202366213993 29.813536002468492 783.7380373245105 5.0</t>
  </si>
  <si>
    <t>-5.098202366213993</t>
  </si>
  <si>
    <t>29.813536002468492</t>
  </si>
  <si>
    <t>783.7380373245105</t>
  </si>
  <si>
    <t>Ashuru Kashindi</t>
  </si>
  <si>
    <t>762178718</t>
  </si>
  <si>
    <t>Yasini Juma</t>
  </si>
  <si>
    <t>756773393</t>
  </si>
  <si>
    <t>Melikia</t>
  </si>
  <si>
    <t>Luseba</t>
  </si>
  <si>
    <t>759950490</t>
  </si>
  <si>
    <t>Melikia Luseba</t>
  </si>
  <si>
    <t>1535642204260.jpg</t>
  </si>
  <si>
    <t>360000</t>
  </si>
  <si>
    <t>1535642404655.jpg</t>
  </si>
  <si>
    <t>484e70ab-bf3e-4781-b1c3-5ab20ffc4e5f</t>
  </si>
  <si>
    <t>2018-08-31T05:52:12</t>
  </si>
  <si>
    <t>2018-08-24T09:23:04.017+03</t>
  </si>
  <si>
    <t>2018-08-31T09:43:02.712+03</t>
  </si>
  <si>
    <t>The group is active They organize regular meetings There is a democratic election in place Willing to provide land, labour and resources</t>
  </si>
  <si>
    <t>Jali kazi</t>
  </si>
  <si>
    <t>-4.8079451159415285 29.734862659876296 963.5382991591468 5.0</t>
  </si>
  <si>
    <t>-4.8079451159415285</t>
  </si>
  <si>
    <t>29.734862659876296</t>
  </si>
  <si>
    <t>963.5382991591468</t>
  </si>
  <si>
    <t>Nyamunga Hamisi</t>
  </si>
  <si>
    <t>628995232</t>
  </si>
  <si>
    <t>Kawaida Ahmadi</t>
  </si>
  <si>
    <t>768353444</t>
  </si>
  <si>
    <t>Mwamini</t>
  </si>
  <si>
    <t>Rukokwa</t>
  </si>
  <si>
    <t>759124983</t>
  </si>
  <si>
    <t>Mwamini Rukokwa</t>
  </si>
  <si>
    <t>1535615192418.jpg</t>
  </si>
  <si>
    <t>1535615438834.jpg</t>
  </si>
  <si>
    <t>b80eaef5-4e99-4c32-8a4b-b669fefaa6ac</t>
  </si>
  <si>
    <t>2018-08-31T06:44:27</t>
  </si>
  <si>
    <t>2018-08-30T17:59:03.984+03</t>
  </si>
  <si>
    <t>2018-08-31T09:45:57.780+03</t>
  </si>
  <si>
    <t>VIJANA KAZI</t>
  </si>
  <si>
    <t>-4.7850643 29.7251857 955.5733933057636 10.0</t>
  </si>
  <si>
    <t>-4.7850643</t>
  </si>
  <si>
    <t>29.7251857</t>
  </si>
  <si>
    <t>955.5733933057636</t>
  </si>
  <si>
    <t>Hayauwi</t>
  </si>
  <si>
    <t>782070787</t>
  </si>
  <si>
    <t>Noelia Alikizanda</t>
  </si>
  <si>
    <t>757271313</t>
  </si>
  <si>
    <t>Ally Saidi</t>
  </si>
  <si>
    <t>Kagoma</t>
  </si>
  <si>
    <t>755515537</t>
  </si>
  <si>
    <t>Ally s.Kagoma</t>
  </si>
  <si>
    <t>1535641853264.jpg</t>
  </si>
  <si>
    <t>1535642061761.jpg</t>
  </si>
  <si>
    <t>b1e8643e-a620-429c-ae98-39ef6e5ff500</t>
  </si>
  <si>
    <t>2018-08-31T06:47:51</t>
  </si>
  <si>
    <t>2018-08-30T09:34:01.637+03</t>
  </si>
  <si>
    <t>2018-08-31T09:54:05.243+03</t>
  </si>
  <si>
    <t>Twifashe Community Foundation</t>
  </si>
  <si>
    <t>350000</t>
  </si>
  <si>
    <t>1535698354417.jpg</t>
  </si>
  <si>
    <t>887e4667-09ce-4b9b-aa50-cfbad63a361b</t>
  </si>
  <si>
    <t>2018-08-31T06:56:33</t>
  </si>
  <si>
    <t>2018-08-29T10:17:10.839+03</t>
  </si>
  <si>
    <t>2018-08-31T09:58:40.321+03</t>
  </si>
  <si>
    <t>1535527210501.jpg</t>
  </si>
  <si>
    <t>c3356def-f236-4bd9-8144-bf4fbb9cdb79</t>
  </si>
  <si>
    <t>2018-08-31T06:59:45</t>
  </si>
  <si>
    <t>2018-08-31T08:39:18.080+03</t>
  </si>
  <si>
    <t>2018-08-31T08:58:39.951+03</t>
  </si>
  <si>
    <t>Milembela</t>
  </si>
  <si>
    <t>-5.255493381926798 29.883471567003024 1038.0132478857413 5.0</t>
  </si>
  <si>
    <t>-5.255493381926798</t>
  </si>
  <si>
    <t>29.883471567003024</t>
  </si>
  <si>
    <t>1038.0132478857413</t>
  </si>
  <si>
    <t>Masito Ugala</t>
  </si>
  <si>
    <t>Daudi Rashidi</t>
  </si>
  <si>
    <t>785461876</t>
  </si>
  <si>
    <t>Akilimali Bakari</t>
  </si>
  <si>
    <t>784867234</t>
  </si>
  <si>
    <t>Iddy</t>
  </si>
  <si>
    <t>Magogwa</t>
  </si>
  <si>
    <t>688326213</t>
  </si>
  <si>
    <t>758529932</t>
  </si>
  <si>
    <t>Hudu Amri</t>
  </si>
  <si>
    <t>1535694527087.jpg</t>
  </si>
  <si>
    <t>1535695076216.jpg</t>
  </si>
  <si>
    <t>3073d941-3f90-439e-a932-9a1c5b14e853</t>
  </si>
  <si>
    <t>2018-08-31T07:47:19</t>
  </si>
  <si>
    <t>2018-08-28T17:38:56.786+03</t>
  </si>
  <si>
    <t>2018-08-31T10:50:27.427+03</t>
  </si>
  <si>
    <t>-5.145311830837076 29.88744350856238 918.9498765449971 5.0</t>
  </si>
  <si>
    <t>-5.145311830837076</t>
  </si>
  <si>
    <t>29.88744350856238</t>
  </si>
  <si>
    <t>918.9498765449971</t>
  </si>
  <si>
    <t>Elia Kilehule</t>
  </si>
  <si>
    <t>769465064</t>
  </si>
  <si>
    <t>Silvesta Altemon</t>
  </si>
  <si>
    <t>626869826</t>
  </si>
  <si>
    <t>Osikali</t>
  </si>
  <si>
    <t>Kulwa</t>
  </si>
  <si>
    <t>743942482</t>
  </si>
  <si>
    <t>Ramadhani Globa</t>
  </si>
  <si>
    <t>1535467736169.jpg</t>
  </si>
  <si>
    <t>1535701812576.jpg</t>
  </si>
  <si>
    <t>f399ff0f-bfcc-4b40-b1e9-775a2236dc64</t>
  </si>
  <si>
    <t>2018-08-31T07:51:08</t>
  </si>
  <si>
    <t>2018-08-30T11:06:13.326+03</t>
  </si>
  <si>
    <t>2018-08-31T10:56:38.563+03</t>
  </si>
  <si>
    <t>Tambamaguru Group</t>
  </si>
  <si>
    <t>-5.1990638205202595 29.842454234606233 779.6577712520957 5.0</t>
  </si>
  <si>
    <t>-5.1990638205202595</t>
  </si>
  <si>
    <t>29.842454234606233</t>
  </si>
  <si>
    <t>779.6577712520957</t>
  </si>
  <si>
    <t>Msitu wa kijiji</t>
  </si>
  <si>
    <t>Fidesi Migombo</t>
  </si>
  <si>
    <t>762723757</t>
  </si>
  <si>
    <t>Joyness Musa</t>
  </si>
  <si>
    <t>759663077</t>
  </si>
  <si>
    <t>Bushoke</t>
  </si>
  <si>
    <t>Bulindwi</t>
  </si>
  <si>
    <t>765771501</t>
  </si>
  <si>
    <t>Kajiwe Hamisi</t>
  </si>
  <si>
    <t>1535616847149.jpg</t>
  </si>
  <si>
    <t>580000</t>
  </si>
  <si>
    <t>1535702190513.jpg</t>
  </si>
  <si>
    <t>397889ee-f316-41a4-82fd-ff335425a840</t>
  </si>
  <si>
    <t>2018-08-31T07:57:24</t>
  </si>
  <si>
    <t>2018-08-26T17:26:02.451+03</t>
  </si>
  <si>
    <t>2018-08-31T10:59:00.132+03</t>
  </si>
  <si>
    <t>Mategemeo</t>
  </si>
  <si>
    <t>-5.198971112590247 29.83925302785604 828.0210323203355 5.0</t>
  </si>
  <si>
    <t>-5.198971112590247</t>
  </si>
  <si>
    <t>29.83925302785604</t>
  </si>
  <si>
    <t>828.0210323203355</t>
  </si>
  <si>
    <t>Burega</t>
  </si>
  <si>
    <t>Ezekiel Nkuyumba</t>
  </si>
  <si>
    <t>753523874</t>
  </si>
  <si>
    <t>Johari Ramadhani</t>
  </si>
  <si>
    <t>768615824</t>
  </si>
  <si>
    <t>Sikitu</t>
  </si>
  <si>
    <t>Saidi</t>
  </si>
  <si>
    <t>789759049</t>
  </si>
  <si>
    <t>767440156</t>
  </si>
  <si>
    <t>Sikitu Said</t>
  </si>
  <si>
    <t>1535642931552.jpg</t>
  </si>
  <si>
    <t>1535702335267.jpg</t>
  </si>
  <si>
    <t>69e0b547-3376-49bf-ae98-e2497f5870c2</t>
  </si>
  <si>
    <t>2018-08-31T07:59:51</t>
  </si>
  <si>
    <t>2018-08-30T17:45:05.466+03</t>
  </si>
  <si>
    <t>2018-08-31T11:01:26.860+03</t>
  </si>
  <si>
    <t>Fikiri Tomasi</t>
  </si>
  <si>
    <t>746194413</t>
  </si>
  <si>
    <t>746159295</t>
  </si>
  <si>
    <t>Belaya Omary</t>
  </si>
  <si>
    <t>1535640461947.jpg</t>
  </si>
  <si>
    <t>1535640525443.jpg</t>
  </si>
  <si>
    <t>6bdf8d23-b311-4efc-9490-2bcfcd94c19b</t>
  </si>
  <si>
    <t>2018-08-31T08:02:29</t>
  </si>
  <si>
    <t>2018-08-26T18:32:19.667+03</t>
  </si>
  <si>
    <t>2018-08-31T11:07:05.146+03</t>
  </si>
  <si>
    <t>Amoni Kaberege</t>
  </si>
  <si>
    <t>682698497</t>
  </si>
  <si>
    <t>Moses Edward</t>
  </si>
  <si>
    <t>764698710</t>
  </si>
  <si>
    <t>1535702802841.jpg</t>
  </si>
  <si>
    <t>d722dc96-09b3-4078-9849-bcc6ed1cbdb1</t>
  </si>
  <si>
    <t>2018-08-31T08:07:43</t>
  </si>
  <si>
    <t>2018-08-29T18:44:25.565+03</t>
  </si>
  <si>
    <t>2018-08-31T11:12:09.616+03</t>
  </si>
  <si>
    <t>Mwanzo mgumu</t>
  </si>
  <si>
    <t>1535703111983.jpg</t>
  </si>
  <si>
    <t>d55e14e3-b81e-4cc7-943c-3b836d070599</t>
  </si>
  <si>
    <t>2018-08-31T08:12:41</t>
  </si>
  <si>
    <t>2018-08-31T11:18:01.216+03</t>
  </si>
  <si>
    <t>2018-08-31T11:24:38.602+03</t>
  </si>
  <si>
    <t>-3.242311006151972 31.00170349478004 1253.6248932322487 5.0</t>
  </si>
  <si>
    <t>-3.242311006151972</t>
  </si>
  <si>
    <t>31.00170349478004</t>
  </si>
  <si>
    <t>1253.6248932322487</t>
  </si>
  <si>
    <t>Edwina Apolnary</t>
  </si>
  <si>
    <t>a175a7a8-abf2-4160-8c5e-5dd33e7c4032</t>
  </si>
  <si>
    <t>2018-08-31T08:24:48</t>
  </si>
  <si>
    <t>2018-08-31T11:28:12.962+03</t>
  </si>
  <si>
    <t>2018-08-31T11:35:21.584+03</t>
  </si>
  <si>
    <t>-3.2424900564236676 31.001539048378724 972.043833755888 5.0</t>
  </si>
  <si>
    <t>-3.2424900564236676</t>
  </si>
  <si>
    <t>31.001539048378724</t>
  </si>
  <si>
    <t>972.043833755888</t>
  </si>
  <si>
    <t>acbb70da-3a11-4e75-abd6-d166de2f5851</t>
  </si>
  <si>
    <t>2018-08-31T08:35:30</t>
  </si>
  <si>
    <t>2018-08-31T11:50:01.895+03</t>
  </si>
  <si>
    <t>2018-08-31T12:04:33.428+03</t>
  </si>
  <si>
    <t>Mkelesi</t>
  </si>
  <si>
    <t>-4.990801823035265 29.998277545690037 1082.0786517318338 5.0</t>
  </si>
  <si>
    <t>-4.990801823035265</t>
  </si>
  <si>
    <t>29.998277545690037</t>
  </si>
  <si>
    <t>1082.0786517318338</t>
  </si>
  <si>
    <t>Telambogo</t>
  </si>
  <si>
    <t>Kasim Selemani</t>
  </si>
  <si>
    <t>769035172</t>
  </si>
  <si>
    <t>Abel Antony</t>
  </si>
  <si>
    <t>759225852</t>
  </si>
  <si>
    <t>Aroisi</t>
  </si>
  <si>
    <t>Jerome</t>
  </si>
  <si>
    <t>758233995</t>
  </si>
  <si>
    <t>Aroisi Jerome</t>
  </si>
  <si>
    <t>1535706066649.jpg</t>
  </si>
  <si>
    <t>1535706260144.jpg</t>
  </si>
  <si>
    <t>d3beb1cf-607e-4af7-b3a0-26158d562337</t>
  </si>
  <si>
    <t>2018-08-31T09:06:34</t>
  </si>
  <si>
    <t>2018-08-31T11:39:55.707+03</t>
  </si>
  <si>
    <t>2018-08-31T12:02:57.523+03</t>
  </si>
  <si>
    <t>1535706077042.jpg</t>
  </si>
  <si>
    <t>929557ff-2b6b-4431-83a4-656cfee281a6</t>
  </si>
  <si>
    <t>2018-08-31T09:07:14</t>
  </si>
  <si>
    <t>2018-08-31T12:13:04.572+03</t>
  </si>
  <si>
    <t>2018-08-31T12:21:55.390+03</t>
  </si>
  <si>
    <t>4000000</t>
  </si>
  <si>
    <t>1535707296439.jpg</t>
  </si>
  <si>
    <t>9f96e9c3-a031-4597-a526-06f309a4eb8a</t>
  </si>
  <si>
    <t>2018-08-31T09:28:53</t>
  </si>
  <si>
    <t>2018-08-31T12:05:31.777+03</t>
  </si>
  <si>
    <t>2018-08-31T12:09:17.427+03</t>
  </si>
  <si>
    <t>Wawata mradi</t>
  </si>
  <si>
    <t>1535706485440.jpg</t>
  </si>
  <si>
    <t>5dd5633a-fd5a-4ec5-bf93-8db1f3b835b3</t>
  </si>
  <si>
    <t>2018-08-31T09:29:04</t>
  </si>
  <si>
    <t>2018-08-31T12:32:11.792+03</t>
  </si>
  <si>
    <t>2018-08-31T12:34:33.183+03</t>
  </si>
  <si>
    <t>1535708059389.jpg</t>
  </si>
  <si>
    <t>3142e71b-497a-47a4-9418-dd854e7a10d8</t>
  </si>
  <si>
    <t>2018-08-31T09:39:26</t>
  </si>
  <si>
    <t>2018-08-31T12:39:39.770+03</t>
  </si>
  <si>
    <t>2018-08-31T12:48:35.167+03</t>
  </si>
  <si>
    <t>1535708903145.jpg</t>
  </si>
  <si>
    <t>ddbff913-c96a-4aa7-bcd3-7d06bc9c6965</t>
  </si>
  <si>
    <t>2018-08-31T09:53:43</t>
  </si>
  <si>
    <t>2018-08-30T10:05:43.533+03</t>
  </si>
  <si>
    <t>2018-08-31T14:34:48.792+03</t>
  </si>
  <si>
    <t>Kabanga</t>
  </si>
  <si>
    <t>Mzalendo Group</t>
  </si>
  <si>
    <t>-4.797864594209168 29.73171451213739 946.6881577614695 5.0</t>
  </si>
  <si>
    <t>-4.797864594209168</t>
  </si>
  <si>
    <t>29.73171451213739</t>
  </si>
  <si>
    <t>946.6881577614695</t>
  </si>
  <si>
    <t>Yohana kichekelo</t>
  </si>
  <si>
    <t>Roda antoni</t>
  </si>
  <si>
    <t>711048891</t>
  </si>
  <si>
    <t>Eliasi</t>
  </si>
  <si>
    <t>Wiliam</t>
  </si>
  <si>
    <t>759918491</t>
  </si>
  <si>
    <t>Elias kichekiro</t>
  </si>
  <si>
    <t>1535711572120.jpg</t>
  </si>
  <si>
    <t>1535711907401.jpg</t>
  </si>
  <si>
    <t>64071b5c-e52e-4f2b-b762-eec526010a32</t>
  </si>
  <si>
    <t>2018-08-31T11:40:50</t>
  </si>
  <si>
    <t>2018-08-29T08:57:36.621+03</t>
  </si>
  <si>
    <t>2018-08-31T14:33:43.651+03</t>
  </si>
  <si>
    <t>9e885fc9-24ec-4bb5-bab3-925a93892a40</t>
  </si>
  <si>
    <t>2018-08-31T12:12:28</t>
  </si>
  <si>
    <t>2018-08-31T14:51:14.172+03</t>
  </si>
  <si>
    <t>2018-08-31T15:03:47.791+03</t>
  </si>
  <si>
    <t>Umija</t>
  </si>
  <si>
    <t>-4.8092674 29.7300951 951.06139480602 10.0</t>
  </si>
  <si>
    <t>-4.8092674</t>
  </si>
  <si>
    <t>29.7300951</t>
  </si>
  <si>
    <t>951.06139480602</t>
  </si>
  <si>
    <t>Batromeo paulo manunda</t>
  </si>
  <si>
    <t>627696720</t>
  </si>
  <si>
    <t>Daudi Bazilio mkuyu</t>
  </si>
  <si>
    <t>628514160</t>
  </si>
  <si>
    <t>Bazilio</t>
  </si>
  <si>
    <t>765345902</t>
  </si>
  <si>
    <t>Daudi mkuyu</t>
  </si>
  <si>
    <t>1535716721335.jpg</t>
  </si>
  <si>
    <t>1535717023355.jpg</t>
  </si>
  <si>
    <t>598e152b-ea1f-4d71-9a98-a722dcad5343</t>
  </si>
  <si>
    <t>2018-08-31T12:16:06</t>
  </si>
  <si>
    <t>2018-08-30T18:48:55.984+03</t>
  </si>
  <si>
    <t>2018-08-31T15:01:28.538+03</t>
  </si>
  <si>
    <t>-4.71168295509291 30.043778865807404 1290.4642367642373 5.0</t>
  </si>
  <si>
    <t>-4.71168295509291</t>
  </si>
  <si>
    <t>30.043778865807404</t>
  </si>
  <si>
    <t>1290.4642367642373</t>
  </si>
  <si>
    <t>Gaudensia Mategwa</t>
  </si>
  <si>
    <t>754296087</t>
  </si>
  <si>
    <t>Odesi Jansoni</t>
  </si>
  <si>
    <t>754226158</t>
  </si>
  <si>
    <t>Maria</t>
  </si>
  <si>
    <t>Kalova</t>
  </si>
  <si>
    <t>764511520</t>
  </si>
  <si>
    <t>Maria kalova</t>
  </si>
  <si>
    <t>1535644747375.jpg</t>
  </si>
  <si>
    <t>1535689661454.jpg</t>
  </si>
  <si>
    <t>afbd4153-78bf-455e-bfb3-6a915347b21c</t>
  </si>
  <si>
    <t>2018-08-31T12:19:16</t>
  </si>
  <si>
    <t>2018-08-31T08:03:41.214+03</t>
  </si>
  <si>
    <t>2018-08-31T08:15:05.421+03</t>
  </si>
  <si>
    <t>-4.71162791190185 30.043260695824795 1327.0249546207488 5.0</t>
  </si>
  <si>
    <t>-4.71162791190185</t>
  </si>
  <si>
    <t>30.043260695824795</t>
  </si>
  <si>
    <t>1327.0249546207488</t>
  </si>
  <si>
    <t>Maisala Hasani</t>
  </si>
  <si>
    <t>755677981</t>
  </si>
  <si>
    <t>Mwajuma Kihaye</t>
  </si>
  <si>
    <t>769350960</t>
  </si>
  <si>
    <t>Tulizi</t>
  </si>
  <si>
    <t>Metodi Kihaye</t>
  </si>
  <si>
    <t>1535692381270.jpg</t>
  </si>
  <si>
    <t>1535692499200.jpg</t>
  </si>
  <si>
    <t>6d4c15b9-97c7-43e9-aa93-4d055b04b7d8</t>
  </si>
  <si>
    <t>2018-08-31T12:33:04</t>
  </si>
  <si>
    <t>2018-08-30T17:26:35.365+03</t>
  </si>
  <si>
    <t>2018-08-31T16:12:15.497+03</t>
  </si>
  <si>
    <t>Uamsho</t>
  </si>
  <si>
    <t>4500000</t>
  </si>
  <si>
    <t>1535639490681.jpg</t>
  </si>
  <si>
    <t>56ee23ee-1e50-4ff7-aee1-fe30bb49c927</t>
  </si>
  <si>
    <t>2018-08-31T13:12:52</t>
  </si>
  <si>
    <t>2018-08-31T11:09:00.463+03</t>
  </si>
  <si>
    <t>2018-08-31T19:11:34.867+03</t>
  </si>
  <si>
    <t>Machazo</t>
  </si>
  <si>
    <t>Ashura Hassan</t>
  </si>
  <si>
    <t>763504631</t>
  </si>
  <si>
    <t>Sinina Salum</t>
  </si>
  <si>
    <t>624706399</t>
  </si>
  <si>
    <t>1535731828116.jpg</t>
  </si>
  <si>
    <t>0e955cdd-20fd-4bcd-a37e-8458366b2283</t>
  </si>
  <si>
    <t>2018-08-31T16:13:07</t>
  </si>
  <si>
    <t>2018-08-31T20:21:34.655+03</t>
  </si>
  <si>
    <t>2018-08-31T20:52:58.612+03</t>
  </si>
  <si>
    <t>-3.2421458149974867 31.001767064889425 1338.5906066028401 5.0</t>
  </si>
  <si>
    <t>-3.2421458149974867</t>
  </si>
  <si>
    <t>31.001767064889425</t>
  </si>
  <si>
    <t>1338.5906066028401</t>
  </si>
  <si>
    <t>Lukenwa</t>
  </si>
  <si>
    <t>763368647</t>
  </si>
  <si>
    <t>Neema Lukenwa</t>
  </si>
  <si>
    <t>1535736558917.jpg</t>
  </si>
  <si>
    <t>NMB</t>
  </si>
  <si>
    <t>1535736989276.jpg</t>
  </si>
  <si>
    <t>a59b4bd6-f930-4e58-b795-deb49202f5fd</t>
  </si>
  <si>
    <t>2018-08-31T18:06:15</t>
  </si>
  <si>
    <t>2018-08-22T09:18:07.628+03</t>
  </si>
  <si>
    <t>2018-08-31T21:59:52.424+03</t>
  </si>
  <si>
    <t>1535741960720.jpg</t>
  </si>
  <si>
    <t>f782faf5-610c-45b7-a42e-f5c601494036</t>
  </si>
  <si>
    <t>2018-08-31T19:00:56</t>
  </si>
  <si>
    <t>2018-08-30T18:16:14.335+03</t>
  </si>
  <si>
    <t>2018-08-31T22:04:12.775+03</t>
  </si>
  <si>
    <t>Nyamoli</t>
  </si>
  <si>
    <t>1535742231901.jpg</t>
  </si>
  <si>
    <t>a6b00e70-6837-4449-ba7c-d2ae99bb71a4</t>
  </si>
  <si>
    <t>2018-08-31T19:05:52</t>
  </si>
  <si>
    <t>2018-08-24T10:18:45.898+03</t>
  </si>
  <si>
    <t>2018-08-31T22:33:19.584+03</t>
  </si>
  <si>
    <t>Kipla Plus</t>
  </si>
  <si>
    <t>Magreth Almasi</t>
  </si>
  <si>
    <t>756903823</t>
  </si>
  <si>
    <t>Martha Joseph</t>
  </si>
  <si>
    <t>765008209</t>
  </si>
  <si>
    <t>Said Katare</t>
  </si>
  <si>
    <t>1535440775542.jpg</t>
  </si>
  <si>
    <t>1535743960110.jpg</t>
  </si>
  <si>
    <t>a41909f3-307b-463e-9a3a-4e0b13c4722a</t>
  </si>
  <si>
    <t>2018-08-31T19:38:20</t>
  </si>
  <si>
    <t>2018-08-31T17:12:01.862+03</t>
  </si>
  <si>
    <t>2018-08-31T18:42:25.506+03</t>
  </si>
  <si>
    <t>-3.1971647232191964 30.978767743631636 1230.590719493106 5.0</t>
  </si>
  <si>
    <t>-3.1971647232191964</t>
  </si>
  <si>
    <t>30.978767743631636</t>
  </si>
  <si>
    <t>1230.590719493106</t>
  </si>
  <si>
    <t>FREDINAND</t>
  </si>
  <si>
    <t>626417578</t>
  </si>
  <si>
    <t>GIDION</t>
  </si>
  <si>
    <t>KIRIZOSITOMU</t>
  </si>
  <si>
    <t>MBAMBAGWA</t>
  </si>
  <si>
    <t>626627024</t>
  </si>
  <si>
    <t>1535725216886.jpg</t>
  </si>
  <si>
    <t>650000</t>
  </si>
  <si>
    <t>1535730141680.jpg</t>
  </si>
  <si>
    <t>dade924e-e665-4832-9a29-301b339a59e4</t>
  </si>
  <si>
    <t>2018-09-01T04:46:06</t>
  </si>
  <si>
    <t>2018-08-31T18:29:34.024+03</t>
  </si>
  <si>
    <t>2018-08-31T18:38:43.615+03</t>
  </si>
  <si>
    <t>Kinonko</t>
  </si>
  <si>
    <t>Twiyambe</t>
  </si>
  <si>
    <t>1535729544308.jpg</t>
  </si>
  <si>
    <t>0db7e196-ca97-4e2b-9236-561c0425f5cf</t>
  </si>
  <si>
    <t>2018-09-01T04:46:18</t>
  </si>
  <si>
    <t>2018-08-31T18:35:51.757+03</t>
  </si>
  <si>
    <t>2018-08-31T18:37:32.941+03</t>
  </si>
  <si>
    <t>1535729844501.jpg</t>
  </si>
  <si>
    <t>5b83a823-2d74-45a8-ac61-b15454d0ad92</t>
  </si>
  <si>
    <t>2018-09-01T04:46:30</t>
  </si>
  <si>
    <t>2018-09-01</t>
  </si>
  <si>
    <t>2018-09-01T08:34:56.752+03</t>
  </si>
  <si>
    <t>2018-09-01T08:44:50.846+03</t>
  </si>
  <si>
    <t>Fulaha</t>
  </si>
  <si>
    <t>1535780247052.jpg</t>
  </si>
  <si>
    <t>69db251a-6e27-4f67-a64f-3808ee8cb4e0</t>
  </si>
  <si>
    <t>2018-09-01T05:47:29</t>
  </si>
  <si>
    <t>2018-09-01T08:37:46.478+03</t>
  </si>
  <si>
    <t>2018-09-01T08:44:22.661+03</t>
  </si>
  <si>
    <t>Wema</t>
  </si>
  <si>
    <t>1535780438450.jpg</t>
  </si>
  <si>
    <t>ea838d68-ba9a-4aa6-b832-5d6f6e9f02b9</t>
  </si>
  <si>
    <t>2018-09-01T05:47:43</t>
  </si>
  <si>
    <t>2018-09-01T08:41:06.779+03</t>
  </si>
  <si>
    <t>2018-09-01T08:43:27.624+03</t>
  </si>
  <si>
    <t>Nyamnazi</t>
  </si>
  <si>
    <t>1535780598910.jpg</t>
  </si>
  <si>
    <t>2e2c49c2-e4e9-466d-b105-f284f0c261e4</t>
  </si>
  <si>
    <t>2018-09-01T05:47:54</t>
  </si>
  <si>
    <t>2018-09-01T08:45:22.230+03</t>
  </si>
  <si>
    <t>2018-09-01T08:46:54.096+03</t>
  </si>
  <si>
    <t>Maendeleo kasuga</t>
  </si>
  <si>
    <t>1535780802735.jpg</t>
  </si>
  <si>
    <t>a88ec7a5-09e8-4af9-a106-57cd79d6473b</t>
  </si>
  <si>
    <t>2018-09-01T05:48:09</t>
  </si>
  <si>
    <t>2018-09-01T09:14:05.110+03</t>
  </si>
  <si>
    <t>2018-09-01T09:52:21.249+03</t>
  </si>
  <si>
    <t>-3.2424866943507133 31.002201903315097 1230.3783755088225 5.0</t>
  </si>
  <si>
    <t>-3.2424866943507133</t>
  </si>
  <si>
    <t>31.002201903315097</t>
  </si>
  <si>
    <t>1230.3783755088225</t>
  </si>
  <si>
    <t>Letisia John</t>
  </si>
  <si>
    <t>Ajuwaye</t>
  </si>
  <si>
    <t>Jeremia</t>
  </si>
  <si>
    <t>765478170</t>
  </si>
  <si>
    <t>Ajuwaye Jeremia</t>
  </si>
  <si>
    <t>1535782811653.jpg</t>
  </si>
  <si>
    <t>1535784285359.jpg</t>
  </si>
  <si>
    <t>774a526d-5f23-4b4d-a771-57645c57f9cd</t>
  </si>
  <si>
    <t>2018-09-01T07:04:43</t>
  </si>
  <si>
    <t>2018-08-30T16:23:29.879+03</t>
  </si>
  <si>
    <t>2018-08-30T16:39:32.739+03</t>
  </si>
  <si>
    <t>USHIRIKA</t>
  </si>
  <si>
    <t>2900000</t>
  </si>
  <si>
    <t>1535635583907.jpg</t>
  </si>
  <si>
    <t>d1c56da7-c7e8-49a3-922b-c4f3a86a656f</t>
  </si>
  <si>
    <t>2018-09-01T11:33:51</t>
  </si>
  <si>
    <t>2018-08-30T16:41:51.100+03</t>
  </si>
  <si>
    <t>2018-08-30T17:09:27.368+03</t>
  </si>
  <si>
    <t>Accountant Leadfarmer</t>
  </si>
  <si>
    <t>ANJELUS VICENT</t>
  </si>
  <si>
    <t>-3.799479233843138 30.5324720251588 1279.0331574864686 5.0</t>
  </si>
  <si>
    <t>-3.799479233843138</t>
  </si>
  <si>
    <t>30.5324720251588</t>
  </si>
  <si>
    <t>1279.0331574864686</t>
  </si>
  <si>
    <t>ABDALLAH. JOHN</t>
  </si>
  <si>
    <t>629231221</t>
  </si>
  <si>
    <t>626344812</t>
  </si>
  <si>
    <t>LETISIA. JILES</t>
  </si>
  <si>
    <t>NSIGAYE</t>
  </si>
  <si>
    <t>757172031</t>
  </si>
  <si>
    <t>LETISIA. NSIGAYE</t>
  </si>
  <si>
    <t>1535638078474.jpg</t>
  </si>
  <si>
    <t>1975000</t>
  </si>
  <si>
    <t>1535638160862.jpg</t>
  </si>
  <si>
    <t>f838498d-5291-4cc4-a904-dff281fae3b1</t>
  </si>
  <si>
    <t>2018-09-01T11:34:19</t>
  </si>
  <si>
    <t>2018-08-31T15:11:10.480+03</t>
  </si>
  <si>
    <t>2018-08-31T15:50:04.007+03</t>
  </si>
  <si>
    <t>-4.364061584673969 29.96909965608529 1308.3753174301237 5.0</t>
  </si>
  <si>
    <t>-4.364061584673969</t>
  </si>
  <si>
    <t>29.96909965608529</t>
  </si>
  <si>
    <t>1308.3753174301237</t>
  </si>
  <si>
    <t>315</t>
  </si>
  <si>
    <t>325</t>
  </si>
  <si>
    <t>Finias Bidole</t>
  </si>
  <si>
    <t>752738086</t>
  </si>
  <si>
    <t>Hungu Meshaki</t>
  </si>
  <si>
    <t>Xxx</t>
  </si>
  <si>
    <t>Finias bidole</t>
  </si>
  <si>
    <t>1535719608662.jpg</t>
  </si>
  <si>
    <t>1535719700110.jpg</t>
  </si>
  <si>
    <t>56a31541-a6aa-4050-b317-e492fbb7d774</t>
  </si>
  <si>
    <t>2018-09-01T14:28:20</t>
  </si>
  <si>
    <t>2018-09-01T14:23:15.561+03</t>
  </si>
  <si>
    <t>2018-09-01T14:30:34.853+03</t>
  </si>
  <si>
    <t>TUMAINI  GROUP</t>
  </si>
  <si>
    <t>-3.907920817790875 30.51572435761552 1270.5360373640433 5.0</t>
  </si>
  <si>
    <t>-3.907920817790875</t>
  </si>
  <si>
    <t>30.51572435761552</t>
  </si>
  <si>
    <t>1270.5360373640433</t>
  </si>
  <si>
    <t>KIYANGEYANGE</t>
  </si>
  <si>
    <t>SHEDRACK YORAM</t>
  </si>
  <si>
    <t>ELIUD  BIHAYI</t>
  </si>
  <si>
    <t>765024057</t>
  </si>
  <si>
    <t>ELIUD BIHAYI</t>
  </si>
  <si>
    <t xml:space="preserve"> MSOGOTO</t>
  </si>
  <si>
    <t>1535801319386.jpg</t>
  </si>
  <si>
    <t>975000</t>
  </si>
  <si>
    <t>1535801429184.jpg</t>
  </si>
  <si>
    <t>cd3d6567-60a4-4bab-b827-d4dca0e3e92e</t>
  </si>
  <si>
    <t>2018-09-01T18:21:43</t>
  </si>
  <si>
    <t>Old</t>
  </si>
  <si>
    <t>New</t>
  </si>
  <si>
    <t>drop</t>
  </si>
  <si>
    <t>add old</t>
  </si>
  <si>
    <t>add new</t>
  </si>
  <si>
    <t>Revise Groups</t>
  </si>
  <si>
    <t>Groups</t>
  </si>
  <si>
    <t>kidahwe</t>
  </si>
  <si>
    <t>Remmy mwanga</t>
  </si>
  <si>
    <t>mahembe</t>
  </si>
  <si>
    <t>Zacharia muya</t>
  </si>
  <si>
    <t>simbo</t>
  </si>
  <si>
    <t>Sylevester mchafu</t>
  </si>
  <si>
    <t>Name WAEO</t>
  </si>
  <si>
    <t>Old Groups</t>
  </si>
  <si>
    <t>New GROUPS</t>
  </si>
  <si>
    <t>2018-09-02</t>
  </si>
  <si>
    <t>2018-09-02T19:59:27.921+03</t>
  </si>
  <si>
    <t>2018-09-02T20:42:23.545+03</t>
  </si>
  <si>
    <t>Upendo Ubaoni A</t>
  </si>
  <si>
    <t>1535908931573.jpg</t>
  </si>
  <si>
    <t>0a04a4b9-e8dc-4c2a-9109-422a7a37a012</t>
  </si>
  <si>
    <t>2018-09-03T05:53:29</t>
  </si>
  <si>
    <t>2018-09-02T20:44:05.549+03</t>
  </si>
  <si>
    <t>2018-09-02T21:02:29.918+03</t>
  </si>
  <si>
    <t>1535910893197.jpg</t>
  </si>
  <si>
    <t>39b3f34f-dabd-4231-96dc-0d7e0abe7c75</t>
  </si>
  <si>
    <t>2018-09-03T05:53:38</t>
  </si>
  <si>
    <t>2018-09-02T21:02:51.234+03</t>
  </si>
  <si>
    <t>2018-09-02T21:16:38.223+03</t>
  </si>
  <si>
    <t>Siajui John</t>
  </si>
  <si>
    <t>1535912036135.jpg</t>
  </si>
  <si>
    <t>b6139392-2e68-4754-8347-6c310bcb5765</t>
  </si>
  <si>
    <t>2018-09-03T05:53:50</t>
  </si>
  <si>
    <t>2018-09-02T21:16:48.153+03</t>
  </si>
  <si>
    <t>2018-09-02T21:31:12.149+03</t>
  </si>
  <si>
    <t>Nyamunyinya</t>
  </si>
  <si>
    <t>70</t>
  </si>
  <si>
    <t>1535912659001.jpg</t>
  </si>
  <si>
    <t>0ea07684-3e3e-4f6c-82f8-63cce6ac642f</t>
  </si>
  <si>
    <t>2018-09-03T05:53:59</t>
  </si>
  <si>
    <t>2018-09-03</t>
  </si>
  <si>
    <t>2018-09-03T07:53:53.381+03</t>
  </si>
  <si>
    <t>2018-09-03T11:17:44.972+03</t>
  </si>
  <si>
    <t>Ruyenzi</t>
  </si>
  <si>
    <t>Rekangelageze</t>
  </si>
  <si>
    <t>1535950682403.jpg</t>
  </si>
  <si>
    <t>021e24d2-52bb-4dc6-8e5a-c9b6a90aff34</t>
  </si>
  <si>
    <t>2018-09-03T09:06:55</t>
  </si>
  <si>
    <t>2018-09-03T08:21:00.475+03</t>
  </si>
  <si>
    <t>2018-09-03T08:25:42.626+03</t>
  </si>
  <si>
    <t>Kilimomali Youth Group</t>
  </si>
  <si>
    <t>1535952279617.jpg</t>
  </si>
  <si>
    <t>358c1f27-df6b-40bf-a3c7-0a9d16b747ae</t>
  </si>
  <si>
    <t>2018-09-03T09:12:11</t>
  </si>
  <si>
    <t>2018-09-03T08:48:01.676+03</t>
  </si>
  <si>
    <t>2018-09-03T11:10:44.602+03</t>
  </si>
  <si>
    <t>Kabingo</t>
  </si>
  <si>
    <t>Kumugezi</t>
  </si>
  <si>
    <t>46</t>
  </si>
  <si>
    <t>1535953808907.jpg</t>
  </si>
  <si>
    <t>725ee818-76d8-49df-9891-da0ad13d66c7</t>
  </si>
  <si>
    <t>2018-09-03T09:12:46</t>
  </si>
  <si>
    <t>2018-09-03T08:50:58.139+03</t>
  </si>
  <si>
    <t>2018-09-03T08:54:11.448+03</t>
  </si>
  <si>
    <t>Chapakazi</t>
  </si>
  <si>
    <t>1535954033897.jpg</t>
  </si>
  <si>
    <t>e53559c9-e435-4106-bd21-2b96838d298b</t>
  </si>
  <si>
    <t>2018-09-03T09:13:36</t>
  </si>
  <si>
    <t>2018-09-03T09:03:59.109+03</t>
  </si>
  <si>
    <t>2018-09-03T09:07:23.470+03</t>
  </si>
  <si>
    <t>Kiyobera</t>
  </si>
  <si>
    <t>Akina Mama tushikamane</t>
  </si>
  <si>
    <t>1535954832391.jpg</t>
  </si>
  <si>
    <t>cd140e4f-a3b3-4175-bb15-ae52e7148e5d</t>
  </si>
  <si>
    <t>2018-09-03T09:15:01</t>
  </si>
  <si>
    <t>2018-09-03T09:17:31.049+03</t>
  </si>
  <si>
    <t>2018-09-03T09:21:04.209+03</t>
  </si>
  <si>
    <t>Akina mama Tushirikiane kabingo</t>
  </si>
  <si>
    <t>1535955639892.jpg</t>
  </si>
  <si>
    <t>3da701d7-8a8f-43c9-a6b3-0c41a42ebf17</t>
  </si>
  <si>
    <t>2018-09-03T09:15:35</t>
  </si>
  <si>
    <t>2018-09-03T09:25:58.715+03</t>
  </si>
  <si>
    <t>2018-09-03T11:19:06.901+03</t>
  </si>
  <si>
    <t>The group is active They organize regular meetings There is a democratic election in place By-laws to adopt trained practices are in place Willing to provide land, labour and resources</t>
  </si>
  <si>
    <t>Shule ya msingi kigarama</t>
  </si>
  <si>
    <t>-3.3207444682746696 30.92130153787995 1272.9845784669742 12.4288435</t>
  </si>
  <si>
    <t>-3.3207444682746696</t>
  </si>
  <si>
    <t>30.92130153787995</t>
  </si>
  <si>
    <t>1272.9845784669742</t>
  </si>
  <si>
    <t>12.4288435</t>
  </si>
  <si>
    <t>Yoshua ng'homi</t>
  </si>
  <si>
    <t>752956543</t>
  </si>
  <si>
    <t>Asdonia pastory</t>
  </si>
  <si>
    <t>755928609</t>
  </si>
  <si>
    <t>Mulokozi Ntaksigayo</t>
  </si>
  <si>
    <t>Razalo</t>
  </si>
  <si>
    <t>769156438</t>
  </si>
  <si>
    <t>Mulokozi Lazaro</t>
  </si>
  <si>
    <t>1535956423014.jpg</t>
  </si>
  <si>
    <t>1535956496653.jpg</t>
  </si>
  <si>
    <t>20470d6a-baa4-4bed-9d5a-f8523778e4c6</t>
  </si>
  <si>
    <t>2018-09-03T09:18:55</t>
  </si>
  <si>
    <t>2018-09-03T09:36:08.402+03</t>
  </si>
  <si>
    <t>2018-09-03T11:18:42.881+03</t>
  </si>
  <si>
    <t>Shule ya msingi ilela</t>
  </si>
  <si>
    <t>-3.3214190234498466 30.92115279722299 1536.5799048645422 5.0</t>
  </si>
  <si>
    <t>-3.3214190234498466</t>
  </si>
  <si>
    <t>30.92115279722299</t>
  </si>
  <si>
    <t>1536.5799048645422</t>
  </si>
  <si>
    <t>Flugence  silayo</t>
  </si>
  <si>
    <t>758571697</t>
  </si>
  <si>
    <t>Justin dumbwe</t>
  </si>
  <si>
    <t>766460805</t>
  </si>
  <si>
    <t>JUSTIN</t>
  </si>
  <si>
    <t>Dumbwe</t>
  </si>
  <si>
    <t>Awali elias</t>
  </si>
  <si>
    <t>1535957035499.jpg</t>
  </si>
  <si>
    <t>1535957120748.jpg</t>
  </si>
  <si>
    <t>12b60bfe-ae8a-409e-a45e-8ef7492b1d50</t>
  </si>
  <si>
    <t>2018-09-03T09:20:40</t>
  </si>
  <si>
    <t>2018-09-03T10:18:58.617+03</t>
  </si>
  <si>
    <t>2018-09-03T11:19:23.619+03</t>
  </si>
  <si>
    <t>Shule ya sekondari buyungu</t>
  </si>
  <si>
    <t>-3.3206414700364295 30.920132153424273 1164.5903568528593 5.0</t>
  </si>
  <si>
    <t>-3.3206414700364295</t>
  </si>
  <si>
    <t>30.920132153424273</t>
  </si>
  <si>
    <t>1164.5903568528593</t>
  </si>
  <si>
    <t>Osward kutawa</t>
  </si>
  <si>
    <t>743445100</t>
  </si>
  <si>
    <t>Fransis rigobert</t>
  </si>
  <si>
    <t>767199797</t>
  </si>
  <si>
    <t>Oswald john</t>
  </si>
  <si>
    <t>Kutawa</t>
  </si>
  <si>
    <t>1535959517152.jpg</t>
  </si>
  <si>
    <t>1535959571399.jpg</t>
  </si>
  <si>
    <t>79b3eb77-c78b-4bec-abff-cd3c785473f1</t>
  </si>
  <si>
    <t>2018-09-03T09:27:37</t>
  </si>
  <si>
    <t>2018-09-03T10:30:25.387+03</t>
  </si>
  <si>
    <t>2018-09-03T11:11:47.571+03</t>
  </si>
  <si>
    <t>Uwazi group</t>
  </si>
  <si>
    <t>700000</t>
  </si>
  <si>
    <t>1535960092783.jpg</t>
  </si>
  <si>
    <t>9c1c4c80-6d2d-43ce-806a-38cf9bd8e9a5</t>
  </si>
  <si>
    <t>2018-09-03T09:29:32</t>
  </si>
  <si>
    <t>2018-09-03T10:53:47.929+03</t>
  </si>
  <si>
    <t>2018-09-03T11:11:20.423+03</t>
  </si>
  <si>
    <t>Shule ya msingi kiyobera</t>
  </si>
  <si>
    <t>-3.320804646075498 30.921389897583058 1497.6179755786434 5.0</t>
  </si>
  <si>
    <t>-3.320804646075498</t>
  </si>
  <si>
    <t>30.921389897583058</t>
  </si>
  <si>
    <t>1497.6179755786434</t>
  </si>
  <si>
    <t>Exacery magiro</t>
  </si>
  <si>
    <t>758312740</t>
  </si>
  <si>
    <t>Kundi masunga</t>
  </si>
  <si>
    <t>753880961</t>
  </si>
  <si>
    <t>Fyinkiri Amos</t>
  </si>
  <si>
    <t>Kichana</t>
  </si>
  <si>
    <t>757729096</t>
  </si>
  <si>
    <t>Fyinkiri kichana</t>
  </si>
  <si>
    <t>1535961717605.jpg</t>
  </si>
  <si>
    <t>1535961809200.jpg</t>
  </si>
  <si>
    <t>7b3039d5-5f88-4fb0-b69a-f3bb9ac29b0f</t>
  </si>
  <si>
    <t>2018-09-03T09:32:15</t>
  </si>
  <si>
    <t>2018-09-03T08:01:00.994+03</t>
  </si>
  <si>
    <t>2018-09-03T11:10:34.022+03</t>
  </si>
  <si>
    <t>Tumaini group</t>
  </si>
  <si>
    <t>Secretary No positions changed</t>
  </si>
  <si>
    <t>Brighton ntibakazi</t>
  </si>
  <si>
    <t>767658474</t>
  </si>
  <si>
    <t>1535951300300.jpg</t>
  </si>
  <si>
    <t>d5705309-86c0-40c8-98ef-d48fbce54fcd</t>
  </si>
  <si>
    <t>2018-09-03T09:33:50</t>
  </si>
  <si>
    <t>2018-09-01T15:01:00.192+03</t>
  </si>
  <si>
    <t>2018-09-03T13:29:33.726+03</t>
  </si>
  <si>
    <t>-4.983186038863296 30.295396983842974 1205.3480909811333 5.0</t>
  </si>
  <si>
    <t>-4.983186038863296</t>
  </si>
  <si>
    <t>30.295396983842974</t>
  </si>
  <si>
    <t>1205.3480909811333</t>
  </si>
  <si>
    <t>Msitu wa Masanza</t>
  </si>
  <si>
    <t>2.5</t>
  </si>
  <si>
    <t>Eles Erasto</t>
  </si>
  <si>
    <t>745188755</t>
  </si>
  <si>
    <t>Belenadetha Daniel</t>
  </si>
  <si>
    <t>786710063</t>
  </si>
  <si>
    <t>Vestina</t>
  </si>
  <si>
    <t>Malius</t>
  </si>
  <si>
    <t>762052212</t>
  </si>
  <si>
    <t>Vestina Malius</t>
  </si>
  <si>
    <t>1535803619231.jpg</t>
  </si>
  <si>
    <t>1535970568775.jpg</t>
  </si>
  <si>
    <t>e6af640f-6e42-4e84-b354-c9bafcba4334</t>
  </si>
  <si>
    <t>2018-09-03T10:44:49</t>
  </si>
  <si>
    <t>2018-09-03T10:46:32.965+03</t>
  </si>
  <si>
    <t>2018-09-03T13:14:39.671+03</t>
  </si>
  <si>
    <t>Glory singers</t>
  </si>
  <si>
    <t>-4.98044729161062 30.292225976524183 1195.689059883356 5.0</t>
  </si>
  <si>
    <t>-4.98044729161062</t>
  </si>
  <si>
    <t>30.292225976524183</t>
  </si>
  <si>
    <t>1195.689059883356</t>
  </si>
  <si>
    <t>Msitu wa masanza</t>
  </si>
  <si>
    <t>Jonson Richard</t>
  </si>
  <si>
    <t>788148039</t>
  </si>
  <si>
    <t>Anjelina wensilaus</t>
  </si>
  <si>
    <t>758395717</t>
  </si>
  <si>
    <t>Methusela</t>
  </si>
  <si>
    <t>Daniel</t>
  </si>
  <si>
    <t>768778245</t>
  </si>
  <si>
    <t>Methusela Daniel</t>
  </si>
  <si>
    <t>1535961633836.jpg</t>
  </si>
  <si>
    <t>1535961706625.jpg</t>
  </si>
  <si>
    <t>a565e0c4-46f2-4c63-8b5f-bea95fe559af</t>
  </si>
  <si>
    <t>2018-09-03T10:58:28</t>
  </si>
  <si>
    <t>2018-09-03T11:37:02.633+03</t>
  </si>
  <si>
    <t>2018-09-03T13:10:53.192+03</t>
  </si>
  <si>
    <t>Kikundi cha alizeti</t>
  </si>
  <si>
    <t>-4.985841176405792 30.292413050376677 1213.9904539613053 5.0</t>
  </si>
  <si>
    <t>-4.985841176405792</t>
  </si>
  <si>
    <t>30.292413050376677</t>
  </si>
  <si>
    <t>1213.9904539613053</t>
  </si>
  <si>
    <t>Seleman Rumeya</t>
  </si>
  <si>
    <t>786684080</t>
  </si>
  <si>
    <t>Obadia Rumea</t>
  </si>
  <si>
    <t>688884463</t>
  </si>
  <si>
    <t>Nashon</t>
  </si>
  <si>
    <t>Kibamba</t>
  </si>
  <si>
    <t>788572356</t>
  </si>
  <si>
    <t>Nashon Kibamba</t>
  </si>
  <si>
    <t>1535964540698.jpg</t>
  </si>
  <si>
    <t>1535964761679.jpg</t>
  </si>
  <si>
    <t>5a4f9d22-35e7-4f87-abe6-060874ed920a</t>
  </si>
  <si>
    <t>2018-09-03T11:07:46</t>
  </si>
  <si>
    <t>2018-09-03T13:38:52.563+03</t>
  </si>
  <si>
    <t>2018-09-03T14:15:45.291+03</t>
  </si>
  <si>
    <t>Matumaini A</t>
  </si>
  <si>
    <t>Joshua malila</t>
  </si>
  <si>
    <t>683010669</t>
  </si>
  <si>
    <t>766351837</t>
  </si>
  <si>
    <t>Daines Mushushi</t>
  </si>
  <si>
    <t>1535973276481.jpg</t>
  </si>
  <si>
    <t>1535973333221.jpg</t>
  </si>
  <si>
    <t>d9f474ef-6e70-4317-b46a-e91fb1ce3223</t>
  </si>
  <si>
    <t>2018-09-03T11:36:22</t>
  </si>
  <si>
    <t>2018-09-03T14:28:34.282+03</t>
  </si>
  <si>
    <t>2018-09-03T14:32:23.964+03</t>
  </si>
  <si>
    <t>Ushikamano</t>
  </si>
  <si>
    <t>Olipa Michael</t>
  </si>
  <si>
    <t>752291188</t>
  </si>
  <si>
    <t>Olipa Mapengu</t>
  </si>
  <si>
    <t>1535974264078.jpg</t>
  </si>
  <si>
    <t>1535974335172.jpg</t>
  </si>
  <si>
    <t>ab570a4e-e011-4c07-8572-48d8fa0a922f</t>
  </si>
  <si>
    <t>2018-09-03T11:37:22</t>
  </si>
  <si>
    <t>2018-09-03T14:32:31.208+03</t>
  </si>
  <si>
    <t>2018-09-03T14:35:26.308+03</t>
  </si>
  <si>
    <t>1535974516587.jpg</t>
  </si>
  <si>
    <t>526ac489-0d8f-4499-8f3f-0b13233e9a19</t>
  </si>
  <si>
    <t>2018-09-03T11:37:54</t>
  </si>
  <si>
    <t>2018-09-03T11:54:11.711+03</t>
  </si>
  <si>
    <t>2018-09-03T12:45:13.021+03</t>
  </si>
  <si>
    <t>-4.980133720284009 30.29258779788524 1193.5494314031675 5.0</t>
  </si>
  <si>
    <t>-4.980133720284009</t>
  </si>
  <si>
    <t>30.29258779788524</t>
  </si>
  <si>
    <t>1193.5494314031675</t>
  </si>
  <si>
    <t>Mwajuma Emili</t>
  </si>
  <si>
    <t>686427228</t>
  </si>
  <si>
    <t>Kemililin wilfred</t>
  </si>
  <si>
    <t xml:space="preserve">Amina </t>
  </si>
  <si>
    <t>Nkeya</t>
  </si>
  <si>
    <t>758232828</t>
  </si>
  <si>
    <t>Olipa Julias</t>
  </si>
  <si>
    <t>1535965096534.jpg</t>
  </si>
  <si>
    <t>1535965187836.jpg</t>
  </si>
  <si>
    <t>30fbffa3-dd7b-40c6-9d57-b2262ed2de6c</t>
  </si>
  <si>
    <t>2018-09-03T11:43:41</t>
  </si>
  <si>
    <t>2018-09-03T15:28:51.329+03</t>
  </si>
  <si>
    <t>2018-09-03T16:22:26.194+03</t>
  </si>
  <si>
    <t>-4.991870028596925 30.29764111796147 1192.119761198759 5.0</t>
  </si>
  <si>
    <t>-4.991870028596925</t>
  </si>
  <si>
    <t>30.29764111796147</t>
  </si>
  <si>
    <t>1192.119761198759</t>
  </si>
  <si>
    <t>Hifadhi ya kijiji cha msebei</t>
  </si>
  <si>
    <t>Stanslaus Heguye</t>
  </si>
  <si>
    <t>658980695</t>
  </si>
  <si>
    <t>Makrina Magogwa</t>
  </si>
  <si>
    <t>783924302</t>
  </si>
  <si>
    <t>Belita</t>
  </si>
  <si>
    <t>Rugema</t>
  </si>
  <si>
    <t>752910712</t>
  </si>
  <si>
    <t>Belita Rugema</t>
  </si>
  <si>
    <t>1535978147890.jpg</t>
  </si>
  <si>
    <t>1535978281475.jpg</t>
  </si>
  <si>
    <t>f238a887-2f05-4070-ba1e-cb870222ea2c</t>
  </si>
  <si>
    <t>2018-09-03T13:30:28</t>
  </si>
  <si>
    <t>2018-09-03T15:15:52.200+03</t>
  </si>
  <si>
    <t>2018-09-03T16:38:00.971+03</t>
  </si>
  <si>
    <t>-4.995332986252702 30.30049403990416 1214.511068372056 5.0</t>
  </si>
  <si>
    <t>-4.995332986252702</t>
  </si>
  <si>
    <t>30.30049403990416</t>
  </si>
  <si>
    <t>1214.511068372056</t>
  </si>
  <si>
    <t>Sudi Mwingo</t>
  </si>
  <si>
    <t>782094678</t>
  </si>
  <si>
    <t>Selina petro</t>
  </si>
  <si>
    <t>785590061</t>
  </si>
  <si>
    <t>Sophia</t>
  </si>
  <si>
    <t>Ladislaus</t>
  </si>
  <si>
    <t>745310378</t>
  </si>
  <si>
    <t>Sophia Ladislaus</t>
  </si>
  <si>
    <t>1535977374751.jpg</t>
  </si>
  <si>
    <t>1535977634246.jpg</t>
  </si>
  <si>
    <t>495c57e4-b6f7-4991-b068-35e2907e37a3</t>
  </si>
  <si>
    <t>2018-09-03T13:50:55</t>
  </si>
  <si>
    <t>2018-09-03T14:59:56.286+03</t>
  </si>
  <si>
    <t>2018-09-03T16:52:59.946+03</t>
  </si>
  <si>
    <t>Tuleane</t>
  </si>
  <si>
    <t>-4.995275274754989 30.30064106096958 1209.6241894122213 5.0</t>
  </si>
  <si>
    <t>-4.995275274754989</t>
  </si>
  <si>
    <t>30.30064106096958</t>
  </si>
  <si>
    <t>1209.6241894122213</t>
  </si>
  <si>
    <t>Msitu wa masanza na hifadhi ya kijiji cha msebei</t>
  </si>
  <si>
    <t>1.75</t>
  </si>
  <si>
    <t>Go-down</t>
  </si>
  <si>
    <t>Juma kayanda</t>
  </si>
  <si>
    <t>682828295</t>
  </si>
  <si>
    <t>Yosia Andrea</t>
  </si>
  <si>
    <t>788938525</t>
  </si>
  <si>
    <t>Pili</t>
  </si>
  <si>
    <t>Hassan</t>
  </si>
  <si>
    <t>686946663</t>
  </si>
  <si>
    <t>Pili Hassan</t>
  </si>
  <si>
    <t>1535976644338.jpg</t>
  </si>
  <si>
    <t>380000</t>
  </si>
  <si>
    <t>1535976727386.jpg</t>
  </si>
  <si>
    <t>de6bf318-49ad-491c-a72a-5fd3342e3651</t>
  </si>
  <si>
    <t>2018-09-03T19:55:54</t>
  </si>
  <si>
    <t>2018-09-04</t>
  </si>
  <si>
    <t>2018-09-04T09:56:35.006+03</t>
  </si>
  <si>
    <t>2018-09-04T10:06:31.539+03</t>
  </si>
  <si>
    <t>Jacksoni Jeremiah</t>
  </si>
  <si>
    <t>752230636</t>
  </si>
  <si>
    <t>Paschal Luhehe</t>
  </si>
  <si>
    <t>769241330</t>
  </si>
  <si>
    <t xml:space="preserve"> Abdul R.Mroto</t>
  </si>
  <si>
    <t>756359902</t>
  </si>
  <si>
    <t>Abdul Mroto</t>
  </si>
  <si>
    <t>1536044662394.jpg</t>
  </si>
  <si>
    <t>680000</t>
  </si>
  <si>
    <t>1536044769347.jpg</t>
  </si>
  <si>
    <t>403376be-fa6c-497e-a245-eb84096fdace</t>
  </si>
  <si>
    <t>2018-09-04T07:07:28</t>
  </si>
  <si>
    <t>2018-09-04T11:14:27.070+03</t>
  </si>
  <si>
    <t>2018-09-04T11:22:16.760+03</t>
  </si>
  <si>
    <t>Kipara Kaja</t>
  </si>
  <si>
    <t>766169963</t>
  </si>
  <si>
    <t>Juma H.Mayiya</t>
  </si>
  <si>
    <t>758402660</t>
  </si>
  <si>
    <t>Huseni Fatiye</t>
  </si>
  <si>
    <t>769452140</t>
  </si>
  <si>
    <t>1536049241347.jpg</t>
  </si>
  <si>
    <t>420000</t>
  </si>
  <si>
    <t>1536049319576.jpg</t>
  </si>
  <si>
    <t>666c9ab8-026b-480f-8eed-8528f578ce4e</t>
  </si>
  <si>
    <t>2018-09-04T08:50:15</t>
  </si>
  <si>
    <t>2018-09-04T11:42:57.849+03</t>
  </si>
  <si>
    <t>2018-09-04T11:49:29.541+03</t>
  </si>
  <si>
    <t>Ramadhani Bakari</t>
  </si>
  <si>
    <t>769035159</t>
  </si>
  <si>
    <t>Fulugensi N.Ntunge</t>
  </si>
  <si>
    <t>762735734</t>
  </si>
  <si>
    <t>Joshua Ndike</t>
  </si>
  <si>
    <t>753097604</t>
  </si>
  <si>
    <t>1536050889649.jpg</t>
  </si>
  <si>
    <t>1536050954868.jpg</t>
  </si>
  <si>
    <t>855b233f-e6ff-4431-af83-06b11dc1dd49</t>
  </si>
  <si>
    <t>2018-09-04T08:50:34</t>
  </si>
  <si>
    <t>2018-09-04T13:06:36.759+03</t>
  </si>
  <si>
    <t>2018-09-04T13:12:21.892+03</t>
  </si>
  <si>
    <t>Nashoni Bikota</t>
  </si>
  <si>
    <t>755425775</t>
  </si>
  <si>
    <t>Devota Petrol</t>
  </si>
  <si>
    <t>Mwajuma Alli Mayunga</t>
  </si>
  <si>
    <t>764708964</t>
  </si>
  <si>
    <t>1536055863544.jpg</t>
  </si>
  <si>
    <t>630000</t>
  </si>
  <si>
    <t>1536055928980.jpg</t>
  </si>
  <si>
    <t>c76c7bc1-3738-408e-a7a5-8e0f8d6c9de3</t>
  </si>
  <si>
    <t>2018-09-04T10:25:53</t>
  </si>
  <si>
    <t>2018-09-04T13:13:45.254+03</t>
  </si>
  <si>
    <t>2018-09-04T13:25:16.898+03</t>
  </si>
  <si>
    <t>Spriano Moshi</t>
  </si>
  <si>
    <t>Fikilini Jastini</t>
  </si>
  <si>
    <t>765176143</t>
  </si>
  <si>
    <t>761176143</t>
  </si>
  <si>
    <t>1536056652209.jpg</t>
  </si>
  <si>
    <t>1536056705985.jpg</t>
  </si>
  <si>
    <t>9c54a751-afec-4d35-9923-ea92b85a2bba</t>
  </si>
  <si>
    <t>2018-09-04T10:26:18</t>
  </si>
  <si>
    <t>2018-09-04T10:05:25.646+03</t>
  </si>
  <si>
    <t>2018-09-04T10:12:49.523+03</t>
  </si>
  <si>
    <t>Nyangova</t>
  </si>
  <si>
    <t>William minsi</t>
  </si>
  <si>
    <t>628100806</t>
  </si>
  <si>
    <t>1536045003090.jpg</t>
  </si>
  <si>
    <t>3afd467a-e9b9-4bc3-9999-a95640ad246c</t>
  </si>
  <si>
    <t>2018-09-04T13:00:32</t>
  </si>
  <si>
    <t>2018-09-04T11:52:53.652+03</t>
  </si>
  <si>
    <t>2018-09-04T12:02:39.258+03</t>
  </si>
  <si>
    <t>-4.832622563621551 29.7944922650419 828.3435709495097 5.0</t>
  </si>
  <si>
    <t>-4.832622563621551</t>
  </si>
  <si>
    <t>29.7944922650419</t>
  </si>
  <si>
    <t>828.3435709495097</t>
  </si>
  <si>
    <t>Amoni Yakobo</t>
  </si>
  <si>
    <t>Marki Chamaku</t>
  </si>
  <si>
    <t>620212202</t>
  </si>
  <si>
    <t>Wilium</t>
  </si>
  <si>
    <t>Minsi</t>
  </si>
  <si>
    <t>744286049</t>
  </si>
  <si>
    <t>WILIAM MINSI</t>
  </si>
  <si>
    <t>1536051697551.jpg</t>
  </si>
  <si>
    <t>7000000</t>
  </si>
  <si>
    <t>1536051752015.jpg</t>
  </si>
  <si>
    <t>651d8f72-5090-49ae-b0e4-9590a427e4da</t>
  </si>
  <si>
    <t>2018-09-04T13:03:19</t>
  </si>
  <si>
    <t>2018-09-04T13:49:26.101+03</t>
  </si>
  <si>
    <t>2018-09-04T13:53:33.090+03</t>
  </si>
  <si>
    <t>1536058383365.jpg</t>
  </si>
  <si>
    <t>336bddbe-7fc7-4124-b670-5e8f982a2d1c</t>
  </si>
  <si>
    <t>2018-09-04T13:04:24</t>
  </si>
  <si>
    <t>2018-09-04T14:37:38.438+03</t>
  </si>
  <si>
    <t>2018-09-04T14:45:34.656+03</t>
  </si>
  <si>
    <t>Tuungane</t>
  </si>
  <si>
    <t>SACCOS</t>
  </si>
  <si>
    <t>Sadock Zabila</t>
  </si>
  <si>
    <t>628640610</t>
  </si>
  <si>
    <t>783408792</t>
  </si>
  <si>
    <t>Sadock Zabila Mpagaze</t>
  </si>
  <si>
    <t>1536061382681.jpg</t>
  </si>
  <si>
    <t>29000000</t>
  </si>
  <si>
    <t>1536061499825.jpg</t>
  </si>
  <si>
    <t>e866bf14-8b3a-4fb6-b851-9368f159014a</t>
  </si>
  <si>
    <t>2018-09-04T13:20:24</t>
  </si>
  <si>
    <t>2018-09-04T15:56:08.522+03</t>
  </si>
  <si>
    <t>863547030167494</t>
  </si>
  <si>
    <t>2018-09-04T16:03:15.522+03</t>
  </si>
  <si>
    <t>Ihulilo</t>
  </si>
  <si>
    <t>Dickson Chiza</t>
  </si>
  <si>
    <t>Kusaidiana</t>
  </si>
  <si>
    <t>30000</t>
  </si>
  <si>
    <t>1536065915856.jpg</t>
  </si>
  <si>
    <t>833de917-7ab3-41db-b4af-bb687f275418</t>
  </si>
  <si>
    <t>2018-09-04T14:19:49</t>
  </si>
  <si>
    <t>2018-09-04T16:20:31.969+03</t>
  </si>
  <si>
    <t>2018-09-04T17:09:04.966+03</t>
  </si>
  <si>
    <t>Kumulinzi</t>
  </si>
  <si>
    <t>Katunguru</t>
  </si>
  <si>
    <t>1536069344747.jpg</t>
  </si>
  <si>
    <t>bf2da680-0cf4-413d-b939-4fe7357f7159</t>
  </si>
  <si>
    <t>2018-09-04T14:20:02</t>
  </si>
  <si>
    <t>2018-09-04T19:42:08.282+03</t>
  </si>
  <si>
    <t>2018-09-04T19:51:53.342+03</t>
  </si>
  <si>
    <t>Fabiano Daudi Mabondo</t>
  </si>
  <si>
    <t>764193690</t>
  </si>
  <si>
    <t>Philipo B.Mroto</t>
  </si>
  <si>
    <t>766488666</t>
  </si>
  <si>
    <t>Sefania William</t>
  </si>
  <si>
    <t>762569549</t>
  </si>
  <si>
    <t>1536079813212.jpg</t>
  </si>
  <si>
    <t>1536079898483.jpg</t>
  </si>
  <si>
    <t>b793b509-8be0-4204-9b78-cbab389a041c</t>
  </si>
  <si>
    <t>2018-09-04T16:52:25</t>
  </si>
  <si>
    <t>2018-09-05</t>
  </si>
  <si>
    <t>2018-09-05T08:57:27.173+03</t>
  </si>
  <si>
    <t>2018-09-05T09:28:09.059+03</t>
  </si>
  <si>
    <t>Kamilanzovu</t>
  </si>
  <si>
    <t>1536128859063.jpg</t>
  </si>
  <si>
    <t>8b83330c-453c-4c82-8c62-b5b2e26fdf1b</t>
  </si>
  <si>
    <t>2018-09-05T07:59:33</t>
  </si>
  <si>
    <t>2018-09-05T10:41:20.708+03</t>
  </si>
  <si>
    <t>2018-09-05T10:58:45.424+03</t>
  </si>
  <si>
    <t>Songambele hisa na ujasriamali _Boma.</t>
  </si>
  <si>
    <t>bb64a26a-fff6-4356-8808-81eb1e52b057</t>
  </si>
  <si>
    <t>2018-09-05T08:00:01</t>
  </si>
  <si>
    <t>2018-09-05T10:58:30.248+03</t>
  </si>
  <si>
    <t>353394098080666</t>
  </si>
  <si>
    <t>2018-09-05T11:39:50.644+03</t>
  </si>
  <si>
    <t>Katanga</t>
  </si>
  <si>
    <t>Ilabiro</t>
  </si>
  <si>
    <t>Masumbuko Masolwa</t>
  </si>
  <si>
    <t>The group is active They organize regular meetings</t>
  </si>
  <si>
    <t>-3.4609665 30.67149233 1361.392822265625 4.5509996</t>
  </si>
  <si>
    <t>-3.4609665</t>
  </si>
  <si>
    <t>30.67149233</t>
  </si>
  <si>
    <t>1361.392822265625</t>
  </si>
  <si>
    <t>Samwel  tito</t>
  </si>
  <si>
    <t>764910862</t>
  </si>
  <si>
    <t>Chicharo   mituragaro</t>
  </si>
  <si>
    <t>Melnas</t>
  </si>
  <si>
    <t>Salvatory</t>
  </si>
  <si>
    <t>752277614</t>
  </si>
  <si>
    <t>Marynas   ezikiel</t>
  </si>
  <si>
    <t>1536134760565.jpg</t>
  </si>
  <si>
    <t>CRDB</t>
  </si>
  <si>
    <t>1536134939270.jpg</t>
  </si>
  <si>
    <t>5ebcc2e1-ccfc-404a-b919-5ff68dd681ba</t>
  </si>
  <si>
    <t>2018-09-05T09:09:15</t>
  </si>
  <si>
    <t>2018-09-04T07:46:33.918+03</t>
  </si>
  <si>
    <t>2018-09-04T20:56:34.369+03</t>
  </si>
  <si>
    <t>Tuzidishe Maendeleo</t>
  </si>
  <si>
    <t>Ahmad Kabise</t>
  </si>
  <si>
    <t>768348207</t>
  </si>
  <si>
    <t>Edes Kamano</t>
  </si>
  <si>
    <t>764586595</t>
  </si>
  <si>
    <t>Adelina Philibet</t>
  </si>
  <si>
    <t>763292265</t>
  </si>
  <si>
    <t>Ederin Filibert</t>
  </si>
  <si>
    <t>1536036800748.jpg</t>
  </si>
  <si>
    <t>1536083761543.jpg</t>
  </si>
  <si>
    <t>78e66f99-9a76-4e98-9829-cffb36fc55fe</t>
  </si>
  <si>
    <t>2018-09-05T09:09:21</t>
  </si>
  <si>
    <t>2018-09-04T08:19:47.326+03</t>
  </si>
  <si>
    <t>2018-09-04T21:01:40.946+03</t>
  </si>
  <si>
    <t>Upendo kilimo</t>
  </si>
  <si>
    <t>Joyce Kiba</t>
  </si>
  <si>
    <t>Joyce Lazaro</t>
  </si>
  <si>
    <t>Koleda Kiba</t>
  </si>
  <si>
    <t>766679955</t>
  </si>
  <si>
    <t>Koleda Magatha</t>
  </si>
  <si>
    <t>1536038817918.jpg</t>
  </si>
  <si>
    <t>950000</t>
  </si>
  <si>
    <t>1536084085702.jpg</t>
  </si>
  <si>
    <t>3f5877cd-331c-46f1-ab7d-d02a811c67e8</t>
  </si>
  <si>
    <t>2018-09-05T09:09:42</t>
  </si>
  <si>
    <t>2018-09-04T08:37:55.149+03</t>
  </si>
  <si>
    <t>2018-09-04T21:12:03.873+03</t>
  </si>
  <si>
    <t>Tujomboe</t>
  </si>
  <si>
    <t>Steria Makopoka</t>
  </si>
  <si>
    <t>Anyes Kibango</t>
  </si>
  <si>
    <t>Anyesi Manga</t>
  </si>
  <si>
    <t>755918634</t>
  </si>
  <si>
    <t>Damas Bakila</t>
  </si>
  <si>
    <t>1536039813500.jpg</t>
  </si>
  <si>
    <t>1536084712813.jpg</t>
  </si>
  <si>
    <t>70028c42-a2f8-4388-9828-ea008fe6675d</t>
  </si>
  <si>
    <t>2018-09-05T09:10:02</t>
  </si>
  <si>
    <t>2018-09-04T09:00:30.792+03</t>
  </si>
  <si>
    <t>2018-09-04T21:24:58.312+03</t>
  </si>
  <si>
    <t>Tujijenge</t>
  </si>
  <si>
    <t>Evodia Buyaya</t>
  </si>
  <si>
    <t>Denisa Bicha</t>
  </si>
  <si>
    <t>Joyce Bakaza</t>
  </si>
  <si>
    <t>765664164</t>
  </si>
  <si>
    <t>1536041121604.jpg</t>
  </si>
  <si>
    <t>412000</t>
  </si>
  <si>
    <t>1536085475805.jpg</t>
  </si>
  <si>
    <t>7bd2090d-b08e-44b8-8504-85aa736a5c74</t>
  </si>
  <si>
    <t>2018-09-05T09:10:30</t>
  </si>
  <si>
    <t>2018-09-05T07:47:35.234+03</t>
  </si>
  <si>
    <t>2018-09-05T11:53:35.336+03</t>
  </si>
  <si>
    <t>Matazamio</t>
  </si>
  <si>
    <t>Erick Nkurubigwa</t>
  </si>
  <si>
    <t>763380938</t>
  </si>
  <si>
    <t>Gervas Kibhole</t>
  </si>
  <si>
    <t>765559507</t>
  </si>
  <si>
    <t>Visenti Chakupewa</t>
  </si>
  <si>
    <t>765719038</t>
  </si>
  <si>
    <t>1536123211411.jpg</t>
  </si>
  <si>
    <t>1480000</t>
  </si>
  <si>
    <t>1536137606601.jpg</t>
  </si>
  <si>
    <t>eeb117b9-5157-4798-9f1c-74f58e9da0df</t>
  </si>
  <si>
    <t>2018-09-05T09:10:50</t>
  </si>
  <si>
    <t>2018-09-05T08:31:23.268+03</t>
  </si>
  <si>
    <t>2018-09-05T11:54:39.144+03</t>
  </si>
  <si>
    <t>Denisa Kaloba</t>
  </si>
  <si>
    <t>763950368</t>
  </si>
  <si>
    <t>Idd Kanna</t>
  </si>
  <si>
    <t>Gervas Kibonga</t>
  </si>
  <si>
    <t>758084172</t>
  </si>
  <si>
    <t>1536125772304.jpg</t>
  </si>
  <si>
    <t>900000</t>
  </si>
  <si>
    <t>1536137664381.jpg</t>
  </si>
  <si>
    <t>67112cf0-9aa3-44c0-b4d2-b0ff84997be0</t>
  </si>
  <si>
    <t>2018-09-05T09:11:09</t>
  </si>
  <si>
    <t>2018-09-04T10:29:42.564+03</t>
  </si>
  <si>
    <t>353394098196298</t>
  </si>
  <si>
    <t>2018-09-05T11:14:11.002+03</t>
  </si>
  <si>
    <t>Mugunzu</t>
  </si>
  <si>
    <t>Nyagwijima</t>
  </si>
  <si>
    <t>Deocles Simeo</t>
  </si>
  <si>
    <t xml:space="preserve">PAMBAZUKO </t>
  </si>
  <si>
    <t>-3.53542088 30.52574295 1257.9132080078125 4.5509996</t>
  </si>
  <si>
    <t>-3.53542088</t>
  </si>
  <si>
    <t>30.52574295</t>
  </si>
  <si>
    <t>1257.9132080078125</t>
  </si>
  <si>
    <t>2009-12-30</t>
  </si>
  <si>
    <t>Matheo Ndeleka</t>
  </si>
  <si>
    <t>755390710</t>
  </si>
  <si>
    <t>Paschal Michael</t>
  </si>
  <si>
    <t>768053832</t>
  </si>
  <si>
    <t>Salome</t>
  </si>
  <si>
    <t>Kalimanzira</t>
  </si>
  <si>
    <t>766800193</t>
  </si>
  <si>
    <t>Salome Kalimanzira</t>
  </si>
  <si>
    <t>1536049092972.jpg</t>
  </si>
  <si>
    <t>1536047161737.jpg</t>
  </si>
  <si>
    <t>5bc1f824-1263-48a1-aad7-7c611eaa8019</t>
  </si>
  <si>
    <t>2018-09-05T09:44:19</t>
  </si>
  <si>
    <t>2018-09-05T13:10:39.959+03</t>
  </si>
  <si>
    <t>2018-09-05T13:24:59.912+03</t>
  </si>
  <si>
    <t>Turashashe</t>
  </si>
  <si>
    <t>1536143087280.jpg</t>
  </si>
  <si>
    <t>f3b6dde0-6a4c-4266-8003-a4770a76f6a3</t>
  </si>
  <si>
    <t>2018-09-05T10:25:47</t>
  </si>
  <si>
    <t>2018-09-05T14:07:21.283+03</t>
  </si>
  <si>
    <t>2018-09-05T14:22:00.591+03</t>
  </si>
  <si>
    <t>Kumweruro Kati</t>
  </si>
  <si>
    <t>569aa6ed-723e-441e-b580-e286bdc3e78c</t>
  </si>
  <si>
    <t>2018-09-05T11:22:51</t>
  </si>
  <si>
    <t>2018-09-03T09:21:52.721+03</t>
  </si>
  <si>
    <t>2018-09-05T11:10:49.504+03</t>
  </si>
  <si>
    <t>Kiniha</t>
  </si>
  <si>
    <t>WANAWAKE PAMOJA TUNAWEZA(WPT)</t>
  </si>
  <si>
    <t>-3.52496105 30.54019407 1269.7518310546875 4.5509996</t>
  </si>
  <si>
    <t>-3.52496105</t>
  </si>
  <si>
    <t>30.54019407</t>
  </si>
  <si>
    <t>1269.7518310546875</t>
  </si>
  <si>
    <t>VSL/VICOBA Production Group</t>
  </si>
  <si>
    <t>2015-12-31</t>
  </si>
  <si>
    <t>Ledemta Dyageze</t>
  </si>
  <si>
    <t>759419277</t>
  </si>
  <si>
    <t>Joyce Ibrahim</t>
  </si>
  <si>
    <t>764921374</t>
  </si>
  <si>
    <t>Judith</t>
  </si>
  <si>
    <t>Cyprian</t>
  </si>
  <si>
    <t>753752172</t>
  </si>
  <si>
    <t>Jaktoni Kibona</t>
  </si>
  <si>
    <t>1535956506483.jpg</t>
  </si>
  <si>
    <t>2491300</t>
  </si>
  <si>
    <t>1536073543181.jpg</t>
  </si>
  <si>
    <t>f98a0c67-6ff2-4a5d-acd5-9d09390e940c</t>
  </si>
  <si>
    <t>2018-09-05T11:32:58</t>
  </si>
  <si>
    <t>2018-09-04T09:06:23.840+03</t>
  </si>
  <si>
    <t>2018-09-05T11:24:25.139+03</t>
  </si>
  <si>
    <t>UMOJA WAKINAMAMA PAMOJA TUNAWEZA SOTE(UWPTS)</t>
  </si>
  <si>
    <t>-3.53171529 30.53119595 1297.7376708984375 4.5509996</t>
  </si>
  <si>
    <t>-3.53171529</t>
  </si>
  <si>
    <t>30.53119595</t>
  </si>
  <si>
    <t>1297.7376708984375</t>
  </si>
  <si>
    <t>769188230</t>
  </si>
  <si>
    <t>Judith Ndahaboneye</t>
  </si>
  <si>
    <t>766238514</t>
  </si>
  <si>
    <t>Hawakumbuki</t>
  </si>
  <si>
    <t>John</t>
  </si>
  <si>
    <t>759419619</t>
  </si>
  <si>
    <t>James John</t>
  </si>
  <si>
    <t>1536041910597.jpg</t>
  </si>
  <si>
    <t>1536052417472.jpg</t>
  </si>
  <si>
    <t>533fd2ea-5260-4580-a996-17a3a080a4fe</t>
  </si>
  <si>
    <t>2018-09-05T11:35:32</t>
  </si>
  <si>
    <t>2018-09-05T08:30:47.869+03</t>
  </si>
  <si>
    <t>2018-09-05T11:18:57.028+03</t>
  </si>
  <si>
    <t>WANAWAKE TUJALIANE</t>
  </si>
  <si>
    <t>-3.52682192 30.5343329 1279.6126708984375 4.5509996</t>
  </si>
  <si>
    <t>-3.52682192</t>
  </si>
  <si>
    <t>30.5343329</t>
  </si>
  <si>
    <t>1279.6126708984375</t>
  </si>
  <si>
    <t>Anna Edward</t>
  </si>
  <si>
    <t>Juliana Michael</t>
  </si>
  <si>
    <t>759134518</t>
  </si>
  <si>
    <t>Evodia</t>
  </si>
  <si>
    <t>Michael</t>
  </si>
  <si>
    <t>769399177</t>
  </si>
  <si>
    <t>Evodia Ndika</t>
  </si>
  <si>
    <t>1536125856035.jpg</t>
  </si>
  <si>
    <t>1312000</t>
  </si>
  <si>
    <t>1536125998736.jpg</t>
  </si>
  <si>
    <t>acbf5ef6-1615-4498-9d48-98e1a1618091</t>
  </si>
  <si>
    <t>2018-09-05T11:39:25</t>
  </si>
  <si>
    <t>2018-09-05T15:14:47.056+03</t>
  </si>
  <si>
    <t>2018-09-05T15:19:35.490+03</t>
  </si>
  <si>
    <t>Vinara</t>
  </si>
  <si>
    <t>1536149966465.jpg</t>
  </si>
  <si>
    <t>27f4458e-f9f3-4c76-a652-58921d0072fb</t>
  </si>
  <si>
    <t>2018-09-05T12:20:40</t>
  </si>
  <si>
    <t>2018-09-05T09:23:10.619+03</t>
  </si>
  <si>
    <t>2018-09-05T11:21:21.807+03</t>
  </si>
  <si>
    <t>Kiduduye</t>
  </si>
  <si>
    <t>JIPE MOYO</t>
  </si>
  <si>
    <t>-3.50765602 30.59129752 1300.5433349609375 4.5509996</t>
  </si>
  <si>
    <t>-3.50765602</t>
  </si>
  <si>
    <t>30.59129752</t>
  </si>
  <si>
    <t>1300.5433349609375</t>
  </si>
  <si>
    <t>Bigrimana Byabandi</t>
  </si>
  <si>
    <t>752222284</t>
  </si>
  <si>
    <t>Ediana Bavuma</t>
  </si>
  <si>
    <t>743553533</t>
  </si>
  <si>
    <t>Nestory</t>
  </si>
  <si>
    <t>Mhima</t>
  </si>
  <si>
    <t>758460731</t>
  </si>
  <si>
    <t>Balema Chiza</t>
  </si>
  <si>
    <t>1536129036644.jpg</t>
  </si>
  <si>
    <t>7590000</t>
  </si>
  <si>
    <t>1536129239824.jpg</t>
  </si>
  <si>
    <t>c0e6cae3-b060-4926-b188-8df2c3c1d0f9</t>
  </si>
  <si>
    <t>2018-09-05T12:37:17</t>
  </si>
  <si>
    <t>2018-09-05T15:29:28.588+03</t>
  </si>
  <si>
    <t>2018-09-05T15:43:06.189+03</t>
  </si>
  <si>
    <t>Amani Elimu</t>
  </si>
  <si>
    <t>1536151372400.jpg</t>
  </si>
  <si>
    <t>98b6b19a-8231-4b82-87f1-0008a3a74289</t>
  </si>
  <si>
    <t>2018-09-05T12:43:50</t>
  </si>
  <si>
    <t>2018-09-02T08:54:12.457+03</t>
  </si>
  <si>
    <t>353394098265911</t>
  </si>
  <si>
    <t>2018-09-05T08:10:20.367+03</t>
  </si>
  <si>
    <t>Gwanumpu</t>
  </si>
  <si>
    <t>Mawazo Kisusi</t>
  </si>
  <si>
    <t>The group is active It is either VSL, VICOBA, SACCOS, AMCOS or Producer Group There is a democratic election in place</t>
  </si>
  <si>
    <t>Twiyunge</t>
  </si>
  <si>
    <t>-3.42103033 30.74056511 1362.2647705078125 4.5509996</t>
  </si>
  <si>
    <t>-3.42103033</t>
  </si>
  <si>
    <t>30.74056511</t>
  </si>
  <si>
    <t>1362.2647705078125</t>
  </si>
  <si>
    <t>Meresiana</t>
  </si>
  <si>
    <t>744133707</t>
  </si>
  <si>
    <t>624372399</t>
  </si>
  <si>
    <t>Abeli</t>
  </si>
  <si>
    <t>Mzolewa</t>
  </si>
  <si>
    <t>629443250</t>
  </si>
  <si>
    <t>Ablel</t>
  </si>
  <si>
    <t>1535871936794.jpg</t>
  </si>
  <si>
    <t>1536124067432.jpg</t>
  </si>
  <si>
    <t>2208a53e-8a26-41b1-9abb-39d425796d1e</t>
  </si>
  <si>
    <t>2018-09-05T12:48:14</t>
  </si>
  <si>
    <t>2018-09-02T18:04:57.320+03</t>
  </si>
  <si>
    <t>2018-09-05T08:16:14.735+03</t>
  </si>
  <si>
    <t>Chairman Accountant</t>
  </si>
  <si>
    <t>Ukhery</t>
  </si>
  <si>
    <t>-3.4204901 30.7417906 1364.3616943359375 4.5509996</t>
  </si>
  <si>
    <t>-3.4204901</t>
  </si>
  <si>
    <t>30.7417906</t>
  </si>
  <si>
    <t>1364.3616943359375</t>
  </si>
  <si>
    <t>Mariamu</t>
  </si>
  <si>
    <t>762073723</t>
  </si>
  <si>
    <t>745190712</t>
  </si>
  <si>
    <t>Sylvester</t>
  </si>
  <si>
    <t>Butono</t>
  </si>
  <si>
    <t>767097723</t>
  </si>
  <si>
    <t>1535901334118.jpg</t>
  </si>
  <si>
    <t>100.0</t>
  </si>
  <si>
    <t>7770000</t>
  </si>
  <si>
    <t>1536124425344.jpg</t>
  </si>
  <si>
    <t>0b5ca6a3-85e4-45aa-9edf-c7f051e47f3f</t>
  </si>
  <si>
    <t>2018-09-05T12:53:01</t>
  </si>
  <si>
    <t>2018-09-03T08:48:16.667+03</t>
  </si>
  <si>
    <t>2018-09-05T08:21:27.276+03</t>
  </si>
  <si>
    <t>The group is active They organize regular meetings It is either VSL, VICOBA, SACCOS, AMCOS or Producer Group There is a democratic election in place By-laws to adopt trained practices are in place</t>
  </si>
  <si>
    <t>GWANUMPU  A</t>
  </si>
  <si>
    <t>-3.4210051 30.74059588 1376.5487060546875 4.5509996</t>
  </si>
  <si>
    <t>-3.4210051</t>
  </si>
  <si>
    <t>30.74059588</t>
  </si>
  <si>
    <t>1376.5487060546875</t>
  </si>
  <si>
    <t>Eriazari</t>
  </si>
  <si>
    <t>759802941</t>
  </si>
  <si>
    <t>Yusufu</t>
  </si>
  <si>
    <t>767764506</t>
  </si>
  <si>
    <t>Lusia</t>
  </si>
  <si>
    <t>Nikoraus</t>
  </si>
  <si>
    <t>743307732</t>
  </si>
  <si>
    <t>743309732</t>
  </si>
  <si>
    <t>1535954489319.jpg</t>
  </si>
  <si>
    <t>105000</t>
  </si>
  <si>
    <t>1536124742628.jpg</t>
  </si>
  <si>
    <t>acd6faab-a9d9-43e8-9b07-cce2be8c3cc5</t>
  </si>
  <si>
    <t>2018-09-05T12:53:29</t>
  </si>
  <si>
    <t>2018-09-03T12:15:38.899+03</t>
  </si>
  <si>
    <t>2018-09-05T10:45:51.261+03</t>
  </si>
  <si>
    <t>Rusenga</t>
  </si>
  <si>
    <t>TUDUMISHE</t>
  </si>
  <si>
    <t>-3.36171383 30.7633712 1344.8187255859375 4.5509996</t>
  </si>
  <si>
    <t>-3.36171383</t>
  </si>
  <si>
    <t>30.7633712</t>
  </si>
  <si>
    <t>1344.8187255859375</t>
  </si>
  <si>
    <t>Faustina</t>
  </si>
  <si>
    <t>Anjelina</t>
  </si>
  <si>
    <t>Leokadia</t>
  </si>
  <si>
    <t>Elias</t>
  </si>
  <si>
    <t>762442578</t>
  </si>
  <si>
    <t>1535966476660.jpg</t>
  </si>
  <si>
    <t>1536133459607.jpg</t>
  </si>
  <si>
    <t>4cfe59e1-d208-45a9-960d-416480583460</t>
  </si>
  <si>
    <t>2018-09-05T12:53:59</t>
  </si>
  <si>
    <t>2018-09-03T12:30:19.948+03</t>
  </si>
  <si>
    <t>2018-09-05T10:41:54.487+03</t>
  </si>
  <si>
    <t>The group is active It is either VSL, VICOBA, SACCOS, AMCOS or Producer Group There is a democratic election in place Some members have savings and are able to borrow and repay</t>
  </si>
  <si>
    <t>Tuwajibike</t>
  </si>
  <si>
    <t>-3.36169629 30.76336635 1339.03955078125 4.5509996</t>
  </si>
  <si>
    <t>-3.36169629</t>
  </si>
  <si>
    <t>30.76336635</t>
  </si>
  <si>
    <t>1339.03955078125</t>
  </si>
  <si>
    <t>Nuru</t>
  </si>
  <si>
    <t>Foresi</t>
  </si>
  <si>
    <t>Gaudesia</t>
  </si>
  <si>
    <t>Julius</t>
  </si>
  <si>
    <t>744992880</t>
  </si>
  <si>
    <t>1535967721765.jpg</t>
  </si>
  <si>
    <t>1536133205000.jpg</t>
  </si>
  <si>
    <t>7615dddc-ea61-4e00-a50e-24c796d3fbc6</t>
  </si>
  <si>
    <t>2018-09-05T12:54:25</t>
  </si>
  <si>
    <t>2018-09-03T12:54:30.779+03</t>
  </si>
  <si>
    <t>2018-09-05T13:11:46.891+03</t>
  </si>
  <si>
    <t>The group is active They organize regular meetings It is either VSL, VICOBA, SACCOS, AMCOS or Producer Group There is a democratic election in place</t>
  </si>
  <si>
    <t>-3.36170769 30.76334365 1345.510009765625 4.5509996</t>
  </si>
  <si>
    <t>-3.36170769</t>
  </si>
  <si>
    <t>30.76334365</t>
  </si>
  <si>
    <t>1345.510009765625</t>
  </si>
  <si>
    <t>Rehema</t>
  </si>
  <si>
    <t>Zuena</t>
  </si>
  <si>
    <t>765342629</t>
  </si>
  <si>
    <t>Zahara</t>
  </si>
  <si>
    <t>762152035</t>
  </si>
  <si>
    <t>1535968860796.jpg</t>
  </si>
  <si>
    <t>1536142220532.jpg</t>
  </si>
  <si>
    <t>d2778939-73cc-4dbd-9e7a-c68c57b93d58</t>
  </si>
  <si>
    <t>2018-09-05T12:54:42</t>
  </si>
  <si>
    <t>2018-09-03T13:34:04.247+03</t>
  </si>
  <si>
    <t>2018-09-05T14:14:06.870+03</t>
  </si>
  <si>
    <t>The group is active It is either VSL, VICOBA, SACCOS, AMCOS or Producer Group Some members have savings and are able to borrow and repay</t>
  </si>
  <si>
    <t>Chapa  kazi</t>
  </si>
  <si>
    <t>-3.36165555 30.76336677 1343.1134033203125 4.5509996</t>
  </si>
  <si>
    <t>-3.36165555</t>
  </si>
  <si>
    <t>30.76336677</t>
  </si>
  <si>
    <t>1343.1134033203125</t>
  </si>
  <si>
    <t>Naila</t>
  </si>
  <si>
    <t>Safina</t>
  </si>
  <si>
    <t>Fauneti</t>
  </si>
  <si>
    <t>Lushamvu</t>
  </si>
  <si>
    <t>629442235</t>
  </si>
  <si>
    <t>Silvester</t>
  </si>
  <si>
    <t>1535971537460.jpg</t>
  </si>
  <si>
    <t>1536140507042.jpg</t>
  </si>
  <si>
    <t>468d4c13-8105-48e7-adf8-8f4c1d069d44</t>
  </si>
  <si>
    <t>2018-09-05T12:55:11</t>
  </si>
  <si>
    <t>2018-09-03T18:31:00.996+03</t>
  </si>
  <si>
    <t>2018-09-05T08:26:59.848+03</t>
  </si>
  <si>
    <t>The group is active There is a democratic election in place By-laws to adopt trained practices are in place</t>
  </si>
  <si>
    <t>-3.42112022 30.74047641 1362.625244140625 4.5509996</t>
  </si>
  <si>
    <t>-3.42112022</t>
  </si>
  <si>
    <t>30.74047641</t>
  </si>
  <si>
    <t>1362.625244140625</t>
  </si>
  <si>
    <t>Aderina</t>
  </si>
  <si>
    <t>626889141</t>
  </si>
  <si>
    <t>Adesi</t>
  </si>
  <si>
    <t>742036338</t>
  </si>
  <si>
    <t>Yobarimo</t>
  </si>
  <si>
    <t>1535989211845.jpg</t>
  </si>
  <si>
    <t>1536125098000.jpg</t>
  </si>
  <si>
    <t>d4f935b8-b1d4-431a-8d52-e20618c5fdb3</t>
  </si>
  <si>
    <t>2018-09-05T12:55:35</t>
  </si>
  <si>
    <t>2018-09-05T10:46:27.527+03</t>
  </si>
  <si>
    <t>2018-09-05T15:43:50.964+03</t>
  </si>
  <si>
    <t>Bukirilo</t>
  </si>
  <si>
    <t>The group is active They organize regular meetings It is either VSL, VICOBA, SACCOS, AMCOS or Producer Group</t>
  </si>
  <si>
    <t>Tujaliane</t>
  </si>
  <si>
    <t>-3.3722581 30.74791438 1338.117431640625 4.5509996</t>
  </si>
  <si>
    <t>-3.3722581</t>
  </si>
  <si>
    <t>30.74791438</t>
  </si>
  <si>
    <t>1338.117431640625</t>
  </si>
  <si>
    <t>Kimoli</t>
  </si>
  <si>
    <t>Monika</t>
  </si>
  <si>
    <t>Eliana</t>
  </si>
  <si>
    <t>753454861</t>
  </si>
  <si>
    <t>Paulina</t>
  </si>
  <si>
    <t>Lazaro</t>
  </si>
  <si>
    <t>629307135</t>
  </si>
  <si>
    <t>746663921</t>
  </si>
  <si>
    <t>1536134422495.jpg</t>
  </si>
  <si>
    <t>1536151339119.jpg</t>
  </si>
  <si>
    <t>dc007344-5870-4aba-846b-57d6d9a52425</t>
  </si>
  <si>
    <t>2018-09-05T12:56:09</t>
  </si>
  <si>
    <t>2018-09-05T11:14:59.947+03</t>
  </si>
  <si>
    <t>2018-09-05T12:39:25.782+03</t>
  </si>
  <si>
    <t>Tuamuke</t>
  </si>
  <si>
    <t>-3.37224101 30.74792013 1336.0831298828125 4.5509996</t>
  </si>
  <si>
    <t>-3.37224101</t>
  </si>
  <si>
    <t>30.74792013</t>
  </si>
  <si>
    <t>1336.0831298828125</t>
  </si>
  <si>
    <t>Everina</t>
  </si>
  <si>
    <t>Rebecca</t>
  </si>
  <si>
    <t>769087548</t>
  </si>
  <si>
    <t>Paskazia</t>
  </si>
  <si>
    <t>Nyazara</t>
  </si>
  <si>
    <t>768990799</t>
  </si>
  <si>
    <t>1536135751277.jpg</t>
  </si>
  <si>
    <t>1536140301978.jpg</t>
  </si>
  <si>
    <t>0ab18ceb-c203-4978-b370-3ad28cc0998a</t>
  </si>
  <si>
    <t>2018-09-05T12:56:29</t>
  </si>
  <si>
    <t>2018-09-05T11:40:04.323+03</t>
  </si>
  <si>
    <t>2018-09-05T12:00:28.823+03</t>
  </si>
  <si>
    <t>-3.37220741 30.74792954 1320.8673095703125 4.5509996</t>
  </si>
  <si>
    <t>-3.37220741</t>
  </si>
  <si>
    <t>30.74792954</t>
  </si>
  <si>
    <t>1320.8673095703125</t>
  </si>
  <si>
    <t>2005-01-01</t>
  </si>
  <si>
    <t>Victoria</t>
  </si>
  <si>
    <t>759454324</t>
  </si>
  <si>
    <t>Priska</t>
  </si>
  <si>
    <t>743005024</t>
  </si>
  <si>
    <t>Fikir</t>
  </si>
  <si>
    <t>Tadeo</t>
  </si>
  <si>
    <t>1536137318648.jpg</t>
  </si>
  <si>
    <t>1536137449898.jpg</t>
  </si>
  <si>
    <t>ea37a6bd-0eb2-42d5-a0e4-b71f5e691a48</t>
  </si>
  <si>
    <t>2018-09-05T12:56:47</t>
  </si>
  <si>
    <t>2018-09-05T12:01:48.137+03</t>
  </si>
  <si>
    <t>2018-09-05T12:23:47.705+03</t>
  </si>
  <si>
    <t>Tujikongoje</t>
  </si>
  <si>
    <t>-3.37220145 30.74793335 1346.0360107421875 4.5509996</t>
  </si>
  <si>
    <t>-3.37220145</t>
  </si>
  <si>
    <t>30.74793335</t>
  </si>
  <si>
    <t>1346.0360107421875</t>
  </si>
  <si>
    <t>763347308</t>
  </si>
  <si>
    <t>Frolina</t>
  </si>
  <si>
    <t>Sikuzani</t>
  </si>
  <si>
    <t>Mohamed</t>
  </si>
  <si>
    <t>743119144</t>
  </si>
  <si>
    <t>1536138596220.jpg</t>
  </si>
  <si>
    <t>1536138705069.jpg</t>
  </si>
  <si>
    <t>d7a2e32c-c6e7-4747-be63-22a171b74987</t>
  </si>
  <si>
    <t>2018-09-05T12:57:03</t>
  </si>
  <si>
    <t>2018-09-05T08:31:46.262+03</t>
  </si>
  <si>
    <t>2018-09-05T08:38:43.823+03</t>
  </si>
  <si>
    <t>Tupendane IR</t>
  </si>
  <si>
    <t>44416410</t>
  </si>
  <si>
    <t>1536125694280.jpg</t>
  </si>
  <si>
    <t>fed2b7cd-9d5a-4f24-bb5e-d57fe69e12d1</t>
  </si>
  <si>
    <t>2018-09-05T14:52:04</t>
  </si>
  <si>
    <t>2018-09-05T17:58:01.958+03</t>
  </si>
  <si>
    <t>2018-09-05T18:09:45.167+03</t>
  </si>
  <si>
    <t>Furahia na hisa</t>
  </si>
  <si>
    <t>1536160154913.jpg</t>
  </si>
  <si>
    <t>72eb8e8c-f4c1-4764-ba32-d92af30a394b</t>
  </si>
  <si>
    <t>2018-09-05T15:10:39</t>
  </si>
  <si>
    <t>2018-09-05T15:07:20.251+03</t>
  </si>
  <si>
    <t>2018-09-05T21:06:51.486+03</t>
  </si>
  <si>
    <t>Mkombozi    A</t>
  </si>
  <si>
    <t>-3.46380961 30.68020018 1326.1080322265625 4.5509996</t>
  </si>
  <si>
    <t>-3.46380961</t>
  </si>
  <si>
    <t>30.68020018</t>
  </si>
  <si>
    <t>1326.1080322265625</t>
  </si>
  <si>
    <t>Yusta   Melkiori</t>
  </si>
  <si>
    <t>Honorata  Petro</t>
  </si>
  <si>
    <t>757425645</t>
  </si>
  <si>
    <t>Salvasia</t>
  </si>
  <si>
    <t>Silvesta</t>
  </si>
  <si>
    <t>763076841</t>
  </si>
  <si>
    <t>Salvasia   Barumbwa</t>
  </si>
  <si>
    <t>1536150570894.jpg</t>
  </si>
  <si>
    <t>1536157209282.jpg</t>
  </si>
  <si>
    <t>2d393501-25c4-41b5-8640-ee9a6db1423e</t>
  </si>
  <si>
    <t>2018-09-05T18:09:15</t>
  </si>
  <si>
    <t>2018-09-06</t>
  </si>
  <si>
    <t>2018-09-06T06:38:16.001+02</t>
  </si>
  <si>
    <t>2018-09-06T14:19:51.627+02</t>
  </si>
  <si>
    <t>TUFUTE UMASIKINI</t>
  </si>
  <si>
    <t>-3.53618512 30.52334518 1277.461669921875 4.5509996</t>
  </si>
  <si>
    <t>-3.53618512</t>
  </si>
  <si>
    <t>30.52334518</t>
  </si>
  <si>
    <t>1277.461669921875</t>
  </si>
  <si>
    <t>Fatuma Hassan</t>
  </si>
  <si>
    <t>754450547</t>
  </si>
  <si>
    <t>Anastazia Sengarama</t>
  </si>
  <si>
    <t>758382724</t>
  </si>
  <si>
    <t>Erestina</t>
  </si>
  <si>
    <t>Kingu</t>
  </si>
  <si>
    <t>764756402</t>
  </si>
  <si>
    <t>Erestina Kingu</t>
  </si>
  <si>
    <t>1536209286453.jpg</t>
  </si>
  <si>
    <t>1520000</t>
  </si>
  <si>
    <t>1536235629201.jpg</t>
  </si>
  <si>
    <t>7de4594d-9897-42ad-bb0b-a2bf2cb92cd6</t>
  </si>
  <si>
    <t>2018-09-06T12:37:19</t>
  </si>
  <si>
    <t>2018-09-06T07:33:29.929+02</t>
  </si>
  <si>
    <t>2018-09-06T14:22:36.666+02</t>
  </si>
  <si>
    <t>IMANI</t>
  </si>
  <si>
    <t>-3.5422801 30.52455464 1292.622802734375 4.5509996</t>
  </si>
  <si>
    <t>-3.5422801</t>
  </si>
  <si>
    <t>30.52455464</t>
  </si>
  <si>
    <t>1292.622802734375</t>
  </si>
  <si>
    <t>Dafroza Frederik</t>
  </si>
  <si>
    <t>762488164</t>
  </si>
  <si>
    <t>Johackim Gerad</t>
  </si>
  <si>
    <t>765262206</t>
  </si>
  <si>
    <t>Francisko</t>
  </si>
  <si>
    <t>765021952</t>
  </si>
  <si>
    <t>Nashon Francisco</t>
  </si>
  <si>
    <t>1536212423954.jpg</t>
  </si>
  <si>
    <t>1536213714605.jpg</t>
  </si>
  <si>
    <t>218c02a6-7361-49f6-9592-44193c8c8758</t>
  </si>
  <si>
    <t>2018-09-06T12:38:11</t>
  </si>
  <si>
    <t>2018-09-06T08:34:58.363+02</t>
  </si>
  <si>
    <t>2018-09-06T14:25:49.040+02</t>
  </si>
  <si>
    <t>TEGEMEO</t>
  </si>
  <si>
    <t>-3.50223143 30.59309323 1300.84326171875 4.5509996</t>
  </si>
  <si>
    <t>-3.50223143</t>
  </si>
  <si>
    <t>30.59309323</t>
  </si>
  <si>
    <t>1300.84326171875</t>
  </si>
  <si>
    <t>Emelisiana Kabeba</t>
  </si>
  <si>
    <t>757768300</t>
  </si>
  <si>
    <t>Frola Michael</t>
  </si>
  <si>
    <t>753564033</t>
  </si>
  <si>
    <t>Zabroni</t>
  </si>
  <si>
    <t>Kishamvu</t>
  </si>
  <si>
    <t>753391329</t>
  </si>
  <si>
    <t>Zabroni Kishamvu</t>
  </si>
  <si>
    <t>1536216348413.jpg</t>
  </si>
  <si>
    <t>8700000</t>
  </si>
  <si>
    <t>1536216649715.jpg</t>
  </si>
  <si>
    <t>476edd0e-296a-4092-b51d-2acae95e2a76</t>
  </si>
  <si>
    <t>2018-09-06T12:42:53</t>
  </si>
  <si>
    <t>2018-09-05T07:55:23.952+03</t>
  </si>
  <si>
    <t>2018-09-06T18:55:13.394+03</t>
  </si>
  <si>
    <t>Nyota njema</t>
  </si>
  <si>
    <t>-4.3824147678495615 30.349155444013395 1190.4993483265862 5.0</t>
  </si>
  <si>
    <t>-4.3824147678495615</t>
  </si>
  <si>
    <t>30.349155444013395</t>
  </si>
  <si>
    <t>1190.4993483265862</t>
  </si>
  <si>
    <t>Sabina fokas</t>
  </si>
  <si>
    <t>Lenatha isacka</t>
  </si>
  <si>
    <t>4fa3f901-21ad-4672-a2ff-11423521317b</t>
  </si>
  <si>
    <t>2018-09-06T15:57:10</t>
  </si>
  <si>
    <t>2018-09-06T08:59:55.380+03</t>
  </si>
  <si>
    <t>2018-09-06T09:46:19.945+03</t>
  </si>
  <si>
    <t>The group is active</t>
  </si>
  <si>
    <t>Twaweza</t>
  </si>
  <si>
    <t>-3.46226465 30.68427907 1349.3341064453125 4.5509996</t>
  </si>
  <si>
    <t>-3.46226465</t>
  </si>
  <si>
    <t>30.68427907</t>
  </si>
  <si>
    <t>1349.3341064453125</t>
  </si>
  <si>
    <t>Anataria  Jacobo</t>
  </si>
  <si>
    <t>Scolastica  Richard</t>
  </si>
  <si>
    <t>742117837</t>
  </si>
  <si>
    <t xml:space="preserve">Mary  </t>
  </si>
  <si>
    <t>758923469</t>
  </si>
  <si>
    <t>Mery  maarubu</t>
  </si>
  <si>
    <t>1536214464541.jpg</t>
  </si>
  <si>
    <t>10000</t>
  </si>
  <si>
    <t>1536215082984.jpg</t>
  </si>
  <si>
    <t>0007bfed-4249-418e-92ac-7a7fd3094d3b</t>
  </si>
  <si>
    <t>2018-09-06T17:41:10</t>
  </si>
  <si>
    <t>2018-09-06T15:02:36.980+03</t>
  </si>
  <si>
    <t>2018-09-06T15:41:04.377+03</t>
  </si>
  <si>
    <t>-3.46240044 30.67335667 1349.54833984375 4.5509996</t>
  </si>
  <si>
    <t>-3.46240044</t>
  </si>
  <si>
    <t>30.67335667</t>
  </si>
  <si>
    <t>1349.54833984375</t>
  </si>
  <si>
    <t>Godriva  Baravungwa</t>
  </si>
  <si>
    <t>Jesca  Rugayi</t>
  </si>
  <si>
    <t>756776046</t>
  </si>
  <si>
    <t>Heppynes</t>
  </si>
  <si>
    <t>Paulo</t>
  </si>
  <si>
    <t>766683672</t>
  </si>
  <si>
    <t>Fred  Emily</t>
  </si>
  <si>
    <t>1536235793080.jpg</t>
  </si>
  <si>
    <t>1536236434796.jpg</t>
  </si>
  <si>
    <t>072e4d1e-0d3b-4c9f-a283-6015345cc329</t>
  </si>
  <si>
    <t>2018-09-06T17:45:46</t>
  </si>
  <si>
    <t>2018-09-07</t>
  </si>
  <si>
    <t>2018-09-07T09:44:49.546+03</t>
  </si>
  <si>
    <t>2018-09-07T10:37:50.663+03</t>
  </si>
  <si>
    <t>-4.797063856609931 29.731074327336845 1151.4609221667051 5.0</t>
  </si>
  <si>
    <t>-4.797063856609931</t>
  </si>
  <si>
    <t>29.731074327336845</t>
  </si>
  <si>
    <t>1151.4609221667051</t>
  </si>
  <si>
    <t>Rehema Hussen</t>
  </si>
  <si>
    <t>766828172</t>
  </si>
  <si>
    <t>Madina Ramadhani</t>
  </si>
  <si>
    <t>753482284</t>
  </si>
  <si>
    <t>Mwajuma Amri</t>
  </si>
  <si>
    <t>Jafari</t>
  </si>
  <si>
    <t>755659447</t>
  </si>
  <si>
    <t>755659477</t>
  </si>
  <si>
    <t>1536303429365.jpg</t>
  </si>
  <si>
    <t>725700</t>
  </si>
  <si>
    <t>1536303943591.jpg</t>
  </si>
  <si>
    <t>45182b4c-ac91-4c83-bd22-0adcde394221</t>
  </si>
  <si>
    <t>2018-09-07T07:56:48</t>
  </si>
  <si>
    <t>2018-09-07T08:13:27.756+03</t>
  </si>
  <si>
    <t>2018-09-07T09:17:29.971+03</t>
  </si>
  <si>
    <t>Tutaweza  Kazi</t>
  </si>
  <si>
    <t>-3.45966316 30.6883366 1356.6573486328125 4.5509996</t>
  </si>
  <si>
    <t>-3.45966316</t>
  </si>
  <si>
    <t>30.6883366</t>
  </si>
  <si>
    <t>1356.6573486328125</t>
  </si>
  <si>
    <t>Venasia  Mvuyekule</t>
  </si>
  <si>
    <t>Venasia  Bulizi</t>
  </si>
  <si>
    <t xml:space="preserve">Paskazia  </t>
  </si>
  <si>
    <t>Kazuba</t>
  </si>
  <si>
    <t>765149587</t>
  </si>
  <si>
    <t>Paskazia  Bufyiri</t>
  </si>
  <si>
    <t>1536298053836.jpg</t>
  </si>
  <si>
    <t>305000</t>
  </si>
  <si>
    <t>1536299353188.jpg</t>
  </si>
  <si>
    <t>a12c67b6-9ae6-4509-a18a-de699c31451b</t>
  </si>
  <si>
    <t>2018-09-07T07:58:56</t>
  </si>
  <si>
    <t>2018-09-03T14:59:09.373+03</t>
  </si>
  <si>
    <t>353394098178346</t>
  </si>
  <si>
    <t>2018-09-07T14:38:03.260+03</t>
  </si>
  <si>
    <t>Nyakitonto</t>
  </si>
  <si>
    <t>Murubanga</t>
  </si>
  <si>
    <t>Enock Naftar</t>
  </si>
  <si>
    <t>-4.49010164 30.29135496 1325.7310791015625 4.5509996</t>
  </si>
  <si>
    <t>-4.49010164</t>
  </si>
  <si>
    <t>30.29135496</t>
  </si>
  <si>
    <t>1325.7310791015625</t>
  </si>
  <si>
    <t>Kabale Na kagembe</t>
  </si>
  <si>
    <t>Beats shikiye</t>
  </si>
  <si>
    <t>769240018</t>
  </si>
  <si>
    <t>Edisa jeremia</t>
  </si>
  <si>
    <t>Anisia john</t>
  </si>
  <si>
    <t>Ntyaba</t>
  </si>
  <si>
    <t>745324581</t>
  </si>
  <si>
    <t>1535976797361.jpg</t>
  </si>
  <si>
    <t>405000</t>
  </si>
  <si>
    <t>1536317205446.jpg</t>
  </si>
  <si>
    <t>96d005c0-d806-4266-9f02-e17d1375d9ea</t>
  </si>
  <si>
    <t>2018-09-07T11:43:24</t>
  </si>
  <si>
    <t>2018-09-03T16:14:32.961+03</t>
  </si>
  <si>
    <t>2018-09-07T14:37:26.402+03</t>
  </si>
  <si>
    <t>Tujikwamue</t>
  </si>
  <si>
    <t>-4.48286844 30.28214218 1339.3492431640625 4.5509996</t>
  </si>
  <si>
    <t>-4.48286844</t>
  </si>
  <si>
    <t>30.28214218</t>
  </si>
  <si>
    <t>1339.3492431640625</t>
  </si>
  <si>
    <t>Kahande</t>
  </si>
  <si>
    <t>Laurent machali</t>
  </si>
  <si>
    <t>755915536</t>
  </si>
  <si>
    <t>Ezekiel kateye</t>
  </si>
  <si>
    <t>Visent</t>
  </si>
  <si>
    <t>Ntenegele</t>
  </si>
  <si>
    <t>757040975</t>
  </si>
  <si>
    <t>Visent eustakiu ntenegele</t>
  </si>
  <si>
    <t>1535981211401.jpg</t>
  </si>
  <si>
    <t>NBC</t>
  </si>
  <si>
    <t>1536317333711.jpg</t>
  </si>
  <si>
    <t>2673dfa0-b0a8-48b2-ac37-085700f2b7b0</t>
  </si>
  <si>
    <t>2018-09-07T11:44:09</t>
  </si>
  <si>
    <t>2018-09-03T17:52:24.658+03</t>
  </si>
  <si>
    <t>2018-09-07T14:37:41.203+03</t>
  </si>
  <si>
    <t>Mugombe</t>
  </si>
  <si>
    <t>Uaminifu</t>
  </si>
  <si>
    <t>-4.45592927 30.29513788 1363.31640625 4.5509996</t>
  </si>
  <si>
    <t>-4.45592927</t>
  </si>
  <si>
    <t>30.29513788</t>
  </si>
  <si>
    <t>1363.31640625</t>
  </si>
  <si>
    <t>Kumuhunga</t>
  </si>
  <si>
    <t>Isaya alfred</t>
  </si>
  <si>
    <t>756748508</t>
  </si>
  <si>
    <t>Yahaya sabasi</t>
  </si>
  <si>
    <t>756272645</t>
  </si>
  <si>
    <t>Jemsi</t>
  </si>
  <si>
    <t>Mbunzi</t>
  </si>
  <si>
    <t>765291786</t>
  </si>
  <si>
    <t>Jemsi mbunzi</t>
  </si>
  <si>
    <t>1535986922229.jpg</t>
  </si>
  <si>
    <t>814000</t>
  </si>
  <si>
    <t>1536317487669.jpg</t>
  </si>
  <si>
    <t>790cf619-98d2-4f52-aed9-80ef58730cb2</t>
  </si>
  <si>
    <t>2018-09-07T11:44:55</t>
  </si>
  <si>
    <t>2018-09-03T18:25:12.791+03</t>
  </si>
  <si>
    <t>2018-09-07T14:36:35.758+03</t>
  </si>
  <si>
    <t>-4.44928413 30.29640672 1341.024658203125 4.5509996</t>
  </si>
  <si>
    <t>-4.44928413</t>
  </si>
  <si>
    <t>30.29640672</t>
  </si>
  <si>
    <t>1341.024658203125</t>
  </si>
  <si>
    <t>Adrofina miminunga</t>
  </si>
  <si>
    <t>757335572</t>
  </si>
  <si>
    <t>Renata mshaga</t>
  </si>
  <si>
    <t>768013634</t>
  </si>
  <si>
    <t>Gradisi</t>
  </si>
  <si>
    <t>Bulagilije</t>
  </si>
  <si>
    <t>764235712</t>
  </si>
  <si>
    <t>Gradisi Michael</t>
  </si>
  <si>
    <t>1535989021605.jpg</t>
  </si>
  <si>
    <t>2574000</t>
  </si>
  <si>
    <t>1536319177030.jpg</t>
  </si>
  <si>
    <t>bee2f89d-3f85-4fa1-b3cb-5b9b4f50d82e</t>
  </si>
  <si>
    <t>2018-09-07T11:45:40</t>
  </si>
  <si>
    <t>2018-09-07T09:24:35.958+03</t>
  </si>
  <si>
    <t>2018-09-07T12:39:49.409+03</t>
  </si>
  <si>
    <t>-3.49910936 30.60322897 1306.277099609375 4.5509996</t>
  </si>
  <si>
    <t>-3.49910936</t>
  </si>
  <si>
    <t>30.60322897</t>
  </si>
  <si>
    <t>1306.277099609375</t>
  </si>
  <si>
    <t>Helimina Edward</t>
  </si>
  <si>
    <t>754549050</t>
  </si>
  <si>
    <t>Christina Ntachumaze</t>
  </si>
  <si>
    <t>766141289</t>
  </si>
  <si>
    <t>Bernadetha</t>
  </si>
  <si>
    <t>755416607</t>
  </si>
  <si>
    <t>Bernadetha Ndabalinze</t>
  </si>
  <si>
    <t>1536301821000.jpg</t>
  </si>
  <si>
    <t>4100000</t>
  </si>
  <si>
    <t>1536301977703.jpg</t>
  </si>
  <si>
    <t>f1cef48c-955e-4828-b746-d684bdd3f06c</t>
  </si>
  <si>
    <t>2018-09-07T11:45:55</t>
  </si>
  <si>
    <t>2018-09-03T18:58:07.987+03</t>
  </si>
  <si>
    <t>2018-09-07T14:36:23.402+03</t>
  </si>
  <si>
    <t>Katonga</t>
  </si>
  <si>
    <t>Songambele</t>
  </si>
  <si>
    <t>-4.45440743 30.29227313 1372.9178466796875 4.5509996</t>
  </si>
  <si>
    <t>-4.45440743</t>
  </si>
  <si>
    <t>30.29227313</t>
  </si>
  <si>
    <t>1372.9178466796875</t>
  </si>
  <si>
    <t>Ruhunga</t>
  </si>
  <si>
    <t>Scolastika mpamba</t>
  </si>
  <si>
    <t>768656817</t>
  </si>
  <si>
    <t>Clista lugola</t>
  </si>
  <si>
    <t>765675851</t>
  </si>
  <si>
    <t>Yusto nkobanyi</t>
  </si>
  <si>
    <t>Lusendela</t>
  </si>
  <si>
    <t>759243877</t>
  </si>
  <si>
    <t>Yusto  lusendela</t>
  </si>
  <si>
    <t>1535990803858.jpg</t>
  </si>
  <si>
    <t>870000</t>
  </si>
  <si>
    <t>1536319046107.jpg</t>
  </si>
  <si>
    <t>9e81898c-cee8-46c4-ad89-897c82d09cc1</t>
  </si>
  <si>
    <t>2018-09-07T11:46:21</t>
  </si>
  <si>
    <t>2018-09-04T09:55:56.059+03</t>
  </si>
  <si>
    <t>2018-09-07T14:36:10.404+03</t>
  </si>
  <si>
    <t>Nyarusha</t>
  </si>
  <si>
    <t>-4.48253993 30.27727279 1366.423583984375 4.5509996</t>
  </si>
  <si>
    <t>-4.48253993</t>
  </si>
  <si>
    <t>30.27727279</t>
  </si>
  <si>
    <t>1366.423583984375</t>
  </si>
  <si>
    <t>VSL/VICOBA SACCOS Production Group</t>
  </si>
  <si>
    <t>Juma rusigalile</t>
  </si>
  <si>
    <t>753386436</t>
  </si>
  <si>
    <t>Deodatus ntenegere</t>
  </si>
  <si>
    <t>765811167</t>
  </si>
  <si>
    <t>Linus</t>
  </si>
  <si>
    <t>Kisehe</t>
  </si>
  <si>
    <t>756435198</t>
  </si>
  <si>
    <t>Linus dominiko</t>
  </si>
  <si>
    <t>1536044509045.jpg</t>
  </si>
  <si>
    <t>5600</t>
  </si>
  <si>
    <t>1536317785041.jpg</t>
  </si>
  <si>
    <t>0bd1bf4c-34fb-43e5-8f48-f08a98991654</t>
  </si>
  <si>
    <t>2018-09-07T11:47:14</t>
  </si>
  <si>
    <t>2018-09-04T16:02:41.115+03</t>
  </si>
  <si>
    <t>2018-09-07T14:31:01.852+03</t>
  </si>
  <si>
    <t>-4.48741828 30.28349202 1337.118408203125 4.5509996</t>
  </si>
  <si>
    <t>-4.48741828</t>
  </si>
  <si>
    <t>30.28349202</t>
  </si>
  <si>
    <t>1337.118408203125</t>
  </si>
  <si>
    <t>Kaleme</t>
  </si>
  <si>
    <t>Deodatus ntenegele</t>
  </si>
  <si>
    <t>758331590</t>
  </si>
  <si>
    <t>Juliana mulilo</t>
  </si>
  <si>
    <t>769841111</t>
  </si>
  <si>
    <t>Yahaya</t>
  </si>
  <si>
    <t>Kilungo</t>
  </si>
  <si>
    <t>759851358</t>
  </si>
  <si>
    <t>Yahaya mahenge</t>
  </si>
  <si>
    <t>1536066526434.jpg</t>
  </si>
  <si>
    <t>1536318169132.jpg</t>
  </si>
  <si>
    <t>384584e8-70c0-4dfe-9087-2fc84d49423f</t>
  </si>
  <si>
    <t>2018-09-07T11:48:08</t>
  </si>
  <si>
    <t>2018-09-04T16:17:24.197+03</t>
  </si>
  <si>
    <t>2018-09-07T14:39:41.172+03</t>
  </si>
  <si>
    <t>-4.49134193 30.28884668 1328.0137939453125 4.5509996</t>
  </si>
  <si>
    <t>-4.49134193</t>
  </si>
  <si>
    <t>30.28884668</t>
  </si>
  <si>
    <t>1328.0137939453125</t>
  </si>
  <si>
    <t>Kileme</t>
  </si>
  <si>
    <t>Nikas batromeo</t>
  </si>
  <si>
    <t>757134875</t>
  </si>
  <si>
    <t>Venance batromeo</t>
  </si>
  <si>
    <t>768839627</t>
  </si>
  <si>
    <t>Ebanus</t>
  </si>
  <si>
    <t>Kilabuka</t>
  </si>
  <si>
    <t>758037674</t>
  </si>
  <si>
    <t>Ebanus kilabuka</t>
  </si>
  <si>
    <t>1536067436288.jpg</t>
  </si>
  <si>
    <t>1536320354282.jpg</t>
  </si>
  <si>
    <t>c85b10ee-f944-445a-ad09-3aceff97b852</t>
  </si>
  <si>
    <t>2018-09-07T11:50:57</t>
  </si>
  <si>
    <t>2018-09-07T10:00:40.738+03</t>
  </si>
  <si>
    <t>2018-09-07T12:49:59.094+03</t>
  </si>
  <si>
    <t>MWAMKO</t>
  </si>
  <si>
    <t>-3.49893068 30.61180722 1317.82177734375 4.5509996</t>
  </si>
  <si>
    <t>-3.49893068</t>
  </si>
  <si>
    <t>30.61180722</t>
  </si>
  <si>
    <t>1317.82177734375</t>
  </si>
  <si>
    <t>Modest Gabriel</t>
  </si>
  <si>
    <t>766460033</t>
  </si>
  <si>
    <t>Sarah Damian</t>
  </si>
  <si>
    <t>742724131</t>
  </si>
  <si>
    <t>Benedicto</t>
  </si>
  <si>
    <t>754966509</t>
  </si>
  <si>
    <t>Benedicto Ndabalinze</t>
  </si>
  <si>
    <t>1536304567616.jpg</t>
  </si>
  <si>
    <t>2875000</t>
  </si>
  <si>
    <t>1536305343190.jpg</t>
  </si>
  <si>
    <t>9a845591-6236-40bd-b8e0-f95352faee44</t>
  </si>
  <si>
    <t>2018-09-07T11:51:04</t>
  </si>
  <si>
    <t>2018-09-04T17:43:13.024+03</t>
  </si>
  <si>
    <t>353394098501364</t>
  </si>
  <si>
    <t>2018-09-07T17:27:16.454+03</t>
  </si>
  <si>
    <t>Kagezi</t>
  </si>
  <si>
    <t>Mashaka Kayagambe</t>
  </si>
  <si>
    <t>Songambele Group</t>
  </si>
  <si>
    <t>-3.78769168 30.49880129 1353.8551025390625 4.5509996</t>
  </si>
  <si>
    <t>-3.78769168</t>
  </si>
  <si>
    <t>30.49880129</t>
  </si>
  <si>
    <t>1353.8551025390625</t>
  </si>
  <si>
    <t>Lungalunga</t>
  </si>
  <si>
    <t>Fales Ntimba</t>
  </si>
  <si>
    <t>Yusta Mapoli</t>
  </si>
  <si>
    <t>629672004</t>
  </si>
  <si>
    <t>Ferediana</t>
  </si>
  <si>
    <t>Maslanga</t>
  </si>
  <si>
    <t>621764493</t>
  </si>
  <si>
    <t>746423625</t>
  </si>
  <si>
    <t>Magret masunzu</t>
  </si>
  <si>
    <t>1536073985363.jpg</t>
  </si>
  <si>
    <t>964100</t>
  </si>
  <si>
    <t>1536074654870.jpg</t>
  </si>
  <si>
    <t>193d7559-7cf6-4796-b263-807b3954e571</t>
  </si>
  <si>
    <t>2018-09-07T14:36:42</t>
  </si>
  <si>
    <t>2018-09-06T08:53:24.545+03</t>
  </si>
  <si>
    <t>2018-09-06T09:34:00.252+03</t>
  </si>
  <si>
    <t>Mikonko</t>
  </si>
  <si>
    <t>Umoja mkoni Group</t>
  </si>
  <si>
    <t>-3.80677872 30.452988 1239.89404296875 4.5509996</t>
  </si>
  <si>
    <t>-3.80677872</t>
  </si>
  <si>
    <t>30.452988</t>
  </si>
  <si>
    <t>1239.89404296875</t>
  </si>
  <si>
    <t>Langu</t>
  </si>
  <si>
    <t>Metodi Nkuliye</t>
  </si>
  <si>
    <t>Josam Nyabebe</t>
  </si>
  <si>
    <t>626867436</t>
  </si>
  <si>
    <t>Lukas</t>
  </si>
  <si>
    <t>626894430</t>
  </si>
  <si>
    <t>768662360</t>
  </si>
  <si>
    <t>Lukas Zakaria</t>
  </si>
  <si>
    <t>1536214359160.jpg</t>
  </si>
  <si>
    <t>278000</t>
  </si>
  <si>
    <t>1536214664177.jpg</t>
  </si>
  <si>
    <t>e53fa48e-af42-4880-960c-98ba1f125c56</t>
  </si>
  <si>
    <t>2018-09-07T14:37:22</t>
  </si>
  <si>
    <t>2018-09-06T18:28:49.948+03</t>
  </si>
  <si>
    <t>2018-09-06T19:06:26.653+03</t>
  </si>
  <si>
    <t>Mlange</t>
  </si>
  <si>
    <t>Tukumbukwe</t>
  </si>
  <si>
    <t>-3.77737165 30.49281286 1298.1280517578125 4.5509996</t>
  </si>
  <si>
    <t>-3.77737165</t>
  </si>
  <si>
    <t>30.49281286</t>
  </si>
  <si>
    <t>1298.1280517578125</t>
  </si>
  <si>
    <t>Lameki Balashingwa</t>
  </si>
  <si>
    <t>623470713</t>
  </si>
  <si>
    <t>Nikolaus Mdelele</t>
  </si>
  <si>
    <t>621125092</t>
  </si>
  <si>
    <t>Agusitino</t>
  </si>
  <si>
    <t>Maguruguru</t>
  </si>
  <si>
    <t>624034513</t>
  </si>
  <si>
    <t>753652926</t>
  </si>
  <si>
    <t>Agustino Bihume maguruguru</t>
  </si>
  <si>
    <t>1536248517014.jpg</t>
  </si>
  <si>
    <t>170000</t>
  </si>
  <si>
    <t>1536248815058.jpg</t>
  </si>
  <si>
    <t>ac5198cc-640e-471e-816e-57196101670e</t>
  </si>
  <si>
    <t>2018-09-07T14:37:41</t>
  </si>
  <si>
    <t>2018-09-07T09:35:22.374+03</t>
  </si>
  <si>
    <t>2018-09-07T17:21:09.605+03</t>
  </si>
  <si>
    <t>Tuinuke Group</t>
  </si>
  <si>
    <t>-3.7876429 30.49868718 1347.164794921875 4.5509996</t>
  </si>
  <si>
    <t>-3.7876429</t>
  </si>
  <si>
    <t>30.49868718</t>
  </si>
  <si>
    <t>1347.164794921875</t>
  </si>
  <si>
    <t>Lunganga</t>
  </si>
  <si>
    <t>Humane Ayubu</t>
  </si>
  <si>
    <t>620265316</t>
  </si>
  <si>
    <t>Tryphoni Ntausiga kagoma</t>
  </si>
  <si>
    <t>628220219</t>
  </si>
  <si>
    <t>Nikolaus</t>
  </si>
  <si>
    <t>Ntigwaza</t>
  </si>
  <si>
    <t>756084378</t>
  </si>
  <si>
    <t>Nikolaus mdelele</t>
  </si>
  <si>
    <t>1536304263115.jpg</t>
  </si>
  <si>
    <t>1536304530603.jpg</t>
  </si>
  <si>
    <t>99cac840-2d75-4407-ab6f-45cfdb14498d</t>
  </si>
  <si>
    <t>2018-09-07T14:38:18</t>
  </si>
  <si>
    <t>2018-09-04T17:40:44.836+03</t>
  </si>
  <si>
    <t>2018-09-07T18:55:06.903+03</t>
  </si>
  <si>
    <t>-4.48103397 30.27291083 1350.7694091796875 4.5509996</t>
  </si>
  <si>
    <t>-4.48103397</t>
  </si>
  <si>
    <t>30.27291083</t>
  </si>
  <si>
    <t>1350.7694091796875</t>
  </si>
  <si>
    <t>Hhf</t>
  </si>
  <si>
    <t>William chiyiki</t>
  </si>
  <si>
    <t>756728059</t>
  </si>
  <si>
    <t>Fransi daniel</t>
  </si>
  <si>
    <t>754581499</t>
  </si>
  <si>
    <t>Gidion</t>
  </si>
  <si>
    <t>Kusoga</t>
  </si>
  <si>
    <t>766453469</t>
  </si>
  <si>
    <t>Gidion Daniel kusoga</t>
  </si>
  <si>
    <t>1536072558219.jpg</t>
  </si>
  <si>
    <t>12200000</t>
  </si>
  <si>
    <t>1536318625194.jpg</t>
  </si>
  <si>
    <t>24015d72-0a47-4e1a-a6cc-e9e71a89eb52</t>
  </si>
  <si>
    <t>2018-09-07T15:56:34</t>
  </si>
  <si>
    <t>2018-09-04T19:09:35.796+03</t>
  </si>
  <si>
    <t>2018-09-07T18:58:35.028+03</t>
  </si>
  <si>
    <t>Wasaka nyuki group</t>
  </si>
  <si>
    <t>-4.4856284 30.28759674 1340.9815673828125 4.5509996</t>
  </si>
  <si>
    <t>-4.4856284</t>
  </si>
  <si>
    <t>30.28759674</t>
  </si>
  <si>
    <t>1340.9815673828125</t>
  </si>
  <si>
    <t>Joel Nathaniel</t>
  </si>
  <si>
    <t>753370275</t>
  </si>
  <si>
    <t>Jonh benedicto</t>
  </si>
  <si>
    <t>Ibrahim</t>
  </si>
  <si>
    <t>Shamba</t>
  </si>
  <si>
    <t>765451657</t>
  </si>
  <si>
    <t>Ibrahim shamba</t>
  </si>
  <si>
    <t>1536144432890.jpg</t>
  </si>
  <si>
    <t>1536144525293.jpg</t>
  </si>
  <si>
    <t>09d1a19a-9f90-4f6d-b18f-f5f2b08e7bc8</t>
  </si>
  <si>
    <t>2018-09-07T15:58:52</t>
  </si>
  <si>
    <t>2018-09-04T17:09:16.286+03</t>
  </si>
  <si>
    <t>2018-09-07T19:01:54.470+03</t>
  </si>
  <si>
    <t>Secretary Accountant Leadfarmer</t>
  </si>
  <si>
    <t>-4.48127856 30.27864304 1331.8341064453125 4.5509996</t>
  </si>
  <si>
    <t>-4.48127856</t>
  </si>
  <si>
    <t>30.27864304</t>
  </si>
  <si>
    <t>1331.8341064453125</t>
  </si>
  <si>
    <t>Kumubila</t>
  </si>
  <si>
    <t>Magreth simoni</t>
  </si>
  <si>
    <t>756903868</t>
  </si>
  <si>
    <t>Eva jems</t>
  </si>
  <si>
    <t>756556992</t>
  </si>
  <si>
    <t>Kalabwe</t>
  </si>
  <si>
    <t>746330525</t>
  </si>
  <si>
    <t>Mikaeli mkuyu</t>
  </si>
  <si>
    <t>1536070560661.jpg</t>
  </si>
  <si>
    <t>730000</t>
  </si>
  <si>
    <t>1536319669667.jpg</t>
  </si>
  <si>
    <t>16b4b0c6-027e-422a-94eb-12628b851c81</t>
  </si>
  <si>
    <t>2018-09-07T16:02:21</t>
  </si>
  <si>
    <t>2018-09-07T15:15:25.680+03</t>
  </si>
  <si>
    <t>2018-09-07T16:49:23.647+03</t>
  </si>
  <si>
    <t>Tukomboane  B</t>
  </si>
  <si>
    <t>-3.4627276 30.6761149 1347.8233642578125 4.5509996</t>
  </si>
  <si>
    <t>-3.4627276</t>
  </si>
  <si>
    <t>30.6761149</t>
  </si>
  <si>
    <t>1347.8233642578125</t>
  </si>
  <si>
    <t>Savera  Alberto</t>
  </si>
  <si>
    <t>763168926</t>
  </si>
  <si>
    <t>Yudes  Petro</t>
  </si>
  <si>
    <t>742862224</t>
  </si>
  <si>
    <t>Kabika</t>
  </si>
  <si>
    <t>742069090</t>
  </si>
  <si>
    <t>Sophia  Kayingwe</t>
  </si>
  <si>
    <t>1536322974273.jpg</t>
  </si>
  <si>
    <t>108000</t>
  </si>
  <si>
    <t>1536323144731.jpg</t>
  </si>
  <si>
    <t>2667770c-43a2-4760-b979-dde6520aa6dc</t>
  </si>
  <si>
    <t>2018-09-07T17:21:14</t>
  </si>
  <si>
    <t>2018-09-07T12:52:45.340+03</t>
  </si>
  <si>
    <t>2018-09-07T13:31:54.462+03</t>
  </si>
  <si>
    <t>-4.856623741548622 29.898156966050774 1019.5154672525823 5.0</t>
  </si>
  <si>
    <t>-4.856623741548622</t>
  </si>
  <si>
    <t>29.898156966050774</t>
  </si>
  <si>
    <t>1019.5154672525823</t>
  </si>
  <si>
    <t>Nehemia Hosea</t>
  </si>
  <si>
    <t>Tenson Wilson</t>
  </si>
  <si>
    <t>Yulitha</t>
  </si>
  <si>
    <t>Kasiano</t>
  </si>
  <si>
    <t>768186570</t>
  </si>
  <si>
    <t>Yultha Ntahelu</t>
  </si>
  <si>
    <t>1536314405394.jpg</t>
  </si>
  <si>
    <t>1536314598739.jpg</t>
  </si>
  <si>
    <t>a7344855-35f3-4898-8737-d2457310c549</t>
  </si>
  <si>
    <t>2018-09-08T05:25:15</t>
  </si>
  <si>
    <t>2018-09-07T13:33:14.192+03</t>
  </si>
  <si>
    <t>2018-09-07T13:58:31.860+03</t>
  </si>
  <si>
    <t>Jumuia ya Mt. Agustino</t>
  </si>
  <si>
    <t>-4.855438053880328 29.895274289429945 1035.225052789785 5.0</t>
  </si>
  <si>
    <t>-4.855438053880328</t>
  </si>
  <si>
    <t>29.895274289429945</t>
  </si>
  <si>
    <t>1035.225052789785</t>
  </si>
  <si>
    <t>Christopher Baliyeguza</t>
  </si>
  <si>
    <t>Amoni Sharutiel</t>
  </si>
  <si>
    <t>763005328</t>
  </si>
  <si>
    <t xml:space="preserve">Malaki </t>
  </si>
  <si>
    <t>Muhehe</t>
  </si>
  <si>
    <t>755422713</t>
  </si>
  <si>
    <t>Malaki Mhehe</t>
  </si>
  <si>
    <t>1536316794667.jpg</t>
  </si>
  <si>
    <t>1536317437183.jpg</t>
  </si>
  <si>
    <t>5c09d23f-1cda-458b-b00c-7c4391326b4b</t>
  </si>
  <si>
    <t>2018-09-08T05:26:00</t>
  </si>
  <si>
    <t>2018-09-07T15:01:16.968+03</t>
  </si>
  <si>
    <t>2018-09-07T15:40:11.371+03</t>
  </si>
  <si>
    <t>-4.852977626043362 29.89585530424352 1038.0846478808671 5.0</t>
  </si>
  <si>
    <t>-4.852977626043362</t>
  </si>
  <si>
    <t>29.89585530424352</t>
  </si>
  <si>
    <t>1038.0846478808671</t>
  </si>
  <si>
    <t>Spensioza Daud</t>
  </si>
  <si>
    <t>763312785</t>
  </si>
  <si>
    <t>Yovina Dismas</t>
  </si>
  <si>
    <t>629579874</t>
  </si>
  <si>
    <t>Hamis</t>
  </si>
  <si>
    <t>Imid</t>
  </si>
  <si>
    <t>624830728</t>
  </si>
  <si>
    <t>755691573</t>
  </si>
  <si>
    <t>John Dismas</t>
  </si>
  <si>
    <t>1536322559185.jpg</t>
  </si>
  <si>
    <t>1536322735549.jpg</t>
  </si>
  <si>
    <t>e6a8e89a-d488-45a5-8a45-20ec8fe06e5e</t>
  </si>
  <si>
    <t>2018-09-08T05:26:44</t>
  </si>
  <si>
    <t>2018-09-08</t>
  </si>
  <si>
    <t>2018-09-08T08:03:09.245+03</t>
  </si>
  <si>
    <t>2018-09-08T09:12:46.474+03</t>
  </si>
  <si>
    <t>-3.45712098 30.67104882 1375.3841552734375 4.5509996</t>
  </si>
  <si>
    <t>-3.45712098</t>
  </si>
  <si>
    <t>30.67104882</t>
  </si>
  <si>
    <t>1375.3841552734375</t>
  </si>
  <si>
    <t>Elesia  Balibali</t>
  </si>
  <si>
    <t>Yudita  Kwilino</t>
  </si>
  <si>
    <t>Masabile</t>
  </si>
  <si>
    <t>768040398</t>
  </si>
  <si>
    <t>Neema  Ntandasi</t>
  </si>
  <si>
    <t>1536384517510.jpg</t>
  </si>
  <si>
    <t>1536385423246.jpg</t>
  </si>
  <si>
    <t>25a09dc7-94d2-4dad-92f7-2800f2273c4f</t>
  </si>
  <si>
    <t>2018-09-08T06:51:56</t>
  </si>
  <si>
    <t>2018-09-05T09:45:07.984+03</t>
  </si>
  <si>
    <t>2018-09-08T11:36:46.913+03</t>
  </si>
  <si>
    <t>Tukazane</t>
  </si>
  <si>
    <t>-4.9807095580588685 30.292684122207024 1201.2240820918232 5.0</t>
  </si>
  <si>
    <t>-4.9807095580588685</t>
  </si>
  <si>
    <t>30.292684122207024</t>
  </si>
  <si>
    <t>1201.2240820918232</t>
  </si>
  <si>
    <t>Hifadhi ya msitu wa Masanza</t>
  </si>
  <si>
    <t>Jadi Hassan</t>
  </si>
  <si>
    <t>Bahati Yoramu</t>
  </si>
  <si>
    <t>Nicodemus</t>
  </si>
  <si>
    <t>Gregory</t>
  </si>
  <si>
    <t>754335334</t>
  </si>
  <si>
    <t>755929230</t>
  </si>
  <si>
    <t>Nikodemus Gregory</t>
  </si>
  <si>
    <t>1536395724279.jpg</t>
  </si>
  <si>
    <t>1536130885075.jpg</t>
  </si>
  <si>
    <t>5680b1bb-54ac-4244-a6e0-b7a77c6a2102</t>
  </si>
  <si>
    <t>2018-09-08T08:51:32</t>
  </si>
  <si>
    <t>2018-09-07T22:39:44.266+03</t>
  </si>
  <si>
    <t>2018-09-07T22:53:19.324+03</t>
  </si>
  <si>
    <t>Marko Bemeye</t>
  </si>
  <si>
    <t>762701090</t>
  </si>
  <si>
    <t>Elifasi Razalo</t>
  </si>
  <si>
    <t>764560841</t>
  </si>
  <si>
    <t>Apronia Mgogo</t>
  </si>
  <si>
    <t>659702282</t>
  </si>
  <si>
    <t>1536349918138.jpg</t>
  </si>
  <si>
    <t>1536349984881.jpg</t>
  </si>
  <si>
    <t>a0881fac-70f6-4387-9ffa-4389bfc7c3f1</t>
  </si>
  <si>
    <t>2018-09-08T10:08:45</t>
  </si>
  <si>
    <t>2018-09-07T22:53:50.567+03</t>
  </si>
  <si>
    <t>2018-09-07T23:11:30.316+03</t>
  </si>
  <si>
    <t>Raphael Ntawiha</t>
  </si>
  <si>
    <t>717420550</t>
  </si>
  <si>
    <t>Juma Hamimu</t>
  </si>
  <si>
    <t>742171829</t>
  </si>
  <si>
    <t>Yahya Rashad Kashilila</t>
  </si>
  <si>
    <t>768473430</t>
  </si>
  <si>
    <t>Yahya Kashilila</t>
  </si>
  <si>
    <t>1536351005554.jpg</t>
  </si>
  <si>
    <t>1536351076410.jpg</t>
  </si>
  <si>
    <t>7d1f3d11-dab9-4960-bbde-6f1c5af27c16</t>
  </si>
  <si>
    <t>2018-09-08T10:09:10</t>
  </si>
  <si>
    <t>2018-09-08T14:05:26.458+03</t>
  </si>
  <si>
    <t>353394097445126</t>
  </si>
  <si>
    <t>2018-09-08T14:26:48.309+03</t>
  </si>
  <si>
    <t>Kibwigwa</t>
  </si>
  <si>
    <t>Paskali Gadiye</t>
  </si>
  <si>
    <t>Tumetoka mbali</t>
  </si>
  <si>
    <t>-4.43753182 29.85064586 1561.31982421875 12.136</t>
  </si>
  <si>
    <t>-4.43753182</t>
  </si>
  <si>
    <t>29.85064586</t>
  </si>
  <si>
    <t>1561.31982421875</t>
  </si>
  <si>
    <t>12.136</t>
  </si>
  <si>
    <t>Mores husein</t>
  </si>
  <si>
    <t>752899533</t>
  </si>
  <si>
    <t>Gabreili makanika</t>
  </si>
  <si>
    <t>743994092</t>
  </si>
  <si>
    <t>Silivesto</t>
  </si>
  <si>
    <t>Buraganya</t>
  </si>
  <si>
    <t>754820446</t>
  </si>
  <si>
    <t>Silvesto buraganya</t>
  </si>
  <si>
    <t>1536405316120.jpg</t>
  </si>
  <si>
    <t>1536405418028.jpg</t>
  </si>
  <si>
    <t>ce021606-fcd8-4754-8933-676022fe1d07</t>
  </si>
  <si>
    <t>2018-09-08T11:39:23</t>
  </si>
  <si>
    <t>2018-09-05T18:11:32.036+03</t>
  </si>
  <si>
    <t>2018-09-08T14:40:14.067+03</t>
  </si>
  <si>
    <t>Tumain kwaya</t>
  </si>
  <si>
    <t>-4.391367835769497 29.89522589827851 1356.4009271645918 5.0</t>
  </si>
  <si>
    <t>-4.391367835769497</t>
  </si>
  <si>
    <t>29.89522589827851</t>
  </si>
  <si>
    <t>1356.4009271645918</t>
  </si>
  <si>
    <t>1980-01-01</t>
  </si>
  <si>
    <t>Eliakimu Chubwa</t>
  </si>
  <si>
    <t>762112170</t>
  </si>
  <si>
    <t>Samwel Badyiwabu</t>
  </si>
  <si>
    <t>756656253</t>
  </si>
  <si>
    <t>Esau</t>
  </si>
  <si>
    <t>Teze</t>
  </si>
  <si>
    <t>769990287</t>
  </si>
  <si>
    <t>Esau Teze</t>
  </si>
  <si>
    <t>1536160869795.jpg</t>
  </si>
  <si>
    <t>1536406639648.jpg</t>
  </si>
  <si>
    <t>69b94278-1a44-4001-be8e-d00fadf9337e</t>
  </si>
  <si>
    <t>2018-09-08T11:41:49</t>
  </si>
  <si>
    <t>2018-09-08T12:59:37.533+03</t>
  </si>
  <si>
    <t>2018-09-08T13:45:14.738+03</t>
  </si>
  <si>
    <t>Umuntu kuwundi</t>
  </si>
  <si>
    <t>-4.43754725 29.85058029 1534.2025146484375 15.17</t>
  </si>
  <si>
    <t>-4.43754725</t>
  </si>
  <si>
    <t>29.85058029</t>
  </si>
  <si>
    <t>1534.2025146484375</t>
  </si>
  <si>
    <t>15.17</t>
  </si>
  <si>
    <t>Ayubu mkoni</t>
  </si>
  <si>
    <t>764979805</t>
  </si>
  <si>
    <t>Johanna elisha</t>
  </si>
  <si>
    <t>Ernesti</t>
  </si>
  <si>
    <t>Ndabalinze</t>
  </si>
  <si>
    <t>763912245</t>
  </si>
  <si>
    <t>Ernest menyela</t>
  </si>
  <si>
    <t>1536402154896.jpg</t>
  </si>
  <si>
    <t>1536402797879.jpg</t>
  </si>
  <si>
    <t>3a2a41da-c9a3-4d2b-bc16-496c25d709c0</t>
  </si>
  <si>
    <t>2018-09-08T11:42:34</t>
  </si>
  <si>
    <t>2018-09-08T15:11:55.815+03</t>
  </si>
  <si>
    <t>2018-09-08T15:33:06.581+03</t>
  </si>
  <si>
    <t>Wamama umoja</t>
  </si>
  <si>
    <t>-4.43737809 29.85069938 1543.5111083984375 6.068</t>
  </si>
  <si>
    <t>-4.43737809</t>
  </si>
  <si>
    <t>29.85069938</t>
  </si>
  <si>
    <t>1543.5111083984375</t>
  </si>
  <si>
    <t>6.068</t>
  </si>
  <si>
    <t>Jenita gwemela</t>
  </si>
  <si>
    <t>Savio f tegera</t>
  </si>
  <si>
    <t>Paskazia zuzu</t>
  </si>
  <si>
    <t>Zuzu</t>
  </si>
  <si>
    <t>752901021</t>
  </si>
  <si>
    <t>1536409186499.jpg</t>
  </si>
  <si>
    <t>1536409597691.jpg</t>
  </si>
  <si>
    <t>a6d2c5be-3156-470d-a9c9-39819cb4a50b</t>
  </si>
  <si>
    <t>2018-09-08T12:38:35</t>
  </si>
  <si>
    <t>2018-09-08T17:39:14.622+03</t>
  </si>
  <si>
    <t>2018-09-08T17:59:56.989+03</t>
  </si>
  <si>
    <t>The group is active They organize regular meetings There is a democratic election in place By-laws to adopt trained practices are in place</t>
  </si>
  <si>
    <t>Twende na wakati</t>
  </si>
  <si>
    <t>-4.43627043 29.85125837 1553.34228515625 6.068</t>
  </si>
  <si>
    <t>-4.43627043</t>
  </si>
  <si>
    <t>29.85125837</t>
  </si>
  <si>
    <t>1553.34228515625</t>
  </si>
  <si>
    <t>Anastazia gohe</t>
  </si>
  <si>
    <t>Maria elias</t>
  </si>
  <si>
    <t>759362389</t>
  </si>
  <si>
    <t>Gabo</t>
  </si>
  <si>
    <t>768497265</t>
  </si>
  <si>
    <t>Benedicto gabo</t>
  </si>
  <si>
    <t>1536418060924.jpg</t>
  </si>
  <si>
    <t>1536418419040.jpg</t>
  </si>
  <si>
    <t>4c947b4c-d256-4a95-8e5d-d4a8ba7793e2</t>
  </si>
  <si>
    <t>2018-09-08T15:11:22</t>
  </si>
  <si>
    <t>2018-09-08T18:12:50.342+03</t>
  </si>
  <si>
    <t>2018-09-08T19:14:33.928+03</t>
  </si>
  <si>
    <t>Tupendane nyakabanda</t>
  </si>
  <si>
    <t>-4.43622868 29.8512381 1548.4375 4.5509996</t>
  </si>
  <si>
    <t>-4.43622868</t>
  </si>
  <si>
    <t>29.8512381</t>
  </si>
  <si>
    <t>1548.4375</t>
  </si>
  <si>
    <t>Salima zuberi</t>
  </si>
  <si>
    <t>Fedriki fufulu</t>
  </si>
  <si>
    <t>James ngwenwele</t>
  </si>
  <si>
    <t>Mtaka</t>
  </si>
  <si>
    <t>768318746</t>
  </si>
  <si>
    <t>James gwengele</t>
  </si>
  <si>
    <t>1536420332273.jpg</t>
  </si>
  <si>
    <t>1536420555360.jpg</t>
  </si>
  <si>
    <t>893267b2-136a-43d1-9c5f-08235d2baf43</t>
  </si>
  <si>
    <t>2018-09-08T16:26:33</t>
  </si>
  <si>
    <t>2018-09-08T15:02:44.452+03</t>
  </si>
  <si>
    <t>2018-09-08T16:00:52.550+03</t>
  </si>
  <si>
    <t>Usamalia  Mwema</t>
  </si>
  <si>
    <t>-3.46152288 30.67593934 1362.4981689453125 4.5509996</t>
  </si>
  <si>
    <t>-3.46152288</t>
  </si>
  <si>
    <t>30.67593934</t>
  </si>
  <si>
    <t>1362.4981689453125</t>
  </si>
  <si>
    <t>Edinas  Mathias</t>
  </si>
  <si>
    <t>758005220</t>
  </si>
  <si>
    <t>Teodosia  Nyakamwe</t>
  </si>
  <si>
    <t>762541146</t>
  </si>
  <si>
    <t>Aneth</t>
  </si>
  <si>
    <t>769556535</t>
  </si>
  <si>
    <t>Aneth  Geregoli</t>
  </si>
  <si>
    <t>1536409226732.jpg</t>
  </si>
  <si>
    <t>1536410001178.jpg</t>
  </si>
  <si>
    <t>3460b15f-3764-4a5d-98d3-12bf70b5aa13</t>
  </si>
  <si>
    <t>2018-09-08T17:58:38</t>
  </si>
  <si>
    <t>2018-09-07T20:41:17.982+03</t>
  </si>
  <si>
    <t>353394098185705</t>
  </si>
  <si>
    <t>2018-09-08T21:06:37.002+03</t>
  </si>
  <si>
    <t>Sunuka</t>
  </si>
  <si>
    <t>Karago</t>
  </si>
  <si>
    <t>Kabarana Iyongero</t>
  </si>
  <si>
    <t>Tuinuane na maendeleo</t>
  </si>
  <si>
    <t>-5.29538805 29.80285474 778.5050048828125 4.5509996</t>
  </si>
  <si>
    <t>-5.29538805</t>
  </si>
  <si>
    <t>29.80285474</t>
  </si>
  <si>
    <t>778.5050048828125</t>
  </si>
  <si>
    <t>Juwamma</t>
  </si>
  <si>
    <t>Venas Spriano</t>
  </si>
  <si>
    <t>623542260</t>
  </si>
  <si>
    <t>Hassan Swedi</t>
  </si>
  <si>
    <t>628228313</t>
  </si>
  <si>
    <t>Sabina</t>
  </si>
  <si>
    <t>628228292</t>
  </si>
  <si>
    <t>759616236</t>
  </si>
  <si>
    <t>Zuhura Mfumya</t>
  </si>
  <si>
    <t>1536419187026.jpg</t>
  </si>
  <si>
    <t>1536419393846.jpg</t>
  </si>
  <si>
    <t>9f7a70e3-dd08-408a-a1d0-c4ba98a4ded6</t>
  </si>
  <si>
    <t>2018-09-08T18:20:28</t>
  </si>
  <si>
    <t>2018-09-09</t>
  </si>
  <si>
    <t>2018-09-09T16:15:18.637+03</t>
  </si>
  <si>
    <t>353394097525125</t>
  </si>
  <si>
    <t>2018-09-09T16:43:43.256+03</t>
  </si>
  <si>
    <t>-4.42157753 29.83995843 1612.505126953125 6.068</t>
  </si>
  <si>
    <t>-4.42157753</t>
  </si>
  <si>
    <t>29.83995843</t>
  </si>
  <si>
    <t>1612.505126953125</t>
  </si>
  <si>
    <t>Anasia mwinyo</t>
  </si>
  <si>
    <t>752041456</t>
  </si>
  <si>
    <t>Gresi shauri</t>
  </si>
  <si>
    <t>Ephurasia madudu</t>
  </si>
  <si>
    <t>Ndaikeje</t>
  </si>
  <si>
    <t>765997874</t>
  </si>
  <si>
    <t>1536499558647.jpg</t>
  </si>
  <si>
    <t>1536500005761.jpg</t>
  </si>
  <si>
    <t>8e1654b3-93b6-4798-b674-e98899fa9442</t>
  </si>
  <si>
    <t>2018-09-09T13:54:17</t>
  </si>
  <si>
    <t>2018-09-09T17:00:00.842+03</t>
  </si>
  <si>
    <t>2018-09-09T17:29:18.088+03</t>
  </si>
  <si>
    <t>Kaza roho</t>
  </si>
  <si>
    <t>-4.42182693 29.83983386 1606.022705078125 13.653</t>
  </si>
  <si>
    <t>-4.42182693</t>
  </si>
  <si>
    <t>29.83983386</t>
  </si>
  <si>
    <t>1606.022705078125</t>
  </si>
  <si>
    <t>13.653</t>
  </si>
  <si>
    <t>Sofia twakaniki</t>
  </si>
  <si>
    <t>744925362</t>
  </si>
  <si>
    <t>Jesca nyaruhungo</t>
  </si>
  <si>
    <t>Stella nashoni</t>
  </si>
  <si>
    <t>Ngoye</t>
  </si>
  <si>
    <t>754915082</t>
  </si>
  <si>
    <t>1536502162439.jpg</t>
  </si>
  <si>
    <t>1536502685888.jpg</t>
  </si>
  <si>
    <t>eaf15963-667b-4ff8-9877-debe9d217506</t>
  </si>
  <si>
    <t>2018-09-09T14:30:11</t>
  </si>
  <si>
    <t>2018-09-05T14:51:11.641+03</t>
  </si>
  <si>
    <t>2018-09-09T14:44:45.180+03</t>
  </si>
  <si>
    <t>-4.45771631 30.29335825 1360.9501953125 4.5509996</t>
  </si>
  <si>
    <t>-4.45771631</t>
  </si>
  <si>
    <t>30.29335825</t>
  </si>
  <si>
    <t>1360.9501953125</t>
  </si>
  <si>
    <t>Anatolia tinya</t>
  </si>
  <si>
    <t>755008965</t>
  </si>
  <si>
    <t>Jovina athumani</t>
  </si>
  <si>
    <t>766085561</t>
  </si>
  <si>
    <t>Hilida</t>
  </si>
  <si>
    <t>Zamagi</t>
  </si>
  <si>
    <t>1536148972937.jpg</t>
  </si>
  <si>
    <t>2670000</t>
  </si>
  <si>
    <t>1536319428786.jpg</t>
  </si>
  <si>
    <t>d2ed4429-3f1f-4f4c-ad3a-b3b6e954ee3a</t>
  </si>
  <si>
    <t>2018-09-09T15:10:48</t>
  </si>
  <si>
    <t>2018-09-07T10:30:46.763+03</t>
  </si>
  <si>
    <t>353394097240584</t>
  </si>
  <si>
    <t>2018-09-09T08:26:02.727+03</t>
  </si>
  <si>
    <t>Kitahana</t>
  </si>
  <si>
    <t>Charles Michael</t>
  </si>
  <si>
    <t>-3.63799919 30.68073818 1476.1722412109375 4.5509996</t>
  </si>
  <si>
    <t>-3.63799919</t>
  </si>
  <si>
    <t>30.68073818</t>
  </si>
  <si>
    <t>1476.1722412109375</t>
  </si>
  <si>
    <t>Erasto Chicharo</t>
  </si>
  <si>
    <t>755907945</t>
  </si>
  <si>
    <t>Nelson Manyenzi</t>
  </si>
  <si>
    <t>756587332</t>
  </si>
  <si>
    <t>Johnston John</t>
  </si>
  <si>
    <t>755996928</t>
  </si>
  <si>
    <t>Johnston Shamba</t>
  </si>
  <si>
    <t>1536307345795.jpg</t>
  </si>
  <si>
    <t>1536307598497.jpg</t>
  </si>
  <si>
    <t>b94ee749-d1dc-4305-b864-acacb0007e91</t>
  </si>
  <si>
    <t>2018-09-09T17:46:25</t>
  </si>
  <si>
    <t>2018-09-07T18:01:14.456+03</t>
  </si>
  <si>
    <t>2018-09-09T08:16:52.170+03</t>
  </si>
  <si>
    <t>-3.64063102 30.67980445 1476.104736328125 4.5509996</t>
  </si>
  <si>
    <t>-3.64063102</t>
  </si>
  <si>
    <t>30.67980445</t>
  </si>
  <si>
    <t>1476.104736328125</t>
  </si>
  <si>
    <t>Msikiti</t>
  </si>
  <si>
    <t>Abdallah Shaaban</t>
  </si>
  <si>
    <t>754509371</t>
  </si>
  <si>
    <t>Shaibu Ernest</t>
  </si>
  <si>
    <t>768899861</t>
  </si>
  <si>
    <t>Said Hamad</t>
  </si>
  <si>
    <t>Mustafa</t>
  </si>
  <si>
    <t>759928270</t>
  </si>
  <si>
    <t>Said Mustafa</t>
  </si>
  <si>
    <t>1536334394319.jpg</t>
  </si>
  <si>
    <t>1536334616192.jpg</t>
  </si>
  <si>
    <t>267627f4-b613-41a2-b134-f06ad58f311b</t>
  </si>
  <si>
    <t>2018-09-09T17:57:16</t>
  </si>
  <si>
    <t>2018-09-08T09:38:12.955+03</t>
  </si>
  <si>
    <t>2018-09-09T08:03:02.142+03</t>
  </si>
  <si>
    <t>Rugunga</t>
  </si>
  <si>
    <t>-3.62738067 30.6366362 1405.01220703125 4.5509996</t>
  </si>
  <si>
    <t>-3.62738067</t>
  </si>
  <si>
    <t>30.6366362</t>
  </si>
  <si>
    <t>1405.01220703125</t>
  </si>
  <si>
    <t>Senta Rugunga</t>
  </si>
  <si>
    <t>Arisen Kakende</t>
  </si>
  <si>
    <t>752438494</t>
  </si>
  <si>
    <t>Robert  Edward</t>
  </si>
  <si>
    <t>766119068</t>
  </si>
  <si>
    <t>Asheri Charles</t>
  </si>
  <si>
    <t>Sindarusize</t>
  </si>
  <si>
    <t>765050656</t>
  </si>
  <si>
    <t>1536397528741.jpg</t>
  </si>
  <si>
    <t>1536397836878.jpg</t>
  </si>
  <si>
    <t>55c923c3-917f-4036-b355-c5e3d4876f3a</t>
  </si>
  <si>
    <t>2018-09-09T18:08:42</t>
  </si>
  <si>
    <t>2018-09-09T17:32:06.011+03</t>
  </si>
  <si>
    <t>2018-09-09T21:01:27.288+03</t>
  </si>
  <si>
    <t>Karago Kwanza</t>
  </si>
  <si>
    <t>-5.27717875 29.80331255 763.390869140625 4.5509996</t>
  </si>
  <si>
    <t>-5.27717875</t>
  </si>
  <si>
    <t>29.80331255</t>
  </si>
  <si>
    <t>763.390869140625</t>
  </si>
  <si>
    <t>Bwenge Hamis</t>
  </si>
  <si>
    <t>Polikalipo Joseph</t>
  </si>
  <si>
    <t>620344676</t>
  </si>
  <si>
    <t>Maangaiko</t>
  </si>
  <si>
    <t>Jedonee</t>
  </si>
  <si>
    <t>758499128</t>
  </si>
  <si>
    <t>Maangaiko Diyee</t>
  </si>
  <si>
    <t>1536503936353.jpg</t>
  </si>
  <si>
    <t>784000</t>
  </si>
  <si>
    <t>1536504115389.jpg</t>
  </si>
  <si>
    <t>7beb9fa7-c129-470f-99c1-07081700655a</t>
  </si>
  <si>
    <t>2018-09-09T18:15:52</t>
  </si>
  <si>
    <t>2018-09-08T12:23:33.871+03</t>
  </si>
  <si>
    <t>2018-09-09T07:49:02.348+03</t>
  </si>
  <si>
    <t>-3.62740059 30.63664251 1402.7974853515625 4.5509996</t>
  </si>
  <si>
    <t>-3.62740059</t>
  </si>
  <si>
    <t>30.63664251</t>
  </si>
  <si>
    <t>1402.7974853515625</t>
  </si>
  <si>
    <t>Edina Ruduga</t>
  </si>
  <si>
    <t>767815623</t>
  </si>
  <si>
    <t>Rahel Emanuel</t>
  </si>
  <si>
    <t>758351562</t>
  </si>
  <si>
    <t>Melis Richard</t>
  </si>
  <si>
    <t>Gwimo</t>
  </si>
  <si>
    <t>753762004</t>
  </si>
  <si>
    <t>1536399439170.jpg</t>
  </si>
  <si>
    <t>2350000</t>
  </si>
  <si>
    <t>1536399571668.jpg</t>
  </si>
  <si>
    <t>47ee5c13-2df2-4efa-a4f0-5e83d6c24b78</t>
  </si>
  <si>
    <t>2018-09-09T18:16:57</t>
  </si>
  <si>
    <t>2018-09-08T13:00:11.778+03</t>
  </si>
  <si>
    <t>2018-09-08T22:51:11.323+03</t>
  </si>
  <si>
    <t>-3.62739342 30.63666769 1417.2322998046875 4.5509996</t>
  </si>
  <si>
    <t>-3.62739342</t>
  </si>
  <si>
    <t>30.63666769</t>
  </si>
  <si>
    <t>1417.2322998046875</t>
  </si>
  <si>
    <t>Richard Andrea</t>
  </si>
  <si>
    <t>Gilbert Marko</t>
  </si>
  <si>
    <t>768737030</t>
  </si>
  <si>
    <t>Feilsta Kakende</t>
  </si>
  <si>
    <t>Mwina</t>
  </si>
  <si>
    <t>744130539</t>
  </si>
  <si>
    <t xml:space="preserve">
Zenobius Ntahombaye</t>
  </si>
  <si>
    <t>1536401544303.jpg</t>
  </si>
  <si>
    <t>1536401665822.jpg</t>
  </si>
  <si>
    <t>22300a3f-9910-48b1-be11-ed2768630684</t>
  </si>
  <si>
    <t>2018-09-09T18:25:03</t>
  </si>
  <si>
    <t>2018-09-09T19:07:48.680+03</t>
  </si>
  <si>
    <t>2018-09-09T20:54:27.991+03</t>
  </si>
  <si>
    <t>Uwazi na maendeleo</t>
  </si>
  <si>
    <t>-5.2814146 29.79763231 766.55859375 4.5509996</t>
  </si>
  <si>
    <t>-5.2814146</t>
  </si>
  <si>
    <t>29.79763231</t>
  </si>
  <si>
    <t>766.55859375</t>
  </si>
  <si>
    <t>Itebesi</t>
  </si>
  <si>
    <t>Hamadi Mayundo</t>
  </si>
  <si>
    <t>629172031</t>
  </si>
  <si>
    <t>Himidi Baraka</t>
  </si>
  <si>
    <t>623540061</t>
  </si>
  <si>
    <t>Maua</t>
  </si>
  <si>
    <t>Rashidi</t>
  </si>
  <si>
    <t>628209751</t>
  </si>
  <si>
    <t>768829946</t>
  </si>
  <si>
    <t>Maua Mtangwa</t>
  </si>
  <si>
    <t>1536509707616.jpg</t>
  </si>
  <si>
    <t>15000000</t>
  </si>
  <si>
    <t>1536515181885.jpg</t>
  </si>
  <si>
    <t>2a3d6ea0-807c-4288-abbc-51d10d37a64b</t>
  </si>
  <si>
    <t>2018-09-09T18:27:14</t>
  </si>
  <si>
    <t>2018-09-08T13:50:24.831+03</t>
  </si>
  <si>
    <t>2018-09-08T20:54:58.256+03</t>
  </si>
  <si>
    <t>-3.62666409 30.6371593 1420.1036376953125 4.5509996</t>
  </si>
  <si>
    <t>-3.62666409</t>
  </si>
  <si>
    <t>30.6371593</t>
  </si>
  <si>
    <t>1420.1036376953125</t>
  </si>
  <si>
    <t>Francis Msafiri</t>
  </si>
  <si>
    <t>755659522</t>
  </si>
  <si>
    <t>Johnbosco Herman</t>
  </si>
  <si>
    <t>769236400</t>
  </si>
  <si>
    <t>Erasmo Sunzu</t>
  </si>
  <si>
    <t>Thomas</t>
  </si>
  <si>
    <t>755082610</t>
  </si>
  <si>
    <t>Mussa Daudi</t>
  </si>
  <si>
    <t>1536404632636.jpg</t>
  </si>
  <si>
    <t>1536404718645.jpg</t>
  </si>
  <si>
    <t>2c460c82-3b14-4b9f-ab17-83a42fbf5c4a</t>
  </si>
  <si>
    <t>2018-09-09T18:36:59</t>
  </si>
  <si>
    <t>2018-09-08T17:43:59.405+03</t>
  </si>
  <si>
    <t>2018-09-08T18:16:25.010+03</t>
  </si>
  <si>
    <t>LISHE</t>
  </si>
  <si>
    <t>-3.63739174 30.67835227 1456.2823486328125 4.5509996</t>
  </si>
  <si>
    <t>-3.63739174</t>
  </si>
  <si>
    <t>30.67835227</t>
  </si>
  <si>
    <t>1456.2823486328125</t>
  </si>
  <si>
    <t>Mwamini Bwaize</t>
  </si>
  <si>
    <t>757346997</t>
  </si>
  <si>
    <t>Ezra Kagungu</t>
  </si>
  <si>
    <t>768057128</t>
  </si>
  <si>
    <t>Linus Abel</t>
  </si>
  <si>
    <t>Gwassa</t>
  </si>
  <si>
    <t>742701858</t>
  </si>
  <si>
    <t>Linus Gwassa</t>
  </si>
  <si>
    <t>1536418561955.jpg</t>
  </si>
  <si>
    <t>1536418945347.jpg</t>
  </si>
  <si>
    <t>e80f3e31-04e9-4438-a1d6-4eb06126eee9</t>
  </si>
  <si>
    <t>2018-09-09T18:47:07</t>
  </si>
  <si>
    <t>2018-09-08T13:28:29.988+03</t>
  </si>
  <si>
    <t>2018-09-09T20:33:46.105+03</t>
  </si>
  <si>
    <t>-3.62785175 30.63613912 1408.3463134765625 4.5509996</t>
  </si>
  <si>
    <t>-3.62785175</t>
  </si>
  <si>
    <t>30.63613912</t>
  </si>
  <si>
    <t>1408.3463134765625</t>
  </si>
  <si>
    <t>Deodatus Richard</t>
  </si>
  <si>
    <t>765170476</t>
  </si>
  <si>
    <t>Justin Edward</t>
  </si>
  <si>
    <t>769385393</t>
  </si>
  <si>
    <t>Adabet Mungoro</t>
  </si>
  <si>
    <t>Ntahombaye</t>
  </si>
  <si>
    <t>767133596</t>
  </si>
  <si>
    <t>767153596</t>
  </si>
  <si>
    <t>Adabet Ntahombaye</t>
  </si>
  <si>
    <t>1536402909464.jpg</t>
  </si>
  <si>
    <t>198000</t>
  </si>
  <si>
    <t>1536403059392.jpg</t>
  </si>
  <si>
    <t>06dd4db0-adec-42ca-bd38-f0fcfe36c181</t>
  </si>
  <si>
    <t>2018-09-09T18:57:47</t>
  </si>
  <si>
    <t>2018-09-04T17:22:08.355+03</t>
  </si>
  <si>
    <t>353394097612972</t>
  </si>
  <si>
    <t>2018-09-04T17:56:54.355+03</t>
  </si>
  <si>
    <t>Muhange</t>
  </si>
  <si>
    <t>Paul Yona</t>
  </si>
  <si>
    <t>Zinduka group</t>
  </si>
  <si>
    <t>-3.16360622 30.86192024 1561.880126953125 15.17</t>
  </si>
  <si>
    <t>-3.16360622</t>
  </si>
  <si>
    <t>30.86192024</t>
  </si>
  <si>
    <t>1561.880126953125</t>
  </si>
  <si>
    <t>Kudyakabiligi</t>
  </si>
  <si>
    <t>Rukia yunusu</t>
  </si>
  <si>
    <t>782718460</t>
  </si>
  <si>
    <t xml:space="preserve">Hadija shabani
</t>
  </si>
  <si>
    <t>752297031</t>
  </si>
  <si>
    <t>Sharifa</t>
  </si>
  <si>
    <t>Masigo</t>
  </si>
  <si>
    <t>759532970</t>
  </si>
  <si>
    <t>Ayub ngarama</t>
  </si>
  <si>
    <t>1536072070618.jpg</t>
  </si>
  <si>
    <t>118000</t>
  </si>
  <si>
    <t>1536072217245.jpg</t>
  </si>
  <si>
    <t>33e3cc4b-a988-45e4-bd01-04f490e63765</t>
  </si>
  <si>
    <t>2018-09-10T06:17:04</t>
  </si>
  <si>
    <t>2018-09-05T11:46:47.044+03</t>
  </si>
  <si>
    <t>2018-09-05T12:17:12.120+03</t>
  </si>
  <si>
    <t>Muhange Juu</t>
  </si>
  <si>
    <t>The group is active They organize regular meetings There is a democratic election in place Some members have savings and are able to borrow and repay</t>
  </si>
  <si>
    <t>Hapa kazi tu</t>
  </si>
  <si>
    <t>-3.17576056 30.85143421 1501.446044921875 13.653</t>
  </si>
  <si>
    <t>-3.17576056</t>
  </si>
  <si>
    <t>30.85143421</t>
  </si>
  <si>
    <t>1501.446044921875</t>
  </si>
  <si>
    <t>Kalambalaye</t>
  </si>
  <si>
    <t>Laison Toyi</t>
  </si>
  <si>
    <t>759345308</t>
  </si>
  <si>
    <t>Robert Ndayizeye</t>
  </si>
  <si>
    <t>783346596</t>
  </si>
  <si>
    <t>Lameck</t>
  </si>
  <si>
    <t>Kalugendo</t>
  </si>
  <si>
    <t>754999686</t>
  </si>
  <si>
    <t>Lameck Kilaliza</t>
  </si>
  <si>
    <t>1536137914204.jpg</t>
  </si>
  <si>
    <t>1536138166347.jpg</t>
  </si>
  <si>
    <t>8f5c973f-53c5-47bd-b87b-639de92845ff</t>
  </si>
  <si>
    <t>2018-09-10T06:17:22</t>
  </si>
  <si>
    <t>2018-09-05T12:17:30.136+03</t>
  </si>
  <si>
    <t>2018-09-05T12:41:57.439+03</t>
  </si>
  <si>
    <t>Vijana harakati</t>
  </si>
  <si>
    <t>-3.1758134 30.85116905 1636.506103515625 13.653</t>
  </si>
  <si>
    <t>-3.1758134</t>
  </si>
  <si>
    <t>30.85116905</t>
  </si>
  <si>
    <t>1636.506103515625</t>
  </si>
  <si>
    <t>Senta muhange juu</t>
  </si>
  <si>
    <t>Nerison nzogera</t>
  </si>
  <si>
    <t>762096245</t>
  </si>
  <si>
    <t>Gasper charles</t>
  </si>
  <si>
    <t>744356193</t>
  </si>
  <si>
    <t>Mozes</t>
  </si>
  <si>
    <t>Nahason</t>
  </si>
  <si>
    <t>759817013</t>
  </si>
  <si>
    <t>Mozes nyankiye</t>
  </si>
  <si>
    <t>1536139704269.jpg</t>
  </si>
  <si>
    <t>1536139835283.jpg</t>
  </si>
  <si>
    <t>d2d82547-6ded-41de-8dc5-36a8bf6db59f</t>
  </si>
  <si>
    <t>2018-09-10T06:17:46</t>
  </si>
  <si>
    <t>2018-09-05T12:42:23.223+03</t>
  </si>
  <si>
    <t>2018-09-05T13:23:21.287+03</t>
  </si>
  <si>
    <t>The group is active They organize regular meetings There is a democratic election in place</t>
  </si>
  <si>
    <t>-3.17618263 30.85116542 1602.90673828125 13.653</t>
  </si>
  <si>
    <t>-3.17618263</t>
  </si>
  <si>
    <t>30.85116542</t>
  </si>
  <si>
    <t>1602.90673828125</t>
  </si>
  <si>
    <t>Senta ya muhange juu</t>
  </si>
  <si>
    <t>Febronia lenatus</t>
  </si>
  <si>
    <t>787780948</t>
  </si>
  <si>
    <t>Paskazia paulo</t>
  </si>
  <si>
    <t>Esta</t>
  </si>
  <si>
    <t>Mudyanko</t>
  </si>
  <si>
    <t>788890985</t>
  </si>
  <si>
    <t>765445646</t>
  </si>
  <si>
    <t>Esta mahanga</t>
  </si>
  <si>
    <t>1536141274841.jpg</t>
  </si>
  <si>
    <t>1536141566242.jpg</t>
  </si>
  <si>
    <t>8ae6cdd1-48b1-45ab-80f5-bc0b1b766294</t>
  </si>
  <si>
    <t>2018-09-10T06:18:15</t>
  </si>
  <si>
    <t>2018-09-05T13:23:34.436+03</t>
  </si>
  <si>
    <t>2018-09-05T13:53:01.647+03</t>
  </si>
  <si>
    <t>Tuishime</t>
  </si>
  <si>
    <t>-3.17522817 30.8507656 1627.2705078125 4.5509996</t>
  </si>
  <si>
    <t>-3.17522817</t>
  </si>
  <si>
    <t>30.8507656</t>
  </si>
  <si>
    <t>1627.2705078125</t>
  </si>
  <si>
    <t>Justina Amato</t>
  </si>
  <si>
    <t>684077997</t>
  </si>
  <si>
    <t>Elivia Lambeti</t>
  </si>
  <si>
    <t>Dorothea</t>
  </si>
  <si>
    <t>Kajoro</t>
  </si>
  <si>
    <t>764578897</t>
  </si>
  <si>
    <t>Dorotea Kajoro</t>
  </si>
  <si>
    <t>1536144212178.jpg</t>
  </si>
  <si>
    <t>1536144300020.jpg</t>
  </si>
  <si>
    <t>3c821994-9838-4144-b28b-b20b6de4b769</t>
  </si>
  <si>
    <t>2018-09-10T06:18:41</t>
  </si>
  <si>
    <t>2018-09-06T17:50:40.533+03</t>
  </si>
  <si>
    <t>2018-09-06T18:15:04.311+03</t>
  </si>
  <si>
    <t>Kikundi cha uzalishaji kivoga</t>
  </si>
  <si>
    <t>-3.16931537 30.85556775 1494.9727783203125 13.653</t>
  </si>
  <si>
    <t>-3.16931537</t>
  </si>
  <si>
    <t>30.85556775</t>
  </si>
  <si>
    <t>1494.9727783203125</t>
  </si>
  <si>
    <t>Kumtukula</t>
  </si>
  <si>
    <t>Eneo la uchakataji kahawa-kivoga</t>
  </si>
  <si>
    <t>Gustafu boniface</t>
  </si>
  <si>
    <t>684151576</t>
  </si>
  <si>
    <t>Donart Christopher</t>
  </si>
  <si>
    <t>Salmon</t>
  </si>
  <si>
    <t>Ntiyorosa</t>
  </si>
  <si>
    <t>757977709</t>
  </si>
  <si>
    <t>Salmon Ntiyorosa</t>
  </si>
  <si>
    <t>1536246048161.jpg</t>
  </si>
  <si>
    <t>1536246237951.jpg</t>
  </si>
  <si>
    <t>c3949997-05c0-4f80-abcb-47930110cb4e</t>
  </si>
  <si>
    <t>2018-09-10T06:20:41</t>
  </si>
  <si>
    <t>2018-09-07T12:34:44.919+03</t>
  </si>
  <si>
    <t>2018-09-07T12:51:22.525+03</t>
  </si>
  <si>
    <t>Luhuru</t>
  </si>
  <si>
    <t>The group is active They organize regular meetings There is a democratic election in place Some members have savings and are able to borrow and repay By-laws to adopt trained practices are in place</t>
  </si>
  <si>
    <t>Mwiruzi Vicoba</t>
  </si>
  <si>
    <t>-3.1513137 30.92093861 1432.615478515625 4.5509996</t>
  </si>
  <si>
    <t>-3.1513137</t>
  </si>
  <si>
    <t>30.92093861</t>
  </si>
  <si>
    <t>1432.615478515625</t>
  </si>
  <si>
    <t>Kikundwamvula</t>
  </si>
  <si>
    <t>Senta ya luhuru</t>
  </si>
  <si>
    <t>Jonas kasakujo</t>
  </si>
  <si>
    <t>788345295</t>
  </si>
  <si>
    <t>Grace George</t>
  </si>
  <si>
    <t>Issaya</t>
  </si>
  <si>
    <t>Muhebela</t>
  </si>
  <si>
    <t>768317899</t>
  </si>
  <si>
    <t>Fortunata Joseph</t>
  </si>
  <si>
    <t>1536313216015.jpg</t>
  </si>
  <si>
    <t>1536313320076.jpg</t>
  </si>
  <si>
    <t>22b217b3-b5de-47b9-8bff-d04b9171b486</t>
  </si>
  <si>
    <t>2018-09-10T06:21:07</t>
  </si>
  <si>
    <t>2018-09-07T15:15:07.420+03</t>
  </si>
  <si>
    <t>2018-09-07T15:33:18.159+03</t>
  </si>
  <si>
    <t>Cargo group-luhuru</t>
  </si>
  <si>
    <t>-3.15098188 30.92035212 1383.1749267578125 4.5509996</t>
  </si>
  <si>
    <t>-3.15098188</t>
  </si>
  <si>
    <t>30.92035212</t>
  </si>
  <si>
    <t>1383.1749267578125</t>
  </si>
  <si>
    <t>2003-01-01</t>
  </si>
  <si>
    <t>8.0</t>
  </si>
  <si>
    <t>Senta -luhuru</t>
  </si>
  <si>
    <t>Rashidi Nassoro</t>
  </si>
  <si>
    <t>626888691</t>
  </si>
  <si>
    <t>Nathan Naftari</t>
  </si>
  <si>
    <t>625120786</t>
  </si>
  <si>
    <t>Amos</t>
  </si>
  <si>
    <t>Ndika</t>
  </si>
  <si>
    <t>621433904</t>
  </si>
  <si>
    <t>764311539</t>
  </si>
  <si>
    <t>Nathan Naftari Muyaga</t>
  </si>
  <si>
    <t>1536322899128.jpg</t>
  </si>
  <si>
    <t>1536323008138.jpg</t>
  </si>
  <si>
    <t>96bee19a-8ba1-4f43-8923-68c106952c65</t>
  </si>
  <si>
    <t>2018-09-10T06:21:31</t>
  </si>
  <si>
    <t>2018-09-08T12:36:20.442+03</t>
  </si>
  <si>
    <t>2018-09-08T13:00:03.446+03</t>
  </si>
  <si>
    <t>Tujikwamue group</t>
  </si>
  <si>
    <t>-3.1636774 30.86272024 1547.149658203125 15.17</t>
  </si>
  <si>
    <t>-3.1636774</t>
  </si>
  <si>
    <t>30.86272024</t>
  </si>
  <si>
    <t>1547.149658203125</t>
  </si>
  <si>
    <t>Paschal Nyakamwe</t>
  </si>
  <si>
    <t>785157958</t>
  </si>
  <si>
    <t>Higombeye Muyaga</t>
  </si>
  <si>
    <t>689872187</t>
  </si>
  <si>
    <t>Dorick</t>
  </si>
  <si>
    <t>Godfredy</t>
  </si>
  <si>
    <t>758212144</t>
  </si>
  <si>
    <t>Mutwalib Godifrey</t>
  </si>
  <si>
    <t>1536399812990.jpg</t>
  </si>
  <si>
    <t>11880000</t>
  </si>
  <si>
    <t>1536399924684.jpg</t>
  </si>
  <si>
    <t>d4cc54ad-06fc-48fe-a833-3a22d23d81a9</t>
  </si>
  <si>
    <t>2018-09-10T06:23:10</t>
  </si>
  <si>
    <t>2018-09-08T13:08:35.368+03</t>
  </si>
  <si>
    <t>2018-09-08T13:42:51.789+03</t>
  </si>
  <si>
    <t>Muungano Group</t>
  </si>
  <si>
    <t>-3.16146503 30.86376365 1576.27783203125 15.17</t>
  </si>
  <si>
    <t>-3.16146503</t>
  </si>
  <si>
    <t>30.86376365</t>
  </si>
  <si>
    <t>1576.27783203125</t>
  </si>
  <si>
    <t>Linus Emanuel</t>
  </si>
  <si>
    <t>689213434</t>
  </si>
  <si>
    <t>Daniel Mwambene</t>
  </si>
  <si>
    <t>768508887</t>
  </si>
  <si>
    <t xml:space="preserve">Isaya </t>
  </si>
  <si>
    <t>Simon</t>
  </si>
  <si>
    <t>744093366</t>
  </si>
  <si>
    <t>Isaya simon</t>
  </si>
  <si>
    <t>1536401651796.jpg</t>
  </si>
  <si>
    <t>10980000</t>
  </si>
  <si>
    <t>1536401752751.jpg</t>
  </si>
  <si>
    <t>252a7d36-fc5c-4e32-9c6e-c1e2ac37ec61</t>
  </si>
  <si>
    <t>2018-09-10T06:23:33</t>
  </si>
  <si>
    <t>2018-09-05T13:57:04.425+03</t>
  </si>
  <si>
    <t>2018-09-05T14:24:10.624+03</t>
  </si>
  <si>
    <t>KIWATU</t>
  </si>
  <si>
    <t>-3.17011805 30.84996769 1531.3125 4.5509996</t>
  </si>
  <si>
    <t>-3.17011805</t>
  </si>
  <si>
    <t>30.84996769</t>
  </si>
  <si>
    <t>1531.3125</t>
  </si>
  <si>
    <t>Dominiki Mashakilo</t>
  </si>
  <si>
    <t>786823742</t>
  </si>
  <si>
    <t>Zabron Ntakabanyula</t>
  </si>
  <si>
    <t>687823735</t>
  </si>
  <si>
    <t>Deogratias</t>
  </si>
  <si>
    <t>Semagogwa</t>
  </si>
  <si>
    <t>784384473</t>
  </si>
  <si>
    <t>752153670</t>
  </si>
  <si>
    <t>Deogratias Semagogwa</t>
  </si>
  <si>
    <t>1536145475627.jpg</t>
  </si>
  <si>
    <t>1536145691279.jpg</t>
  </si>
  <si>
    <t>0e5b8b00-dfb7-48e4-98a1-11641b53b6ea</t>
  </si>
  <si>
    <t>2018-09-10T06:24:20</t>
  </si>
  <si>
    <t>2018-09-08T09:35:05.959+03</t>
  </si>
  <si>
    <t>2018-09-08T10:01:05.441+03</t>
  </si>
  <si>
    <t>Kikundwamvula group</t>
  </si>
  <si>
    <t>-3.1636275 30.86187963 1578.87841796875 13.653</t>
  </si>
  <si>
    <t>-3.1636275</t>
  </si>
  <si>
    <t>30.86187963</t>
  </si>
  <si>
    <t>1578.87841796875</t>
  </si>
  <si>
    <t>Ofisi ya kata</t>
  </si>
  <si>
    <t>Saimon Mlengera</t>
  </si>
  <si>
    <t>758999079</t>
  </si>
  <si>
    <t>Hosea Adamu</t>
  </si>
  <si>
    <t>745203920</t>
  </si>
  <si>
    <t>Alkado</t>
  </si>
  <si>
    <t>Kamamba</t>
  </si>
  <si>
    <t>626167817</t>
  </si>
  <si>
    <t>762697013</t>
  </si>
  <si>
    <t>Yona Paulo</t>
  </si>
  <si>
    <t>1536389038792.jpg</t>
  </si>
  <si>
    <t>470000</t>
  </si>
  <si>
    <t>1536389171693.jpg</t>
  </si>
  <si>
    <t>4e877abc-49a6-4353-b856-5dc6ae3202d2</t>
  </si>
  <si>
    <t>2018-09-10T06:24:40</t>
  </si>
  <si>
    <t>2018-09-05T21:06:35.751+03</t>
  </si>
  <si>
    <t>353394098084403</t>
  </si>
  <si>
    <t>2018-09-10T09:21:00.514+03</t>
  </si>
  <si>
    <t>Asante Nyerere</t>
  </si>
  <si>
    <t>Morice Mbata</t>
  </si>
  <si>
    <t>-4.86320129 30.34836708 1108.0391845703125 6.068</t>
  </si>
  <si>
    <t>-4.86320129</t>
  </si>
  <si>
    <t>30.34836708</t>
  </si>
  <si>
    <t>1108.0391845703125</t>
  </si>
  <si>
    <t>Mdala Ignasi</t>
  </si>
  <si>
    <t>764598963</t>
  </si>
  <si>
    <t>ASHURA RAMADHANI</t>
  </si>
  <si>
    <t>YOHANA</t>
  </si>
  <si>
    <t>KAPUTA</t>
  </si>
  <si>
    <t>765452029</t>
  </si>
  <si>
    <t>YOHANA KAPUTA</t>
  </si>
  <si>
    <t>1536172224249.jpg</t>
  </si>
  <si>
    <t>1536560412404.jpg</t>
  </si>
  <si>
    <t>a3147f3c-a696-46b7-bf06-875c6039da0c</t>
  </si>
  <si>
    <t>2018-09-10T06:56:00</t>
  </si>
  <si>
    <t>2018-09-06T08:12:59.411+03</t>
  </si>
  <si>
    <t>2018-09-09T00:27:28.115+03</t>
  </si>
  <si>
    <t>Sogeeni Kwilibha</t>
  </si>
  <si>
    <t>MATUMAINI</t>
  </si>
  <si>
    <t>-4.87880138 30.27219417 1151.234619140625 6.068</t>
  </si>
  <si>
    <t>-4.87880138</t>
  </si>
  <si>
    <t>30.27219417</t>
  </si>
  <si>
    <t>1151.234619140625</t>
  </si>
  <si>
    <t>Mguti</t>
  </si>
  <si>
    <t>Safina Rashidi</t>
  </si>
  <si>
    <t>758635244</t>
  </si>
  <si>
    <t>ONIKE MASUMBUKO</t>
  </si>
  <si>
    <t>762360681</t>
  </si>
  <si>
    <t>DEVOTA</t>
  </si>
  <si>
    <t>BAHUMTIMA</t>
  </si>
  <si>
    <t>752576307</t>
  </si>
  <si>
    <t>DEVOTA BAHUMTIMA</t>
  </si>
  <si>
    <t>1536211472146.jpg</t>
  </si>
  <si>
    <t>1536442034828.jpg</t>
  </si>
  <si>
    <t>361a7077-1074-4a58-9938-a933853cb271</t>
  </si>
  <si>
    <t>2018-09-10T06:56:19</t>
  </si>
  <si>
    <t>2018-09-06T08:41:11.643+03</t>
  </si>
  <si>
    <t>2018-09-10T09:13:04.776+03</t>
  </si>
  <si>
    <t>-4.87887702 30.27132556 1149.9351806640625 4.5509996</t>
  </si>
  <si>
    <t>-4.87887702</t>
  </si>
  <si>
    <t>30.27132556</t>
  </si>
  <si>
    <t>1149.9351806640625</t>
  </si>
  <si>
    <t>ANGELINA PIUSI</t>
  </si>
  <si>
    <t>JENIROZA KAZUBHA</t>
  </si>
  <si>
    <t>ISABELA</t>
  </si>
  <si>
    <t>MGONA</t>
  </si>
  <si>
    <t>742895662</t>
  </si>
  <si>
    <t>ISABELA NTAYOBO</t>
  </si>
  <si>
    <t>1536213354630.jpg</t>
  </si>
  <si>
    <t>1536559938173.jpg</t>
  </si>
  <si>
    <t>cfae9c71-fb45-4a45-82be-8ac71bfe8517</t>
  </si>
  <si>
    <t>2018-09-10T06:57:19</t>
  </si>
  <si>
    <t>2018-09-06T09:16:23.814+03</t>
  </si>
  <si>
    <t>2018-09-09T00:21:35.999+03</t>
  </si>
  <si>
    <t>TUJIENDELEZE</t>
  </si>
  <si>
    <t>-4.88134345 30.27294312 1140.7916259765625 4.5509996</t>
  </si>
  <si>
    <t>-4.88134345</t>
  </si>
  <si>
    <t>30.27294312</t>
  </si>
  <si>
    <t>1140.7916259765625</t>
  </si>
  <si>
    <t>2.1</t>
  </si>
  <si>
    <t>PUDENSIA JERADI</t>
  </si>
  <si>
    <t>PAULINA ANDREA</t>
  </si>
  <si>
    <t>FATUMA</t>
  </si>
  <si>
    <t>ABDALAH</t>
  </si>
  <si>
    <t>621369051</t>
  </si>
  <si>
    <t>742910874</t>
  </si>
  <si>
    <t>FATUMA ABDALAH</t>
  </si>
  <si>
    <t>1536214967449.jpg</t>
  </si>
  <si>
    <t>1536441568162.jpg</t>
  </si>
  <si>
    <t>28033fda-7673-4599-8b28-b95c9bcdefbb</t>
  </si>
  <si>
    <t>2018-09-10T06:58:30</t>
  </si>
  <si>
    <t>2018-09-06T09:33:07.020+03</t>
  </si>
  <si>
    <t>2018-09-09T00:14:46.294+03</t>
  </si>
  <si>
    <t>MKOMBOZI TASAF</t>
  </si>
  <si>
    <t>-4.88117002 30.27309121 1148.7030029296875 4.5509996</t>
  </si>
  <si>
    <t>-4.88117002</t>
  </si>
  <si>
    <t>30.27309121</t>
  </si>
  <si>
    <t>1148.7030029296875</t>
  </si>
  <si>
    <t xml:space="preserve">Mguti </t>
  </si>
  <si>
    <t>ZABIBU FADHILI</t>
  </si>
  <si>
    <t>PAULINA YUMBE</t>
  </si>
  <si>
    <t>ESTA</t>
  </si>
  <si>
    <t>KIKUNGU</t>
  </si>
  <si>
    <t>FATUMA MIKIDADI</t>
  </si>
  <si>
    <t>1536216515949.jpg</t>
  </si>
  <si>
    <t>1536441236696.jpg</t>
  </si>
  <si>
    <t>2e3748b9-e546-4c63-839a-06bab14adaf0</t>
  </si>
  <si>
    <t>2018-09-10T06:58:46</t>
  </si>
  <si>
    <t>2018-09-06T12:35:27.580+03</t>
  </si>
  <si>
    <t>2018-09-10T08:06:28.387+03</t>
  </si>
  <si>
    <t>-4.87829004 30.3127503 1148.2176513671875 4.5509996</t>
  </si>
  <si>
    <t>-4.87829004</t>
  </si>
  <si>
    <t>30.3127503</t>
  </si>
  <si>
    <t>1148.2176513671875</t>
  </si>
  <si>
    <t>7.0</t>
  </si>
  <si>
    <t>STAMILI Richard</t>
  </si>
  <si>
    <t>717228690</t>
  </si>
  <si>
    <t>STAMILI DAMASI</t>
  </si>
  <si>
    <t>LISPA</t>
  </si>
  <si>
    <t>BONIFASI</t>
  </si>
  <si>
    <t>746237767</t>
  </si>
  <si>
    <t>LISPA BONIFASI</t>
  </si>
  <si>
    <t>1536227065762.jpg</t>
  </si>
  <si>
    <t>1536555975563.jpg</t>
  </si>
  <si>
    <t>d11b6adb-13e0-4002-9d9b-9af586e09af9</t>
  </si>
  <si>
    <t>2018-09-10T06:59:25</t>
  </si>
  <si>
    <t>2018-09-06T12:56:40.574+03</t>
  </si>
  <si>
    <t>2018-09-10T09:47:06.955+03</t>
  </si>
  <si>
    <t>YOUTH GROUP</t>
  </si>
  <si>
    <t>-4.87691344 30.31395882 1162.5052490234375 4.5509996</t>
  </si>
  <si>
    <t>-4.87691344</t>
  </si>
  <si>
    <t>30.31395882</t>
  </si>
  <si>
    <t>1162.5052490234375</t>
  </si>
  <si>
    <t>NURU YUSUFU</t>
  </si>
  <si>
    <t>678455946</t>
  </si>
  <si>
    <t>Pelesi Gelvas</t>
  </si>
  <si>
    <t>766855148</t>
  </si>
  <si>
    <t>JOSEPHAT</t>
  </si>
  <si>
    <t>KALIMANZIRA</t>
  </si>
  <si>
    <t>764438057</t>
  </si>
  <si>
    <t>JOSEPHAT KALIMANZIRA</t>
  </si>
  <si>
    <t>1536229105573.jpg</t>
  </si>
  <si>
    <t>1536562004678.jpg</t>
  </si>
  <si>
    <t>61308316-b6bf-4014-a3a2-47e5cf93c18c</t>
  </si>
  <si>
    <t>2018-09-10T06:59:45</t>
  </si>
  <si>
    <t>2018-09-06T14:31:11.884+03</t>
  </si>
  <si>
    <t>2018-09-10T09:41:53.851+03</t>
  </si>
  <si>
    <t>TUSHIRIKIANE</t>
  </si>
  <si>
    <t>-4.87389104 30.31275613 1141.00634765625 4.5509996</t>
  </si>
  <si>
    <t>-4.87389104</t>
  </si>
  <si>
    <t>30.31275613</t>
  </si>
  <si>
    <t>1141.00634765625</t>
  </si>
  <si>
    <t>7.2</t>
  </si>
  <si>
    <t>RAHELI JORAM</t>
  </si>
  <si>
    <t>755199439</t>
  </si>
  <si>
    <t>ASHURA ABDALAH</t>
  </si>
  <si>
    <t>SALAH</t>
  </si>
  <si>
    <t>MBAMBI</t>
  </si>
  <si>
    <t>757283000</t>
  </si>
  <si>
    <t>757298300</t>
  </si>
  <si>
    <t>EVERINA MBAMBI</t>
  </si>
  <si>
    <t>1536234000387.jpg</t>
  </si>
  <si>
    <t>1536561626349.jpg</t>
  </si>
  <si>
    <t>4a46fc25-44a0-4380-8d15-aa37d2f1636b</t>
  </si>
  <si>
    <t>2018-09-10T07:00:03</t>
  </si>
  <si>
    <t>2018-09-06T15:15:14.454+03</t>
  </si>
  <si>
    <t>2018-09-10T09:30:04.351+03</t>
  </si>
  <si>
    <t>ASANTE TASAF</t>
  </si>
  <si>
    <t>-4.87776618 30.31165554 1124.526611328125 4.5509996</t>
  </si>
  <si>
    <t>-4.87776618</t>
  </si>
  <si>
    <t>30.31165554</t>
  </si>
  <si>
    <t>1124.526611328125</t>
  </si>
  <si>
    <t>ANASTAZIA BALANKANA</t>
  </si>
  <si>
    <t>Kilisensia Nsindalusize</t>
  </si>
  <si>
    <t>Kilisensia</t>
  </si>
  <si>
    <t>Baliyagula</t>
  </si>
  <si>
    <t>1536236676623.jpg</t>
  </si>
  <si>
    <t>1536560985790.jpg</t>
  </si>
  <si>
    <t>c2004403-7c79-4ad4-89d3-91c4ed4b552e</t>
  </si>
  <si>
    <t>2018-09-10T07:00:19</t>
  </si>
  <si>
    <t>2018-09-06T17:33:46.324+03</t>
  </si>
  <si>
    <t>2018-09-09T09:28:51.529+03</t>
  </si>
  <si>
    <t>TUSAIDIANE AKINA MAMA</t>
  </si>
  <si>
    <t>-4.86298746 30.34874333 1123.9293212890625 4.5509996</t>
  </si>
  <si>
    <t>-4.86298746</t>
  </si>
  <si>
    <t>30.34874333</t>
  </si>
  <si>
    <t>1123.9293212890625</t>
  </si>
  <si>
    <t>Ruchugi</t>
  </si>
  <si>
    <t>Mayasa Ally</t>
  </si>
  <si>
    <t>764232204</t>
  </si>
  <si>
    <t>AMINA YAHAYA</t>
  </si>
  <si>
    <t>768153240</t>
  </si>
  <si>
    <t>CHAUSIKU</t>
  </si>
  <si>
    <t>MWAMBAZI</t>
  </si>
  <si>
    <t>769740697</t>
  </si>
  <si>
    <t>CHAUSIKU ALLY MSENDELA</t>
  </si>
  <si>
    <t>1536245150211.jpg</t>
  </si>
  <si>
    <t>1536474443229.jpg</t>
  </si>
  <si>
    <t>c8b23758-5cf5-4d86-9690-b48f2f034875</t>
  </si>
  <si>
    <t>2018-09-10T07:00:34</t>
  </si>
  <si>
    <t>2018-09-06T19:38:17.607+03</t>
  </si>
  <si>
    <t>2018-09-09T09:22:54.408+03</t>
  </si>
  <si>
    <t>LESS TUMAIN</t>
  </si>
  <si>
    <t>-4.86190293 30.34502134 1130.680908203125 4.5509996</t>
  </si>
  <si>
    <t>-4.86190293</t>
  </si>
  <si>
    <t>30.34502134</t>
  </si>
  <si>
    <t>1130.680908203125</t>
  </si>
  <si>
    <t>FOIBE MATEO</t>
  </si>
  <si>
    <t>ELIA KASONGA</t>
  </si>
  <si>
    <t>787477650</t>
  </si>
  <si>
    <t>GOZBERT</t>
  </si>
  <si>
    <t>CHARLES</t>
  </si>
  <si>
    <t>754270107</t>
  </si>
  <si>
    <t>GOZBERT CHARLES</t>
  </si>
  <si>
    <t>1536252646552.jpg</t>
  </si>
  <si>
    <t>1536474159099.jpg</t>
  </si>
  <si>
    <t>cfbd3c3b-53fa-4c95-9692-06298d2ade01</t>
  </si>
  <si>
    <t>2018-09-10T07:00:47</t>
  </si>
  <si>
    <t>2018-09-10</t>
  </si>
  <si>
    <t>2018-09-10T08:17:26.221+03</t>
  </si>
  <si>
    <t>2018-09-10T08:27:46.644+03</t>
  </si>
  <si>
    <t>-3.6425369434280284 30.836653081190615 1275.6653378056362 5.0</t>
  </si>
  <si>
    <t>-3.6425369434280284</t>
  </si>
  <si>
    <t>30.836653081190615</t>
  </si>
  <si>
    <t>1275.6653378056362</t>
  </si>
  <si>
    <t>Kefleni abel</t>
  </si>
  <si>
    <t>759080523</t>
  </si>
  <si>
    <t>Ednas onesmo</t>
  </si>
  <si>
    <t>530000</t>
  </si>
  <si>
    <t>875c727c-15d6-4bf3-bf9c-fdc70f286ea8</t>
  </si>
  <si>
    <t>2018-09-10T07:18:25</t>
  </si>
  <si>
    <t>2018-09-06T18:21:16.653+03</t>
  </si>
  <si>
    <t>2018-09-10T10:28:36.184+03</t>
  </si>
  <si>
    <t>USHIRIKIANO</t>
  </si>
  <si>
    <t>-4.81501387 30.37743415 1090.7734375 4.5509996</t>
  </si>
  <si>
    <t>-4.81501387</t>
  </si>
  <si>
    <t>30.37743415</t>
  </si>
  <si>
    <t>1090.7734375</t>
  </si>
  <si>
    <t>HUYA SHIMBI</t>
  </si>
  <si>
    <t>746302160</t>
  </si>
  <si>
    <t>KIZITO DAUDI</t>
  </si>
  <si>
    <t>763845724</t>
  </si>
  <si>
    <t>WINIFRIDA</t>
  </si>
  <si>
    <t>NGUNGO</t>
  </si>
  <si>
    <t>763928578</t>
  </si>
  <si>
    <t>WINIFRIDA NGUNGO</t>
  </si>
  <si>
    <t>1536248292495.jpg</t>
  </si>
  <si>
    <t>1536442617061.jpg</t>
  </si>
  <si>
    <t>c7e22cb3-e889-4a0c-8508-fd0c3f34e832</t>
  </si>
  <si>
    <t>2018-09-10T07:31:06</t>
  </si>
  <si>
    <t>2018-09-10T12:00:49.629+03</t>
  </si>
  <si>
    <t>353394097405567</t>
  </si>
  <si>
    <t>2018-09-10T12:32:55.145+03</t>
  </si>
  <si>
    <t>Biharu</t>
  </si>
  <si>
    <t>Ramadhani Mwakimwagile</t>
  </si>
  <si>
    <t>Maranatha</t>
  </si>
  <si>
    <t>-4.3339928 30.01752266 1343.097412109375 16.687</t>
  </si>
  <si>
    <t>-4.3339928</t>
  </si>
  <si>
    <t>30.01752266</t>
  </si>
  <si>
    <t>1343.097412109375</t>
  </si>
  <si>
    <t>16.687</t>
  </si>
  <si>
    <t>Mussa Hamis</t>
  </si>
  <si>
    <t>769353805</t>
  </si>
  <si>
    <t>Bonifas Gabriel</t>
  </si>
  <si>
    <t>743671454</t>
  </si>
  <si>
    <t xml:space="preserve">Fredy </t>
  </si>
  <si>
    <t>Ndayambuwe</t>
  </si>
  <si>
    <t>765917632</t>
  </si>
  <si>
    <t>Fredy Ndayambuwe</t>
  </si>
  <si>
    <t>1536570877720.jpg</t>
  </si>
  <si>
    <t>1536570943017.jpg</t>
  </si>
  <si>
    <t>a1469278-9386-438e-b43e-e2f69897b356</t>
  </si>
  <si>
    <t>2018-09-10T09:43:57</t>
  </si>
  <si>
    <t>2018-09-10T12:38:12.492+03</t>
  </si>
  <si>
    <t>2018-09-10T12:45:56.327+03</t>
  </si>
  <si>
    <t>Samwa</t>
  </si>
  <si>
    <t>Tunaweza Vijana</t>
  </si>
  <si>
    <t>Holihoze Paul</t>
  </si>
  <si>
    <t>622819546</t>
  </si>
  <si>
    <t>Elizabeth Apolonal</t>
  </si>
  <si>
    <t>624372957</t>
  </si>
  <si>
    <t>Selemani John</t>
  </si>
  <si>
    <t>628318960</t>
  </si>
  <si>
    <t>765307627</t>
  </si>
  <si>
    <t>Selemani Luyewa</t>
  </si>
  <si>
    <t>1536572636716.jpg</t>
  </si>
  <si>
    <t>2200000</t>
  </si>
  <si>
    <t>1536572744960.jpg</t>
  </si>
  <si>
    <t>42d9d35d-f321-4ce8-80ad-54a974612a0c</t>
  </si>
  <si>
    <t>2018-09-10T09:53:55</t>
  </si>
  <si>
    <t>2018-09-10T11:18:53.589+03</t>
  </si>
  <si>
    <t>353394098198609</t>
  </si>
  <si>
    <t>2018-09-10T11:53:10.664+03</t>
  </si>
  <si>
    <t>Titye</t>
  </si>
  <si>
    <t>Nyiganda Nyiganda</t>
  </si>
  <si>
    <t>Kiwakiti</t>
  </si>
  <si>
    <t>-4.67787103 30.29198234 1118.3038330078125 4.5509996</t>
  </si>
  <si>
    <t>-4.67787103</t>
  </si>
  <si>
    <t>30.29198234</t>
  </si>
  <si>
    <t>1118.3038330078125</t>
  </si>
  <si>
    <t>Malembo</t>
  </si>
  <si>
    <t>Jenitha Vyagusa</t>
  </si>
  <si>
    <t>757530246</t>
  </si>
  <si>
    <t>Rahel Patrick</t>
  </si>
  <si>
    <t>Tiadola</t>
  </si>
  <si>
    <t>Soti</t>
  </si>
  <si>
    <t>624630214</t>
  </si>
  <si>
    <t>762737104</t>
  </si>
  <si>
    <t>Tiadola Soti</t>
  </si>
  <si>
    <t>1536568239161.jpg</t>
  </si>
  <si>
    <t>180000</t>
  </si>
  <si>
    <t>1536568652898.jpg</t>
  </si>
  <si>
    <t>d6a4d903-0aea-4504-9bbf-de739eb9f88b</t>
  </si>
  <si>
    <t>2018-09-10T10:40:04</t>
  </si>
  <si>
    <t>2018-09-04T20:58:33.164+03</t>
  </si>
  <si>
    <t>2018-09-10T08:30:14.890+03</t>
  </si>
  <si>
    <t>Lalambe</t>
  </si>
  <si>
    <t>-4.55870222 30.12501065 1226.818603515625 4.5509996</t>
  </si>
  <si>
    <t>-4.55870222</t>
  </si>
  <si>
    <t>30.12501065</t>
  </si>
  <si>
    <t>1226.818603515625</t>
  </si>
  <si>
    <t>Amon Kimpwi</t>
  </si>
  <si>
    <t>764918065</t>
  </si>
  <si>
    <t>Joyce Joseph</t>
  </si>
  <si>
    <t>Yolamu</t>
  </si>
  <si>
    <t>Mwonga</t>
  </si>
  <si>
    <t>753430773</t>
  </si>
  <si>
    <t>Yolamu Bendiliba</t>
  </si>
  <si>
    <t>1536556160359.jpg</t>
  </si>
  <si>
    <t>2167000</t>
  </si>
  <si>
    <t>1536084756055.jpg</t>
  </si>
  <si>
    <t>529a237f-ad77-4ee2-9956-1fd7045ce0f4</t>
  </si>
  <si>
    <t>2018-09-10T10:42:21</t>
  </si>
  <si>
    <t>2018-09-04T21:29:03.856+03</t>
  </si>
  <si>
    <t>2018-09-07T09:30:11.450+03</t>
  </si>
  <si>
    <t>Kilimo ni Ajira</t>
  </si>
  <si>
    <t>-4.63485317 30.25216015 1159.0599365234375 4.5509996</t>
  </si>
  <si>
    <t>-4.63485317</t>
  </si>
  <si>
    <t>30.25216015</t>
  </si>
  <si>
    <t>1159.0599365234375</t>
  </si>
  <si>
    <t>Epifania Lameki</t>
  </si>
  <si>
    <t>625001556</t>
  </si>
  <si>
    <t>Abedinego Elias</t>
  </si>
  <si>
    <t>628219232</t>
  </si>
  <si>
    <t>Bulugu</t>
  </si>
  <si>
    <t>626392355</t>
  </si>
  <si>
    <t>763832985</t>
  </si>
  <si>
    <t>Gidion Bulugu</t>
  </si>
  <si>
    <t>1536301253470.jpg</t>
  </si>
  <si>
    <t>1536086427508.jpg</t>
  </si>
  <si>
    <t>95693ded-3f67-4b24-b609-85c27914f503</t>
  </si>
  <si>
    <t>2018-09-10T10:43:35</t>
  </si>
  <si>
    <t>2018-09-04T22:02:51.125+03</t>
  </si>
  <si>
    <t>2018-09-08T07:48:58.384+03</t>
  </si>
  <si>
    <t>-4.64302502 30.25583152 1141.370361328125 4.5509996</t>
  </si>
  <si>
    <t>-4.64302502</t>
  </si>
  <si>
    <t>30.25583152</t>
  </si>
  <si>
    <t>1141.370361328125</t>
  </si>
  <si>
    <t>Efurazia Chobanga</t>
  </si>
  <si>
    <t>Zelida Boazi</t>
  </si>
  <si>
    <t>742269522</t>
  </si>
  <si>
    <t>Yustina</t>
  </si>
  <si>
    <t>Nobhoka</t>
  </si>
  <si>
    <t>754411909</t>
  </si>
  <si>
    <t>Yustina Nobhoka</t>
  </si>
  <si>
    <t>1536297926712.jpg</t>
  </si>
  <si>
    <t>1536088303205.jpg</t>
  </si>
  <si>
    <t>fc94108f-6a24-419d-989f-0f07c972fc1b</t>
  </si>
  <si>
    <t>2018-09-10T10:44:31</t>
  </si>
  <si>
    <t>2018-09-03T10:37:01.149+03</t>
  </si>
  <si>
    <t>2018-09-07T19:21:25.414+03</t>
  </si>
  <si>
    <t>The group is active They organize regular meetings It is either VSL, VICOBA, SACCOS, AMCOS or Producer Group Some members have savings and are able to borrow and repay By-laws to adopt trained practices are in place Willing to provide land, labour and resources</t>
  </si>
  <si>
    <t>Makikukula</t>
  </si>
  <si>
    <t>-4.63912213 30.25518409 1141.9361572265625 4.5509996</t>
  </si>
  <si>
    <t>-4.63912213</t>
  </si>
  <si>
    <t>30.25518409</t>
  </si>
  <si>
    <t>1141.9361572265625</t>
  </si>
  <si>
    <t>Ledemta Balivumu</t>
  </si>
  <si>
    <t>765018512</t>
  </si>
  <si>
    <t>Christina Yohana</t>
  </si>
  <si>
    <t>Ester</t>
  </si>
  <si>
    <t>Mfyumya</t>
  </si>
  <si>
    <t>755897534</t>
  </si>
  <si>
    <t>Jesca Akanilo</t>
  </si>
  <si>
    <t>1535961146756.jpg</t>
  </si>
  <si>
    <t>1536144934866.jpg</t>
  </si>
  <si>
    <t>db50b3ea-ade7-4550-863a-97855d037014</t>
  </si>
  <si>
    <t>2018-09-10T10:51:02</t>
  </si>
  <si>
    <t>2018-09-04T22:26:38.049+03</t>
  </si>
  <si>
    <t>2018-09-10T10:27:34.102+03</t>
  </si>
  <si>
    <t>Hamasa</t>
  </si>
  <si>
    <t>-4.63770638 30.25550732 1146.2918701171875 4.5509996</t>
  </si>
  <si>
    <t>-4.63770638</t>
  </si>
  <si>
    <t>30.25550732</t>
  </si>
  <si>
    <t>1146.2918701171875</t>
  </si>
  <si>
    <t xml:space="preserve">Lejina Kapalali
</t>
  </si>
  <si>
    <t>756160500</t>
  </si>
  <si>
    <t>Honolina Matanwa</t>
  </si>
  <si>
    <t>764152341</t>
  </si>
  <si>
    <t>Elizabeth</t>
  </si>
  <si>
    <t>Nyavu</t>
  </si>
  <si>
    <t>756060500</t>
  </si>
  <si>
    <t>758141603</t>
  </si>
  <si>
    <t>Hosea Katete</t>
  </si>
  <si>
    <t>1536564124358.jpg</t>
  </si>
  <si>
    <t>1536089835030.jpg</t>
  </si>
  <si>
    <t>e9b7f58b-cf1e-4b8b-8d80-d507fbef1f9c</t>
  </si>
  <si>
    <t>2018-09-10T10:51:53</t>
  </si>
  <si>
    <t>2018-09-05T13:55:56.473+03</t>
  </si>
  <si>
    <t>2018-09-08T09:06:14.171+03</t>
  </si>
  <si>
    <t>Mkikukuti</t>
  </si>
  <si>
    <t>-4.666279 30.28963504 1135.4381103515625 4.5509996</t>
  </si>
  <si>
    <t>-4.666279</t>
  </si>
  <si>
    <t>30.28963504</t>
  </si>
  <si>
    <t>1135.4381103515625</t>
  </si>
  <si>
    <t>Mlalankona</t>
  </si>
  <si>
    <t>Edison Makaza</t>
  </si>
  <si>
    <t>763556914</t>
  </si>
  <si>
    <t>Williamu Makomola</t>
  </si>
  <si>
    <t>626125343</t>
  </si>
  <si>
    <t>Hagayo</t>
  </si>
  <si>
    <t>767017681</t>
  </si>
  <si>
    <t>Elisia Hagayo</t>
  </si>
  <si>
    <t>1536386718994.jpg</t>
  </si>
  <si>
    <t>1536145704092.jpg</t>
  </si>
  <si>
    <t>e1d0ee4a-ca52-4af1-82af-67b28cf645db</t>
  </si>
  <si>
    <t>2018-09-10T10:53:34</t>
  </si>
  <si>
    <t>2018-09-05T14:29:40.519+03</t>
  </si>
  <si>
    <t>2018-09-08T08:33:17.348+03</t>
  </si>
  <si>
    <t>Tukiamiti</t>
  </si>
  <si>
    <t>-4.67224576 30.2988621 1117.8270263671875 4.5509996</t>
  </si>
  <si>
    <t>-4.67224576</t>
  </si>
  <si>
    <t>30.2988621</t>
  </si>
  <si>
    <t>1117.8270263671875</t>
  </si>
  <si>
    <t>Evaristo Bandi</t>
  </si>
  <si>
    <t>766334708</t>
  </si>
  <si>
    <t>Abel Mnazi</t>
  </si>
  <si>
    <t>627063289</t>
  </si>
  <si>
    <t>Adrofina</t>
  </si>
  <si>
    <t>Kabusi</t>
  </si>
  <si>
    <t>626324591</t>
  </si>
  <si>
    <t>756891594</t>
  </si>
  <si>
    <t>Adrofina Ntagunga</t>
  </si>
  <si>
    <t>1536306831639.jpg</t>
  </si>
  <si>
    <t>8253000</t>
  </si>
  <si>
    <t>1536147775913.jpg</t>
  </si>
  <si>
    <t>7f5bbf4c-66f1-4d68-bb8a-ce02055c186f</t>
  </si>
  <si>
    <t>2018-09-10T10:54:41</t>
  </si>
  <si>
    <t>2018-09-05T14:56:21.797+03</t>
  </si>
  <si>
    <t>2018-09-08T08:16:44.667+03</t>
  </si>
  <si>
    <t>-4.63900896 30.25719295 1114.70361328125 4.5509996</t>
  </si>
  <si>
    <t>-4.63900896</t>
  </si>
  <si>
    <t>30.25719295</t>
  </si>
  <si>
    <t>1114.70361328125</t>
  </si>
  <si>
    <t>Anton Kalus</t>
  </si>
  <si>
    <t>768087348</t>
  </si>
  <si>
    <t>Evarist Matanwa</t>
  </si>
  <si>
    <t>765650740</t>
  </si>
  <si>
    <t>Melinasi</t>
  </si>
  <si>
    <t>Luzogo</t>
  </si>
  <si>
    <t>759626746</t>
  </si>
  <si>
    <t>759626146</t>
  </si>
  <si>
    <t>Ezekiel Petro</t>
  </si>
  <si>
    <t>1536382564420.jpg</t>
  </si>
  <si>
    <t>5478000</t>
  </si>
  <si>
    <t>1536149225047.jpg</t>
  </si>
  <si>
    <t>6b0479cb-59cb-4b9f-a5a6-ab0e1061082e</t>
  </si>
  <si>
    <t>2018-09-10T10:55:35</t>
  </si>
  <si>
    <t>2018-09-10T13:31:02.161+03</t>
  </si>
  <si>
    <t>2018-09-10T13:57:00.886+03</t>
  </si>
  <si>
    <t>-4.3340224 30.01744206 1340.29345703125 43.993</t>
  </si>
  <si>
    <t>-4.3340224</t>
  </si>
  <si>
    <t>30.01744206</t>
  </si>
  <si>
    <t>1340.29345703125</t>
  </si>
  <si>
    <t>43.993</t>
  </si>
  <si>
    <t>1998-01-01</t>
  </si>
  <si>
    <t>Lauriano msambi</t>
  </si>
  <si>
    <t>764080993</t>
  </si>
  <si>
    <t>Jastin Helfan</t>
  </si>
  <si>
    <t>756973829</t>
  </si>
  <si>
    <t xml:space="preserve">Samweli </t>
  </si>
  <si>
    <t>Kalisabiye</t>
  </si>
  <si>
    <t>742144735</t>
  </si>
  <si>
    <t>Samweli kalisabiye</t>
  </si>
  <si>
    <t>1536575891687.jpg</t>
  </si>
  <si>
    <t>1536575974447.jpg</t>
  </si>
  <si>
    <t>f90c4a81-bb80-4bfe-a634-60c147338f41</t>
  </si>
  <si>
    <t>2018-09-10T11:10:06</t>
  </si>
  <si>
    <t>2018-09-10T10:15:00.818+03</t>
  </si>
  <si>
    <t>353394098174857</t>
  </si>
  <si>
    <t>2018-09-10T10:51:15.246+03</t>
  </si>
  <si>
    <t>Gwarama</t>
  </si>
  <si>
    <t>Nyakiyobe</t>
  </si>
  <si>
    <t>Getruda Mbekenga</t>
  </si>
  <si>
    <t>The group is active They organize regular meetings By-laws to adopt trained practices are in place</t>
  </si>
  <si>
    <t>Mukeja</t>
  </si>
  <si>
    <t>-3.08466922 30.91850691 1404.32763671875 4.5509996</t>
  </si>
  <si>
    <t>-3.08466922</t>
  </si>
  <si>
    <t>30.91850691</t>
  </si>
  <si>
    <t>1404.32763671875</t>
  </si>
  <si>
    <t>Rugendo mabano</t>
  </si>
  <si>
    <t>759706864</t>
  </si>
  <si>
    <t>Riberata joel</t>
  </si>
  <si>
    <t>Agrippina chales</t>
  </si>
  <si>
    <t>Chales</t>
  </si>
  <si>
    <t>Silipa kiliza</t>
  </si>
  <si>
    <t>1536564318183.jpg</t>
  </si>
  <si>
    <t>1536564477021.jpg</t>
  </si>
  <si>
    <t>c479d09f-e483-4a4c-b1ea-5301ca9d9005</t>
  </si>
  <si>
    <t>2018-09-10T12:48:02</t>
  </si>
  <si>
    <t>2018-09-10T09:12:41.274+03</t>
  </si>
  <si>
    <t>2018-09-10T10:14:33.252+03</t>
  </si>
  <si>
    <t>Twitume</t>
  </si>
  <si>
    <t>-3.08467405 30.91844367 1414.1873779296875 4.5509996</t>
  </si>
  <si>
    <t>-3.08467405</t>
  </si>
  <si>
    <t>30.91844367</t>
  </si>
  <si>
    <t>1414.1873779296875</t>
  </si>
  <si>
    <t>Elkana kamana</t>
  </si>
  <si>
    <t>686218071</t>
  </si>
  <si>
    <t>Samagwa pita</t>
  </si>
  <si>
    <t>692138250</t>
  </si>
  <si>
    <t>Heleman katabazi</t>
  </si>
  <si>
    <t>Katabazi</t>
  </si>
  <si>
    <t>687372034</t>
  </si>
  <si>
    <t>Adilia j kiliza</t>
  </si>
  <si>
    <t>1536561165720.jpg</t>
  </si>
  <si>
    <t>1536561676457.jpg</t>
  </si>
  <si>
    <t>a4eb484c-42dc-4255-afef-f9eeb926b567</t>
  </si>
  <si>
    <t>2018-09-10T13:06:52</t>
  </si>
  <si>
    <t>2018-09-08T09:22:55.243+03</t>
  </si>
  <si>
    <t>2018-09-10T15:09:55.722+03</t>
  </si>
  <si>
    <t>Kabale</t>
  </si>
  <si>
    <t>Makuu</t>
  </si>
  <si>
    <t>-3.12841464 30.87471331 1451.1337890625 4.5509996</t>
  </si>
  <si>
    <t>-3.12841464</t>
  </si>
  <si>
    <t>30.87471331</t>
  </si>
  <si>
    <t>1451.1337890625</t>
  </si>
  <si>
    <t>Raban petro</t>
  </si>
  <si>
    <t>682477496</t>
  </si>
  <si>
    <t>Emmanuel kalimanzira</t>
  </si>
  <si>
    <t>782710707</t>
  </si>
  <si>
    <t>Dina mikaeli</t>
  </si>
  <si>
    <t>Mpongo</t>
  </si>
  <si>
    <t>682793208</t>
  </si>
  <si>
    <t>769722350</t>
  </si>
  <si>
    <t>Nilibe razaro</t>
  </si>
  <si>
    <t>1536388682778.jpg</t>
  </si>
  <si>
    <t>1536388944908.jpg</t>
  </si>
  <si>
    <t>627a8206-b9b9-469e-9c47-a053c8f055ac</t>
  </si>
  <si>
    <t>2018-09-10T13:09:58</t>
  </si>
  <si>
    <t>2018-09-08T10:52:59.885+03</t>
  </si>
  <si>
    <t>2018-09-10T14:53:25.288+03</t>
  </si>
  <si>
    <t>Vijana RC kabare</t>
  </si>
  <si>
    <t>-3.13083331 30.87415375 1435.928955078125 4.5509996</t>
  </si>
  <si>
    <t>-3.13083331</t>
  </si>
  <si>
    <t>30.87415375</t>
  </si>
  <si>
    <t>1435.928955078125</t>
  </si>
  <si>
    <t>Editha salvatory</t>
  </si>
  <si>
    <t>784430464</t>
  </si>
  <si>
    <t>Samwely ndenzako</t>
  </si>
  <si>
    <t>788540117</t>
  </si>
  <si>
    <t>James jonasi</t>
  </si>
  <si>
    <t>Jonas</t>
  </si>
  <si>
    <t>765165928</t>
  </si>
  <si>
    <t>Gertrude mbekenga</t>
  </si>
  <si>
    <t>1536398670568.jpg</t>
  </si>
  <si>
    <t>1536398816264.jpg</t>
  </si>
  <si>
    <t>72078ae1-6dd9-40d4-a6f6-c7de33f7df0b</t>
  </si>
  <si>
    <t>2018-09-10T13:10:29</t>
  </si>
  <si>
    <t>2018-09-08T14:05:14.178+03</t>
  </si>
  <si>
    <t>353394098094857</t>
  </si>
  <si>
    <t>2018-09-09T20:01:42.467+03</t>
  </si>
  <si>
    <t>Ubhumwe</t>
  </si>
  <si>
    <t>-3.09533003 30.88777262 1465.6048583984375 4.5509996</t>
  </si>
  <si>
    <t>-3.09533003</t>
  </si>
  <si>
    <t>30.88777262</t>
  </si>
  <si>
    <t>1465.6048583984375</t>
  </si>
  <si>
    <t>Zinaida james</t>
  </si>
  <si>
    <t>683305394</t>
  </si>
  <si>
    <t>Flora barnabas</t>
  </si>
  <si>
    <t>744085746</t>
  </si>
  <si>
    <t>James</t>
  </si>
  <si>
    <t>763263365</t>
  </si>
  <si>
    <t>1536405278334.jpg</t>
  </si>
  <si>
    <t>1536405415353.jpg</t>
  </si>
  <si>
    <t>d27cba33-5584-4c4d-9573-b9611262863b</t>
  </si>
  <si>
    <t>2018-09-10T13:10:54</t>
  </si>
  <si>
    <t>2018-09-08T14:46:09.490+03</t>
  </si>
  <si>
    <t>2018-09-09T16:35:56.610+03</t>
  </si>
  <si>
    <t>-3.09532393 30.88784956 1465.81640625 4.5509996</t>
  </si>
  <si>
    <t>-3.09532393</t>
  </si>
  <si>
    <t>30.88784956</t>
  </si>
  <si>
    <t>1465.81640625</t>
  </si>
  <si>
    <t>Ishmael kamwenu busa</t>
  </si>
  <si>
    <t>652825729</t>
  </si>
  <si>
    <t>Deborah william</t>
  </si>
  <si>
    <t>783173472</t>
  </si>
  <si>
    <t>William mnyikwa</t>
  </si>
  <si>
    <t>Mnyikwa</t>
  </si>
  <si>
    <t>763009223</t>
  </si>
  <si>
    <t>1536408308940.jpg</t>
  </si>
  <si>
    <t>1536408466889.jpg</t>
  </si>
  <si>
    <t>e62a1169-8a17-4102-be4d-53808c6c43d3</t>
  </si>
  <si>
    <t>2018-09-10T13:11:40</t>
  </si>
  <si>
    <t>2018-09-08T10:03:17.292+03</t>
  </si>
  <si>
    <t>2018-09-10T16:17:11.549+03</t>
  </si>
  <si>
    <t>The group is active They organize regular meetings Willing to provide land, labour and resources</t>
  </si>
  <si>
    <t>Makiu</t>
  </si>
  <si>
    <t>-3.12941001 30.87553365 1450.089599609375 4.5509996</t>
  </si>
  <si>
    <t>-3.12941001</t>
  </si>
  <si>
    <t>30.87553365</t>
  </si>
  <si>
    <t>1450.089599609375</t>
  </si>
  <si>
    <t>Joseph nderego</t>
  </si>
  <si>
    <t>Paul buchanyi</t>
  </si>
  <si>
    <t>786616224</t>
  </si>
  <si>
    <t>Paskari ruhogola</t>
  </si>
  <si>
    <t>Ruhogola</t>
  </si>
  <si>
    <t>754207445</t>
  </si>
  <si>
    <t>Paschal</t>
  </si>
  <si>
    <t>1536391049557.jpg</t>
  </si>
  <si>
    <t>1536391147771.jpg</t>
  </si>
  <si>
    <t>0132b8f1-0f80-485e-8539-ae52231a1ded</t>
  </si>
  <si>
    <t>2018-09-10T13:17:49</t>
  </si>
  <si>
    <t>2018-09-10T15:05:11.000+03</t>
  </si>
  <si>
    <t>2018-09-10T15:14:18.232+03</t>
  </si>
  <si>
    <t>Igihanamagala</t>
  </si>
  <si>
    <t>Norbeth Joseph</t>
  </si>
  <si>
    <t>753058852</t>
  </si>
  <si>
    <t>Juma Andrea</t>
  </si>
  <si>
    <t>769852849</t>
  </si>
  <si>
    <t>Neema Joram</t>
  </si>
  <si>
    <t>742855482</t>
  </si>
  <si>
    <t>Said Ally</t>
  </si>
  <si>
    <t>1536581536459.jpg</t>
  </si>
  <si>
    <t>1536581646345.jpg</t>
  </si>
  <si>
    <t>e58c1232-8615-4d4b-9e20-668a5daa870b</t>
  </si>
  <si>
    <t>2018-09-10T13:26:10</t>
  </si>
  <si>
    <t>2018-09-10T18:15:53.019+03</t>
  </si>
  <si>
    <t>2018-09-10T20:59:31.260+03</t>
  </si>
  <si>
    <t>Rulinga</t>
  </si>
  <si>
    <t>Nyota Saccos</t>
  </si>
  <si>
    <t>-5.3232554 29.79185121 763.006103515625 4.5509996</t>
  </si>
  <si>
    <t>-5.3232554</t>
  </si>
  <si>
    <t>29.79185121</t>
  </si>
  <si>
    <t>763.006103515625</t>
  </si>
  <si>
    <t>Karemela</t>
  </si>
  <si>
    <t>Gema Marcel</t>
  </si>
  <si>
    <t>755097754</t>
  </si>
  <si>
    <t>Angelina Kulwa</t>
  </si>
  <si>
    <t>764684338</t>
  </si>
  <si>
    <t>Salehe</t>
  </si>
  <si>
    <t>754085338</t>
  </si>
  <si>
    <t>Alex Salehe</t>
  </si>
  <si>
    <t>1536592905598.jpg</t>
  </si>
  <si>
    <t>1536593063830.jpg</t>
  </si>
  <si>
    <t>7b322a80-cff6-40e1-b70d-5e4487b69e77</t>
  </si>
  <si>
    <t>2018-09-10T18:28:22</t>
  </si>
  <si>
    <t>2018-09-07T09:46:39.380+03</t>
  </si>
  <si>
    <t>353394098199136</t>
  </si>
  <si>
    <t>2018-09-09T17:19:40.285+03</t>
  </si>
  <si>
    <t>Nyaruyoba</t>
  </si>
  <si>
    <t>Kumkuyu</t>
  </si>
  <si>
    <t>Goodluck Kuhenga</t>
  </si>
  <si>
    <t>Pozamoyo</t>
  </si>
  <si>
    <t>-3.75272062 30.54674231 1249.11083984375 13.653</t>
  </si>
  <si>
    <t>-3.75272062</t>
  </si>
  <si>
    <t>30.54674231</t>
  </si>
  <si>
    <t>1249.11083984375</t>
  </si>
  <si>
    <t>Kinyenyeri</t>
  </si>
  <si>
    <t>Yosam Ngogwa Ntazina</t>
  </si>
  <si>
    <t>769929817</t>
  </si>
  <si>
    <t>Nzigo Kalimanzila Ntegematwi</t>
  </si>
  <si>
    <t>Jiliani</t>
  </si>
  <si>
    <t>Banyanka</t>
  </si>
  <si>
    <t>769281966</t>
  </si>
  <si>
    <t>Justin Nzigo Kalimanzila</t>
  </si>
  <si>
    <t>1536304689404.jpg</t>
  </si>
  <si>
    <t>1536305451907.jpg</t>
  </si>
  <si>
    <t>3ee0811a-a5de-4d03-a480-22f05119eaa6</t>
  </si>
  <si>
    <t>2018-09-11T05:45:54</t>
  </si>
  <si>
    <t>2018-09-09T11:43:38.667+03</t>
  </si>
  <si>
    <t>2018-09-09T12:32:13.337+03</t>
  </si>
  <si>
    <t>-3.75431191 30.54344331 1214.190185546875 7.585</t>
  </si>
  <si>
    <t>-3.75431191</t>
  </si>
  <si>
    <t>30.54344331</t>
  </si>
  <si>
    <t>1214.190185546875</t>
  </si>
  <si>
    <t>7.585</t>
  </si>
  <si>
    <t>Renatus Andasoni</t>
  </si>
  <si>
    <t>758301621</t>
  </si>
  <si>
    <t>Thobias Ruyugu</t>
  </si>
  <si>
    <t>742924503</t>
  </si>
  <si>
    <t>Jastini</t>
  </si>
  <si>
    <t>759256122</t>
  </si>
  <si>
    <t>Japheti Amos Bampa</t>
  </si>
  <si>
    <t>1536483165470.jpg</t>
  </si>
  <si>
    <t>34.0</t>
  </si>
  <si>
    <t>1536483292073.jpg</t>
  </si>
  <si>
    <t>131ab656-cd97-4a50-ad31-96c37b9782c3</t>
  </si>
  <si>
    <t>2018-09-11T06:09:11</t>
  </si>
  <si>
    <t>2018-09-09T09:39:25.391+03</t>
  </si>
  <si>
    <t>2018-09-09T12:31:59.693+03</t>
  </si>
  <si>
    <t>Bukebuke</t>
  </si>
  <si>
    <t>-3.75271927 30.54686351 1236.1119384765625 4.5509996</t>
  </si>
  <si>
    <t>-3.75271927</t>
  </si>
  <si>
    <t>30.54686351</t>
  </si>
  <si>
    <t>1236.1119384765625</t>
  </si>
  <si>
    <t>Epifania Jastini</t>
  </si>
  <si>
    <t>766275021</t>
  </si>
  <si>
    <t>Jackson Balengayabu</t>
  </si>
  <si>
    <t>767028342</t>
  </si>
  <si>
    <t>Lego</t>
  </si>
  <si>
    <t>Fabian</t>
  </si>
  <si>
    <t>763713691</t>
  </si>
  <si>
    <t>Lego F Muga</t>
  </si>
  <si>
    <t>1536475987177.jpg</t>
  </si>
  <si>
    <t>1552000</t>
  </si>
  <si>
    <t>1536477134772.jpg</t>
  </si>
  <si>
    <t>a7e97eb5-d53b-49a0-a122-83953bbd16a2</t>
  </si>
  <si>
    <t>2018-09-11T07:01:48</t>
  </si>
  <si>
    <t>2018-09-09T15:37:22.948+03</t>
  </si>
  <si>
    <t>2018-09-09T17:24:42.075+03</t>
  </si>
  <si>
    <t>Muungano</t>
  </si>
  <si>
    <t>-3.74771533 30.59477744 1339.1839599609375 15.17</t>
  </si>
  <si>
    <t>-3.74771533</t>
  </si>
  <si>
    <t>30.59477744</t>
  </si>
  <si>
    <t>1339.1839599609375</t>
  </si>
  <si>
    <t>1991-01-01</t>
  </si>
  <si>
    <t>Bitana</t>
  </si>
  <si>
    <t>Wilson James</t>
  </si>
  <si>
    <t>765978453</t>
  </si>
  <si>
    <t>Methord Bisaga</t>
  </si>
  <si>
    <t>765940706</t>
  </si>
  <si>
    <t>Evaristo</t>
  </si>
  <si>
    <t>Fransis</t>
  </si>
  <si>
    <t>752239776</t>
  </si>
  <si>
    <t>Evaristo Fransis</t>
  </si>
  <si>
    <t>1536498011141.jpg</t>
  </si>
  <si>
    <t>32.0</t>
  </si>
  <si>
    <t>2300000</t>
  </si>
  <si>
    <t>1536499256006.jpg</t>
  </si>
  <si>
    <t>51622914-4a8b-4128-ba45-788d01e28bc5</t>
  </si>
  <si>
    <t>2018-09-11T07:18:01</t>
  </si>
  <si>
    <t>2018-09-09T17:54:36.960+03</t>
  </si>
  <si>
    <t>2018-09-09T18:45:31.168+03</t>
  </si>
  <si>
    <t>Kasaka</t>
  </si>
  <si>
    <t>U.W.T. Utukufu</t>
  </si>
  <si>
    <t>-3.74396396 30.59142235 1333.022705078125 4.5509996</t>
  </si>
  <si>
    <t>-3.74396396</t>
  </si>
  <si>
    <t>30.59142235</t>
  </si>
  <si>
    <t>1333.022705078125</t>
  </si>
  <si>
    <t xml:space="preserve">Kumchanga </t>
  </si>
  <si>
    <t>Chimpaye Ntabindi</t>
  </si>
  <si>
    <t>746824625</t>
  </si>
  <si>
    <t>Griselda Lilonka</t>
  </si>
  <si>
    <t>743440757</t>
  </si>
  <si>
    <t>Vumilia</t>
  </si>
  <si>
    <t>Selina Kagoma Kayungu</t>
  </si>
  <si>
    <t>1536505893360.jpg</t>
  </si>
  <si>
    <t>27.0</t>
  </si>
  <si>
    <t>4070000</t>
  </si>
  <si>
    <t>1536506426808.jpg</t>
  </si>
  <si>
    <t>db301847-640e-4e41-9df5-c24a8b036733</t>
  </si>
  <si>
    <t>2018-09-11T07:33:03</t>
  </si>
  <si>
    <t>2018-09-10T12:25:09.821+03</t>
  </si>
  <si>
    <t>2018-09-10T19:12:01.224+03</t>
  </si>
  <si>
    <t>Wabeba mizigo</t>
  </si>
  <si>
    <t>-3.74460993 30.59241836 1323.392578125 4.5509996</t>
  </si>
  <si>
    <t>-3.74460993</t>
  </si>
  <si>
    <t>30.59241836</t>
  </si>
  <si>
    <t>1323.392578125</t>
  </si>
  <si>
    <t>Nyalufugutu</t>
  </si>
  <si>
    <t>3.5</t>
  </si>
  <si>
    <t>Nyaruyoba sokoni</t>
  </si>
  <si>
    <t>Milton Kihwili</t>
  </si>
  <si>
    <t>759244061</t>
  </si>
  <si>
    <t>Gibson Matata</t>
  </si>
  <si>
    <t>743954390</t>
  </si>
  <si>
    <t>Elisha</t>
  </si>
  <si>
    <t>Kihwili</t>
  </si>
  <si>
    <t>757260382</t>
  </si>
  <si>
    <t>Tendamema Mavukilo</t>
  </si>
  <si>
    <t>1536572889005.jpg</t>
  </si>
  <si>
    <t>1536574731591.jpg</t>
  </si>
  <si>
    <t>bad045e8-dc35-4fce-9293-f658cf916239</t>
  </si>
  <si>
    <t>2018-09-11T07:50:11</t>
  </si>
  <si>
    <t>2018-08-29T17:38:52.456+03</t>
  </si>
  <si>
    <t>353394097862825</t>
  </si>
  <si>
    <t>2018-08-29T18:31:32.272+03</t>
  </si>
  <si>
    <t>Mabamba</t>
  </si>
  <si>
    <t>Bizimana</t>
  </si>
  <si>
    <t>-3.57088634 30.73583774 1377.1707763671875 4.5509996</t>
  </si>
  <si>
    <t>-3.57088634</t>
  </si>
  <si>
    <t>30.73583774</t>
  </si>
  <si>
    <t>1377.1707763671875</t>
  </si>
  <si>
    <t>Deus Masebo</t>
  </si>
  <si>
    <t>Merda Magulu</t>
  </si>
  <si>
    <t>Kasuku  sindotuma</t>
  </si>
  <si>
    <t>Ndagije</t>
  </si>
  <si>
    <t>774523642</t>
  </si>
  <si>
    <t>Magulu Ndahana</t>
  </si>
  <si>
    <t>1535555624876.jpg</t>
  </si>
  <si>
    <t>1230000</t>
  </si>
  <si>
    <t>1535555741611.jpg</t>
  </si>
  <si>
    <t>2018-08-29T15:35:25</t>
  </si>
  <si>
    <t>Muyama</t>
  </si>
  <si>
    <t>Josephat Salila</t>
  </si>
  <si>
    <t>Mugera</t>
  </si>
  <si>
    <t>Japhet Mombia</t>
  </si>
  <si>
    <t>Munyegera</t>
  </si>
  <si>
    <t>Suleman Gobre</t>
  </si>
  <si>
    <t>Rama Mwakim</t>
  </si>
  <si>
    <t>Kibondo Mjini</t>
  </si>
  <si>
    <t>Bunyambo</t>
  </si>
  <si>
    <t>Devotha Wamala</t>
  </si>
  <si>
    <t>Kurugongo</t>
  </si>
  <si>
    <t>Nimrod Mpaligwa</t>
  </si>
  <si>
    <t xml:space="preserve">Bitale </t>
  </si>
  <si>
    <t>Malalya Bundala</t>
  </si>
  <si>
    <t>Mkongoro</t>
  </si>
  <si>
    <t>Emmanuel Mchalo</t>
  </si>
  <si>
    <t>Kalinzi</t>
  </si>
  <si>
    <t>Richard Mwakyusa</t>
  </si>
  <si>
    <t>Nyarubanda</t>
  </si>
  <si>
    <t>Kweli Lazaro</t>
  </si>
  <si>
    <t>Igalula</t>
  </si>
  <si>
    <t>Bakari Shauri</t>
  </si>
  <si>
    <t xml:space="preserve">Sigunga </t>
  </si>
  <si>
    <t>Samwel Masabo</t>
  </si>
  <si>
    <t>2018-09-08T16:50:46.936+03</t>
  </si>
  <si>
    <t>2018-09-08T18:04:06.913+03</t>
  </si>
  <si>
    <t>Samvura</t>
  </si>
  <si>
    <t>Mtaji ni nguvu</t>
  </si>
  <si>
    <t>-3.5692363 30.58410842 1340.8994140625 24.272</t>
  </si>
  <si>
    <t>-3.5692363</t>
  </si>
  <si>
    <t>30.58410842</t>
  </si>
  <si>
    <t>1340.8994140625</t>
  </si>
  <si>
    <t>24.272</t>
  </si>
  <si>
    <t>Moris Joseph</t>
  </si>
  <si>
    <t>766359806</t>
  </si>
  <si>
    <t>Alon Amos</t>
  </si>
  <si>
    <t>762823678</t>
  </si>
  <si>
    <t>Josefina</t>
  </si>
  <si>
    <t>764290148</t>
  </si>
  <si>
    <t>Josephina Munyoni</t>
  </si>
  <si>
    <t>1536418970720.jpg</t>
  </si>
  <si>
    <t>6700000</t>
  </si>
  <si>
    <t>1536416188283.jpg</t>
  </si>
  <si>
    <t>f3fc4994-7f85-414d-9c36-63079c8fc7c7</t>
  </si>
  <si>
    <t>2018-09-11T12:25:49</t>
  </si>
  <si>
    <t>2018-09-09T07:27:17.394+03</t>
  </si>
  <si>
    <t>2018-09-09T08:03:32.993+03</t>
  </si>
  <si>
    <t>Tujihimu</t>
  </si>
  <si>
    <t>-3.5708197 30.63589335 1351.64697265625 9.101999</t>
  </si>
  <si>
    <t>-3.5708197</t>
  </si>
  <si>
    <t>30.63589335</t>
  </si>
  <si>
    <t>1351.64697265625</t>
  </si>
  <si>
    <t>9.101999</t>
  </si>
  <si>
    <t>Lesa Nkokelo</t>
  </si>
  <si>
    <t>Aujenia Gervas</t>
  </si>
  <si>
    <t>745399167</t>
  </si>
  <si>
    <t xml:space="preserve">Jeska </t>
  </si>
  <si>
    <t>Machakata</t>
  </si>
  <si>
    <t>769936294</t>
  </si>
  <si>
    <t>Jeska Machakata</t>
  </si>
  <si>
    <t>1536467999119.jpg</t>
  </si>
  <si>
    <t>22860000</t>
  </si>
  <si>
    <t>1536468446648.jpg</t>
  </si>
  <si>
    <t>48aee2d7-4deb-47e0-a3a5-0cb01dfbcd19</t>
  </si>
  <si>
    <t>2018-09-11T12:48:12</t>
  </si>
  <si>
    <t>2018-09-09T08:41:52.859+03</t>
  </si>
  <si>
    <t>2018-09-09T09:27:48.254+03</t>
  </si>
  <si>
    <t>Ujamaa</t>
  </si>
  <si>
    <t>-3.56169527 30.60839782 1352.234375 12.136</t>
  </si>
  <si>
    <t>-3.56169527</t>
  </si>
  <si>
    <t>30.60839782</t>
  </si>
  <si>
    <t>1352.234375</t>
  </si>
  <si>
    <t>Editha Jonas</t>
  </si>
  <si>
    <t>753014376</t>
  </si>
  <si>
    <t>Editha Leuben</t>
  </si>
  <si>
    <t xml:space="preserve">Devotha </t>
  </si>
  <si>
    <t>Johackim</t>
  </si>
  <si>
    <t>757806347</t>
  </si>
  <si>
    <t>Devotha J Bateka</t>
  </si>
  <si>
    <t>1536472158935.jpg</t>
  </si>
  <si>
    <t>1536473034267.jpg</t>
  </si>
  <si>
    <t>2ae4e62a-57de-4dca-91c3-77f0a1c37d68</t>
  </si>
  <si>
    <t>2018-09-11T13:55:13</t>
  </si>
  <si>
    <t>2018-09-09T14:59:52.438+03</t>
  </si>
  <si>
    <t>2018-09-09T15:40:33.879+03</t>
  </si>
  <si>
    <t>Minyinya</t>
  </si>
  <si>
    <t>-3.53555908 30.66079126 1347.7978515625 4.5509996</t>
  </si>
  <si>
    <t>-3.53555908</t>
  </si>
  <si>
    <t>30.66079126</t>
  </si>
  <si>
    <t>1347.7978515625</t>
  </si>
  <si>
    <t>Naluyigi</t>
  </si>
  <si>
    <t>Meshack Alfred</t>
  </si>
  <si>
    <t>Damas Mathew</t>
  </si>
  <si>
    <t>745863470</t>
  </si>
  <si>
    <t xml:space="preserve">Evodia </t>
  </si>
  <si>
    <t>Ngendabanyikwa</t>
  </si>
  <si>
    <t>755527460</t>
  </si>
  <si>
    <t>Evodia Ngedabanyikwa</t>
  </si>
  <si>
    <t>1536495630597.jpg</t>
  </si>
  <si>
    <t>102050000</t>
  </si>
  <si>
    <t>1536495841544.jpg</t>
  </si>
  <si>
    <t>713d156a-96e0-41fb-a361-6f982e032bed</t>
  </si>
  <si>
    <t>2018-09-11T13:56:49</t>
  </si>
  <si>
    <t>2018-09-09T16:47:51.413+03</t>
  </si>
  <si>
    <t>2018-09-09T17:30:45.807+03</t>
  </si>
  <si>
    <t>Kitutwe</t>
  </si>
  <si>
    <t>-3.57367048 30.62137104 1338.7703857421875 12.136</t>
  </si>
  <si>
    <t>-3.57367048</t>
  </si>
  <si>
    <t>30.62137104</t>
  </si>
  <si>
    <t>1338.7703857421875</t>
  </si>
  <si>
    <t>Nzirubusa Dominick</t>
  </si>
  <si>
    <t>754376376</t>
  </si>
  <si>
    <t>Eliada Kidigu</t>
  </si>
  <si>
    <t>764057873</t>
  </si>
  <si>
    <t xml:space="preserve">Pantaleo </t>
  </si>
  <si>
    <t>629606530</t>
  </si>
  <si>
    <t>753905961</t>
  </si>
  <si>
    <t>Pantaleo Michael</t>
  </si>
  <si>
    <t>1536501795997.jpg</t>
  </si>
  <si>
    <t>1536502688403.jpg</t>
  </si>
  <si>
    <t>24a2b166-cdf5-49f8-b96b-97b89f580099</t>
  </si>
  <si>
    <t>2018-09-11T13:58:26</t>
  </si>
  <si>
    <t>2018-09-09T18:13:20.083+03</t>
  </si>
  <si>
    <t>2018-09-09T18:58:25.469+03</t>
  </si>
  <si>
    <t>-3.57345474 30.63137171 1343.7210693359375 4.5509996</t>
  </si>
  <si>
    <t>-3.57345474</t>
  </si>
  <si>
    <t>30.63137171</t>
  </si>
  <si>
    <t>1343.7210693359375</t>
  </si>
  <si>
    <t>Joshua Masabile</t>
  </si>
  <si>
    <t>746085985</t>
  </si>
  <si>
    <t>Agnes Phundo</t>
  </si>
  <si>
    <t>756478364</t>
  </si>
  <si>
    <t xml:space="preserve">Zenaida </t>
  </si>
  <si>
    <t>Rudovick</t>
  </si>
  <si>
    <t>743491569</t>
  </si>
  <si>
    <t>Zenaida Rudovick</t>
  </si>
  <si>
    <t>1536507212240.jpg</t>
  </si>
  <si>
    <t>1536507755572.jpg</t>
  </si>
  <si>
    <t>7678f8e7-a6e1-4298-b7cc-acc1597304d9</t>
  </si>
  <si>
    <t>2018-09-11T13:59:01</t>
  </si>
  <si>
    <t>2018-09-04T18:07:54.282+03</t>
  </si>
  <si>
    <t>353394097306633</t>
  </si>
  <si>
    <t>2018-09-10T21:32:50.455+03</t>
  </si>
  <si>
    <t>Nyenge</t>
  </si>
  <si>
    <t>-4.62158645 30.26551462 1144.7255859375 6.068</t>
  </si>
  <si>
    <t>-4.62158645</t>
  </si>
  <si>
    <t>30.26551462</t>
  </si>
  <si>
    <t>1144.7255859375</t>
  </si>
  <si>
    <t>Ukumbi wa Video wa mwanachama</t>
  </si>
  <si>
    <t>Jackson Athumani</t>
  </si>
  <si>
    <t>763182420</t>
  </si>
  <si>
    <t>Cosmas Nkegwa</t>
  </si>
  <si>
    <t>769224648</t>
  </si>
  <si>
    <t>Jeremia Lulalengeye</t>
  </si>
  <si>
    <t>Mbundugulu</t>
  </si>
  <si>
    <t>628665129</t>
  </si>
  <si>
    <t>765684596</t>
  </si>
  <si>
    <t>Jeremia Lulalengeye Mbundugulu</t>
  </si>
  <si>
    <t>1536382087669.jpg</t>
  </si>
  <si>
    <t>1536383676386.jpg</t>
  </si>
  <si>
    <t>24f9967b-ad1a-4115-8d01-eba2b4688652</t>
  </si>
  <si>
    <t>2018-09-11T13:59:43</t>
  </si>
  <si>
    <t>2018-09-04T18:16:35.499+03</t>
  </si>
  <si>
    <t>2018-09-10T22:11:00.387+03</t>
  </si>
  <si>
    <t>-4.62369481 30.26403235 1133.35107421875 6.068</t>
  </si>
  <si>
    <t>-4.62369481</t>
  </si>
  <si>
    <t>30.26403235</t>
  </si>
  <si>
    <t>1133.35107421875</t>
  </si>
  <si>
    <t>Jafeti Chilekeye</t>
  </si>
  <si>
    <t>752270596</t>
  </si>
  <si>
    <t>Sadock Maliyatabu</t>
  </si>
  <si>
    <t>756826424</t>
  </si>
  <si>
    <t>Obadia Alfred</t>
  </si>
  <si>
    <t>Kahuru</t>
  </si>
  <si>
    <t>623585264</t>
  </si>
  <si>
    <t>763284792</t>
  </si>
  <si>
    <t>Sebiana Gwimo</t>
  </si>
  <si>
    <t>1536333149776.jpg</t>
  </si>
  <si>
    <t>430000</t>
  </si>
  <si>
    <t>1536333050983.jpg</t>
  </si>
  <si>
    <t>bbe103ec-4fdb-4949-8d82-2962fa5ad7a9</t>
  </si>
  <si>
    <t>2018-09-11T14:01:49</t>
  </si>
  <si>
    <t>2018-09-04T18:24:13.407+03</t>
  </si>
  <si>
    <t>2018-09-10T22:10:36.345+03</t>
  </si>
  <si>
    <t>Tusaidiane Wamama</t>
  </si>
  <si>
    <t>-4.61801581 30.26324222 1150.3077392578125 6.068</t>
  </si>
  <si>
    <t>-4.61801581</t>
  </si>
  <si>
    <t>30.26324222</t>
  </si>
  <si>
    <t>1150.3077392578125</t>
  </si>
  <si>
    <t>Roda Radifodi</t>
  </si>
  <si>
    <t>757653780</t>
  </si>
  <si>
    <t>Odesi Hieli</t>
  </si>
  <si>
    <t>756357733</t>
  </si>
  <si>
    <t>Rosalia</t>
  </si>
  <si>
    <t>625012306</t>
  </si>
  <si>
    <t>752054789</t>
  </si>
  <si>
    <t>Sadock Kahuru</t>
  </si>
  <si>
    <t>1536213033848.jpg</t>
  </si>
  <si>
    <t>1536385680944.jpg</t>
  </si>
  <si>
    <t>f772d382-7188-42a2-a29d-f2246a2f433c</t>
  </si>
  <si>
    <t>2018-09-11T14:03:31</t>
  </si>
  <si>
    <t>2018-09-04T18:29:43.969+03</t>
  </si>
  <si>
    <t>2018-09-10T00:57:15.906+03</t>
  </si>
  <si>
    <t>Huruma</t>
  </si>
  <si>
    <t>-4.61856181 30.26597825 1150.0556640625 6.068</t>
  </si>
  <si>
    <t>-4.61856181</t>
  </si>
  <si>
    <t>30.26597825</t>
  </si>
  <si>
    <t>1150.0556640625</t>
  </si>
  <si>
    <t>Cresensia Musa</t>
  </si>
  <si>
    <t>763869410</t>
  </si>
  <si>
    <t>Matrida Elia</t>
  </si>
  <si>
    <t>754915870</t>
  </si>
  <si>
    <t>Caroline</t>
  </si>
  <si>
    <t>Musa</t>
  </si>
  <si>
    <t>746859710</t>
  </si>
  <si>
    <t>Kalolina Nsumila</t>
  </si>
  <si>
    <t>1536207295750.jpg</t>
  </si>
  <si>
    <t>1536385545107.jpg</t>
  </si>
  <si>
    <t>9ac31ead-a869-4f47-ad9b-f3226c2eabb8</t>
  </si>
  <si>
    <t>2018-09-11T14:05:00</t>
  </si>
  <si>
    <t>2018-09-05T10:00:14.370+03</t>
  </si>
  <si>
    <t>2018-09-10T00:58:43.287+03</t>
  </si>
  <si>
    <t>Migunga</t>
  </si>
  <si>
    <t>-4.64005711 30.31291044 1130.9666748046875 4.5509996</t>
  </si>
  <si>
    <t>-4.64005711</t>
  </si>
  <si>
    <t>30.31291044</t>
  </si>
  <si>
    <t>1130.9666748046875</t>
  </si>
  <si>
    <t>Jastini Josaphati</t>
  </si>
  <si>
    <t>623624184</t>
  </si>
  <si>
    <t>Adrofu Lusibo</t>
  </si>
  <si>
    <t>626879828</t>
  </si>
  <si>
    <t>Lusibo</t>
  </si>
  <si>
    <t>628668398</t>
  </si>
  <si>
    <t>745371361</t>
  </si>
  <si>
    <t>Sofia Jemus Ndabagenga</t>
  </si>
  <si>
    <t>1536145907472.jpg</t>
  </si>
  <si>
    <t>1536146184532.jpg</t>
  </si>
  <si>
    <t>309adc51-492a-4d32-8172-5cefa6885e64</t>
  </si>
  <si>
    <t>2018-09-11T14:06:01</t>
  </si>
  <si>
    <t>2018-09-11</t>
  </si>
  <si>
    <t>2018-09-11T16:01:02.187+03</t>
  </si>
  <si>
    <t>2018-09-11T17:04:39.607+03</t>
  </si>
  <si>
    <t>Tegemeo</t>
  </si>
  <si>
    <t>-3.56755372 30.61183871 1342.403076171875 4.5509996</t>
  </si>
  <si>
    <t>-3.56755372</t>
  </si>
  <si>
    <t>30.61183871</t>
  </si>
  <si>
    <t>1342.403076171875</t>
  </si>
  <si>
    <t>Plastina Msigwa</t>
  </si>
  <si>
    <t>Ndilekwigeza Ntahontuye</t>
  </si>
  <si>
    <t>742352087</t>
  </si>
  <si>
    <t>Gabriel</t>
  </si>
  <si>
    <t>768074178</t>
  </si>
  <si>
    <t>Tegemeo Gabriel</t>
  </si>
  <si>
    <t>1536671217916.jpg</t>
  </si>
  <si>
    <t>1536671327839.jpg</t>
  </si>
  <si>
    <t>3cef6754-e7c2-4b17-bd02-7bd1ffd2213b</t>
  </si>
  <si>
    <t>2018-09-11T14:06:10</t>
  </si>
  <si>
    <t>2018-09-05T11:13:10.326+03</t>
  </si>
  <si>
    <t>2018-09-11T12:28:40.147+03</t>
  </si>
  <si>
    <t>-4.64567676 30.33315559 1111.1334228515625 4.5509996</t>
  </si>
  <si>
    <t>-4.64567676</t>
  </si>
  <si>
    <t>30.33315559</t>
  </si>
  <si>
    <t>1111.1334228515625</t>
  </si>
  <si>
    <t>Rehema Kabulazina</t>
  </si>
  <si>
    <t>765513197</t>
  </si>
  <si>
    <t>Beata Rafael</t>
  </si>
  <si>
    <t>762034344</t>
  </si>
  <si>
    <t>Yasinta</t>
  </si>
  <si>
    <t>Raulenti</t>
  </si>
  <si>
    <t>769988300</t>
  </si>
  <si>
    <t>Costazia Rafael</t>
  </si>
  <si>
    <t>1536135789064.jpg</t>
  </si>
  <si>
    <t>1536137196651.jpg</t>
  </si>
  <si>
    <t>441316c0-a699-4c95-9a1f-7ba7bc458304</t>
  </si>
  <si>
    <t>2018-09-11T14:07:03</t>
  </si>
  <si>
    <t>2018-09-06T09:57:53.150+03</t>
  </si>
  <si>
    <t>2018-09-10T22:11:32.602+03</t>
  </si>
  <si>
    <t>Chekenya</t>
  </si>
  <si>
    <t>Tujikwamue Vijana</t>
  </si>
  <si>
    <t>-4.63212352 30.3821085 1129.107666015625 4.5509996</t>
  </si>
  <si>
    <t>-4.63212352</t>
  </si>
  <si>
    <t>30.3821085</t>
  </si>
  <si>
    <t>1129.107666015625</t>
  </si>
  <si>
    <t>Kwenye ukumbi wa video wa mwanachama</t>
  </si>
  <si>
    <t>Juma Sharifu</t>
  </si>
  <si>
    <t>767004951</t>
  </si>
  <si>
    <t>Igalusha Kasomo</t>
  </si>
  <si>
    <t>769855701</t>
  </si>
  <si>
    <t>Sikudhani</t>
  </si>
  <si>
    <t>Nyomoje</t>
  </si>
  <si>
    <t>620450772</t>
  </si>
  <si>
    <t>768687393</t>
  </si>
  <si>
    <t>Manusi Nemani</t>
  </si>
  <si>
    <t>1536219336017.jpg</t>
  </si>
  <si>
    <t>6674000</t>
  </si>
  <si>
    <t>1536243691841.jpg</t>
  </si>
  <si>
    <t>60a9d081-27f1-4348-907d-e2e1119320d6</t>
  </si>
  <si>
    <t>2018-09-11T14:07:56</t>
  </si>
  <si>
    <t>2018-09-06T10:45:57.177+03</t>
  </si>
  <si>
    <t>2018-09-10T22:12:06.635+03</t>
  </si>
  <si>
    <t>Upendo Wazee</t>
  </si>
  <si>
    <t>-4.63211393 30.38209264 1122.9423828125 13.653</t>
  </si>
  <si>
    <t>-4.63211393</t>
  </si>
  <si>
    <t>30.38209264</t>
  </si>
  <si>
    <t>1122.9423828125</t>
  </si>
  <si>
    <t>Ukumbi wa video wa mwanachama</t>
  </si>
  <si>
    <t>Wilibadi Lukwi</t>
  </si>
  <si>
    <t>Sephania Mdihwa</t>
  </si>
  <si>
    <t>743575238</t>
  </si>
  <si>
    <t>Stanuel John</t>
  </si>
  <si>
    <t>Rivubha</t>
  </si>
  <si>
    <t>768416061</t>
  </si>
  <si>
    <t>Fredos Stanuel</t>
  </si>
  <si>
    <t>1536220439891.jpg</t>
  </si>
  <si>
    <t>6105000</t>
  </si>
  <si>
    <t>1536247502770.jpg</t>
  </si>
  <si>
    <t>1737d034-108d-4548-8472-328fd75064b9</t>
  </si>
  <si>
    <t>2018-09-11T14:08:26</t>
  </si>
  <si>
    <t>2018-09-08T11:22:28.957+03</t>
  </si>
  <si>
    <t>2018-09-08T22:59:21.327+03</t>
  </si>
  <si>
    <t>Kabulanzwili</t>
  </si>
  <si>
    <t>-4.692499 30.36256895 1096.029052734375 7.585</t>
  </si>
  <si>
    <t>-4.692499</t>
  </si>
  <si>
    <t>30.36256895</t>
  </si>
  <si>
    <t>1096.029052734375</t>
  </si>
  <si>
    <t>Redemta Lameck</t>
  </si>
  <si>
    <t>764558732</t>
  </si>
  <si>
    <t>Sada Jackson</t>
  </si>
  <si>
    <t>752568598</t>
  </si>
  <si>
    <t>Magreth Athumani</t>
  </si>
  <si>
    <t>Pilipili</t>
  </si>
  <si>
    <t>758585553</t>
  </si>
  <si>
    <t>Alabia Mpilipili</t>
  </si>
  <si>
    <t>1536403291317.jpg</t>
  </si>
  <si>
    <t>736000</t>
  </si>
  <si>
    <t>1536403391651.jpg</t>
  </si>
  <si>
    <t>a1f52f93-9bea-4dfc-b518-941a5aac6e21</t>
  </si>
  <si>
    <t>2018-09-11T14:09:06</t>
  </si>
  <si>
    <t>2018-09-08T13:09:13.308+03</t>
  </si>
  <si>
    <t>2018-09-09T13:59:39.986+03</t>
  </si>
  <si>
    <t>-4.6924643 30.36266676 1092.979248046875 6.068</t>
  </si>
  <si>
    <t>-4.6924643</t>
  </si>
  <si>
    <t>30.36266676</t>
  </si>
  <si>
    <t>1092.979248046875</t>
  </si>
  <si>
    <t>Reokadia Hamuza</t>
  </si>
  <si>
    <t>755524578</t>
  </si>
  <si>
    <t>Malia Joji</t>
  </si>
  <si>
    <t>743070775</t>
  </si>
  <si>
    <t>Edina</t>
  </si>
  <si>
    <t>Mgona</t>
  </si>
  <si>
    <t>746156354</t>
  </si>
  <si>
    <t>Edina Mgona</t>
  </si>
  <si>
    <t>1536402795435.jpg</t>
  </si>
  <si>
    <t>1536402945438.jpg</t>
  </si>
  <si>
    <t>348866c1-d2bd-4a25-92e8-f01784fca5bf</t>
  </si>
  <si>
    <t>2018-09-11T14:09:48</t>
  </si>
  <si>
    <t>2018-09-08T13:12:29.243+03</t>
  </si>
  <si>
    <t>2018-09-08T23:21:00.966+03</t>
  </si>
  <si>
    <t>-4.6924454 30.36274167 1103.67626953125 6.068</t>
  </si>
  <si>
    <t>-4.6924454</t>
  </si>
  <si>
    <t>30.36274167</t>
  </si>
  <si>
    <t>1103.67626953125</t>
  </si>
  <si>
    <t>Tausi Rubega</t>
  </si>
  <si>
    <t>758664995</t>
  </si>
  <si>
    <t>Malia Ndabaha</t>
  </si>
  <si>
    <t>766210148</t>
  </si>
  <si>
    <t>Christina Samweli</t>
  </si>
  <si>
    <t>Chija</t>
  </si>
  <si>
    <t>764736046</t>
  </si>
  <si>
    <t>Maria Mbwira</t>
  </si>
  <si>
    <t>1536403748435.jpg</t>
  </si>
  <si>
    <t>1536403843572.jpg</t>
  </si>
  <si>
    <t>5f4bef9c-6202-47e8-9f20-8ebf92d7605d</t>
  </si>
  <si>
    <t>2018-09-11T14:10:34</t>
  </si>
  <si>
    <t>2018-09-08T13:15:23.680+03</t>
  </si>
  <si>
    <t>2018-09-08T23:20:47.151+03</t>
  </si>
  <si>
    <t>Tuinuane Upendo</t>
  </si>
  <si>
    <t>-4.68926828 30.36463514 1101.0042724609375 4.5509996</t>
  </si>
  <si>
    <t>-4.68926828</t>
  </si>
  <si>
    <t>30.36463514</t>
  </si>
  <si>
    <t>1101.0042724609375</t>
  </si>
  <si>
    <t>56</t>
  </si>
  <si>
    <t>Jesca Sukanyi</t>
  </si>
  <si>
    <t>769295401</t>
  </si>
  <si>
    <t>Jetruda Isa</t>
  </si>
  <si>
    <t>Zibwe</t>
  </si>
  <si>
    <t>755741185</t>
  </si>
  <si>
    <t>1536404170143.jpg</t>
  </si>
  <si>
    <t>1536404225411.jpg</t>
  </si>
  <si>
    <t>f1eb7e56-b862-4b61-a2ce-112b511f7f5c</t>
  </si>
  <si>
    <t>2018-09-11T14:11:15</t>
  </si>
  <si>
    <t>2018-09-11T10:03:43.791+02</t>
  </si>
  <si>
    <t>2018-09-11T10:54:41.967+02</t>
  </si>
  <si>
    <t>Action group</t>
  </si>
  <si>
    <t>-3.13079604 30.87404342 1453.3173828125 4.5509996</t>
  </si>
  <si>
    <t>-3.13079604</t>
  </si>
  <si>
    <t>30.87404342</t>
  </si>
  <si>
    <t>1453.3173828125</t>
  </si>
  <si>
    <t>Lameck mayagwa</t>
  </si>
  <si>
    <t>688975475</t>
  </si>
  <si>
    <t>Buchumi mlengera</t>
  </si>
  <si>
    <t>783177560</t>
  </si>
  <si>
    <t>Perepetua rodovick</t>
  </si>
  <si>
    <t>Bigwagwa</t>
  </si>
  <si>
    <t>Gretruda mbekenga</t>
  </si>
  <si>
    <t>1536654182529.jpg</t>
  </si>
  <si>
    <t>1536655055771.jpg</t>
  </si>
  <si>
    <t>dfee0b05-0363-4150-b6fc-62d90221b013</t>
  </si>
  <si>
    <t>2018-09-11T15:20:31</t>
  </si>
  <si>
    <t>2018-09-11T09:06:42.285+03</t>
  </si>
  <si>
    <t>2018-09-11T09:54:56.712+03</t>
  </si>
  <si>
    <t>Tudumishe</t>
  </si>
  <si>
    <t>-4.42154577 29.83987293 1609.085693359375 4.5509996</t>
  </si>
  <si>
    <t>-4.42154577</t>
  </si>
  <si>
    <t>29.83987293</t>
  </si>
  <si>
    <t>1609.085693359375</t>
  </si>
  <si>
    <t>Eliza moses</t>
  </si>
  <si>
    <t>768515320</t>
  </si>
  <si>
    <t>Evarasia alex</t>
  </si>
  <si>
    <t>Feresia evaristi</t>
  </si>
  <si>
    <t>Machali</t>
  </si>
  <si>
    <t>765265947</t>
  </si>
  <si>
    <t>Feresia E machali</t>
  </si>
  <si>
    <t>1536646517556.jpg</t>
  </si>
  <si>
    <t>1536647506867.jpg</t>
  </si>
  <si>
    <t>b117b546-b249-4cf7-a309-1bf985028bab</t>
  </si>
  <si>
    <t>2018-09-11T15:39:19</t>
  </si>
  <si>
    <t>2018-09-11T17:48:33.766+03</t>
  </si>
  <si>
    <t>353394098185002</t>
  </si>
  <si>
    <t>2018-09-11T18:36:01.883+03</t>
  </si>
  <si>
    <t>Mkabogo</t>
  </si>
  <si>
    <t>-4.6687691 29.76637135 1604.56982421875 4.5509996</t>
  </si>
  <si>
    <t>-4.6687691</t>
  </si>
  <si>
    <t>29.76637135</t>
  </si>
  <si>
    <t>1604.56982421875</t>
  </si>
  <si>
    <t>Ofisi ya chama CCM</t>
  </si>
  <si>
    <t>Sofia Kibi</t>
  </si>
  <si>
    <t>757349972</t>
  </si>
  <si>
    <t>Jenta Robison</t>
  </si>
  <si>
    <t>755929858</t>
  </si>
  <si>
    <t>Elesi</t>
  </si>
  <si>
    <t>Wiston</t>
  </si>
  <si>
    <t>745951997</t>
  </si>
  <si>
    <t>Elis Mfumya</t>
  </si>
  <si>
    <t>1536678202407.jpg</t>
  </si>
  <si>
    <t>1180000</t>
  </si>
  <si>
    <t>1536678830543.jpg</t>
  </si>
  <si>
    <t>1347beb2-29a0-4598-8d60-9c5363053a2e</t>
  </si>
  <si>
    <t>2018-09-11T16:18:51</t>
  </si>
  <si>
    <t>2018-09-08T15:36:09.162+03</t>
  </si>
  <si>
    <t>2018-09-10T19:34:13.377+03</t>
  </si>
  <si>
    <t>They organize regular meetings</t>
  </si>
  <si>
    <t>-3.09552202 30.887746 1469.952880859375 4.5509996</t>
  </si>
  <si>
    <t>-3.09552202</t>
  </si>
  <si>
    <t>30.887746</t>
  </si>
  <si>
    <t>1469.952880859375</t>
  </si>
  <si>
    <t>Pagrasi pius</t>
  </si>
  <si>
    <t>785174310</t>
  </si>
  <si>
    <t>Morice matayo</t>
  </si>
  <si>
    <t>682130120</t>
  </si>
  <si>
    <t>Samweli</t>
  </si>
  <si>
    <t>Ngugo</t>
  </si>
  <si>
    <t>689938433</t>
  </si>
  <si>
    <t>1536596172768.jpg</t>
  </si>
  <si>
    <t>1536596243942.jpg</t>
  </si>
  <si>
    <t>05df48ee-3dc4-4d97-bbc8-3095a63d23d5</t>
  </si>
  <si>
    <t>2018-09-11T16:51:07</t>
  </si>
  <si>
    <t>2018-09-11T18:26:01.298+03</t>
  </si>
  <si>
    <t>2018-09-11T18:39:40.552+03</t>
  </si>
  <si>
    <t>Karemela Vicoba</t>
  </si>
  <si>
    <t>-5.33402078 29.7913857 758.128173828125 4.5509996</t>
  </si>
  <si>
    <t>-5.33402078</t>
  </si>
  <si>
    <t>29.7913857</t>
  </si>
  <si>
    <t>758.128173828125</t>
  </si>
  <si>
    <t>Shani Mohammed</t>
  </si>
  <si>
    <t>768236874</t>
  </si>
  <si>
    <t>Salima Benard</t>
  </si>
  <si>
    <t>744817777</t>
  </si>
  <si>
    <t xml:space="preserve">Kamara </t>
  </si>
  <si>
    <t>Ramadhani</t>
  </si>
  <si>
    <t>769353899</t>
  </si>
  <si>
    <t>Kamara Kilozo</t>
  </si>
  <si>
    <t>1536679888978.jpg</t>
  </si>
  <si>
    <t>1536679953312.jpg</t>
  </si>
  <si>
    <t>eb78d30c-76d7-493b-af35-e855117123e4</t>
  </si>
  <si>
    <t>2018-09-11T17:22:51</t>
  </si>
  <si>
    <t>2018-09-11T21:37:48.346+03</t>
  </si>
  <si>
    <t>2018-09-11T21:39:46.763+03</t>
  </si>
  <si>
    <t>Amani Care</t>
  </si>
  <si>
    <t>They had high material and money expectation They did not see the value added</t>
  </si>
  <si>
    <t>eac253ce-abba-4f58-8b0f-0117ceaa9c0f</t>
  </si>
  <si>
    <t>2018-09-11T18:40:10</t>
  </si>
  <si>
    <t>2018-09-11T19:10:46.521+03</t>
  </si>
  <si>
    <t>2018-09-12T07:19:29.177+03</t>
  </si>
  <si>
    <t>Furahisha</t>
  </si>
  <si>
    <t>-3.54730289 30.66576284 1341.8887939453125 4.5509996</t>
  </si>
  <si>
    <t>-3.54730289</t>
  </si>
  <si>
    <t>30.66576284</t>
  </si>
  <si>
    <t>1341.8887939453125</t>
  </si>
  <si>
    <t>Naruyigi</t>
  </si>
  <si>
    <t>Medinata Melkiol</t>
  </si>
  <si>
    <t>Leonia Sekadende</t>
  </si>
  <si>
    <t>742552907</t>
  </si>
  <si>
    <t>Silvanus</t>
  </si>
  <si>
    <t>Sunzu</t>
  </si>
  <si>
    <t>754557426</t>
  </si>
  <si>
    <t>Silvanus Sunzu</t>
  </si>
  <si>
    <t>1536682875184.jpg</t>
  </si>
  <si>
    <t>10400000</t>
  </si>
  <si>
    <t>1536683056385.jpg</t>
  </si>
  <si>
    <t>6585568a-32e3-429f-9fc7-2e9ae9697a12</t>
  </si>
  <si>
    <t>2018-09-12T05:32:39</t>
  </si>
  <si>
    <t>2018-09-12</t>
  </si>
  <si>
    <t>2018-09-12T08:08:37.830+03</t>
  </si>
  <si>
    <t>2018-09-12T08:29:33.238+03</t>
  </si>
  <si>
    <t>Azimio</t>
  </si>
  <si>
    <t>-3.55838982 30.6635105 1359.90234375 4.5509996</t>
  </si>
  <si>
    <t>-3.55838982</t>
  </si>
  <si>
    <t>30.6635105</t>
  </si>
  <si>
    <t>1359.90234375</t>
  </si>
  <si>
    <t>Adrof Sabuhoro</t>
  </si>
  <si>
    <t>765345741</t>
  </si>
  <si>
    <t>Albert  Malegea</t>
  </si>
  <si>
    <t>769359233</t>
  </si>
  <si>
    <t xml:space="preserve">Joram </t>
  </si>
  <si>
    <t>Faustine</t>
  </si>
  <si>
    <t>999999999</t>
  </si>
  <si>
    <t>Fhj</t>
  </si>
  <si>
    <t>1536729922311.jpg</t>
  </si>
  <si>
    <t>45332</t>
  </si>
  <si>
    <t>1536729989121.jpg</t>
  </si>
  <si>
    <t>da98e746-ee5c-4a9c-8259-1463aa4cec10</t>
  </si>
  <si>
    <t>2018-09-12T05:37:04</t>
  </si>
  <si>
    <t>2018-09-12T10:57:20.830+03</t>
  </si>
  <si>
    <t>863547030162792</t>
  </si>
  <si>
    <t>2018-09-12T17:39:43.113+03</t>
  </si>
  <si>
    <t>Mikakati</t>
  </si>
  <si>
    <t>-4.198947388330628 30.489978933930484 1220.5680660204962 5.0</t>
  </si>
  <si>
    <t>-4.198947388330628</t>
  </si>
  <si>
    <t>30.489978933930484</t>
  </si>
  <si>
    <t>1220.5680660204962</t>
  </si>
  <si>
    <t>Makere kasikazini</t>
  </si>
  <si>
    <t>Staford Thobias</t>
  </si>
  <si>
    <t>743396116</t>
  </si>
  <si>
    <t>Bilas Benard</t>
  </si>
  <si>
    <t>742630400</t>
  </si>
  <si>
    <t>Emanuel</t>
  </si>
  <si>
    <t>Nkoko</t>
  </si>
  <si>
    <t>758579600</t>
  </si>
  <si>
    <t>Joiness Meshack</t>
  </si>
  <si>
    <t>1536739599058.jpg</t>
  </si>
  <si>
    <t>1536763131769.jpg</t>
  </si>
  <si>
    <t>8ee0007b-2fe5-4303-9429-bb5c3ce0b63a</t>
  </si>
  <si>
    <t>2018-09-12T14:40:32</t>
  </si>
  <si>
    <t>2018-09-12T16:14:25.311+03</t>
  </si>
  <si>
    <t>2018-09-12T16:51:59.952+03</t>
  </si>
  <si>
    <t>Twendembele saccos</t>
  </si>
  <si>
    <t>-3.78817056 30.49876584 1347.2803955078125 4.5509996</t>
  </si>
  <si>
    <t>-3.78817056</t>
  </si>
  <si>
    <t>30.49876584</t>
  </si>
  <si>
    <t>1347.2803955078125</t>
  </si>
  <si>
    <t>Wiliamu mashundu</t>
  </si>
  <si>
    <t>629353599</t>
  </si>
  <si>
    <t>Erenest mpinda</t>
  </si>
  <si>
    <t>629353651</t>
  </si>
  <si>
    <t>Sindabakila</t>
  </si>
  <si>
    <t>743638581</t>
  </si>
  <si>
    <t>743658581</t>
  </si>
  <si>
    <t>Yolamu sindabakila</t>
  </si>
  <si>
    <t>1536758837716.jpg</t>
  </si>
  <si>
    <t>1536759180484.jpg</t>
  </si>
  <si>
    <t>d0813c1c-59bb-40d9-a453-976085a07124</t>
  </si>
  <si>
    <t>2018-09-12T14:35:21</t>
  </si>
  <si>
    <t>2018-09-11T12:15:03.334+02</t>
  </si>
  <si>
    <t>353394097935902</t>
  </si>
  <si>
    <t>2018-09-11T12:35:39.574+02</t>
  </si>
  <si>
    <t>Katundu</t>
  </si>
  <si>
    <t>-4.25777877 30.18946922 1388.6136474609375 4.5509996</t>
  </si>
  <si>
    <t>-4.25777877</t>
  </si>
  <si>
    <t>30.18946922</t>
  </si>
  <si>
    <t>1388.6136474609375</t>
  </si>
  <si>
    <t>Kanyomvi</t>
  </si>
  <si>
    <t>Ezekiel Arbeto</t>
  </si>
  <si>
    <t>713947685</t>
  </si>
  <si>
    <t>Elizabeth Anderson</t>
  </si>
  <si>
    <t>Sadok</t>
  </si>
  <si>
    <t>Samwel</t>
  </si>
  <si>
    <t>718289920</t>
  </si>
  <si>
    <t>Sadok Samwel</t>
  </si>
  <si>
    <t>1536661324734.jpg</t>
  </si>
  <si>
    <t>1536661540771.jpg</t>
  </si>
  <si>
    <t>deda77ca-b266-42c6-85c2-9e0d6f48732f</t>
  </si>
  <si>
    <t>2018-09-12T13:22:39</t>
  </si>
  <si>
    <t>2018-09-11T16:10:15.760+02</t>
  </si>
  <si>
    <t>2018-09-11T16:35:17.441+02</t>
  </si>
  <si>
    <t>Mungu ni Pendo</t>
  </si>
  <si>
    <t>-4.24830313 30.18647874 1342.5977783203125 4.5509996</t>
  </si>
  <si>
    <t>-4.24830313</t>
  </si>
  <si>
    <t>30.18647874</t>
  </si>
  <si>
    <t>1342.5977783203125</t>
  </si>
  <si>
    <t>Production Group Other</t>
  </si>
  <si>
    <t>Kikundi cha Kidini</t>
  </si>
  <si>
    <t>Nkolomo Pea</t>
  </si>
  <si>
    <t>Ezbon Makoboke</t>
  </si>
  <si>
    <t>Bigliford</t>
  </si>
  <si>
    <t>Ntahaga</t>
  </si>
  <si>
    <t>657308610</t>
  </si>
  <si>
    <t>Bigila Maloha</t>
  </si>
  <si>
    <t>1536675674929.jpg</t>
  </si>
  <si>
    <t>1536676044416.jpg</t>
  </si>
  <si>
    <t>aeb5f811-6a76-4467-a947-d64db4723791</t>
  </si>
  <si>
    <t>2018-09-12T13:17:11</t>
  </si>
  <si>
    <t>2018-09-11T10:41:15.129+02</t>
  </si>
  <si>
    <t>2018-09-11T11:15:36.532+02</t>
  </si>
  <si>
    <t>Usalama wa Chakula</t>
  </si>
  <si>
    <t>-4.25776194 30.18946564 1382.3956298828125 4.5509996</t>
  </si>
  <si>
    <t>-4.25776194</t>
  </si>
  <si>
    <t>30.18946564</t>
  </si>
  <si>
    <t>1382.3956298828125</t>
  </si>
  <si>
    <t>Katalina Maulidi</t>
  </si>
  <si>
    <t>Silvesta Pastory</t>
  </si>
  <si>
    <t>716817626</t>
  </si>
  <si>
    <t>Kipara</t>
  </si>
  <si>
    <t>Muhungu</t>
  </si>
  <si>
    <t>675303686</t>
  </si>
  <si>
    <t>763349351</t>
  </si>
  <si>
    <t>Kipara Muhungu</t>
  </si>
  <si>
    <t>1536656726992.jpg</t>
  </si>
  <si>
    <t>1.25</t>
  </si>
  <si>
    <t>3400000</t>
  </si>
  <si>
    <t>1536656775448.jpg</t>
  </si>
  <si>
    <t>346c30b7-3c04-4876-93ce-39f66fffc92a</t>
  </si>
  <si>
    <t>2018-09-12T13:20:13</t>
  </si>
  <si>
    <t>2018-09-11T12:17:20.972+03</t>
  </si>
  <si>
    <t>2018-09-11T12:34:13.825+03</t>
  </si>
  <si>
    <t>-4.25777067 30.18941187 1382.263916015625 4.5509996</t>
  </si>
  <si>
    <t>-4.25777067</t>
  </si>
  <si>
    <t>30.18941187</t>
  </si>
  <si>
    <t>1382.263916015625</t>
  </si>
  <si>
    <t>Ekonia Kala</t>
  </si>
  <si>
    <t>716127704</t>
  </si>
  <si>
    <t>Rebeka Adriano</t>
  </si>
  <si>
    <t>714169994</t>
  </si>
  <si>
    <t>Boaz</t>
  </si>
  <si>
    <t>Kimuzanye</t>
  </si>
  <si>
    <t>718304557</t>
  </si>
  <si>
    <t>Boazi Kimuzanye</t>
  </si>
  <si>
    <t>1536658001875.jpg</t>
  </si>
  <si>
    <t>230000</t>
  </si>
  <si>
    <t>1536658118422.jpg</t>
  </si>
  <si>
    <t>c4d492a8-9dc9-4176-b7cd-0ea3a1b1b63b</t>
  </si>
  <si>
    <t>2018-09-12T13:20:46</t>
  </si>
  <si>
    <t>2018-09-11T11:36:44.383+02</t>
  </si>
  <si>
    <t>2018-09-11T14:17:15.153+02</t>
  </si>
  <si>
    <t>-4.25778213 30.18942811 1385.9481201171875 4.5509996</t>
  </si>
  <si>
    <t>-4.25778213</t>
  </si>
  <si>
    <t>30.18942811</t>
  </si>
  <si>
    <t>1385.9481201171875</t>
  </si>
  <si>
    <t>Ofisi ya Chama (CCM)</t>
  </si>
  <si>
    <t>Filmon Fumbashe</t>
  </si>
  <si>
    <t>715359068</t>
  </si>
  <si>
    <t>Kosta Kabula</t>
  </si>
  <si>
    <t>656213062</t>
  </si>
  <si>
    <t>Emmanuel</t>
  </si>
  <si>
    <t>652030260</t>
  </si>
  <si>
    <t>765664720</t>
  </si>
  <si>
    <t>Emmanuel Mfuye</t>
  </si>
  <si>
    <t>1536659007180.jpg</t>
  </si>
  <si>
    <t>13.0</t>
  </si>
  <si>
    <t>0.75</t>
  </si>
  <si>
    <t>1536659147607.jpg</t>
  </si>
  <si>
    <t>e0c94f9f-5a63-4420-9733-6c65880c7c6e</t>
  </si>
  <si>
    <t>2018-09-12T13:21:18</t>
  </si>
  <si>
    <t>2018-09-11T11:56:06.622+02</t>
  </si>
  <si>
    <t>2018-09-11T12:14:03.913+02</t>
  </si>
  <si>
    <t>-4.25780499 30.18942769 1378.4505615234375 4.5509996</t>
  </si>
  <si>
    <t>-4.25780499</t>
  </si>
  <si>
    <t>30.18942769</t>
  </si>
  <si>
    <t>1378.4505615234375</t>
  </si>
  <si>
    <t>Sabina Ngamiko</t>
  </si>
  <si>
    <t>677943559</t>
  </si>
  <si>
    <t>Joselin Petro</t>
  </si>
  <si>
    <t>711867513</t>
  </si>
  <si>
    <t>Pejelina</t>
  </si>
  <si>
    <t>Sanze</t>
  </si>
  <si>
    <t>675349275</t>
  </si>
  <si>
    <t>Pejelina Sanze</t>
  </si>
  <si>
    <t>1536660163736.jpg</t>
  </si>
  <si>
    <t>1536660440855.jpg</t>
  </si>
  <si>
    <t>981ac36b-b4ba-4576-91c7-344a3783cf63</t>
  </si>
  <si>
    <t>2018-09-12T13:21:51</t>
  </si>
  <si>
    <t>2018-09-12T10:03:27.113+03</t>
  </si>
  <si>
    <t>2018-09-12T16:52:46.713+03</t>
  </si>
  <si>
    <t>Vijana chapakazi</t>
  </si>
  <si>
    <t>-4.2087209883766 30.487946412215784 1208.6195734040812 5.0</t>
  </si>
  <si>
    <t>-4.2087209883766</t>
  </si>
  <si>
    <t>30.487946412215784</t>
  </si>
  <si>
    <t>1208.6195734040812</t>
  </si>
  <si>
    <t>Nebkadreza Ignasi</t>
  </si>
  <si>
    <t>735735407</t>
  </si>
  <si>
    <t>Amon Kigwiza</t>
  </si>
  <si>
    <t>753363228</t>
  </si>
  <si>
    <t>Amon</t>
  </si>
  <si>
    <t>Kigwiza</t>
  </si>
  <si>
    <t>1536736338482.jpg</t>
  </si>
  <si>
    <t>570000</t>
  </si>
  <si>
    <t>1536759665643.jpg</t>
  </si>
  <si>
    <t>99dcf2f0-4af6-4e7f-8022-fad933076681</t>
  </si>
  <si>
    <t>2018-09-12T13:54:19</t>
  </si>
  <si>
    <t>2018-09-12T07:21:20.869+03</t>
  </si>
  <si>
    <t>2018-09-12T11:33:40.585+03</t>
  </si>
  <si>
    <t>Kasi Mpya</t>
  </si>
  <si>
    <t>-3.54936025 30.66449394 1335.2763671875 4.5509996</t>
  </si>
  <si>
    <t>-3.54936025</t>
  </si>
  <si>
    <t>30.66449394</t>
  </si>
  <si>
    <t>1335.2763671875</t>
  </si>
  <si>
    <t>Nehemia Eduward</t>
  </si>
  <si>
    <t>746118392</t>
  </si>
  <si>
    <t>Benjamin Danford</t>
  </si>
  <si>
    <t>769799067</t>
  </si>
  <si>
    <t>Richard</t>
  </si>
  <si>
    <t>Batromew</t>
  </si>
  <si>
    <t>768979010</t>
  </si>
  <si>
    <t>Richard Otto</t>
  </si>
  <si>
    <t>1536726813940.jpg</t>
  </si>
  <si>
    <t>1536726933105.jpg</t>
  </si>
  <si>
    <t>73f9459f-f3e0-4bcc-b0a4-11ebd6b6b84f</t>
  </si>
  <si>
    <t>2018-09-12T14:00:14</t>
  </si>
  <si>
    <t>2018-09-12T11:39:34.645+03</t>
  </si>
  <si>
    <t>2018-09-12T16:40:44.035+03</t>
  </si>
  <si>
    <t>-3.55846386 30.66352933 1348.666015625 4.5509996</t>
  </si>
  <si>
    <t>-3.55846386</t>
  </si>
  <si>
    <t>30.66352933</t>
  </si>
  <si>
    <t>1348.666015625</t>
  </si>
  <si>
    <t>Albert Malegea</t>
  </si>
  <si>
    <t>Joram</t>
  </si>
  <si>
    <t>Jastine</t>
  </si>
  <si>
    <t>752448616</t>
  </si>
  <si>
    <t>Yunusu Faustine</t>
  </si>
  <si>
    <t>1536759459069.jpg</t>
  </si>
  <si>
    <t>1536742125430.jpg</t>
  </si>
  <si>
    <t>f9d1e445-53ae-42ed-86c2-e74ae54e1767</t>
  </si>
  <si>
    <t>2018-09-12T14:01:38</t>
  </si>
  <si>
    <t>2018-09-12T16:55:04.939+03</t>
  </si>
  <si>
    <t>2018-09-12T17:26:42.384+03</t>
  </si>
  <si>
    <t>Tuinuke pamoja</t>
  </si>
  <si>
    <t>-3.7881809 30.4987945 1348.758056640625 4.5509996</t>
  </si>
  <si>
    <t>-3.7881809</t>
  </si>
  <si>
    <t>30.4987945</t>
  </si>
  <si>
    <t>1348.758056640625</t>
  </si>
  <si>
    <t>Kwa mhasibu</t>
  </si>
  <si>
    <t>Kofianani Malambilo</t>
  </si>
  <si>
    <t>628994195</t>
  </si>
  <si>
    <t>DenesGerad</t>
  </si>
  <si>
    <t>629355152</t>
  </si>
  <si>
    <t>Sitivin</t>
  </si>
  <si>
    <t>Kalimanzila</t>
  </si>
  <si>
    <t>766713657</t>
  </si>
  <si>
    <t>Sitivini paskal</t>
  </si>
  <si>
    <t>1536761234933.jpg</t>
  </si>
  <si>
    <t>1536761437860.jpg</t>
  </si>
  <si>
    <t>3084519d-a3bf-4fd1-bfd9-e5d817e3b96c</t>
  </si>
  <si>
    <t>2018-09-12T14:35:59</t>
  </si>
  <si>
    <t>2018-09-12T15:58:02.852+03</t>
  </si>
  <si>
    <t>2018-09-12T16:16:31.935+03</t>
  </si>
  <si>
    <t>Frolida Filibeth</t>
  </si>
  <si>
    <t>627071992</t>
  </si>
  <si>
    <t>Inocent Kahisile</t>
  </si>
  <si>
    <t>Niongele Marthini</t>
  </si>
  <si>
    <t>759922486</t>
  </si>
  <si>
    <t>Maria Kaisile</t>
  </si>
  <si>
    <t>1536758021070.jpg</t>
  </si>
  <si>
    <t>1536758166467.jpg</t>
  </si>
  <si>
    <t>33aeb5bf-0c28-47a8-bac9-b95ad5a14b03</t>
  </si>
  <si>
    <t>2018-09-12T15:21:29</t>
  </si>
  <si>
    <t>2018-09-12T18:24:56.552+03</t>
  </si>
  <si>
    <t>2018-09-12T18:36:54.251+03</t>
  </si>
  <si>
    <t>Juhudi B</t>
  </si>
  <si>
    <t>Jerome B. Malushwa</t>
  </si>
  <si>
    <t>767104314</t>
  </si>
  <si>
    <t>JEROME MARUSHWA</t>
  </si>
  <si>
    <t>1536766071652.jpg</t>
  </si>
  <si>
    <t>1536766469353.jpg</t>
  </si>
  <si>
    <t>8dd90045-9d37-42b0-b01a-259ca0e06d67</t>
  </si>
  <si>
    <t>2018-09-12T16:51:47</t>
  </si>
  <si>
    <t>2018-09-12T18:58:03.452+03</t>
  </si>
  <si>
    <t>2018-09-12T19:14:19.277+03</t>
  </si>
  <si>
    <t>-4.8898973844082665 29.92305728009485 985.8131289165467 5.0</t>
  </si>
  <si>
    <t>-4.8898973844082665</t>
  </si>
  <si>
    <t>29.92305728009485</t>
  </si>
  <si>
    <t>985.8131289165467</t>
  </si>
  <si>
    <t>TOMATH BINAMA</t>
  </si>
  <si>
    <t>Reonad Lazalo</t>
  </si>
  <si>
    <t>754568898</t>
  </si>
  <si>
    <t xml:space="preserve">Fransiz </t>
  </si>
  <si>
    <t>Bakwira</t>
  </si>
  <si>
    <t>766224877</t>
  </si>
  <si>
    <t>Fransis Bakwila</t>
  </si>
  <si>
    <t>1536768158671.jpg</t>
  </si>
  <si>
    <t>1536768435978.jpg</t>
  </si>
  <si>
    <t>c4589f65-f756-4e15-a908-148ae322a93a</t>
  </si>
  <si>
    <t>2018-09-12T16:52:28</t>
  </si>
  <si>
    <t>2018-09-12T16:03:01.246+03</t>
  </si>
  <si>
    <t>2018-09-12T20:28:57.132+03</t>
  </si>
  <si>
    <t>Kirando</t>
  </si>
  <si>
    <t>Luguvu CBO</t>
  </si>
  <si>
    <t>-5.40407886 29.75564095 805.1611328125 4.5509996</t>
  </si>
  <si>
    <t>-5.40407886</t>
  </si>
  <si>
    <t>29.75564095</t>
  </si>
  <si>
    <t>805.1611328125</t>
  </si>
  <si>
    <t>Mlima mpala</t>
  </si>
  <si>
    <t>Agostino Dominiko</t>
  </si>
  <si>
    <t>629347279</t>
  </si>
  <si>
    <t>Mositafa Mguha</t>
  </si>
  <si>
    <t>627071501</t>
  </si>
  <si>
    <t>Sudi</t>
  </si>
  <si>
    <t>Maulid</t>
  </si>
  <si>
    <t>621036394</t>
  </si>
  <si>
    <t>758890395</t>
  </si>
  <si>
    <t>Sudi Athuman</t>
  </si>
  <si>
    <t>1536757977913.jpg</t>
  </si>
  <si>
    <t>1536758086913.jpg</t>
  </si>
  <si>
    <t>f282e31d-0e4d-4338-b88c-e5cd218537ff</t>
  </si>
  <si>
    <t>2018-09-12T17:51:24</t>
  </si>
  <si>
    <t>2018-09-12T18:35:41.616+03</t>
  </si>
  <si>
    <t>2018-09-12T20:34:28.539+03</t>
  </si>
  <si>
    <t xml:space="preserve">Alembe ibotonga </t>
  </si>
  <si>
    <t>-5.27726188 29.79860182 792.235595703125 4.5509996</t>
  </si>
  <si>
    <t>-5.27726188</t>
  </si>
  <si>
    <t>29.79860182</t>
  </si>
  <si>
    <t>792.235595703125</t>
  </si>
  <si>
    <t>Richard Agostino</t>
  </si>
  <si>
    <t>768839337</t>
  </si>
  <si>
    <t>Kasikile Edimond</t>
  </si>
  <si>
    <t>753870616</t>
  </si>
  <si>
    <t>Kashindi</t>
  </si>
  <si>
    <t>Lagrisi</t>
  </si>
  <si>
    <t>623191937</t>
  </si>
  <si>
    <t>769733152</t>
  </si>
  <si>
    <t>Edimond Kalamu</t>
  </si>
  <si>
    <t>1536766983911.jpg</t>
  </si>
  <si>
    <t>1536767092483.jpg</t>
  </si>
  <si>
    <t>d6f0dbf8-d6cf-4630-aa6b-8db83c3955d7</t>
  </si>
  <si>
    <t>2018-09-12T18:02:48</t>
  </si>
  <si>
    <t>2018-09-12T13:12:40.091+03</t>
  </si>
  <si>
    <t>2018-09-12T14:00:56.798+03</t>
  </si>
  <si>
    <t>Milinzi</t>
  </si>
  <si>
    <t>JITUME</t>
  </si>
  <si>
    <t>-4.67613866 29.7697346 1559.708984375 4.5509996</t>
  </si>
  <si>
    <t>-4.67613866</t>
  </si>
  <si>
    <t>29.7697346</t>
  </si>
  <si>
    <t>1559.708984375</t>
  </si>
  <si>
    <t>Legani Robert</t>
  </si>
  <si>
    <t>766043097</t>
  </si>
  <si>
    <t>Jefri Kagolo Lycha</t>
  </si>
  <si>
    <t>766838308</t>
  </si>
  <si>
    <t>Faida AMosi</t>
  </si>
  <si>
    <t>Lusigwa</t>
  </si>
  <si>
    <t>762431050</t>
  </si>
  <si>
    <t>Faida Amosi</t>
  </si>
  <si>
    <t>1536748133497.jpg</t>
  </si>
  <si>
    <t>1536748957233.jpg</t>
  </si>
  <si>
    <t>1305af94-33d7-41e7-ad47-1f0bb583085e</t>
  </si>
  <si>
    <t>2018-09-12T20:59:03</t>
  </si>
  <si>
    <t>2018-09-10T18:02:40.963+03</t>
  </si>
  <si>
    <t>2018-09-10T18:08:12.344+03</t>
  </si>
  <si>
    <t>Tuamke</t>
  </si>
  <si>
    <t>-3.6588497801973223 30.836847968199173 1307.7885734615847 5.0</t>
  </si>
  <si>
    <t>-3.6588497801973223</t>
  </si>
  <si>
    <t>30.836847968199173</t>
  </si>
  <si>
    <t>1307.7885734615847</t>
  </si>
  <si>
    <t>Malack damiano</t>
  </si>
  <si>
    <t>767335085</t>
  </si>
  <si>
    <t>Method buhili</t>
  </si>
  <si>
    <t>613d19a0-aa51-449f-97b0-d0c1bb55102c</t>
  </si>
  <si>
    <t>2018-09-13T05:54:46</t>
  </si>
  <si>
    <t>2018-09-12T13:49:36.227+03</t>
  </si>
  <si>
    <t>2018-09-13T10:11:50.207+03</t>
  </si>
  <si>
    <t>Mwamco Saccos</t>
  </si>
  <si>
    <t>-4.64725961 30.33319226 1110.0357666015625 4.5509996</t>
  </si>
  <si>
    <t>-4.64725961</t>
  </si>
  <si>
    <t>30.33319226</t>
  </si>
  <si>
    <t>1110.0357666015625</t>
  </si>
  <si>
    <t>Alfonce Rafael</t>
  </si>
  <si>
    <t>762042092</t>
  </si>
  <si>
    <t>Edbili Lameck</t>
  </si>
  <si>
    <t>765513198</t>
  </si>
  <si>
    <t>Kevina</t>
  </si>
  <si>
    <t>Bhilantanye</t>
  </si>
  <si>
    <t>759842223</t>
  </si>
  <si>
    <t>Kevina Malohe</t>
  </si>
  <si>
    <t>1536816447476.jpg</t>
  </si>
  <si>
    <t>1536818823329.jpg</t>
  </si>
  <si>
    <t>5d26c30e-d24c-438c-ac6a-75d3ea5bc2f7</t>
  </si>
  <si>
    <t>2018-09-13T09:19:49</t>
  </si>
  <si>
    <t>2018-09-10T15:14:59.510+03</t>
  </si>
  <si>
    <t>2018-09-13T15:57:00.598+03</t>
  </si>
  <si>
    <t>Upendo A</t>
  </si>
  <si>
    <t>-4.33422906 30.0178381 1327.0233154296875 37.925</t>
  </si>
  <si>
    <t>-4.33422906</t>
  </si>
  <si>
    <t>30.0178381</t>
  </si>
  <si>
    <t>1327.0233154296875</t>
  </si>
  <si>
    <t>37.925</t>
  </si>
  <si>
    <t>Wilibrod Apolinary</t>
  </si>
  <si>
    <t>742884295</t>
  </si>
  <si>
    <t>Lameck Bitaliho</t>
  </si>
  <si>
    <t>756462215</t>
  </si>
  <si>
    <t>Edward</t>
  </si>
  <si>
    <t>652162395</t>
  </si>
  <si>
    <t>755890013</t>
  </si>
  <si>
    <t>Edward Luhiye</t>
  </si>
  <si>
    <t>1536583193312.jpg</t>
  </si>
  <si>
    <t>1536653444222.jpg</t>
  </si>
  <si>
    <t>1cc13da8-23d1-4149-92a8-2f18474f4a6e</t>
  </si>
  <si>
    <t>2018-09-13T12:58:15</t>
  </si>
  <si>
    <t>2018-09-10T18:36:48.488+03</t>
  </si>
  <si>
    <t>2018-09-13T16:03:47.822+03</t>
  </si>
  <si>
    <t>Kigege</t>
  </si>
  <si>
    <t>Nyampongo</t>
  </si>
  <si>
    <t>-4.3350802 30.01593028 1327.1146240234375 4.5509996</t>
  </si>
  <si>
    <t>-4.3350802</t>
  </si>
  <si>
    <t>30.01593028</t>
  </si>
  <si>
    <t>1327.1146240234375</t>
  </si>
  <si>
    <t>Shambani</t>
  </si>
  <si>
    <t>Fedrick Ruvugo</t>
  </si>
  <si>
    <t>765733885</t>
  </si>
  <si>
    <t>Rehema Andrea</t>
  </si>
  <si>
    <t>Japheti</t>
  </si>
  <si>
    <t>Magete</t>
  </si>
  <si>
    <t>758589745</t>
  </si>
  <si>
    <t>Fedrick luvugo</t>
  </si>
  <si>
    <t>1536594157617.jpg</t>
  </si>
  <si>
    <t>0.8</t>
  </si>
  <si>
    <t>1536594212457.jpg</t>
  </si>
  <si>
    <t>89510413-b45c-4fa4-90ab-c528f710f98a</t>
  </si>
  <si>
    <t>2018-09-13T13:05:19</t>
  </si>
  <si>
    <t>2018-09-11T09:00:18.849+03</t>
  </si>
  <si>
    <t>2018-09-13T16:11:28.085+03</t>
  </si>
  <si>
    <t>Maarifa Group</t>
  </si>
  <si>
    <t>-4.33397848 30.01760118 1345.5894775390625 4.5509996</t>
  </si>
  <si>
    <t>-4.33397848</t>
  </si>
  <si>
    <t>30.01760118</t>
  </si>
  <si>
    <t>1345.5894775390625</t>
  </si>
  <si>
    <t>Sauli  Aroni luboho</t>
  </si>
  <si>
    <t>759004699</t>
  </si>
  <si>
    <t>Mpogozi  Budumilo</t>
  </si>
  <si>
    <t>768126801</t>
  </si>
  <si>
    <t>Lukasi</t>
  </si>
  <si>
    <t>759233058</t>
  </si>
  <si>
    <t>Sefania Lukasi</t>
  </si>
  <si>
    <t>1536646406451.jpg</t>
  </si>
  <si>
    <t>1536646517507.jpg</t>
  </si>
  <si>
    <t>8170bca3-e3fd-4085-a04b-771a96ed4291</t>
  </si>
  <si>
    <t>2018-09-13T13:12:23</t>
  </si>
  <si>
    <t>2018-09-11T11:20:09.703+03</t>
  </si>
  <si>
    <t>2018-09-13T16:16:58.364+03</t>
  </si>
  <si>
    <t>-4.3340232 30.01767313 1343.0733642578125 10.6189995</t>
  </si>
  <si>
    <t>-4.3340232</t>
  </si>
  <si>
    <t>30.01767313</t>
  </si>
  <si>
    <t>1343.0733642578125</t>
  </si>
  <si>
    <t>10.6189995</t>
  </si>
  <si>
    <t>Edward Abdieli</t>
  </si>
  <si>
    <t>Makulata Conradi</t>
  </si>
  <si>
    <t>Conradi</t>
  </si>
  <si>
    <t>Kilibuche</t>
  </si>
  <si>
    <t>769360431</t>
  </si>
  <si>
    <t>Conradi Nzeba</t>
  </si>
  <si>
    <t>1536654819505.jpg</t>
  </si>
  <si>
    <t>1536654925027.jpg</t>
  </si>
  <si>
    <t>d7a84abb-7d34-48c0-9e19-d0605542131c</t>
  </si>
  <si>
    <t>2018-09-13T13:17:32</t>
  </si>
  <si>
    <t>2018-09-13</t>
  </si>
  <si>
    <t>2018-09-13T15:16:16.833+03</t>
  </si>
  <si>
    <t>353394098181860</t>
  </si>
  <si>
    <t>2018-09-13T16:14:56.348+03</t>
  </si>
  <si>
    <t>Mkwanga</t>
  </si>
  <si>
    <t xml:space="preserve">Upendo </t>
  </si>
  <si>
    <t>-4.74498425 29.74817191 998.68212890625 4.5509996</t>
  </si>
  <si>
    <t>-4.74498425</t>
  </si>
  <si>
    <t>29.74817191</t>
  </si>
  <si>
    <t>998.68212890625</t>
  </si>
  <si>
    <t>Meshaki</t>
  </si>
  <si>
    <t>767896747</t>
  </si>
  <si>
    <t>Augustino</t>
  </si>
  <si>
    <t>789662090</t>
  </si>
  <si>
    <t>Bernard</t>
  </si>
  <si>
    <t>Kumotora</t>
  </si>
  <si>
    <t>759062451</t>
  </si>
  <si>
    <t>Ramadhan</t>
  </si>
  <si>
    <t>1536842520180.jpg</t>
  </si>
  <si>
    <t>0.25</t>
  </si>
  <si>
    <t>1536843254034.jpg</t>
  </si>
  <si>
    <t>787d9ede-95b0-42ef-b4a2-cd27e4552b58</t>
  </si>
  <si>
    <t>2018-09-13T13:21:32</t>
  </si>
  <si>
    <t>2018-09-11T13:18:09.642+03</t>
  </si>
  <si>
    <t>2018-09-13T16:23:32.570+03</t>
  </si>
  <si>
    <t>-4.33402646 30.01767613 1323.472412109375 4.5509996</t>
  </si>
  <si>
    <t>-4.33402646</t>
  </si>
  <si>
    <t>30.01767613</t>
  </si>
  <si>
    <t>1323.472412109375</t>
  </si>
  <si>
    <t>Ezekieli kilala</t>
  </si>
  <si>
    <t>Emanuel Budigoma</t>
  </si>
  <si>
    <t>767167832</t>
  </si>
  <si>
    <t>Mulanzi</t>
  </si>
  <si>
    <t>718043592</t>
  </si>
  <si>
    <t>755432349</t>
  </si>
  <si>
    <t>Ramadhani Ramadhani</t>
  </si>
  <si>
    <t>1536661981238.jpg</t>
  </si>
  <si>
    <t>1536662147748.jpg</t>
  </si>
  <si>
    <t>27afe005-4bbe-4981-9993-1c8f5abf1db8</t>
  </si>
  <si>
    <t>2018-09-13T13:25:18</t>
  </si>
  <si>
    <t>2018-09-11T14:09:48.133+03</t>
  </si>
  <si>
    <t>2018-09-13T16:29:06.511+03</t>
  </si>
  <si>
    <t>The group is active By-laws to adopt trained practices are in place Willing to provide land, labour and resources</t>
  </si>
  <si>
    <t>Maendeleo A.Wanawake</t>
  </si>
  <si>
    <t>-4.33412926 30.01753709 1354.779296875 15.17</t>
  </si>
  <si>
    <t>-4.33412926</t>
  </si>
  <si>
    <t>30.01753709</t>
  </si>
  <si>
    <t>1354.779296875</t>
  </si>
  <si>
    <t>Leya Jonasi</t>
  </si>
  <si>
    <t>Magreth Suleman</t>
  </si>
  <si>
    <t>762712878</t>
  </si>
  <si>
    <t>Faudhia</t>
  </si>
  <si>
    <t>Sigayehe</t>
  </si>
  <si>
    <t>746757181</t>
  </si>
  <si>
    <t>Faudhia Salena</t>
  </si>
  <si>
    <t>1536665625507.jpg</t>
  </si>
  <si>
    <t>1536665725138.jpg</t>
  </si>
  <si>
    <t>20bf8c9f-c6c1-45ff-99e3-ff74576f6b6c</t>
  </si>
  <si>
    <t>2018-09-13T13:30:44</t>
  </si>
  <si>
    <t>2018-09-11T15:41:18.879+03</t>
  </si>
  <si>
    <t>2018-09-13T16:33:51.151+03</t>
  </si>
  <si>
    <t>Tudumishe Umoja</t>
  </si>
  <si>
    <t>-4.33399444 30.01765955 1330.23046875 15.17</t>
  </si>
  <si>
    <t>-4.33399444</t>
  </si>
  <si>
    <t>30.01765955</t>
  </si>
  <si>
    <t>1330.23046875</t>
  </si>
  <si>
    <t>SACCOS Production Group</t>
  </si>
  <si>
    <t>Haileni Hamis</t>
  </si>
  <si>
    <t>Editha Michael</t>
  </si>
  <si>
    <t>763957669</t>
  </si>
  <si>
    <t>Modesta</t>
  </si>
  <si>
    <t>Dismas</t>
  </si>
  <si>
    <t>759896028</t>
  </si>
  <si>
    <t>Modesta Jockbed</t>
  </si>
  <si>
    <t>1536670995873.jpg</t>
  </si>
  <si>
    <t>1536671159541.jpg</t>
  </si>
  <si>
    <t>5ae50f34-2a9f-48a7-8f8d-6beedad5cd2a</t>
  </si>
  <si>
    <t>2018-09-13T13:34:49</t>
  </si>
  <si>
    <t>2018-09-11T19:02:20.355+03</t>
  </si>
  <si>
    <t>2018-09-13T16:40:22.076+03</t>
  </si>
  <si>
    <t>Umoja  .A</t>
  </si>
  <si>
    <t>-4.3350489 30.01593492 1325.7318115234375 4.5509996</t>
  </si>
  <si>
    <t>-4.3350489</t>
  </si>
  <si>
    <t>30.01593492</t>
  </si>
  <si>
    <t>1325.7318115234375</t>
  </si>
  <si>
    <t>Bakari Mayani</t>
  </si>
  <si>
    <t>764208889</t>
  </si>
  <si>
    <t>Betrida Tomasi</t>
  </si>
  <si>
    <t>Yothamu</t>
  </si>
  <si>
    <t>Kaziri</t>
  </si>
  <si>
    <t>744925869</t>
  </si>
  <si>
    <t>1536729098441.jpg</t>
  </si>
  <si>
    <t>1536729298717.jpg</t>
  </si>
  <si>
    <t>f8cbc29d-8e06-4e96-a120-0033228c8fd2</t>
  </si>
  <si>
    <t>2018-09-13T13:41:35</t>
  </si>
  <si>
    <t>2018-09-12T20:02:42.793+03</t>
  </si>
  <si>
    <t>2018-09-13T16:46:44.334+03</t>
  </si>
  <si>
    <t>Tujiendeleze</t>
  </si>
  <si>
    <t>-4.33502783 30.0160159 1328.0712890625 4.5509996</t>
  </si>
  <si>
    <t>-4.33502783</t>
  </si>
  <si>
    <t>30.0160159</t>
  </si>
  <si>
    <t>1328.0712890625</t>
  </si>
  <si>
    <t>Leonard Abdiely</t>
  </si>
  <si>
    <t>742699429</t>
  </si>
  <si>
    <t>Yoditha Mayani</t>
  </si>
  <si>
    <t>717950715</t>
  </si>
  <si>
    <t>Samsoni</t>
  </si>
  <si>
    <t>F.Mbata</t>
  </si>
  <si>
    <t>626142098</t>
  </si>
  <si>
    <t>755452349</t>
  </si>
  <si>
    <t>1536772222194.jpg</t>
  </si>
  <si>
    <t>1536831017537.jpg</t>
  </si>
  <si>
    <t>6d448f2b-3a98-4020-9a6d-1d7827e32a19</t>
  </si>
  <si>
    <t>2018-09-13T13:47:39</t>
  </si>
  <si>
    <t>2018-09-10T16:09:15.046+03</t>
  </si>
  <si>
    <t>2018-09-13T16:50:23.563+03</t>
  </si>
  <si>
    <t>Aman Ipo</t>
  </si>
  <si>
    <t>-4.33480595 30.01825229 1297.8309326171875 63.713997</t>
  </si>
  <si>
    <t>-4.33480595</t>
  </si>
  <si>
    <t>30.01825229</t>
  </si>
  <si>
    <t>1297.8309326171875</t>
  </si>
  <si>
    <t>63.713997</t>
  </si>
  <si>
    <t>Sauda Ahamadi</t>
  </si>
  <si>
    <t>672723168</t>
  </si>
  <si>
    <t>Rukia Mahamudu</t>
  </si>
  <si>
    <t>679671463</t>
  </si>
  <si>
    <t>Amina</t>
  </si>
  <si>
    <t>1536586658554.jpg</t>
  </si>
  <si>
    <t>1536587806414.jpg</t>
  </si>
  <si>
    <t>50b3c5b7-4af1-4942-978a-7571a80d7fbb</t>
  </si>
  <si>
    <t>2018-09-13T13:51:11</t>
  </si>
  <si>
    <t>2018-09-10T08:29:42.299+03</t>
  </si>
  <si>
    <t>353394098186398</t>
  </si>
  <si>
    <t>2018-09-13T18:09:40.888+03</t>
  </si>
  <si>
    <t>Ndobhadobhe</t>
  </si>
  <si>
    <t>-4.32237038 30.07906169 1385.605224609375 4.5509996</t>
  </si>
  <si>
    <t>-4.32237038</t>
  </si>
  <si>
    <t>30.07906169</t>
  </si>
  <si>
    <t>1385.605224609375</t>
  </si>
  <si>
    <t>Ester mpola</t>
  </si>
  <si>
    <t>Venisi marko</t>
  </si>
  <si>
    <t>Lulankiliza</t>
  </si>
  <si>
    <t>657314954</t>
  </si>
  <si>
    <t>767204039</t>
  </si>
  <si>
    <t>Elizabeth .m .lulankiliza</t>
  </si>
  <si>
    <t>1536558290092.jpg</t>
  </si>
  <si>
    <t>1536851321736.jpg</t>
  </si>
  <si>
    <t>4b5f8802-9228-4efa-9e3b-3e59179512e9</t>
  </si>
  <si>
    <t>2018-09-13T15:43:04</t>
  </si>
  <si>
    <t>2018-09-11T08:25:58.292+03</t>
  </si>
  <si>
    <t>2018-09-13T11:50:19.685+03</t>
  </si>
  <si>
    <t>-4.32688293 30.0689494 1339.6761474609375 4.5509996</t>
  </si>
  <si>
    <t>-4.32688293</t>
  </si>
  <si>
    <t>30.0689494</t>
  </si>
  <si>
    <t>1339.6761474609375</t>
  </si>
  <si>
    <t>Bernard lauriano</t>
  </si>
  <si>
    <t>Lucy lameck</t>
  </si>
  <si>
    <t>652346601</t>
  </si>
  <si>
    <t>Lucy</t>
  </si>
  <si>
    <t>Lusumo</t>
  </si>
  <si>
    <t>759075596</t>
  </si>
  <si>
    <t>1536644499497.jpg</t>
  </si>
  <si>
    <t>821500</t>
  </si>
  <si>
    <t>1536822689680.jpg</t>
  </si>
  <si>
    <t>3fcd958b-4e6d-49f0-a4fe-270fcfa68533</t>
  </si>
  <si>
    <t>2018-09-13T15:48:20</t>
  </si>
  <si>
    <t>2018-09-11T18:52:08.786+03</t>
  </si>
  <si>
    <t>2018-09-13T10:25:49.257+03</t>
  </si>
  <si>
    <t>Nyanga</t>
  </si>
  <si>
    <t>Tuwekeze</t>
  </si>
  <si>
    <t>-4.32047929 30.06586202 1353.510009765625 4.5509996</t>
  </si>
  <si>
    <t>-4.32047929</t>
  </si>
  <si>
    <t>30.06586202</t>
  </si>
  <si>
    <t>1353.510009765625</t>
  </si>
  <si>
    <t>Daud nyunya</t>
  </si>
  <si>
    <t>719212955</t>
  </si>
  <si>
    <t>Zakaria nkoko</t>
  </si>
  <si>
    <t>658110390</t>
  </si>
  <si>
    <t>Nyunya</t>
  </si>
  <si>
    <t>763048686</t>
  </si>
  <si>
    <t>1536823332703.jpg</t>
  </si>
  <si>
    <t>3566750</t>
  </si>
  <si>
    <t>1536823497318.jpg</t>
  </si>
  <si>
    <t>af3f4e66-69f7-466a-9b24-eab2b571711b</t>
  </si>
  <si>
    <t>2018-09-13T16:03:49</t>
  </si>
  <si>
    <t>2018-09-12T08:29:06.726+03</t>
  </si>
  <si>
    <t>2018-09-12T09:13:20.153+03</t>
  </si>
  <si>
    <t>Upendo group ,a</t>
  </si>
  <si>
    <t>-4.32994462 30.0849273 1403.8292236328125 4.5509996</t>
  </si>
  <si>
    <t>-4.32994462</t>
  </si>
  <si>
    <t>30.0849273</t>
  </si>
  <si>
    <t>1403.8292236328125</t>
  </si>
  <si>
    <t>Ezekiel mpumbiye</t>
  </si>
  <si>
    <t>764335806</t>
  </si>
  <si>
    <t>Daniel mfaume</t>
  </si>
  <si>
    <t>Zakayo</t>
  </si>
  <si>
    <t>Sungula</t>
  </si>
  <si>
    <t>762512127</t>
  </si>
  <si>
    <t>Zakayo sungula matayo</t>
  </si>
  <si>
    <t>1536731129613.jpg</t>
  </si>
  <si>
    <t>1536731393134.jpg</t>
  </si>
  <si>
    <t>cb64c404-c829-4253-85d7-354bbe803d87</t>
  </si>
  <si>
    <t>2018-09-13T16:04:48</t>
  </si>
  <si>
    <t>2018-09-12T11:10:37.962+03</t>
  </si>
  <si>
    <t>2018-09-12T12:13:21.101+03</t>
  </si>
  <si>
    <t>-4.33690113 30.07323647 1358.6317138671875 4.5509996</t>
  </si>
  <si>
    <t>-4.33690113</t>
  </si>
  <si>
    <t>30.07323647</t>
  </si>
  <si>
    <t>1358.6317138671875</t>
  </si>
  <si>
    <t xml:space="preserve">Musitu wa kikundi </t>
  </si>
  <si>
    <t>Ezekiel busunzu</t>
  </si>
  <si>
    <t>652346007</t>
  </si>
  <si>
    <t>Isaya Bahamza</t>
  </si>
  <si>
    <t>752858355</t>
  </si>
  <si>
    <t xml:space="preserve">Yohana </t>
  </si>
  <si>
    <t>Lungela</t>
  </si>
  <si>
    <t>768807229</t>
  </si>
  <si>
    <t>Yohana lungela</t>
  </si>
  <si>
    <t>1536740920375.jpg</t>
  </si>
  <si>
    <t>1536743048091.jpg</t>
  </si>
  <si>
    <t>5d2c1463-2fe2-423c-b71c-2cb06a9e8fb5</t>
  </si>
  <si>
    <t>2018-09-13T16:05:33</t>
  </si>
  <si>
    <t>2018-09-12T16:49:14.274+03</t>
  </si>
  <si>
    <t>2018-09-12T17:34:05.772+03</t>
  </si>
  <si>
    <t>Kwaya ya mtakatifu sisilia</t>
  </si>
  <si>
    <t>-4.31818516 30.06354723 1343.1966552734375 4.5509996</t>
  </si>
  <si>
    <t>-4.31818516</t>
  </si>
  <si>
    <t>30.06354723</t>
  </si>
  <si>
    <t>1343.1966552734375</t>
  </si>
  <si>
    <t>Kidini</t>
  </si>
  <si>
    <t>2000-01-01</t>
  </si>
  <si>
    <t>Tobias matyaka</t>
  </si>
  <si>
    <t>Oriveta josephat</t>
  </si>
  <si>
    <t>769327578</t>
  </si>
  <si>
    <t xml:space="preserve">Oriveta </t>
  </si>
  <si>
    <t>Bhalikeka</t>
  </si>
  <si>
    <t>Oriveta ndalungise</t>
  </si>
  <si>
    <t>1536761225608.jpg</t>
  </si>
  <si>
    <t>663000</t>
  </si>
  <si>
    <t>1536761678930.jpg</t>
  </si>
  <si>
    <t>d2031e96-1d58-42e2-bdf7-d858cc286814</t>
  </si>
  <si>
    <t>2018-09-13T16:06:13</t>
  </si>
  <si>
    <t>2018-09-13T13:11:52.496+03</t>
  </si>
  <si>
    <t>2018-09-13T16:33:02.987+03</t>
  </si>
  <si>
    <t>Sanaa nakujitegemea</t>
  </si>
  <si>
    <t>-4.32693958 30.06894172 1355.9434814453125 4.5509996</t>
  </si>
  <si>
    <t>-4.32693958</t>
  </si>
  <si>
    <t>30.06894172</t>
  </si>
  <si>
    <t>1355.9434814453125</t>
  </si>
  <si>
    <t>Jesca kulubone</t>
  </si>
  <si>
    <t>764590291</t>
  </si>
  <si>
    <t>Marietta ndalifashe</t>
  </si>
  <si>
    <t>764456726</t>
  </si>
  <si>
    <t>Buchipenda</t>
  </si>
  <si>
    <t>717702588</t>
  </si>
  <si>
    <t>767042169</t>
  </si>
  <si>
    <t>Nikolaus .b . mkuliye</t>
  </si>
  <si>
    <t>1536845506829.jpg</t>
  </si>
  <si>
    <t>1140000</t>
  </si>
  <si>
    <t>1536835059630.jpg</t>
  </si>
  <si>
    <t>0f8fd00b-85f0-4813-b171-083e9b3bba09</t>
  </si>
  <si>
    <t>2018-09-13T16:06:50</t>
  </si>
  <si>
    <t>2018-09-11T10:24:41.403+03</t>
  </si>
  <si>
    <t>2018-09-13T10:19:19.563+03</t>
  </si>
  <si>
    <t>Upendo group b</t>
  </si>
  <si>
    <t>-4.32825992 30.08471302 1407.0189208984375 4.5509996</t>
  </si>
  <si>
    <t>-4.32825992</t>
  </si>
  <si>
    <t>30.08471302</t>
  </si>
  <si>
    <t>1407.0189208984375</t>
  </si>
  <si>
    <t>2012-12-31</t>
  </si>
  <si>
    <t>Sophia petro</t>
  </si>
  <si>
    <t>754690385</t>
  </si>
  <si>
    <t>Melesiana johakimu</t>
  </si>
  <si>
    <t>Devota</t>
  </si>
  <si>
    <t>Maso</t>
  </si>
  <si>
    <t>672723160</t>
  </si>
  <si>
    <t>767540071</t>
  </si>
  <si>
    <t>Devota maso</t>
  </si>
  <si>
    <t>1536651652494.jpg</t>
  </si>
  <si>
    <t>1536823076955.jpg</t>
  </si>
  <si>
    <t>ecd7f527-3531-40a4-b1aa-1a32c59dc18b</t>
  </si>
  <si>
    <t>2018-09-13T15:59:21</t>
  </si>
  <si>
    <t>2018-09-13T16:09:26.334+03</t>
  </si>
  <si>
    <t>2018-09-13T16:52:09.143+03</t>
  </si>
  <si>
    <t>Matyazo</t>
  </si>
  <si>
    <t>Umoja Kibila</t>
  </si>
  <si>
    <t>-4.62984709 29.76016466 1622.81787109375 4.5509996</t>
  </si>
  <si>
    <t>-4.62984709</t>
  </si>
  <si>
    <t>29.76016466</t>
  </si>
  <si>
    <t>1622.81787109375</t>
  </si>
  <si>
    <t>Juma Omari Rozzo</t>
  </si>
  <si>
    <t>766842057</t>
  </si>
  <si>
    <t>Sheretieli Obadia</t>
  </si>
  <si>
    <t>759301492</t>
  </si>
  <si>
    <t>Samson</t>
  </si>
  <si>
    <t>754948588</t>
  </si>
  <si>
    <t>Furaha Samson Holizana</t>
  </si>
  <si>
    <t>1536845150609.jpg</t>
  </si>
  <si>
    <t>1536845395662.jpg</t>
  </si>
  <si>
    <t>dd2bf0ac-e1ab-4f62-94e3-b6a12a0d3a05</t>
  </si>
  <si>
    <t>2018-09-13T16:57:01</t>
  </si>
  <si>
    <t>2018-09-13T18:35:23.152+03</t>
  </si>
  <si>
    <t>2018-09-13T19:07:00.320+03</t>
  </si>
  <si>
    <t xml:space="preserve">Umoja </t>
  </si>
  <si>
    <t>-4.67628641 29.76960499 1566.572998046875 4.5509996</t>
  </si>
  <si>
    <t>-4.67628641</t>
  </si>
  <si>
    <t>29.76960499</t>
  </si>
  <si>
    <t>1566.572998046875</t>
  </si>
  <si>
    <t>Sayoni Noah</t>
  </si>
  <si>
    <t>628997336</t>
  </si>
  <si>
    <t>Sophia Kibi</t>
  </si>
  <si>
    <t xml:space="preserve">Sayoni </t>
  </si>
  <si>
    <t>Mpoze</t>
  </si>
  <si>
    <t>763914373</t>
  </si>
  <si>
    <t>1536853506301.jpg</t>
  </si>
  <si>
    <t>1536853686501.jpg</t>
  </si>
  <si>
    <t>4ccf2310-73c7-4f73-a399-63b3166d86a4</t>
  </si>
  <si>
    <t>2018-09-13T16:57:34</t>
  </si>
  <si>
    <t>2018-09-13T17:01:01.083+03</t>
  </si>
  <si>
    <t>2018-09-14T11:52:23.800+03</t>
  </si>
  <si>
    <t>Nyamuhoza</t>
  </si>
  <si>
    <t>Nyamhoza group</t>
  </si>
  <si>
    <t>-4.73889398 29.74639882 992.284912109375 4.5509996</t>
  </si>
  <si>
    <t>-4.73889398</t>
  </si>
  <si>
    <t>29.74639882</t>
  </si>
  <si>
    <t>992.284912109375</t>
  </si>
  <si>
    <t>Ukumbi  wa video</t>
  </si>
  <si>
    <t>Zebedayo Kanyegeli</t>
  </si>
  <si>
    <t>Akirina Erinest</t>
  </si>
  <si>
    <t>784849373</t>
  </si>
  <si>
    <t>Msaho</t>
  </si>
  <si>
    <t>718490658</t>
  </si>
  <si>
    <t>743198507</t>
  </si>
  <si>
    <t>Joseph Msaho</t>
  </si>
  <si>
    <t>1536849539166.jpg</t>
  </si>
  <si>
    <t>1536850255557.jpg</t>
  </si>
  <si>
    <t>95851fcb-586e-428f-9ab2-63d10cfa4197</t>
  </si>
  <si>
    <t>2018-09-14T08:53:56</t>
  </si>
  <si>
    <t>2018-09-13T18:49:49.304+03</t>
  </si>
  <si>
    <t>2018-09-14T11:52:44.259+03</t>
  </si>
  <si>
    <t>-4.72653451 29.73196867 1026.777587890625 4.5509996</t>
  </si>
  <si>
    <t>-4.72653451</t>
  </si>
  <si>
    <t>29.73196867</t>
  </si>
  <si>
    <t>1026.777587890625</t>
  </si>
  <si>
    <t>Sokoni</t>
  </si>
  <si>
    <t>Damasi Simion</t>
  </si>
  <si>
    <t>765797551</t>
  </si>
  <si>
    <t>Eva Petro</t>
  </si>
  <si>
    <t>686623737</t>
  </si>
  <si>
    <t>Jackison</t>
  </si>
  <si>
    <t>Kibugu</t>
  </si>
  <si>
    <t>786732236</t>
  </si>
  <si>
    <t>742041582</t>
  </si>
  <si>
    <t>Jackson K: Runysmila</t>
  </si>
  <si>
    <t>1536854746203.jpg</t>
  </si>
  <si>
    <t>138000</t>
  </si>
  <si>
    <t>1536855218613.jpg</t>
  </si>
  <si>
    <t>48aef483-22d8-47f0-970e-a67e2c1161f7</t>
  </si>
  <si>
    <t>2018-09-14T08:54:27</t>
  </si>
  <si>
    <t>2018-09-14</t>
  </si>
  <si>
    <t>2018-09-14T09:56:49.819+03</t>
  </si>
  <si>
    <t>2018-09-14T10:15:16.088+03</t>
  </si>
  <si>
    <t>CHABILONDA</t>
  </si>
  <si>
    <t>-4.7871797 29.7239061 975.7064538132399 10.0</t>
  </si>
  <si>
    <t>-4.7871797</t>
  </si>
  <si>
    <t>29.7239061</t>
  </si>
  <si>
    <t>975.7064538132399</t>
  </si>
  <si>
    <t>Lukasi Njalukura</t>
  </si>
  <si>
    <t>769981294</t>
  </si>
  <si>
    <t>Machozi jumanne</t>
  </si>
  <si>
    <t>ONIKE YONA</t>
  </si>
  <si>
    <t>ISAYA</t>
  </si>
  <si>
    <t>757280248</t>
  </si>
  <si>
    <t>ONIKE YONA ISAYA</t>
  </si>
  <si>
    <t>1536909205191.jpg</t>
  </si>
  <si>
    <t>9000000</t>
  </si>
  <si>
    <t>1536909309857.jpg</t>
  </si>
  <si>
    <t>adb6bb51-5915-45d9-a2a7-c9fee6fd63c2</t>
  </si>
  <si>
    <t>2018-09-14T09:25:07</t>
  </si>
  <si>
    <t>2018-09-14T11:16:14.584+03</t>
  </si>
  <si>
    <t>2018-09-14T11:55:10.874+03</t>
  </si>
  <si>
    <t>-4.63663172 29.75177023 1665.97216796875 4.5509996</t>
  </si>
  <si>
    <t>-4.63663172</t>
  </si>
  <si>
    <t>29.75177023</t>
  </si>
  <si>
    <t>1665.97216796875</t>
  </si>
  <si>
    <t>Edita Ntahindwa</t>
  </si>
  <si>
    <t>756504252</t>
  </si>
  <si>
    <t>753545254</t>
  </si>
  <si>
    <t>Happy Robison</t>
  </si>
  <si>
    <t>Bilongela</t>
  </si>
  <si>
    <t>765907054</t>
  </si>
  <si>
    <t>Happy Robisoni Bilonkela</t>
  </si>
  <si>
    <t>1536913724639.jpg</t>
  </si>
  <si>
    <t>1536913899661.jpg</t>
  </si>
  <si>
    <t>97d419fc-918f-458f-9212-71d357d9121b</t>
  </si>
  <si>
    <t>2018-09-14T10:01:11</t>
  </si>
  <si>
    <t>2018-09-13T09:18:40.698+03</t>
  </si>
  <si>
    <t>2018-09-13T10:00:09.771+03</t>
  </si>
  <si>
    <t>Twikomee</t>
  </si>
  <si>
    <t>-4.24799362 30.12955498 1263.1842041015625 4.5509996</t>
  </si>
  <si>
    <t>-4.24799362</t>
  </si>
  <si>
    <t>30.12955498</t>
  </si>
  <si>
    <t>1263.1842041015625</t>
  </si>
  <si>
    <t>Kahongoro</t>
  </si>
  <si>
    <t>Elizabeth Nkambila</t>
  </si>
  <si>
    <t>716293136</t>
  </si>
  <si>
    <t>Mary Moses</t>
  </si>
  <si>
    <t>656495064</t>
  </si>
  <si>
    <t>Anyesi</t>
  </si>
  <si>
    <t>712533953</t>
  </si>
  <si>
    <t>Anyesi Barugize</t>
  </si>
  <si>
    <t>1536820551121.jpg</t>
  </si>
  <si>
    <t>1536821362579.jpg</t>
  </si>
  <si>
    <t>318cb7b4-2d39-49ac-b4a1-334ece8df675</t>
  </si>
  <si>
    <t>2018-09-14T11:43:37</t>
  </si>
  <si>
    <t>2018-09-13T10:34:10.205+03</t>
  </si>
  <si>
    <t>2018-09-13T11:23:49.575+03</t>
  </si>
  <si>
    <t>-4.2479049 30.12953611 1262.0438232421875 4.5509996</t>
  </si>
  <si>
    <t>-4.2479049</t>
  </si>
  <si>
    <t>30.12953611</t>
  </si>
  <si>
    <t>1262.0438232421875</t>
  </si>
  <si>
    <t>Yakobo Kamonongo</t>
  </si>
  <si>
    <t>652346371</t>
  </si>
  <si>
    <t>Fanuel Nicodem</t>
  </si>
  <si>
    <t>744693187</t>
  </si>
  <si>
    <t>Evaristi</t>
  </si>
  <si>
    <t>Danga</t>
  </si>
  <si>
    <t>757433675</t>
  </si>
  <si>
    <t>Evarist Malonka</t>
  </si>
  <si>
    <t>1536825103451.jpg</t>
  </si>
  <si>
    <t>1536826310929.jpg</t>
  </si>
  <si>
    <t>609a8883-a63b-4010-8da0-bc25efc6d245</t>
  </si>
  <si>
    <t>2018-09-14T11:44:22</t>
  </si>
  <si>
    <t>2018-09-13T15:55:04.880+03</t>
  </si>
  <si>
    <t>2018-09-13T16:25:05.619+03</t>
  </si>
  <si>
    <t>Kanani</t>
  </si>
  <si>
    <t>-4.24922118 30.13030923 1265.105712890625 4.5509996</t>
  </si>
  <si>
    <t>-4.24922118</t>
  </si>
  <si>
    <t>30.13030923</t>
  </si>
  <si>
    <t>1265.105712890625</t>
  </si>
  <si>
    <t>Cha Kidini</t>
  </si>
  <si>
    <t>Zebedayo Elisha</t>
  </si>
  <si>
    <t>Sharomu Enosi</t>
  </si>
  <si>
    <t>717407423</t>
  </si>
  <si>
    <t>Zera</t>
  </si>
  <si>
    <t>Mariatabu</t>
  </si>
  <si>
    <t>718373334</t>
  </si>
  <si>
    <t>Zera Mariatabu</t>
  </si>
  <si>
    <t>1536843998834.jpg</t>
  </si>
  <si>
    <t>1536844429069.jpg</t>
  </si>
  <si>
    <t>9b3b551b-b62d-48ff-9d7f-7d36e2a0daa3</t>
  </si>
  <si>
    <t>2018-09-14T11:44:47</t>
  </si>
  <si>
    <t>2018-09-14T11:18:46.227+02</t>
  </si>
  <si>
    <t>2018-09-14T12:47:18.800+02</t>
  </si>
  <si>
    <t>Munyaki</t>
  </si>
  <si>
    <t>-4.25554515 30.19342229 1374.2525634765625 4.5509996</t>
  </si>
  <si>
    <t>-4.25554515</t>
  </si>
  <si>
    <t>30.19342229</t>
  </si>
  <si>
    <t>1374.2525634765625</t>
  </si>
  <si>
    <t>Alphonce Andrea Fuke</t>
  </si>
  <si>
    <t>675052344</t>
  </si>
  <si>
    <t>Phabiano E. Ntakisigaye</t>
  </si>
  <si>
    <t>674192331</t>
  </si>
  <si>
    <t>Deogratius</t>
  </si>
  <si>
    <t>Mpita</t>
  </si>
  <si>
    <t>673538233</t>
  </si>
  <si>
    <t>Deogratius Mpita</t>
  </si>
  <si>
    <t>1536918145926.jpg</t>
  </si>
  <si>
    <t>1536922003481.jpg</t>
  </si>
  <si>
    <t>26c69a0c-88e1-4bec-9c30-09f800e1d63c</t>
  </si>
  <si>
    <t>2018-09-14T11:45:09</t>
  </si>
  <si>
    <t>2018-09-06T18:48:15.723+03</t>
  </si>
  <si>
    <t>353394097772016</t>
  </si>
  <si>
    <t>2018-09-14T15:26:40.196+03</t>
  </si>
  <si>
    <t>-4.44794351 30.03223778 1606.71484375 4.5509996</t>
  </si>
  <si>
    <t>-4.44794351</t>
  </si>
  <si>
    <t>30.03223778</t>
  </si>
  <si>
    <t>1606.71484375</t>
  </si>
  <si>
    <t>Jusilini Francis</t>
  </si>
  <si>
    <t>765895803</t>
  </si>
  <si>
    <t>Steward Kapaya</t>
  </si>
  <si>
    <t>755642081</t>
  </si>
  <si>
    <t>Method</t>
  </si>
  <si>
    <t>Salidi</t>
  </si>
  <si>
    <t>764499852</t>
  </si>
  <si>
    <t>Slephen Kapaya</t>
  </si>
  <si>
    <t>1536567809131.jpg</t>
  </si>
  <si>
    <t>228000</t>
  </si>
  <si>
    <t>1536566613654.jpg</t>
  </si>
  <si>
    <t>dd466e76-e534-4da1-8872-8b3ddd885c08</t>
  </si>
  <si>
    <t>2018-09-14T13:18:31</t>
  </si>
  <si>
    <t>2018-09-06T19:40:06.397+03</t>
  </si>
  <si>
    <t>2018-09-14T15:31:01.354+03</t>
  </si>
  <si>
    <t>MATENDO TUSAIDIADE</t>
  </si>
  <si>
    <t>-4.48146723 29.97273568 1449.1884765625 4.5509996</t>
  </si>
  <si>
    <t>-4.48146723</t>
  </si>
  <si>
    <t>29.97273568</t>
  </si>
  <si>
    <t>1449.1884765625</t>
  </si>
  <si>
    <t>Wilfred Ndawavya</t>
  </si>
  <si>
    <t>769668811</t>
  </si>
  <si>
    <t>Chalesi Bikola</t>
  </si>
  <si>
    <t>742785067</t>
  </si>
  <si>
    <t>Ndalibanye</t>
  </si>
  <si>
    <t>629745705</t>
  </si>
  <si>
    <t>1536650686224.jpg</t>
  </si>
  <si>
    <t>3145700</t>
  </si>
  <si>
    <t>1536650993923.jpg</t>
  </si>
  <si>
    <t>fee8fdae-029a-43cf-b940-a159f3f41fa8</t>
  </si>
  <si>
    <t>2018-09-14T13:18:58</t>
  </si>
  <si>
    <t>2018-09-10T08:20:11.288+03</t>
  </si>
  <si>
    <t>2018-09-14T15:28:53.150+03</t>
  </si>
  <si>
    <t>TUINUANE TUENDELEE</t>
  </si>
  <si>
    <t>-4.44148274 30.03011998 1599.887939453125 4.5509996</t>
  </si>
  <si>
    <t>-4.44148274</t>
  </si>
  <si>
    <t>30.03011998</t>
  </si>
  <si>
    <t>1599.887939453125</t>
  </si>
  <si>
    <t>Stephano Jedio</t>
  </si>
  <si>
    <t>753494502</t>
  </si>
  <si>
    <t>Elias Mayani</t>
  </si>
  <si>
    <t>766405207</t>
  </si>
  <si>
    <t>Nkohozi</t>
  </si>
  <si>
    <t>753090922</t>
  </si>
  <si>
    <t>Angelina Nkohozi</t>
  </si>
  <si>
    <t>1536569685812.jpg</t>
  </si>
  <si>
    <t>1155300</t>
  </si>
  <si>
    <t>1536558994771.jpg</t>
  </si>
  <si>
    <t>91c8e2aa-4d99-4f05-a0ab-339dc7b759e5</t>
  </si>
  <si>
    <t>2018-09-14T13:20:23</t>
  </si>
  <si>
    <t>2018-09-12T09:18:56.903+03</t>
  </si>
  <si>
    <t>2018-09-14T15:32:06.090+03</t>
  </si>
  <si>
    <t>MUSAKANYA</t>
  </si>
  <si>
    <t>-4.45064059 30.0399681 1634.55419921875 4.5509996</t>
  </si>
  <si>
    <t>-4.45064059</t>
  </si>
  <si>
    <t>30.0399681</t>
  </si>
  <si>
    <t>1634.55419921875</t>
  </si>
  <si>
    <t>Stephano Jackson</t>
  </si>
  <si>
    <t>746440293</t>
  </si>
  <si>
    <t>Obedience Kalatsinka</t>
  </si>
  <si>
    <t>753223192</t>
  </si>
  <si>
    <t>Leonard</t>
  </si>
  <si>
    <t>Taha</t>
  </si>
  <si>
    <t>753622338</t>
  </si>
  <si>
    <t>Leonard Nzeba</t>
  </si>
  <si>
    <t>1536734260730.jpg</t>
  </si>
  <si>
    <t>12800000</t>
  </si>
  <si>
    <t>1536748569390.jpg</t>
  </si>
  <si>
    <t>279d3b53-3a5c-4f13-96dc-279deefce9c4</t>
  </si>
  <si>
    <t>2018-09-14T13:21:39</t>
  </si>
  <si>
    <t>2018-09-12T10:26:11.454+03</t>
  </si>
  <si>
    <t>2018-09-14T15:39:50.820+03</t>
  </si>
  <si>
    <t>-4.44107033 30.03688737 1602.60205078125 4.5509996</t>
  </si>
  <si>
    <t>-4.44107033</t>
  </si>
  <si>
    <t>30.03688737</t>
  </si>
  <si>
    <t>1602.60205078125</t>
  </si>
  <si>
    <t>Roda Gengana</t>
  </si>
  <si>
    <t>Efijenia Boazi</t>
  </si>
  <si>
    <t>Melistela Philimoni</t>
  </si>
  <si>
    <t>Nkezye</t>
  </si>
  <si>
    <t>759250023</t>
  </si>
  <si>
    <t>Magadalena Bakebura</t>
  </si>
  <si>
    <t>1536738344272.jpg</t>
  </si>
  <si>
    <t>1536739385974.jpg</t>
  </si>
  <si>
    <t>bee2d159-5331-4772-959d-da04be44f9af</t>
  </si>
  <si>
    <t>2018-09-14T13:23:13</t>
  </si>
  <si>
    <t>2018-09-13T08:48:00.406+03</t>
  </si>
  <si>
    <t>2018-09-14T16:13:00.622+03</t>
  </si>
  <si>
    <t>UPENDO NI IMANI</t>
  </si>
  <si>
    <t>-4.42721973 30.02948442 1592.814453125 4.5509996</t>
  </si>
  <si>
    <t>-4.42721973</t>
  </si>
  <si>
    <t>30.02948442</t>
  </si>
  <si>
    <t>1592.814453125</t>
  </si>
  <si>
    <t>Elisha Mhini</t>
  </si>
  <si>
    <t>743332238</t>
  </si>
  <si>
    <t>Abihudi Dudu</t>
  </si>
  <si>
    <t>756072128</t>
  </si>
  <si>
    <t>Stela Wares</t>
  </si>
  <si>
    <t>Yoramu</t>
  </si>
  <si>
    <t>759225255</t>
  </si>
  <si>
    <t>Walesi Shumbu</t>
  </si>
  <si>
    <t>1536818506974.jpg</t>
  </si>
  <si>
    <t>625000</t>
  </si>
  <si>
    <t>1536818612851.jpg</t>
  </si>
  <si>
    <t>a74f2525-548a-46b0-8a86-30aebfbae200</t>
  </si>
  <si>
    <t>2018-09-14T13:23:49</t>
  </si>
  <si>
    <t>2018-09-13T10:40:33.898+03</t>
  </si>
  <si>
    <t>2018-09-14T15:38:25.623+03</t>
  </si>
  <si>
    <t>TUSHIRIKIANE KABUYE GROUP</t>
  </si>
  <si>
    <t>-4.43090391 30.03091731 1589.3369140625 4.5509996</t>
  </si>
  <si>
    <t>-4.43090391</t>
  </si>
  <si>
    <t>30.03091731</t>
  </si>
  <si>
    <t>1589.3369140625</t>
  </si>
  <si>
    <t>Sipriano Lameck</t>
  </si>
  <si>
    <t>717717539</t>
  </si>
  <si>
    <t>Erick Robart</t>
  </si>
  <si>
    <t>766291699</t>
  </si>
  <si>
    <t>Tryphone</t>
  </si>
  <si>
    <t>Rudibuka</t>
  </si>
  <si>
    <t>753973372</t>
  </si>
  <si>
    <t>Tryphone Rudibuka</t>
  </si>
  <si>
    <t>1536826449788.jpg</t>
  </si>
  <si>
    <t>4479000</t>
  </si>
  <si>
    <t>1536830100514.jpg</t>
  </si>
  <si>
    <t>f7680201-67cc-45b4-8e5d-5f28b06e5a52</t>
  </si>
  <si>
    <t>2018-09-14T13:25:32</t>
  </si>
  <si>
    <t>2018-09-14T08:01:34.438+03</t>
  </si>
  <si>
    <t>2018-09-14T15:36:20.971+03</t>
  </si>
  <si>
    <t>UMOJA NI IMANI</t>
  </si>
  <si>
    <t>-4.44777198 30.03592361 1612.3564453125 4.5509996</t>
  </si>
  <si>
    <t>-4.44777198</t>
  </si>
  <si>
    <t>30.03592361</t>
  </si>
  <si>
    <t>1612.3564453125</t>
  </si>
  <si>
    <t>Anastazia Amosi</t>
  </si>
  <si>
    <t>Fest Linganiza</t>
  </si>
  <si>
    <t>767237690</t>
  </si>
  <si>
    <t>Filimoni</t>
  </si>
  <si>
    <t>Ndagiwe</t>
  </si>
  <si>
    <t>769253341</t>
  </si>
  <si>
    <t>Filimoni Ndagiwe</t>
  </si>
  <si>
    <t>1536902396177.jpg</t>
  </si>
  <si>
    <t>1536902607250.jpg</t>
  </si>
  <si>
    <t>e552b7c4-4d84-4d3a-a26b-d0b543cec227</t>
  </si>
  <si>
    <t>2018-09-14T13:26:31</t>
  </si>
  <si>
    <t>2018-09-14T10:23:41.544+03</t>
  </si>
  <si>
    <t>2018-09-14T15:41:27.555+03</t>
  </si>
  <si>
    <t>UPENDO A</t>
  </si>
  <si>
    <t>-4.47364193 29.97332678 1444.6529541015625 4.5509996</t>
  </si>
  <si>
    <t>-4.47364193</t>
  </si>
  <si>
    <t>29.97332678</t>
  </si>
  <si>
    <t>1444.6529541015625</t>
  </si>
  <si>
    <t>Regina Bidii</t>
  </si>
  <si>
    <t>624370687</t>
  </si>
  <si>
    <t>Esituda Silvanus</t>
  </si>
  <si>
    <t>757829560</t>
  </si>
  <si>
    <t>Erimina Benjamin</t>
  </si>
  <si>
    <t>Turanya</t>
  </si>
  <si>
    <t>745032366</t>
  </si>
  <si>
    <t>Erimina Turanya</t>
  </si>
  <si>
    <t>1536912373291.jpg</t>
  </si>
  <si>
    <t>1536912480878.jpg</t>
  </si>
  <si>
    <t>df7ff094-2a61-4350-910b-bea5bd609f22</t>
  </si>
  <si>
    <t>2018-09-14T13:27:17</t>
  </si>
  <si>
    <t>2018-09-14T11:24:12.809+03</t>
  </si>
  <si>
    <t>2018-09-14T15:42:09.803+03</t>
  </si>
  <si>
    <t>-4.47488061 29.97244418 1452.696044921875 4.5509996</t>
  </si>
  <si>
    <t>-4.47488061</t>
  </si>
  <si>
    <t>29.97244418</t>
  </si>
  <si>
    <t>1452.696044921875</t>
  </si>
  <si>
    <t>Julias Mvuliye</t>
  </si>
  <si>
    <t>627061795</t>
  </si>
  <si>
    <t>Maximilian Mpumbiye</t>
  </si>
  <si>
    <t>766854018</t>
  </si>
  <si>
    <t>Renata Lukas</t>
  </si>
  <si>
    <t>Sota</t>
  </si>
  <si>
    <t>621720499</t>
  </si>
  <si>
    <t>766488282</t>
  </si>
  <si>
    <t>Renata Sota</t>
  </si>
  <si>
    <t>1536916610159.jpg</t>
  </si>
  <si>
    <t>1010000</t>
  </si>
  <si>
    <t>1536917276897.jpg</t>
  </si>
  <si>
    <t>fcd7afc0-f662-4820-81fd-7d0cf482654b</t>
  </si>
  <si>
    <t>2018-09-14T13:28:18</t>
  </si>
  <si>
    <t>2018-09-14T17:53:06.410+03</t>
  </si>
  <si>
    <t>2018-09-14T18:27:02.501+03</t>
  </si>
  <si>
    <t>-4.67618137 29.76966588 1560.99755859375 4.5509996</t>
  </si>
  <si>
    <t>-4.67618137</t>
  </si>
  <si>
    <t>29.76966588</t>
  </si>
  <si>
    <t>1560.99755859375</t>
  </si>
  <si>
    <t>Ediana Isaya</t>
  </si>
  <si>
    <t>752260251</t>
  </si>
  <si>
    <t>Menidora Lukasi</t>
  </si>
  <si>
    <t>753306254</t>
  </si>
  <si>
    <t xml:space="preserve">Lenia </t>
  </si>
  <si>
    <t>Charles</t>
  </si>
  <si>
    <t>767634656</t>
  </si>
  <si>
    <t>Onesia Bibagila</t>
  </si>
  <si>
    <t>1536937871935.jpg</t>
  </si>
  <si>
    <t>1536937990044.jpg</t>
  </si>
  <si>
    <t>ba11c460-262f-4452-a069-a78b123bb1d1</t>
  </si>
  <si>
    <t>2018-09-14T16:41:56</t>
  </si>
  <si>
    <t>2018-09-14T18:56:27.231+03</t>
  </si>
  <si>
    <t>2018-09-14T19:40:17.837+03</t>
  </si>
  <si>
    <t>TUINUANE</t>
  </si>
  <si>
    <t>-4.66856519 29.76684576 1597.19970703125 4.5509996</t>
  </si>
  <si>
    <t>-4.66856519</t>
  </si>
  <si>
    <t>29.76684576</t>
  </si>
  <si>
    <t>1597.19970703125</t>
  </si>
  <si>
    <t>Ofisi ya CCM</t>
  </si>
  <si>
    <t>Stela Ngalagale</t>
  </si>
  <si>
    <t>757212993</t>
  </si>
  <si>
    <t>Maliamu Michael</t>
  </si>
  <si>
    <t>756916366</t>
  </si>
  <si>
    <t>Kamo</t>
  </si>
  <si>
    <t>1536941495180.jpg</t>
  </si>
  <si>
    <t>1536941242115.jpg</t>
  </si>
  <si>
    <t>5f48eaa6-edaa-4674-a7d4-c7eb6a42ab6e</t>
  </si>
  <si>
    <t>2018-09-14T16:42:05</t>
  </si>
  <si>
    <t>2018-09-14T14:27:18.455+03</t>
  </si>
  <si>
    <t>2018-09-14T20:12:18.619+03</t>
  </si>
  <si>
    <t>Kigoma pineapple growers association</t>
  </si>
  <si>
    <t>-4.69487415 29.71634659 1028.23779296875 4.5509996</t>
  </si>
  <si>
    <t>-4.69487415</t>
  </si>
  <si>
    <t>29.71634659</t>
  </si>
  <si>
    <t>1028.23779296875</t>
  </si>
  <si>
    <t>Haruna Mussa</t>
  </si>
  <si>
    <t>719586416</t>
  </si>
  <si>
    <t>Makumbusho</t>
  </si>
  <si>
    <t>624362272</t>
  </si>
  <si>
    <t>Abely</t>
  </si>
  <si>
    <t>625617653</t>
  </si>
  <si>
    <t>Tegemeo Abely</t>
  </si>
  <si>
    <t>1536926555974.jpg</t>
  </si>
  <si>
    <t>1536927257561.jpg</t>
  </si>
  <si>
    <t>5a9184f2-dc32-4be4-9528-ba3685427739</t>
  </si>
  <si>
    <t>2018-09-14T17:15:40</t>
  </si>
  <si>
    <t>2018-09-14T17:34:21.218+03</t>
  </si>
  <si>
    <t>2018-09-14T20:23:18.208+03</t>
  </si>
  <si>
    <t>Nyabigufa</t>
  </si>
  <si>
    <t>Vijana mshikamano</t>
  </si>
  <si>
    <t>-4.72711452 29.73677094 1009.195556640625 4.5509996</t>
  </si>
  <si>
    <t>-4.72711452</t>
  </si>
  <si>
    <t>29.73677094</t>
  </si>
  <si>
    <t>1009.195556640625</t>
  </si>
  <si>
    <t>Yotemema Samsoni</t>
  </si>
  <si>
    <t>Jafeti Bernardo</t>
  </si>
  <si>
    <t>743447106</t>
  </si>
  <si>
    <t>756581213</t>
  </si>
  <si>
    <t>John Ngum</t>
  </si>
  <si>
    <t>1536936661376.jpg</t>
  </si>
  <si>
    <t>3050000</t>
  </si>
  <si>
    <t>1536936918046.jpg</t>
  </si>
  <si>
    <t>831c6edd-05d9-4fee-b5e4-e06b919a205f</t>
  </si>
  <si>
    <t>2018-09-14T17:23:57</t>
  </si>
  <si>
    <t>2018-09-14T16:09:39.192+03</t>
  </si>
  <si>
    <t>2018-09-14T20:24:16.586+03</t>
  </si>
  <si>
    <t>-4.6906304 29.71530237 1061.0418701171875 4.5509996</t>
  </si>
  <si>
    <t>-4.6906304</t>
  </si>
  <si>
    <t>29.71530237</t>
  </si>
  <si>
    <t>1061.0418701171875</t>
  </si>
  <si>
    <t>Omari Haruna</t>
  </si>
  <si>
    <t>628688037</t>
  </si>
  <si>
    <t>Ulimwengu Said</t>
  </si>
  <si>
    <t>621815953</t>
  </si>
  <si>
    <t>Veronika Abely</t>
  </si>
  <si>
    <t>Bakeyemba</t>
  </si>
  <si>
    <t>622262767</t>
  </si>
  <si>
    <t>1536931984670.jpg</t>
  </si>
  <si>
    <t>1536932581057.jpg</t>
  </si>
  <si>
    <t>c81cebed-9cf5-4b46-9027-15b713f37fd1</t>
  </si>
  <si>
    <t>2018-09-14T17:24:58</t>
  </si>
  <si>
    <t>2018-09-14T17:30:53.905+03</t>
  </si>
  <si>
    <t>2018-09-14T19:11:38.786+03</t>
  </si>
  <si>
    <t>Higombeye</t>
  </si>
  <si>
    <t>-3.74397008 30.59144846 1325.95947265625 4.5509996</t>
  </si>
  <si>
    <t>-3.74397008</t>
  </si>
  <si>
    <t>30.59144846</t>
  </si>
  <si>
    <t>1325.95947265625</t>
  </si>
  <si>
    <t>Malang'ombe</t>
  </si>
  <si>
    <t>Soko la Kumnazi</t>
  </si>
  <si>
    <t>Edisia Gwimo</t>
  </si>
  <si>
    <t>744051814</t>
  </si>
  <si>
    <t>Gryselida Lilonka</t>
  </si>
  <si>
    <t>Magreth</t>
  </si>
  <si>
    <t>Bazikwankana</t>
  </si>
  <si>
    <t>764008860</t>
  </si>
  <si>
    <t>Felix C Kabuti</t>
  </si>
  <si>
    <t>1536937979966.jpg</t>
  </si>
  <si>
    <t>1536939444818.jpg</t>
  </si>
  <si>
    <t>a0df96f8-081b-447f-8d00-d93eb23d20b6</t>
  </si>
  <si>
    <t>2018-09-14T18:38:28</t>
  </si>
  <si>
    <t>2018-09-14T19:43:08.727+03</t>
  </si>
  <si>
    <t>2018-09-14T20:21:47.366+03</t>
  </si>
  <si>
    <t>Utavunaulichopanda</t>
  </si>
  <si>
    <t>-3.74364716 30.59175004 1310.42236328125 6.068</t>
  </si>
  <si>
    <t>-3.74364716</t>
  </si>
  <si>
    <t>30.59175004</t>
  </si>
  <si>
    <t>1310.42236328125</t>
  </si>
  <si>
    <t>Grace  Zakalia</t>
  </si>
  <si>
    <t>754758213</t>
  </si>
  <si>
    <t>Asheri  Bonifas</t>
  </si>
  <si>
    <t>743870076</t>
  </si>
  <si>
    <t xml:space="preserve">Jafeti  </t>
  </si>
  <si>
    <t>Andasoni</t>
  </si>
  <si>
    <t>765149142</t>
  </si>
  <si>
    <t>Andasoni  jafeti</t>
  </si>
  <si>
    <t>1536944261666.jpg</t>
  </si>
  <si>
    <t>1536944473288.jpg</t>
  </si>
  <si>
    <t>e0be4454-29cb-4483-b174-5e11330ec332</t>
  </si>
  <si>
    <t>2018-09-14T18:44:16</t>
  </si>
  <si>
    <t>2018-09-14T18:38:24.002+03</t>
  </si>
  <si>
    <t>2018-09-14T18:42:52.985+03</t>
  </si>
  <si>
    <t>e6494663-8662-4391-b6e2-7d9418cece43</t>
  </si>
  <si>
    <t>2018-09-14T18:54:16</t>
  </si>
  <si>
    <t>2018-09-14T16:51:26.044+03</t>
  </si>
  <si>
    <t>353394097865414</t>
  </si>
  <si>
    <t>2018-09-14T19:19:58.357+03</t>
  </si>
  <si>
    <t>Bitale</t>
  </si>
  <si>
    <t>Jipemoyo</t>
  </si>
  <si>
    <t>-4.74836434 29.69378133 1007.1146240234375 4.5509996</t>
  </si>
  <si>
    <t>-4.74836434</t>
  </si>
  <si>
    <t>29.69378133</t>
  </si>
  <si>
    <t>1007.1146240234375</t>
  </si>
  <si>
    <t>OnesiaThado</t>
  </si>
  <si>
    <t>Jafeti.  Respis</t>
  </si>
  <si>
    <t>Gaspar.  D.Mbànga</t>
  </si>
  <si>
    <t>Mbangà</t>
  </si>
  <si>
    <t>753172695</t>
  </si>
  <si>
    <t>Gaspar. Mbanga</t>
  </si>
  <si>
    <t>1536935786889.jpg</t>
  </si>
  <si>
    <t>1536935927245.jpg</t>
  </si>
  <si>
    <t>f96f5b4a-4ac2-4f9a-b861-20dd9d77b0db</t>
  </si>
  <si>
    <t>2018-09-14T19:38:33</t>
  </si>
  <si>
    <t>2018-09-14T12:39:53.089+03</t>
  </si>
  <si>
    <t>2018-09-14T14:27:16.783+03</t>
  </si>
  <si>
    <t>Gamba  ntutinye</t>
  </si>
  <si>
    <t>-4.74834276 29.69364586 991.636962890625 4.5509996</t>
  </si>
  <si>
    <t>-4.74834276</t>
  </si>
  <si>
    <t>29.69364586</t>
  </si>
  <si>
    <t>991.636962890625</t>
  </si>
  <si>
    <t>Mwajuma.  Mahàmudu</t>
  </si>
  <si>
    <t>627045885</t>
  </si>
  <si>
    <t>Emilianà. Leonard</t>
  </si>
  <si>
    <t>628227967</t>
  </si>
  <si>
    <t>Waziri</t>
  </si>
  <si>
    <t>766239066</t>
  </si>
  <si>
    <t>Pili. Ndiomvie</t>
  </si>
  <si>
    <t>1536921857300.jpg</t>
  </si>
  <si>
    <t>1536922874229.jpg</t>
  </si>
  <si>
    <t>a19810b8-5fb2-458c-96f7-724b82bb174a</t>
  </si>
  <si>
    <t>2018-09-14T19:42:34</t>
  </si>
  <si>
    <t>2018-09-14T19:51:40.473+03</t>
  </si>
  <si>
    <t>2018-09-15T09:35:28.447+03</t>
  </si>
  <si>
    <t>Accountant</t>
  </si>
  <si>
    <t>-4.74831013 29.69365882 992.84423828125 4.5509996</t>
  </si>
  <si>
    <t>-4.74831013</t>
  </si>
  <si>
    <t>29.69365882</t>
  </si>
  <si>
    <t>992.84423828125</t>
  </si>
  <si>
    <t>Merenia.  Stanslausi</t>
  </si>
  <si>
    <t>Yusuf.  Ally</t>
  </si>
  <si>
    <t>Dionis.  S.kiyogoma</t>
  </si>
  <si>
    <t>Kiyogoma</t>
  </si>
  <si>
    <t>677451109</t>
  </si>
  <si>
    <t>Dionis. Kiyogoma</t>
  </si>
  <si>
    <t>1536991075918.jpg</t>
  </si>
  <si>
    <t>1536991245747.jpg</t>
  </si>
  <si>
    <t>a18bc90a-2a29-43bd-a9f0-2e1a7d487775</t>
  </si>
  <si>
    <t>2018-09-15T09:01:52</t>
  </si>
  <si>
    <t>2018-09-15</t>
  </si>
  <si>
    <t>2018-09-15T17:50:55.055+03</t>
  </si>
  <si>
    <t>2018-09-15T18:30:54.721+03</t>
  </si>
  <si>
    <t>Vijana. Tushikàmane</t>
  </si>
  <si>
    <t>-4.74835381 29.69368438 993.129638671875 4.5509996</t>
  </si>
  <si>
    <t>-4.74835381</t>
  </si>
  <si>
    <t>29.69368438</t>
  </si>
  <si>
    <t>993.129638671875</t>
  </si>
  <si>
    <t>Siraji.  Zubel</t>
  </si>
  <si>
    <t>672726316</t>
  </si>
  <si>
    <t>Juma.   Ramadhani</t>
  </si>
  <si>
    <t xml:space="preserve">Agnes. </t>
  </si>
  <si>
    <t>789526558</t>
  </si>
  <si>
    <t>Zabron  Samson</t>
  </si>
  <si>
    <t>1537024127458.jpg</t>
  </si>
  <si>
    <t>1537024318225.jpg</t>
  </si>
  <si>
    <t>a3764d1b-8a60-4d54-8605-c2c37170fa69</t>
  </si>
  <si>
    <t>2018-09-16T12:13:36</t>
  </si>
  <si>
    <t>2018-09-16</t>
  </si>
  <si>
    <t>2018-09-16T16:20:44.588+03</t>
  </si>
  <si>
    <t>2018-09-16T17:22:02.016+03</t>
  </si>
  <si>
    <t>Bubango</t>
  </si>
  <si>
    <t>-4.71489436 29.67083818 1022.836181640625 4.5509996</t>
  </si>
  <si>
    <t>-4.71489436</t>
  </si>
  <si>
    <t>29.67083818</t>
  </si>
  <si>
    <t>1022.836181640625</t>
  </si>
  <si>
    <t>Hifadhi  ya Gombe</t>
  </si>
  <si>
    <t>Fatima  Shabani</t>
  </si>
  <si>
    <t>626488805</t>
  </si>
  <si>
    <t>Mashaka  Mahamudu</t>
  </si>
  <si>
    <t>757748094</t>
  </si>
  <si>
    <t>Ramadhani   Idd</t>
  </si>
  <si>
    <t>Mahamdu</t>
  </si>
  <si>
    <t>628420440</t>
  </si>
  <si>
    <t>Ramadhani  Idd</t>
  </si>
  <si>
    <t>1537105395326.jpg</t>
  </si>
  <si>
    <t>1537105579465.jpg</t>
  </si>
  <si>
    <t>78183541-f0e7-41ab-a310-dc738fbe7fd3</t>
  </si>
  <si>
    <t>2018-09-16T14:50:52</t>
  </si>
  <si>
    <t>2018-09-16T18:01:05.707+03</t>
  </si>
  <si>
    <t>2018-09-16T20:26:48.500+03</t>
  </si>
  <si>
    <t>Songambele (Uvinza)</t>
  </si>
  <si>
    <t>Inuka Saccos</t>
  </si>
  <si>
    <t>-5.31489032 29.90763198 992.793212890625 4.5509996</t>
  </si>
  <si>
    <t>-5.31489032</t>
  </si>
  <si>
    <t>29.90763198</t>
  </si>
  <si>
    <t>992.793212890625</t>
  </si>
  <si>
    <t>Bwawani</t>
  </si>
  <si>
    <t>Mussa Juma</t>
  </si>
  <si>
    <t>784421851</t>
  </si>
  <si>
    <t>Nasibu Eneriko</t>
  </si>
  <si>
    <t>787660656</t>
  </si>
  <si>
    <t>Kwiye</t>
  </si>
  <si>
    <t>787918914</t>
  </si>
  <si>
    <t>745792977</t>
  </si>
  <si>
    <t>Kabarana Maganga</t>
  </si>
  <si>
    <t>1537110554069.jpg</t>
  </si>
  <si>
    <t>1537110671642.jpg</t>
  </si>
  <si>
    <t>6d2ae5b0-711a-4eca-acae-94214c26fb05</t>
  </si>
  <si>
    <t>2018-09-16T17:41:52</t>
  </si>
  <si>
    <t>2018-09-13T18:08:40.885+03</t>
  </si>
  <si>
    <t>353394098200348</t>
  </si>
  <si>
    <t>2018-09-17T20:34:23.378+03</t>
  </si>
  <si>
    <t>Kapalamsenga</t>
  </si>
  <si>
    <t>Jikwamue group</t>
  </si>
  <si>
    <t>-5.80439789 29.95542507 766.69287109375 4.5509996</t>
  </si>
  <si>
    <t>-5.80439789</t>
  </si>
  <si>
    <t>29.95542507</t>
  </si>
  <si>
    <t>766.69287109375</t>
  </si>
  <si>
    <t>Isaya Stivini</t>
  </si>
  <si>
    <t>788534629</t>
  </si>
  <si>
    <t>Fanueli Shedrack</t>
  </si>
  <si>
    <t>623726695</t>
  </si>
  <si>
    <t>Seif</t>
  </si>
  <si>
    <t>621471362</t>
  </si>
  <si>
    <t>755304698</t>
  </si>
  <si>
    <t>Seif Seif</t>
  </si>
  <si>
    <t>1537112762239.jpg</t>
  </si>
  <si>
    <t>1537205589299.jpg</t>
  </si>
  <si>
    <t>cced3611-ccf2-4b66-8c7f-8e3d96525ee9</t>
  </si>
  <si>
    <t>2018-09-18T02:44:20</t>
  </si>
  <si>
    <t>2018-09-17</t>
  </si>
  <si>
    <t>2018-09-17T18:32:40.085+03</t>
  </si>
  <si>
    <t>2018-09-17T18:47:00.073+03</t>
  </si>
  <si>
    <t>Tumaini Group</t>
  </si>
  <si>
    <t>-5.31544605 29.90783215 979.93994140625 4.5509996</t>
  </si>
  <si>
    <t>-5.31544605</t>
  </si>
  <si>
    <t>29.90783215</t>
  </si>
  <si>
    <t>979.93994140625</t>
  </si>
  <si>
    <t>Katwale</t>
  </si>
  <si>
    <t>Silvanus Taliye</t>
  </si>
  <si>
    <t>784877545</t>
  </si>
  <si>
    <t>Amani Moshi</t>
  </si>
  <si>
    <t>Simoni</t>
  </si>
  <si>
    <t>Jumanne</t>
  </si>
  <si>
    <t>782209098</t>
  </si>
  <si>
    <t>754761944</t>
  </si>
  <si>
    <t>Simoni Jumanne</t>
  </si>
  <si>
    <t>1537198721640.jpg</t>
  </si>
  <si>
    <t>1537198791001.jpg</t>
  </si>
  <si>
    <t>bb9a9515-12e9-4eb7-bc42-cb246e9314ca</t>
  </si>
  <si>
    <t>2018-09-18T10:21:46</t>
  </si>
  <si>
    <t>2018-09-18</t>
  </si>
  <si>
    <t>2018-09-18T13:24:21.877+03</t>
  </si>
  <si>
    <t>2018-09-18T14:34:14.694+03</t>
  </si>
  <si>
    <t>Jembe ni mali PA</t>
  </si>
  <si>
    <t>-4.67829786 29.71592 1116.7244873046875 4.5509996</t>
  </si>
  <si>
    <t>-4.67829786</t>
  </si>
  <si>
    <t>29.71592</t>
  </si>
  <si>
    <t>1116.7244873046875</t>
  </si>
  <si>
    <t>Ngae Pili</t>
  </si>
  <si>
    <t>628705827</t>
  </si>
  <si>
    <t>Zakayo Elia</t>
  </si>
  <si>
    <t>622813225</t>
  </si>
  <si>
    <t>Gwahula</t>
  </si>
  <si>
    <t>1537268413082.jpg</t>
  </si>
  <si>
    <t>1537269072729.jpg</t>
  </si>
  <si>
    <t>065b024e-db0d-47c9-969c-40d7492711b9</t>
  </si>
  <si>
    <t>2018-09-18T11:35:37</t>
  </si>
  <si>
    <t>2018-09-18T10:21:07.247+03</t>
  </si>
  <si>
    <t>2018-09-18T11:17:33.274+03</t>
  </si>
  <si>
    <t>Akiba  upendo</t>
  </si>
  <si>
    <t>-4.74833562 29.69368615 985.832275390625 4.5509996</t>
  </si>
  <si>
    <t>-4.74833562</t>
  </si>
  <si>
    <t>29.69368615</t>
  </si>
  <si>
    <t>985.832275390625</t>
  </si>
  <si>
    <t>Zawako  Salim</t>
  </si>
  <si>
    <t>687723689</t>
  </si>
  <si>
    <t>Bertha Charles</t>
  </si>
  <si>
    <t>767973117</t>
  </si>
  <si>
    <t>Bertha  charles</t>
  </si>
  <si>
    <t>Mwilika</t>
  </si>
  <si>
    <t>Bertha  Charles</t>
  </si>
  <si>
    <t>1537256677046.jpg</t>
  </si>
  <si>
    <t>1537256966340.jpg</t>
  </si>
  <si>
    <t>491f6ac0-7d19-4a67-8b8a-bf9add07eb39</t>
  </si>
  <si>
    <t>2018-09-18T14:42:04</t>
  </si>
  <si>
    <t>SAKiRP Group Distribution</t>
  </si>
  <si>
    <t>Name of the group</t>
  </si>
  <si>
    <t>#</t>
  </si>
  <si>
    <t>2018-09-12T08:57:53.725+03</t>
  </si>
  <si>
    <t>2018-09-12T09:07:07.650+03</t>
  </si>
  <si>
    <t>Kumwayi</t>
  </si>
  <si>
    <t>Maarifa</t>
  </si>
  <si>
    <t>1536732402768.jpg</t>
  </si>
  <si>
    <t>e863adaa-453d-4e41-b487-85a9e6b42345</t>
  </si>
  <si>
    <t>2018-09-12T06:08:43</t>
  </si>
  <si>
    <t>2018-09-18T16:38:34.586+03</t>
  </si>
  <si>
    <t>2018-09-18T17:36:06.442+03</t>
  </si>
  <si>
    <t>-4.74818889 29.69358615 984.60205078125 4.5509996</t>
  </si>
  <si>
    <t>-4.74818889</t>
  </si>
  <si>
    <t>29.69358615</t>
  </si>
  <si>
    <t>984.60205078125</t>
  </si>
  <si>
    <t>Rafael  M.Milamule</t>
  </si>
  <si>
    <t>784899721</t>
  </si>
  <si>
    <t>Boniphas  Mnazi</t>
  </si>
  <si>
    <t>762985503</t>
  </si>
  <si>
    <t>Bunywe  Bedi</t>
  </si>
  <si>
    <t>Ngarama</t>
  </si>
  <si>
    <t>624380900</t>
  </si>
  <si>
    <t>Bunywe</t>
  </si>
  <si>
    <t>1537279282913.jpg</t>
  </si>
  <si>
    <t>1537279437720.jpg</t>
  </si>
  <si>
    <t>fd87166e-9787-4fc7-9e4e-92a0bcfa87cf</t>
  </si>
  <si>
    <t>2018-09-19T07:29:49</t>
  </si>
  <si>
    <t>7601758f-05a6-49b8-89c8-c600ed9b8c8a</t>
  </si>
  <si>
    <t>2018-09-13T14:16:11.858+03</t>
  </si>
  <si>
    <t>2018-09-13T16:40:40.506+03</t>
  </si>
  <si>
    <t>-5.4005266 29.86175833 841.3892822265625 4.5509996</t>
  </si>
  <si>
    <t>-5.4005266</t>
  </si>
  <si>
    <t>29.86175833</t>
  </si>
  <si>
    <t>841.3892822265625</t>
  </si>
  <si>
    <t>Misozi tano</t>
  </si>
  <si>
    <t>Shabani Ramadhani</t>
  </si>
  <si>
    <t>687800384</t>
  </si>
  <si>
    <t>Shani Ramadhani</t>
  </si>
  <si>
    <t>693011555</t>
  </si>
  <si>
    <t>Ngwambi</t>
  </si>
  <si>
    <t>752544592</t>
  </si>
  <si>
    <t>744432967</t>
  </si>
  <si>
    <t>1536837999710.jpg</t>
  </si>
  <si>
    <t>1536838102313.jpg</t>
  </si>
  <si>
    <t>2018-09-13T14:16:55</t>
  </si>
  <si>
    <t>6122ef7a-30fc-423c-855e-921927e3bd94</t>
  </si>
  <si>
    <t>917c6c9d-0f74-4a10-9b2d-139a2581af27</t>
  </si>
  <si>
    <t>88c1432f-c7b4-41d8-88e1-1774e0b6182f</t>
  </si>
  <si>
    <t>82df1d59-8242-4c64-ba29-4abe8f623016</t>
  </si>
  <si>
    <t>d1bbaac3-33e7-4b54-969c-60bf9c26b2e7</t>
  </si>
  <si>
    <t>9aa270d3-5d7d-4965-ba03-19138674889b</t>
  </si>
  <si>
    <t>625cff1d-90fe-474e-b767-ca2d3a44bdd0</t>
  </si>
  <si>
    <t>2018-09-19</t>
  </si>
  <si>
    <t>2018-09-19T12:46:11.484+03</t>
  </si>
  <si>
    <t>2018-09-19T13:41:42.243+03</t>
  </si>
  <si>
    <t>Mazingira Bora ni uhai wetu</t>
  </si>
  <si>
    <t>-4.68292703 29.71483068 1091.8563232421875 4.5509996</t>
  </si>
  <si>
    <t>-4.68292703</t>
  </si>
  <si>
    <t>29.71483068</t>
  </si>
  <si>
    <t>1091.8563232421875</t>
  </si>
  <si>
    <t>Editha</t>
  </si>
  <si>
    <t>626625089</t>
  </si>
  <si>
    <t>Hafisa</t>
  </si>
  <si>
    <t>628319620</t>
  </si>
  <si>
    <t>Juliana</t>
  </si>
  <si>
    <t>Braiton</t>
  </si>
  <si>
    <t>627043949</t>
  </si>
  <si>
    <t>762381935</t>
  </si>
  <si>
    <t>Juliana Braiton</t>
  </si>
  <si>
    <t>1537351663301.jpg</t>
  </si>
  <si>
    <t>1537351996838.jpg</t>
  </si>
  <si>
    <t>2018-09-19T10:42:44</t>
  </si>
  <si>
    <t>2018-09-19T13:26:34.159+03</t>
  </si>
  <si>
    <t>2018-09-19T15:02:54.969+03</t>
  </si>
  <si>
    <t>Kizenga</t>
  </si>
  <si>
    <t>-4.74820707 29.7391736 951.934326171875 4.5509996</t>
  </si>
  <si>
    <t>-4.74820707</t>
  </si>
  <si>
    <t>29.7391736</t>
  </si>
  <si>
    <t>951.934326171875</t>
  </si>
  <si>
    <t>Dorosia  Janson</t>
  </si>
  <si>
    <t>Taus. Kasim</t>
  </si>
  <si>
    <t>Alma's   Haruna</t>
  </si>
  <si>
    <t>Msabanzila</t>
  </si>
  <si>
    <t>688861820</t>
  </si>
  <si>
    <t>Yusufu  Shaban</t>
  </si>
  <si>
    <t>1537356107564.jpg</t>
  </si>
  <si>
    <t>1537357125156.jpg</t>
  </si>
  <si>
    <t>2018-09-19T12:09:11</t>
  </si>
  <si>
    <t>2018-09-16T15:39:14.610+03</t>
  </si>
  <si>
    <t>2018-09-19T18:03:53.305+03</t>
  </si>
  <si>
    <t>Herembe</t>
  </si>
  <si>
    <t>Jipe moyo makanka</t>
  </si>
  <si>
    <t>-5.69066263 29.95656094 1055.3333740234375 6.068</t>
  </si>
  <si>
    <t>-5.69066263</t>
  </si>
  <si>
    <t>29.95656094</t>
  </si>
  <si>
    <t>1055.3333740234375</t>
  </si>
  <si>
    <t>Amos Jonas Ndangwa</t>
  </si>
  <si>
    <t>Joseph Alex Buyoba</t>
  </si>
  <si>
    <t>787200482</t>
  </si>
  <si>
    <t>Jocktan</t>
  </si>
  <si>
    <t>Chamabamba</t>
  </si>
  <si>
    <t>682141352</t>
  </si>
  <si>
    <t>764913952</t>
  </si>
  <si>
    <t>Jocktan Chamabamba</t>
  </si>
  <si>
    <t>1537101916800.jpg</t>
  </si>
  <si>
    <t>1537367074303.jpg</t>
  </si>
  <si>
    <t>2018-09-19T15:10:17</t>
  </si>
  <si>
    <t>2018-09-19T17:18:10.871+03</t>
  </si>
  <si>
    <t>2018-09-19T18:10:34.180+03</t>
  </si>
  <si>
    <t>Chankele</t>
  </si>
  <si>
    <t>-4.70401632 29.68444513 1084.0572509765625 4.5509996</t>
  </si>
  <si>
    <t>-4.70401632</t>
  </si>
  <si>
    <t>29.68444513</t>
  </si>
  <si>
    <t>1084.0572509765625</t>
  </si>
  <si>
    <t>Mshanga</t>
  </si>
  <si>
    <t>Idrisa Saidi</t>
  </si>
  <si>
    <t>623502606</t>
  </si>
  <si>
    <t>Habibu Athumani</t>
  </si>
  <si>
    <t>623626234</t>
  </si>
  <si>
    <t>Mikidadi</t>
  </si>
  <si>
    <t>628212435</t>
  </si>
  <si>
    <t>688291264</t>
  </si>
  <si>
    <t>Zakaria Saganya</t>
  </si>
  <si>
    <t>1537368047603.jpg</t>
  </si>
  <si>
    <t>1537369099193.jpg</t>
  </si>
  <si>
    <t>2018-09-19T15:11:47</t>
  </si>
  <si>
    <t>2018-09-19T15:18:32.157+03</t>
  </si>
  <si>
    <t>2018-09-19T15:33:18.051+03</t>
  </si>
  <si>
    <t>Kanywangili</t>
  </si>
  <si>
    <t>Mkombozi Group</t>
  </si>
  <si>
    <t>-5.30745237 29.86874297 934.828369140625 4.5509996</t>
  </si>
  <si>
    <t>-5.30745237</t>
  </si>
  <si>
    <t>29.86874297</t>
  </si>
  <si>
    <t>934.828369140625</t>
  </si>
  <si>
    <t>Luketo</t>
  </si>
  <si>
    <t>Tatu Juma</t>
  </si>
  <si>
    <t>682299198</t>
  </si>
  <si>
    <t>Medard Sositenesi</t>
  </si>
  <si>
    <t>784271640</t>
  </si>
  <si>
    <t>Jamason</t>
  </si>
  <si>
    <t>763536321</t>
  </si>
  <si>
    <t>Medard Tadeo</t>
  </si>
  <si>
    <t>1537359905763.jpg</t>
  </si>
  <si>
    <t>1537359966200.jpg</t>
  </si>
  <si>
    <t>2018-09-19T17:27:34</t>
  </si>
  <si>
    <t>2018-09-19T15:41:39.565+03</t>
  </si>
  <si>
    <t>2018-09-19T15:57:14.299+03</t>
  </si>
  <si>
    <t>-5.30751838 29.86882618 937.484619140625 4.5509996</t>
  </si>
  <si>
    <t>-5.30751838</t>
  </si>
  <si>
    <t>29.86882618</t>
  </si>
  <si>
    <t>937.484619140625</t>
  </si>
  <si>
    <t>Antonia Mpolebhuche</t>
  </si>
  <si>
    <t>786940298</t>
  </si>
  <si>
    <t>Magidalena Francisco</t>
  </si>
  <si>
    <t xml:space="preserve">Alex </t>
  </si>
  <si>
    <t>Francis</t>
  </si>
  <si>
    <t>758041876</t>
  </si>
  <si>
    <t>Alex Francis</t>
  </si>
  <si>
    <t>1537361374953.jpg</t>
  </si>
  <si>
    <t>1537361452436.jpg</t>
  </si>
  <si>
    <t>2018-09-19T17:40:09</t>
  </si>
  <si>
    <t>2018-09-19T16:07:21.151+03</t>
  </si>
  <si>
    <t>2018-09-19T16:22:13.675+03</t>
  </si>
  <si>
    <t>Msombwezi Group</t>
  </si>
  <si>
    <t>-5.30742284 29.86879604 936.626220703125 4.5509996</t>
  </si>
  <si>
    <t>-5.30742284</t>
  </si>
  <si>
    <t>29.86879604</t>
  </si>
  <si>
    <t>936.626220703125</t>
  </si>
  <si>
    <t>Richard Kilatenga</t>
  </si>
  <si>
    <t>689939140</t>
  </si>
  <si>
    <t>Evarist Batemba</t>
  </si>
  <si>
    <t>688095624</t>
  </si>
  <si>
    <t>Mrisho</t>
  </si>
  <si>
    <t>684513248</t>
  </si>
  <si>
    <t>744829936</t>
  </si>
  <si>
    <t>Yahaya Mrisho</t>
  </si>
  <si>
    <t>1537362852140.jpg</t>
  </si>
  <si>
    <t>1537362909540.jpg</t>
  </si>
  <si>
    <t>2018-09-19T17:47:46</t>
  </si>
  <si>
    <t>Kilimo ni uhai</t>
  </si>
  <si>
    <t xml:space="preserve">Tushirikiane </t>
  </si>
  <si>
    <t>Mkulima</t>
  </si>
  <si>
    <t>Nyamata</t>
  </si>
  <si>
    <t>2018-09-20</t>
  </si>
  <si>
    <t>2018-09-20T12:06:48.794+03</t>
  </si>
  <si>
    <t>2018-09-20T12:46:55.392+03</t>
  </si>
  <si>
    <t xml:space="preserve">NYANGWE </t>
  </si>
  <si>
    <t>-3.517780616725209 30.773068405528964 1321.1225642077625 5.0</t>
  </si>
  <si>
    <t>-3.517780616725209</t>
  </si>
  <si>
    <t>30.773068405528964</t>
  </si>
  <si>
    <t>1321.1225642077625</t>
  </si>
  <si>
    <t>Shukuru Pastory</t>
  </si>
  <si>
    <t>763006135</t>
  </si>
  <si>
    <t>Norbert Kasenani</t>
  </si>
  <si>
    <t>768325602</t>
  </si>
  <si>
    <t xml:space="preserve">Kilian </t>
  </si>
  <si>
    <t>Ndikumwami</t>
  </si>
  <si>
    <t>763756450</t>
  </si>
  <si>
    <t>Kilian Seseme</t>
  </si>
  <si>
    <t>1537435350346.jpg</t>
  </si>
  <si>
    <t>1560000</t>
  </si>
  <si>
    <t>1537436809242.jpg</t>
  </si>
  <si>
    <t>ef2f4546-c0bb-4be4-a5e4-c819904b7d81</t>
  </si>
  <si>
    <t>2018-09-20T11:23:02</t>
  </si>
  <si>
    <t>2018-09-13T10:41:27.918+03</t>
  </si>
  <si>
    <t>353394098198765</t>
  </si>
  <si>
    <t>2018-09-15T23:08:44.234+03</t>
  </si>
  <si>
    <t>Sigunga</t>
  </si>
  <si>
    <t>-5.54620024 29.83518929 763.674560546875 4.5509996</t>
  </si>
  <si>
    <t>-5.54620024</t>
  </si>
  <si>
    <t>29.83518929</t>
  </si>
  <si>
    <t>763.674560546875</t>
  </si>
  <si>
    <t>Kabo</t>
  </si>
  <si>
    <t>Mgangasima sokoni</t>
  </si>
  <si>
    <t>JETRUDA F KITAMBALA</t>
  </si>
  <si>
    <t>687472341</t>
  </si>
  <si>
    <t>MAHANGAIKO M MUHEMO</t>
  </si>
  <si>
    <t>689858866</t>
  </si>
  <si>
    <t>KALUNGWA N MZALIWA</t>
  </si>
  <si>
    <t>MZALIWA</t>
  </si>
  <si>
    <t>782082298</t>
  </si>
  <si>
    <t>1536826514225.jpg</t>
  </si>
  <si>
    <t>1536827424177.jpg</t>
  </si>
  <si>
    <t>7c740368-4630-484d-96fa-b18a75222ee0</t>
  </si>
  <si>
    <t>2018-09-20T15:18:58</t>
  </si>
  <si>
    <t>2018-09-14T11:33:14.655+03</t>
  </si>
  <si>
    <t>2018-09-18T07:24:27.237+03</t>
  </si>
  <si>
    <t>-5.56293734 29.84474225 795.732177734375 4.5509996</t>
  </si>
  <si>
    <t>-5.56293734</t>
  </si>
  <si>
    <t>29.84474225</t>
  </si>
  <si>
    <t>795.732177734375</t>
  </si>
  <si>
    <t>KABO</t>
  </si>
  <si>
    <t>JENITA A MSEMULA</t>
  </si>
  <si>
    <t>OMARI A SUNGURA</t>
  </si>
  <si>
    <t>688059165</t>
  </si>
  <si>
    <t>EZEKIELI S KISWABI</t>
  </si>
  <si>
    <t>EZEKIEL KISWABI</t>
  </si>
  <si>
    <t>782247981</t>
  </si>
  <si>
    <t>752959486</t>
  </si>
  <si>
    <t>EZEKIEL S KISWABI</t>
  </si>
  <si>
    <t>1536916744147.jpg</t>
  </si>
  <si>
    <t>1536917473058.jpg</t>
  </si>
  <si>
    <t>6d974b6e-a9c1-4a49-84e8-03db5258d03a</t>
  </si>
  <si>
    <t>2018-09-20T15:33:16</t>
  </si>
  <si>
    <t>2018-09-14T14:48:22.337+03</t>
  </si>
  <si>
    <t>2018-09-19T06:26:47.919+03</t>
  </si>
  <si>
    <t>Umoja ni nguvu Na utengano 
Ni Udhaifu</t>
  </si>
  <si>
    <t>-5.5629333 29.84470454 796.4603271484375 4.5509996</t>
  </si>
  <si>
    <t>-5.5629333</t>
  </si>
  <si>
    <t>29.84470454</t>
  </si>
  <si>
    <t>796.4603271484375</t>
  </si>
  <si>
    <t>MUSA ISA SUNGURA</t>
  </si>
  <si>
    <t>785052342</t>
  </si>
  <si>
    <t>CHAKU  M MAJALIWA</t>
  </si>
  <si>
    <t>755335738</t>
  </si>
  <si>
    <t>LUKUNGA SAIDIKABEBWA</t>
  </si>
  <si>
    <t>LUKUNGA I KABEBWA</t>
  </si>
  <si>
    <t>623840372</t>
  </si>
  <si>
    <t>752647231</t>
  </si>
  <si>
    <t>LUKUNGA KABEBWA</t>
  </si>
  <si>
    <t>1536927072800.jpg</t>
  </si>
  <si>
    <t>1536927307706.jpg</t>
  </si>
  <si>
    <t>ad87479a-23bb-4ee4-a44c-36acb94009a5</t>
  </si>
  <si>
    <t>2018-09-20T15:44:02</t>
  </si>
  <si>
    <t>2018-09-17T12:12:23.886+03</t>
  </si>
  <si>
    <t>2018-09-17T13:41:55.486+03</t>
  </si>
  <si>
    <t>Kahwibili</t>
  </si>
  <si>
    <t>-5.61934225 29.89250709 914.75927734375 4.5509996</t>
  </si>
  <si>
    <t>-5.61934225</t>
  </si>
  <si>
    <t>29.89250709</t>
  </si>
  <si>
    <t>914.75927734375</t>
  </si>
  <si>
    <t>KALULUMPETA</t>
  </si>
  <si>
    <t xml:space="preserve">ATHUMAN  K. SENGIYUMVA </t>
  </si>
  <si>
    <t>784156987</t>
  </si>
  <si>
    <t>HADIJA  H.MONGALI</t>
  </si>
  <si>
    <t>745469192</t>
  </si>
  <si>
    <t>ULIMWENGU</t>
  </si>
  <si>
    <t xml:space="preserve">AHMADI NTANKWA </t>
  </si>
  <si>
    <t>788535657</t>
  </si>
  <si>
    <t>757421307</t>
  </si>
  <si>
    <t>ULIMWENGU. A.NTANKWA</t>
  </si>
  <si>
    <t>1537177344158.jpg</t>
  </si>
  <si>
    <t>1537177583088.jpg</t>
  </si>
  <si>
    <t>822553e7-6120-410e-8420-26c6200c7c09</t>
  </si>
  <si>
    <t>2018-09-20T16:28:43</t>
  </si>
  <si>
    <t>2018-09-20T10:27:52.239+03</t>
  </si>
  <si>
    <t>2018-09-20T12:53:08.077+03</t>
  </si>
  <si>
    <t>Ndele</t>
  </si>
  <si>
    <t>Lagosa</t>
  </si>
  <si>
    <t>-5.94926576 29.89514765 782.998779296875 27.306</t>
  </si>
  <si>
    <t>-5.94926576</t>
  </si>
  <si>
    <t>29.89514765</t>
  </si>
  <si>
    <t>782.998779296875</t>
  </si>
  <si>
    <t>27.306</t>
  </si>
  <si>
    <t>Kibelenge B Rafael</t>
  </si>
  <si>
    <t>789213864</t>
  </si>
  <si>
    <t>Mustafa M Kilalika</t>
  </si>
  <si>
    <t>788286183</t>
  </si>
  <si>
    <t>Mapango</t>
  </si>
  <si>
    <t>788294884</t>
  </si>
  <si>
    <t>759200713</t>
  </si>
  <si>
    <t>Mapango Thomas</t>
  </si>
  <si>
    <t>1537434936350.jpg</t>
  </si>
  <si>
    <t>35000000</t>
  </si>
  <si>
    <t>1537429082136.jpg</t>
  </si>
  <si>
    <t>540961cd-8af8-46c0-b188-abbd0de00890</t>
  </si>
  <si>
    <t>2018-09-20T20:22:30</t>
  </si>
  <si>
    <t>2018-09-12T18:46:16.981+03</t>
  </si>
  <si>
    <t>2018-09-20T11:00:56.364+03</t>
  </si>
  <si>
    <t>N</t>
  </si>
  <si>
    <t>-4.889218518144975 29.925956575716 982.4146163929254 8.941302</t>
  </si>
  <si>
    <t>-4.889218518144975</t>
  </si>
  <si>
    <t>29.925956575716</t>
  </si>
  <si>
    <t>982.4146163929254</t>
  </si>
  <si>
    <t>8.941302</t>
  </si>
  <si>
    <t>Abdul Tofiki</t>
  </si>
  <si>
    <t>627720242</t>
  </si>
  <si>
    <t>Chausiku</t>
  </si>
  <si>
    <t>Hussen</t>
  </si>
  <si>
    <t>753832675</t>
  </si>
  <si>
    <t>Chausiku Hussen</t>
  </si>
  <si>
    <t>1537429253458.jpg</t>
  </si>
  <si>
    <t>1537429705046.jpg</t>
  </si>
  <si>
    <t>d3f2757a-e7c9-4799-9c7b-d9596c8939ce</t>
  </si>
  <si>
    <t>2018-09-21T04:54:52</t>
  </si>
  <si>
    <t>2018-09-20T14:36:11.454+03</t>
  </si>
  <si>
    <t>2018-09-20T14:43:42.747+03</t>
  </si>
  <si>
    <t>Twitunge B</t>
  </si>
  <si>
    <t>2550000</t>
  </si>
  <si>
    <t>1537443810471.jpg</t>
  </si>
  <si>
    <t>380ebd4e-c663-40da-bf02-14be4b86230b</t>
  </si>
  <si>
    <t>2018-09-21T04:56:06</t>
  </si>
  <si>
    <t>2018-09-20T14:45:27.558+03</t>
  </si>
  <si>
    <t>2018-09-20T14:50:30.496+03</t>
  </si>
  <si>
    <t>1460000</t>
  </si>
  <si>
    <t>1537444222049.jpg</t>
  </si>
  <si>
    <t>1f4bab52-5263-4409-b31f-aefcd07cdc26</t>
  </si>
  <si>
    <t>2018-09-21T04:56:23</t>
  </si>
  <si>
    <t>2018-09-20T15:15:56.117+03</t>
  </si>
  <si>
    <t>2018-09-20T15:23:31.126+03</t>
  </si>
  <si>
    <t>1537446198392.jpg</t>
  </si>
  <si>
    <t>af343860-07c0-4ed1-970e-21191c70e1ee</t>
  </si>
  <si>
    <t>2018-09-21T04:56:42</t>
  </si>
  <si>
    <t>2018-09-21</t>
  </si>
  <si>
    <t>2018-09-21T11:37:33.827+03</t>
  </si>
  <si>
    <t>2018-09-21T12:44:32.892+03</t>
  </si>
  <si>
    <t>-5.56020877 29.84401886 798.735595703125 4.5509996</t>
  </si>
  <si>
    <t>-5.56020877</t>
  </si>
  <si>
    <t>29.84401886</t>
  </si>
  <si>
    <t>798.735595703125</t>
  </si>
  <si>
    <t>NEUSTA ABUSALOMU</t>
  </si>
  <si>
    <t>744224991</t>
  </si>
  <si>
    <t>AMINA .G.MBEKE</t>
  </si>
  <si>
    <t>PIUSI</t>
  </si>
  <si>
    <t>ALEX</t>
  </si>
  <si>
    <t>692985158</t>
  </si>
  <si>
    <t>ALEX  KAYINJA</t>
  </si>
  <si>
    <t>1537520096259.jpg</t>
  </si>
  <si>
    <t>1537520324160.jpg</t>
  </si>
  <si>
    <t>bfbe2a79-a32d-4fed-9dc0-a86347ac7e1c</t>
  </si>
  <si>
    <t>2018-09-21T09:54:52</t>
  </si>
  <si>
    <t>2018-09-12T16:57:51.768+03</t>
  </si>
  <si>
    <t>353394098186091</t>
  </si>
  <si>
    <t>2018-09-21T15:43:00.138+03</t>
  </si>
  <si>
    <t>Kasange</t>
  </si>
  <si>
    <t>The group is active They organize regular meetings It is either VSL, VICOBA, SACCOS, AMCOS or Producer Group By-laws to adopt trained practices are in place Willing to provide land, labour and resources</t>
  </si>
  <si>
    <t>TUINUANE NAMBA MOJA</t>
  </si>
  <si>
    <t>-4.5558203 29.75470384 1647.5458984375 4.5509996</t>
  </si>
  <si>
    <t>-4.5558203</t>
  </si>
  <si>
    <t>29.75470384</t>
  </si>
  <si>
    <t>1647.5458984375</t>
  </si>
  <si>
    <t>Salumu Bukoke</t>
  </si>
  <si>
    <t>764859061</t>
  </si>
  <si>
    <t>Garusi Msafiri</t>
  </si>
  <si>
    <t>764146929</t>
  </si>
  <si>
    <t>Sipa</t>
  </si>
  <si>
    <t>766172150</t>
  </si>
  <si>
    <t>Andrea Geregoli</t>
  </si>
  <si>
    <t>1537022750328.jpg</t>
  </si>
  <si>
    <t>1.4</t>
  </si>
  <si>
    <t>1537076529773.jpg</t>
  </si>
  <si>
    <t>5495109a-c1f2-4602-bfa8-b57ff666071f</t>
  </si>
  <si>
    <t>2018-09-21T14:27:13</t>
  </si>
  <si>
    <t>2018-09-14T05:43:23.670+03</t>
  </si>
  <si>
    <t>2018-09-21T15:41:40.758+03</t>
  </si>
  <si>
    <t>Umoja ni Nguvu</t>
  </si>
  <si>
    <t>-4.54806724 29.74948468 1621.011962890625 4.5509996</t>
  </si>
  <si>
    <t>-4.54806724</t>
  </si>
  <si>
    <t>29.74948468</t>
  </si>
  <si>
    <t>1621.011962890625</t>
  </si>
  <si>
    <t>Eva Chares</t>
  </si>
  <si>
    <t>Elizabeti Damasi</t>
  </si>
  <si>
    <t>Elivometi</t>
  </si>
  <si>
    <t>Leosi</t>
  </si>
  <si>
    <t>744783401</t>
  </si>
  <si>
    <t>Maida Kikao</t>
  </si>
  <si>
    <t>1537352452634.jpg</t>
  </si>
  <si>
    <t>1537352720198.jpg</t>
  </si>
  <si>
    <t>bbb64718-1e12-4a5f-8bbd-b3c6ed61ae02</t>
  </si>
  <si>
    <t>2018-09-21T14:27:46</t>
  </si>
  <si>
    <t>2018-09-14T06:29:33.604+03</t>
  </si>
  <si>
    <t>2018-09-21T15:37:47.505+03</t>
  </si>
  <si>
    <t>Insuka lrakiza</t>
  </si>
  <si>
    <t>-4.54931663 29.75150164 1619.2568359375 4.5509996</t>
  </si>
  <si>
    <t>-4.54931663</t>
  </si>
  <si>
    <t>29.75150164</t>
  </si>
  <si>
    <t>1619.2568359375</t>
  </si>
  <si>
    <t>Amurani Kamudyanko</t>
  </si>
  <si>
    <t>757369186</t>
  </si>
  <si>
    <t>Saidi Kiguge</t>
  </si>
  <si>
    <t>768236183</t>
  </si>
  <si>
    <t>Thobiasi</t>
  </si>
  <si>
    <t>Kisolo</t>
  </si>
  <si>
    <t>744996055</t>
  </si>
  <si>
    <t>Thobiasi Kisoro</t>
  </si>
  <si>
    <t>1537027402501.jpg</t>
  </si>
  <si>
    <t>1537027694092.jpg</t>
  </si>
  <si>
    <t>00e164dc-6927-4709-b209-c720ac3ce406</t>
  </si>
  <si>
    <t>2018-09-21T14:28:22</t>
  </si>
  <si>
    <t>2018-09-15T07:47:21.396+03</t>
  </si>
  <si>
    <t>2018-09-21T15:35:29.171+03</t>
  </si>
  <si>
    <t>Upendo 'B"</t>
  </si>
  <si>
    <t>-4.54098684 29.75029252 1615.759765625 4.5509996</t>
  </si>
  <si>
    <t>-4.54098684</t>
  </si>
  <si>
    <t>29.75029252</t>
  </si>
  <si>
    <t>1615.759765625</t>
  </si>
  <si>
    <t>Evalida Joseph</t>
  </si>
  <si>
    <t>758042025</t>
  </si>
  <si>
    <t>Getruda Kamunongo</t>
  </si>
  <si>
    <t>769585347</t>
  </si>
  <si>
    <t>Anna</t>
  </si>
  <si>
    <t>768080552</t>
  </si>
  <si>
    <t>Anna Amosi</t>
  </si>
  <si>
    <t>1537025789495.jpg</t>
  </si>
  <si>
    <t>1537026148118.jpg</t>
  </si>
  <si>
    <t>5057f754-bcfc-4aee-bff1-bb82dd616b8d</t>
  </si>
  <si>
    <t>2018-09-21T14:28:48</t>
  </si>
  <si>
    <t>2018-09-15T08:27:56.635+03</t>
  </si>
  <si>
    <t>2018-09-21T17:25:28.256+03</t>
  </si>
  <si>
    <t>Upendo 'A"</t>
  </si>
  <si>
    <t>-4.54935505 29.75151675 1624.158203125 4.5509996</t>
  </si>
  <si>
    <t>-4.54935505</t>
  </si>
  <si>
    <t>29.75151675</t>
  </si>
  <si>
    <t>1624.158203125</t>
  </si>
  <si>
    <t>Perajia Nkolonko</t>
  </si>
  <si>
    <t>754097379</t>
  </si>
  <si>
    <t>Jetruda Kamunongo</t>
  </si>
  <si>
    <t xml:space="preserve">Levina </t>
  </si>
  <si>
    <t>Banyegeye</t>
  </si>
  <si>
    <t>757407728</t>
  </si>
  <si>
    <t>Levina Banyegeye</t>
  </si>
  <si>
    <t>1537034532952.jpg</t>
  </si>
  <si>
    <t>1537539862962.jpg</t>
  </si>
  <si>
    <t>e772890f-8088-45a9-8f90-e69626b0586a</t>
  </si>
  <si>
    <t>2018-09-21T14:29:19</t>
  </si>
  <si>
    <t>2018-09-15T17:55:25.608+03</t>
  </si>
  <si>
    <t>2018-09-21T17:26:13.259+03</t>
  </si>
  <si>
    <t>Upendo 'C"</t>
  </si>
  <si>
    <t>-4.54931502 29.7514949 1618.20751953125 4.5509996</t>
  </si>
  <si>
    <t>-4.54931502</t>
  </si>
  <si>
    <t>29.7514949</t>
  </si>
  <si>
    <t>1618.20751953125</t>
  </si>
  <si>
    <t>Belithar Wilfred</t>
  </si>
  <si>
    <t>Eliudi Wilfred</t>
  </si>
  <si>
    <t>753311955</t>
  </si>
  <si>
    <t>744039056</t>
  </si>
  <si>
    <t>Oliva Kalugutu</t>
  </si>
  <si>
    <t>1537024214215.jpg</t>
  </si>
  <si>
    <t>1537024678995.jpg</t>
  </si>
  <si>
    <t>3b58b4cc-d8dc-46cd-a561-1be32b68dc55</t>
  </si>
  <si>
    <t>2018-09-21T14:29:54</t>
  </si>
  <si>
    <t>2018-09-16T18:28:28.691+03</t>
  </si>
  <si>
    <t>353394098266091</t>
  </si>
  <si>
    <t>2018-09-21T17:25:59.724+03</t>
  </si>
  <si>
    <t>Mukombozi Nyamagana</t>
  </si>
  <si>
    <t>-4.56758352 29.74940098 1598.94482421875 4.5509996</t>
  </si>
  <si>
    <t>-4.56758352</t>
  </si>
  <si>
    <t>29.74940098</t>
  </si>
  <si>
    <t>1598.94482421875</t>
  </si>
  <si>
    <t>Venas Nanda</t>
  </si>
  <si>
    <t>762454617</t>
  </si>
  <si>
    <t>Khalfani Mbetelo</t>
  </si>
  <si>
    <t>757930241</t>
  </si>
  <si>
    <t>Kayagwe</t>
  </si>
  <si>
    <t>765020736</t>
  </si>
  <si>
    <t>Amosi  Y. Kayagwe</t>
  </si>
  <si>
    <t>1537255322673.jpg</t>
  </si>
  <si>
    <t>1537256011582.jpg</t>
  </si>
  <si>
    <t>6cd4dad8-44ee-4fb8-9a56-e49f51082735</t>
  </si>
  <si>
    <t>2018-09-21T14:30:24</t>
  </si>
  <si>
    <t>2018-09-16T18:48:03.027+03</t>
  </si>
  <si>
    <t>2018-09-21T16:20:40.895+03</t>
  </si>
  <si>
    <t>-4.54625188 29.74872162 1603.17724609375 4.5509996</t>
  </si>
  <si>
    <t>-4.54625188</t>
  </si>
  <si>
    <t>29.74872162</t>
  </si>
  <si>
    <t>1603.17724609375</t>
  </si>
  <si>
    <t>Veronica Kastory</t>
  </si>
  <si>
    <t>756217994</t>
  </si>
  <si>
    <t>Gaudensia Edward</t>
  </si>
  <si>
    <t>762993128</t>
  </si>
  <si>
    <t>768783441</t>
  </si>
  <si>
    <t>Yasinta Rusimbi</t>
  </si>
  <si>
    <t>1537366990662.jpg</t>
  </si>
  <si>
    <t>1537536024731.jpg</t>
  </si>
  <si>
    <t>38e698ea-20e0-41cb-9fc3-e832a1ab2778</t>
  </si>
  <si>
    <t>2018-09-21T14:30:53</t>
  </si>
  <si>
    <t>2018-09-16T18:49:35.582+03</t>
  </si>
  <si>
    <t>2018-09-21T16:21:15.644+03</t>
  </si>
  <si>
    <t>Matumaini Nyarubanda</t>
  </si>
  <si>
    <t>-4.55488099 29.75492621 1640.581298828125 4.5509996</t>
  </si>
  <si>
    <t>-4.55488099</t>
  </si>
  <si>
    <t>29.75492621</t>
  </si>
  <si>
    <t>1640.581298828125</t>
  </si>
  <si>
    <t>Gilidasi Charles</t>
  </si>
  <si>
    <t>762880378</t>
  </si>
  <si>
    <t>Rosa Silyvanus</t>
  </si>
  <si>
    <t>768535645</t>
  </si>
  <si>
    <t>Damiano</t>
  </si>
  <si>
    <t>Changa</t>
  </si>
  <si>
    <t>755978620</t>
  </si>
  <si>
    <t>Damiano Changa</t>
  </si>
  <si>
    <t>1537369661870.jpg</t>
  </si>
  <si>
    <t>1537126830765.jpg</t>
  </si>
  <si>
    <t>5d406691-27c6-426a-b824-98f49619066d</t>
  </si>
  <si>
    <t>2018-09-21T14:31:17</t>
  </si>
  <si>
    <t>2018-09-21T09:05:15.157+03</t>
  </si>
  <si>
    <t>2018-09-21T15:57:19.163+03</t>
  </si>
  <si>
    <t>Tugende imbele</t>
  </si>
  <si>
    <t>-4.54210403 29.74607674 1586.808349609375 4.5509996</t>
  </si>
  <si>
    <t>-4.54210403</t>
  </si>
  <si>
    <t>29.74607674</t>
  </si>
  <si>
    <t>1586.808349609375</t>
  </si>
  <si>
    <t>Isaya L. Lutwale</t>
  </si>
  <si>
    <t>768486502</t>
  </si>
  <si>
    <t>Jimilodi Maliatabu</t>
  </si>
  <si>
    <t>766929532</t>
  </si>
  <si>
    <t>Adoneth</t>
  </si>
  <si>
    <t>764110432</t>
  </si>
  <si>
    <t>Adoneth Jemsi</t>
  </si>
  <si>
    <t>1537511161842.jpg</t>
  </si>
  <si>
    <t>1537533882640.jpg</t>
  </si>
  <si>
    <t>47ae883b-ee2b-4426-bbda-aefc8d3db2ae</t>
  </si>
  <si>
    <t>2018-09-21T14:31:39</t>
  </si>
  <si>
    <t>2018-09-21T17:41:38.571+03</t>
  </si>
  <si>
    <t>2018-09-21T18:23:44.293+03</t>
  </si>
  <si>
    <t>-4.6753643 29.77127748 1548.05029296875 4.5509996</t>
  </si>
  <si>
    <t>-4.6753643</t>
  </si>
  <si>
    <t>29.77127748</t>
  </si>
  <si>
    <t>1548.05029296875</t>
  </si>
  <si>
    <t>Genoveva Adram</t>
  </si>
  <si>
    <t>743155789</t>
  </si>
  <si>
    <t>Upendo Fideli</t>
  </si>
  <si>
    <t>Sesilia</t>
  </si>
  <si>
    <t>620562592</t>
  </si>
  <si>
    <t>757838621</t>
  </si>
  <si>
    <t>Sesilia Kilimbi</t>
  </si>
  <si>
    <t>1537541892803.jpg</t>
  </si>
  <si>
    <t>1537542094987.jpg</t>
  </si>
  <si>
    <t>87b15c86-7e4a-40ba-ab93-b85be1f67110</t>
  </si>
  <si>
    <t>2018-09-21T16:08:29</t>
  </si>
  <si>
    <t>2018-09-21T06:15:21.067+03</t>
  </si>
  <si>
    <t>2018-09-21T19:57:02.036+03</t>
  </si>
  <si>
    <t>Juhudi kapalamsenga</t>
  </si>
  <si>
    <t>-5.8382079 29.9735551 783.21923828125 12.136</t>
  </si>
  <si>
    <t>-5.8382079</t>
  </si>
  <si>
    <t>29.9735551</t>
  </si>
  <si>
    <t>783.21923828125</t>
  </si>
  <si>
    <t>Kaparamsenga</t>
  </si>
  <si>
    <t>Mabuye Sadiki</t>
  </si>
  <si>
    <t>623210519</t>
  </si>
  <si>
    <t>Salum Fadhili</t>
  </si>
  <si>
    <t>628228057</t>
  </si>
  <si>
    <t>Emiri</t>
  </si>
  <si>
    <t>Albert</t>
  </si>
  <si>
    <t>624385752</t>
  </si>
  <si>
    <t>756709378</t>
  </si>
  <si>
    <t>Emir ALBERT</t>
  </si>
  <si>
    <t>1537500129072.jpg</t>
  </si>
  <si>
    <t>1537500173242.jpg</t>
  </si>
  <si>
    <t>ca01c9ec-ccc7-4478-84c5-9f1e5d358e43</t>
  </si>
  <si>
    <t>2018-09-21T16:58:52</t>
  </si>
  <si>
    <t>2018-09-20T03:50:02.572+03</t>
  </si>
  <si>
    <t>2018-09-20T21:07:34.952+03</t>
  </si>
  <si>
    <t>-5.94932274 29.89400974 788.0570068359375 4.5509996</t>
  </si>
  <si>
    <t>-5.94932274</t>
  </si>
  <si>
    <t>29.89400974</t>
  </si>
  <si>
    <t>788.0570068359375</t>
  </si>
  <si>
    <t>Justina J Kipara</t>
  </si>
  <si>
    <t>629361711</t>
  </si>
  <si>
    <t>Kiza  M  Almas</t>
  </si>
  <si>
    <t>689716230</t>
  </si>
  <si>
    <t>Beata</t>
  </si>
  <si>
    <t>Fedrik</t>
  </si>
  <si>
    <t>628228186</t>
  </si>
  <si>
    <t>753681595</t>
  </si>
  <si>
    <t>Beata  F Kurwa</t>
  </si>
  <si>
    <t>1537417793789.jpg</t>
  </si>
  <si>
    <t>1537417945964.jpg</t>
  </si>
  <si>
    <t>345ca4b2-03e5-4d43-b70a-7cbe2f22efac</t>
  </si>
  <si>
    <t>2018-09-21T17:00:50</t>
  </si>
  <si>
    <t>2018-09-21T12:36:18.651+03</t>
  </si>
  <si>
    <t>2018-09-21T15:38:00.248+03</t>
  </si>
  <si>
    <t>Mgambazi</t>
  </si>
  <si>
    <t>Chapa acha majungu</t>
  </si>
  <si>
    <t>-5.82732137 29.97183289 771.509765625 4.5509996</t>
  </si>
  <si>
    <t>-5.82732137</t>
  </si>
  <si>
    <t>29.97183289</t>
  </si>
  <si>
    <t>771.509765625</t>
  </si>
  <si>
    <t>Nashon Gwimo</t>
  </si>
  <si>
    <t>Simon Bengetse</t>
  </si>
  <si>
    <t>Migera</t>
  </si>
  <si>
    <t>785308194</t>
  </si>
  <si>
    <t>768330114</t>
  </si>
  <si>
    <t>Bukuru R Migera</t>
  </si>
  <si>
    <t>1537522925976.jpg</t>
  </si>
  <si>
    <t>280000</t>
  </si>
  <si>
    <t>1537523066628.jpg</t>
  </si>
  <si>
    <t>974f839d-a133-47ba-ac09-a0bdcd01b8a6</t>
  </si>
  <si>
    <t>2018-09-21T17:01:47</t>
  </si>
  <si>
    <t>2018-09-20T16:55:43.236+03</t>
  </si>
  <si>
    <t>2018-09-20T17:51:33.973+03</t>
  </si>
  <si>
    <t>Rukoma</t>
  </si>
  <si>
    <t>Tulihamwe</t>
  </si>
  <si>
    <t>-5.92624017 29.93431314 783.223388671875 21.237999</t>
  </si>
  <si>
    <t>-5.92624017</t>
  </si>
  <si>
    <t>29.93431314</t>
  </si>
  <si>
    <t>783.223388671875</t>
  </si>
  <si>
    <t>21.237999</t>
  </si>
  <si>
    <t>Mpolwa na Kalogwa</t>
  </si>
  <si>
    <t>John Bonifasi</t>
  </si>
  <si>
    <t>786013138</t>
  </si>
  <si>
    <t>Rajab Swaleh</t>
  </si>
  <si>
    <t>693269038</t>
  </si>
  <si>
    <t>788442886</t>
  </si>
  <si>
    <t>762248847</t>
  </si>
  <si>
    <t>Damiano Sera</t>
  </si>
  <si>
    <t>1537452251478.jpg</t>
  </si>
  <si>
    <t>19000000</t>
  </si>
  <si>
    <t>1537455007456.jpg</t>
  </si>
  <si>
    <t>c852dc60-2e09-4dac-b376-c4eba0d02dd2</t>
  </si>
  <si>
    <t>2018-09-21T17:03:11</t>
  </si>
  <si>
    <t>2018-09-21T09:35:55.512+03</t>
  </si>
  <si>
    <t>2018-09-21T10:31:53.825+03</t>
  </si>
  <si>
    <t>Chapa Kazi</t>
  </si>
  <si>
    <t>-5.82927463 29.97683433 780.016357421875 4.5509996</t>
  </si>
  <si>
    <t>-5.82927463</t>
  </si>
  <si>
    <t>29.97683433</t>
  </si>
  <si>
    <t>780.016357421875</t>
  </si>
  <si>
    <t>Gadiel Kagoma</t>
  </si>
  <si>
    <t>620230189</t>
  </si>
  <si>
    <t>Damas Kasiano</t>
  </si>
  <si>
    <t>625972054</t>
  </si>
  <si>
    <t>Raban</t>
  </si>
  <si>
    <t>Rashid</t>
  </si>
  <si>
    <t>623537473</t>
  </si>
  <si>
    <t>753968492</t>
  </si>
  <si>
    <t>Raban R Chiza</t>
  </si>
  <si>
    <t>1537512159936.jpg</t>
  </si>
  <si>
    <t>1537512391522.jpg</t>
  </si>
  <si>
    <t>c7146940-28f8-458e-97f8-38adb2dfb76a</t>
  </si>
  <si>
    <t>2018-09-21T17:04:04</t>
  </si>
  <si>
    <t>2018-09-20T12:24:06.859+03</t>
  </si>
  <si>
    <t>2018-09-20T14:09:51.856+03</t>
  </si>
  <si>
    <t>Igalula A</t>
  </si>
  <si>
    <t>-5.95065881 29.89354872 771.157958984375 4.5509996</t>
  </si>
  <si>
    <t>-5.95065881</t>
  </si>
  <si>
    <t>29.89354872</t>
  </si>
  <si>
    <t>771.157958984375</t>
  </si>
  <si>
    <t>Kiba Wiston</t>
  </si>
  <si>
    <t>624959505</t>
  </si>
  <si>
    <t>Musa H Misigaro</t>
  </si>
  <si>
    <t>786986047</t>
  </si>
  <si>
    <t>Omari</t>
  </si>
  <si>
    <t>Nkeza</t>
  </si>
  <si>
    <t>769505174</t>
  </si>
  <si>
    <t>Omari Nkeza</t>
  </si>
  <si>
    <t>1537440134312.jpg</t>
  </si>
  <si>
    <t>1537440209310.jpg</t>
  </si>
  <si>
    <t>e4120085-9441-4d1a-bd8d-fe94e6b70613</t>
  </si>
  <si>
    <t>2018-09-21T17:05:05</t>
  </si>
  <si>
    <t>2018-09-20T16:24:12.909+03</t>
  </si>
  <si>
    <t>2018-09-20T17:30:18.817+03</t>
  </si>
  <si>
    <t>-5.92621857 29.93434964 788.0194091796875 13.653</t>
  </si>
  <si>
    <t>-5.92621857</t>
  </si>
  <si>
    <t>29.93434964</t>
  </si>
  <si>
    <t>788.0194091796875</t>
  </si>
  <si>
    <t>Vincent Ntayomba</t>
  </si>
  <si>
    <t>626705614</t>
  </si>
  <si>
    <t>Naftari Ntentuye</t>
  </si>
  <si>
    <t>692589757</t>
  </si>
  <si>
    <t>Jamal</t>
  </si>
  <si>
    <t>Ludida</t>
  </si>
  <si>
    <t>623306746</t>
  </si>
  <si>
    <t>754950533</t>
  </si>
  <si>
    <t>Jamal L Budida</t>
  </si>
  <si>
    <t>1537453806332.jpg</t>
  </si>
  <si>
    <t>1537450517856.jpg</t>
  </si>
  <si>
    <t>7459f492-df3f-4119-a22f-0533978fba14</t>
  </si>
  <si>
    <t>2018-09-21T17:05:50</t>
  </si>
  <si>
    <t>2018-09-20T11:39:36.871+03</t>
  </si>
  <si>
    <t>2018-09-20T13:01:38.201+03</t>
  </si>
  <si>
    <t>-5.949742 29.89507768 778.7835693359375 4.5509996</t>
  </si>
  <si>
    <t>-5.949742</t>
  </si>
  <si>
    <t>29.89507768</t>
  </si>
  <si>
    <t>778.7835693359375</t>
  </si>
  <si>
    <t>Henry Nelson Mwaikambo</t>
  </si>
  <si>
    <t>626757598</t>
  </si>
  <si>
    <t>Yahya Gombo</t>
  </si>
  <si>
    <t>789568737</t>
  </si>
  <si>
    <t>Busolomelo</t>
  </si>
  <si>
    <t>768153908</t>
  </si>
  <si>
    <t>Juma Busolomelo</t>
  </si>
  <si>
    <t>1537433497672.jpg</t>
  </si>
  <si>
    <t>1345000</t>
  </si>
  <si>
    <t>1537433585183.jpg</t>
  </si>
  <si>
    <t>a6bca6fe-8ffb-4b4c-b575-4b17cc84a2be</t>
  </si>
  <si>
    <t>2018-09-21T17:06:39</t>
  </si>
  <si>
    <t>2018-09-20T11:09:24.476+03</t>
  </si>
  <si>
    <t>2018-09-20T14:16:10.832+03</t>
  </si>
  <si>
    <t>Hapa kazi</t>
  </si>
  <si>
    <t>-5.95376868 29.88768898 770.37548828125 9.101999</t>
  </si>
  <si>
    <t>-5.95376868</t>
  </si>
  <si>
    <t>29.88768898</t>
  </si>
  <si>
    <t>770.37548828125</t>
  </si>
  <si>
    <t>Shaban Semvua</t>
  </si>
  <si>
    <t>788992962</t>
  </si>
  <si>
    <t>Abas J Seif</t>
  </si>
  <si>
    <t>782342424</t>
  </si>
  <si>
    <t>Ashura</t>
  </si>
  <si>
    <t>Mhamad</t>
  </si>
  <si>
    <t>687460228</t>
  </si>
  <si>
    <t>767622969</t>
  </si>
  <si>
    <t>Ashura Mhamad</t>
  </si>
  <si>
    <t>1537431600310.jpg</t>
  </si>
  <si>
    <t>1537431733992.jpg</t>
  </si>
  <si>
    <t>c98fb263-db6e-4dd7-a7ae-6d0e8f66498f</t>
  </si>
  <si>
    <t>2018-09-21T17:08:26</t>
  </si>
  <si>
    <t>2018-09-21T18:03:09.790+03</t>
  </si>
  <si>
    <t>2018-09-22T07:56:05.801+03</t>
  </si>
  <si>
    <t>TUMAINI</t>
  </si>
  <si>
    <t>-5.57763822 29.84887042 789.09228515625 4.5509996</t>
  </si>
  <si>
    <t>-5.57763822</t>
  </si>
  <si>
    <t>29.84887042</t>
  </si>
  <si>
    <t>789.09228515625</t>
  </si>
  <si>
    <t>KWAKARUKULA</t>
  </si>
  <si>
    <t>0.6</t>
  </si>
  <si>
    <t>RAFAELI  N.KALIMANZILA</t>
  </si>
  <si>
    <t>785306139</t>
  </si>
  <si>
    <t>JUMA H.MPENDA</t>
  </si>
  <si>
    <t>687470647</t>
  </si>
  <si>
    <t>AGNESI  T.MUKALA</t>
  </si>
  <si>
    <t>AGNESI TADEO</t>
  </si>
  <si>
    <t>689431580</t>
  </si>
  <si>
    <t>JUMA  MPENDA</t>
  </si>
  <si>
    <t>1537543439876.jpg</t>
  </si>
  <si>
    <t>1537544035638.jpg</t>
  </si>
  <si>
    <t>0769567b-36b4-4563-932d-f8be76362b2c</t>
  </si>
  <si>
    <t>2018-09-23T06:04:00</t>
  </si>
  <si>
    <t>2018-09-16T07:44:40.315+03</t>
  </si>
  <si>
    <t>2018-09-23T10:56:17.815+03</t>
  </si>
  <si>
    <t>-5.54829047 29.83701085 798.83642578125 4.5509996</t>
  </si>
  <si>
    <t>-5.54829047</t>
  </si>
  <si>
    <t>29.83701085</t>
  </si>
  <si>
    <t>798.83642578125</t>
  </si>
  <si>
    <t>ATHUMANI  KIBOKO</t>
  </si>
  <si>
    <t>687510120</t>
  </si>
  <si>
    <t>BEATRISI F.NDENZAKO</t>
  </si>
  <si>
    <t>MADA  MUSA  TAMBWE</t>
  </si>
  <si>
    <t>TAMBWE</t>
  </si>
  <si>
    <t>684538312</t>
  </si>
  <si>
    <t>MADA MUSA TAMBWE</t>
  </si>
  <si>
    <t>1537078717578.jpg</t>
  </si>
  <si>
    <t>1537079091555.jpg</t>
  </si>
  <si>
    <t>86339247-5680-4654-a4ca-87af92675eac</t>
  </si>
  <si>
    <t>2018-09-23T08:20:47</t>
  </si>
  <si>
    <t>2018-09-18T17:10:39.009+03</t>
  </si>
  <si>
    <t>2018-09-23T10:01:23.153+03</t>
  </si>
  <si>
    <t>WAJANE</t>
  </si>
  <si>
    <t>-5.55941087 29.84384573 773.0687255859375 4.5509996</t>
  </si>
  <si>
    <t>-5.55941087</t>
  </si>
  <si>
    <t>29.84384573</t>
  </si>
  <si>
    <t>773.0687255859375</t>
  </si>
  <si>
    <t>MWASHA</t>
  </si>
  <si>
    <t>KASHINDI R.ANZuRuNI</t>
  </si>
  <si>
    <t>ANASTAZIA H. MCHOBA</t>
  </si>
  <si>
    <t>785988515</t>
  </si>
  <si>
    <t>RASHIDI A.MEDA</t>
  </si>
  <si>
    <t>ABDALA MEDA</t>
  </si>
  <si>
    <t>683486028</t>
  </si>
  <si>
    <t>1537280806726.jpg</t>
  </si>
  <si>
    <t>1537281021641.jpg</t>
  </si>
  <si>
    <t>c7e8a319-0d5b-4fe7-9907-62ae53d9991c</t>
  </si>
  <si>
    <t>2018-09-23T10:33:56</t>
  </si>
  <si>
    <t>199 - Umoja tujenge uchumi</t>
  </si>
  <si>
    <t>76 - Jaribio</t>
  </si>
  <si>
    <t>79 - Uwaru</t>
  </si>
  <si>
    <t>83 - Matarajio</t>
  </si>
  <si>
    <t>136 - Kujitegemea</t>
  </si>
  <si>
    <t>128 - TWIKOME</t>
  </si>
  <si>
    <t>284 - Juhudi</t>
  </si>
  <si>
    <t>86 - Umaki</t>
  </si>
  <si>
    <t>67 - Tuaminiane</t>
  </si>
  <si>
    <t>287 - Tusaidiane akinamama</t>
  </si>
  <si>
    <t>160 - Bhizirankweto</t>
  </si>
  <si>
    <t>162 - Umoja ni nguvu</t>
  </si>
  <si>
    <t>156 - ZINDUKA</t>
  </si>
  <si>
    <t>205 - Mapambano</t>
  </si>
  <si>
    <t>220 - MABADILIKO</t>
  </si>
  <si>
    <t>112 - HAPA KAZI TU</t>
  </si>
  <si>
    <t>118 - UVUMILIVU</t>
  </si>
  <si>
    <t>223 - Wawamaki</t>
  </si>
  <si>
    <t>214 - Tumaini Kitagata</t>
  </si>
  <si>
    <t>201 - Wapendanao</t>
  </si>
  <si>
    <t>26 - Mama na maendeleo</t>
  </si>
  <si>
    <t>198 - Wakina mama tuinuane</t>
  </si>
  <si>
    <t>271 - Mapambano</t>
  </si>
  <si>
    <t>279 - Mshikamano</t>
  </si>
  <si>
    <t>212 - Tukundane</t>
  </si>
  <si>
    <t>151 - Mamboleo</t>
  </si>
  <si>
    <t>222 - Mategemeo farmers group</t>
  </si>
  <si>
    <t>98 - Tujikomboe</t>
  </si>
  <si>
    <t>97 - Faru</t>
  </si>
  <si>
    <t>157 - TWIFATE</t>
  </si>
  <si>
    <t>103 - Twifashe</t>
  </si>
  <si>
    <t>114 - KUMVUMU</t>
  </si>
  <si>
    <t>286 - Hiari ya Moyo</t>
  </si>
  <si>
    <t>101 - Pamoja tutashinda</t>
  </si>
  <si>
    <t>127 - Wasebimvu</t>
  </si>
  <si>
    <t>177 - Mzalendo</t>
  </si>
  <si>
    <t>81 - Matumaini</t>
  </si>
  <si>
    <t>206 - Kcra</t>
  </si>
  <si>
    <t>28 - Umoja</t>
  </si>
  <si>
    <t>18 - Twiyagile</t>
  </si>
  <si>
    <t>66 - Tuinuane</t>
  </si>
  <si>
    <t>155 - Kiwaku</t>
  </si>
  <si>
    <t>90 - Tupambane Group</t>
  </si>
  <si>
    <t>130 - TWIFASHE</t>
  </si>
  <si>
    <t>43 - Mkombozi</t>
  </si>
  <si>
    <t>4 - Nguvu Kazi</t>
  </si>
  <si>
    <t>56 - Fahari</t>
  </si>
  <si>
    <t>39 - Tunaweza</t>
  </si>
  <si>
    <t>204 - Umoja ni nguvu</t>
  </si>
  <si>
    <t>11 - Kasi mpya</t>
  </si>
  <si>
    <t>88 - Tupendane</t>
  </si>
  <si>
    <t>232 - West</t>
  </si>
  <si>
    <t>144 - Rukundo</t>
  </si>
  <si>
    <t>258 - Ishimwe</t>
  </si>
  <si>
    <t>240 - ILAKOZE</t>
  </si>
  <si>
    <t>230 - Tufashanywe</t>
  </si>
  <si>
    <t>17 - Tushikamane</t>
  </si>
  <si>
    <t>38 - Maendeleo</t>
  </si>
  <si>
    <t>241 - Mvumvwe</t>
  </si>
  <si>
    <t>175 - Tukomboane</t>
  </si>
  <si>
    <t>196 - Iterambele</t>
  </si>
  <si>
    <t>233 - Lukundo</t>
  </si>
  <si>
    <t>247 - Tunaweza</t>
  </si>
  <si>
    <t>246 - Mkombozi</t>
  </si>
  <si>
    <t>84 - Matumaini</t>
  </si>
  <si>
    <t>48 - Tuhabhone</t>
  </si>
  <si>
    <t>33 - Kazamoyo</t>
  </si>
  <si>
    <t>51 - Tushikamane</t>
  </si>
  <si>
    <t>44 - Lukundo</t>
  </si>
  <si>
    <t>193 - Tuamushane</t>
  </si>
  <si>
    <t>37 - Tumaini</t>
  </si>
  <si>
    <t>50 - Tumangende</t>
  </si>
  <si>
    <t>285 - Umoja</t>
  </si>
  <si>
    <t>268 - Twichayetumenya</t>
  </si>
  <si>
    <t>256 - Dira</t>
  </si>
  <si>
    <t>117 - Tuinuane</t>
  </si>
  <si>
    <t>124 - USIKAWIE</t>
  </si>
  <si>
    <t>274 - Jitume</t>
  </si>
  <si>
    <t>123 - MWENDO WA SAA</t>
  </si>
  <si>
    <t>126 - TUJIKWAMUE</t>
  </si>
  <si>
    <t>245 - SONGAMBELE</t>
  </si>
  <si>
    <t>244 - UPENDO</t>
  </si>
  <si>
    <t>125 - MKOMBOZI</t>
  </si>
  <si>
    <t>184 - Umoja</t>
  </si>
  <si>
    <t>226 - Juhudi</t>
  </si>
  <si>
    <t>229 - Umoja Nyakame</t>
  </si>
  <si>
    <t>224 - Kihanamagala</t>
  </si>
  <si>
    <t>255 - Hatungimana</t>
  </si>
  <si>
    <t>77 - Juhudi</t>
  </si>
  <si>
    <t>227 - Tusaidiane</t>
  </si>
  <si>
    <t>54 - Tujikomboe</t>
  </si>
  <si>
    <t>25 - Talanta</t>
  </si>
  <si>
    <t>182 - Nguvukazi</t>
  </si>
  <si>
    <t>272 - Tusongembele</t>
  </si>
  <si>
    <t>94 - Maendeleo</t>
  </si>
  <si>
    <t>273 - Akina Mama Maarifa</t>
  </si>
  <si>
    <t>183 - Umoja</t>
  </si>
  <si>
    <t>22 - Mgawa bee keepers</t>
  </si>
  <si>
    <t>21 - Upendo</t>
  </si>
  <si>
    <t>87 - Sonza wileme</t>
  </si>
  <si>
    <t>65 - Nguvu mpya</t>
  </si>
  <si>
    <t>173 - ATUKUZWE</t>
  </si>
  <si>
    <t>107 - HAZINA WOMEN GROUP</t>
  </si>
  <si>
    <t>254 - LUKUNDO</t>
  </si>
  <si>
    <t>260 - LUKAYA GROUP</t>
  </si>
  <si>
    <t>12 - KIU</t>
  </si>
  <si>
    <t>185 - Vijana Upendo</t>
  </si>
  <si>
    <t>228 - Furaha</t>
  </si>
  <si>
    <t>242 - Tushikamane</t>
  </si>
  <si>
    <t>265 - MSHIKAMANO</t>
  </si>
  <si>
    <t>210 - Utulivu</t>
  </si>
  <si>
    <t>24 - Twifashe Community Foundation</t>
  </si>
  <si>
    <t>92 - Mshikamano</t>
  </si>
  <si>
    <t>207 - Ukombozi</t>
  </si>
  <si>
    <t>208 - Mwanzo mgumu</t>
  </si>
  <si>
    <t>135 - Juhudi</t>
  </si>
  <si>
    <t>134 - Furaha</t>
  </si>
  <si>
    <t>91 - Wawata mradi</t>
  </si>
  <si>
    <t>276 - Tumaini</t>
  </si>
  <si>
    <t>6 - Uamsho</t>
  </si>
  <si>
    <t>218 - Umoja</t>
  </si>
  <si>
    <t>195 - Tulashashe</t>
  </si>
  <si>
    <t>217 - Umoja</t>
  </si>
  <si>
    <t>5 - Kipla Plus</t>
  </si>
  <si>
    <t>237 - Twiyambe</t>
  </si>
  <si>
    <t>115 - Umoja</t>
  </si>
  <si>
    <t>116 - Fulaha</t>
  </si>
  <si>
    <t>234 - Wema</t>
  </si>
  <si>
    <t>143 - Nyamnazi</t>
  </si>
  <si>
    <t>236 - Maendeleo kasuga</t>
  </si>
  <si>
    <t>264 - USHIRIKA</t>
  </si>
  <si>
    <t>19 - Upendo Ubaoni A</t>
  </si>
  <si>
    <t>14 - Umoja ni nguvu</t>
  </si>
  <si>
    <t>23 - Tuinuane</t>
  </si>
  <si>
    <t>231 - Nyamunyinya</t>
  </si>
  <si>
    <t>215 - Rekangelageze</t>
  </si>
  <si>
    <t>167 - Kilimomali Youth Group</t>
  </si>
  <si>
    <t>166 - Kumugezi</t>
  </si>
  <si>
    <t>121 - Chapakazi</t>
  </si>
  <si>
    <t>122 - Akina Mama tushikamane</t>
  </si>
  <si>
    <t>192 - Akina mama Tushirikiane kabingo</t>
  </si>
  <si>
    <t>120 - Uwazi group</t>
  </si>
  <si>
    <t>119 - Tumaini group</t>
  </si>
  <si>
    <t>16 - Matumaini A</t>
  </si>
  <si>
    <t>49 - Ushikamano</t>
  </si>
  <si>
    <t>55 - Upendo</t>
  </si>
  <si>
    <t>68 - Kanguka</t>
  </si>
  <si>
    <t>69 - Nguvu kazi</t>
  </si>
  <si>
    <t>73 - Ntaukena Gomba</t>
  </si>
  <si>
    <t>71 - Mkuti Jiendeleze</t>
  </si>
  <si>
    <t>72 - Miti ni Uhai na Ufugaji Nyuki</t>
  </si>
  <si>
    <t>2 - HAPA KAZI TU</t>
  </si>
  <si>
    <t>1 - Tujikomboe</t>
  </si>
  <si>
    <t>3 - Tuungane</t>
  </si>
  <si>
    <t>270 - Kusaidiana</t>
  </si>
  <si>
    <t>259 - Katunguru</t>
  </si>
  <si>
    <t>70 - KAYODA.</t>
  </si>
  <si>
    <t>168 - Tumaini</t>
  </si>
  <si>
    <t>141 - Tuzidishe Maendeleo</t>
  </si>
  <si>
    <t>138 - Upendo kilimo</t>
  </si>
  <si>
    <t>139 - Tujijenge</t>
  </si>
  <si>
    <t>142 - Matazamio</t>
  </si>
  <si>
    <t>189 - Upendo</t>
  </si>
  <si>
    <t>262 - Turashashe</t>
  </si>
  <si>
    <t>145 - Vinara</t>
  </si>
  <si>
    <t>280 - Amani Elimu</t>
  </si>
  <si>
    <t>190 - Tupendane IR</t>
  </si>
  <si>
    <t>248 - Furahia na hisa</t>
  </si>
  <si>
    <t>211 - Jikomboe</t>
  </si>
  <si>
    <t>74 - Jicho Kali</t>
  </si>
  <si>
    <t>58 - Tunaweza Vijana</t>
  </si>
  <si>
    <t>59 - Igihanamagala</t>
  </si>
  <si>
    <t>60 - Upendo</t>
  </si>
  <si>
    <t>197 - Juhudi B</t>
  </si>
  <si>
    <t>133 - Maarifa</t>
  </si>
  <si>
    <t>29 - Twitunge B</t>
  </si>
  <si>
    <t>30 - Tufashanywe</t>
  </si>
  <si>
    <t>31 - Tupendane</t>
  </si>
  <si>
    <t>Group_Code</t>
  </si>
  <si>
    <t>290 - Tuaminiane  B</t>
  </si>
  <si>
    <t>291 - Juhudi</t>
  </si>
  <si>
    <t xml:space="preserve">292 - </t>
  </si>
  <si>
    <t xml:space="preserve">293 - </t>
  </si>
  <si>
    <t>294 - Tukiamiru</t>
  </si>
  <si>
    <t xml:space="preserve">295 - </t>
  </si>
  <si>
    <t xml:space="preserve">296 - </t>
  </si>
  <si>
    <t>297 - Mshikamano</t>
  </si>
  <si>
    <t>298 - Washa</t>
  </si>
  <si>
    <t xml:space="preserve">299 - </t>
  </si>
  <si>
    <t>300 - Tuinuane group</t>
  </si>
  <si>
    <t>301 - UMOJA NI NGUVU</t>
  </si>
  <si>
    <t>302 - Ushirikiano</t>
  </si>
  <si>
    <t xml:space="preserve">303 - </t>
  </si>
  <si>
    <t xml:space="preserve">304 - </t>
  </si>
  <si>
    <t xml:space="preserve">305 - </t>
  </si>
  <si>
    <t xml:space="preserve">306 - </t>
  </si>
  <si>
    <t>307 - Neema</t>
  </si>
  <si>
    <t>308 - JAHAZI</t>
  </si>
  <si>
    <t>309 - Humula</t>
  </si>
  <si>
    <t>310 - Mafanikio</t>
  </si>
  <si>
    <t>311 - Upendo</t>
  </si>
  <si>
    <t>312 - Tumaini A</t>
  </si>
  <si>
    <t xml:space="preserve">313 - </t>
  </si>
  <si>
    <t xml:space="preserve">314 - </t>
  </si>
  <si>
    <t>315 - MWAUMA</t>
  </si>
  <si>
    <t>316 - KUMEKUCHA</t>
  </si>
  <si>
    <t>317 - Tumaini</t>
  </si>
  <si>
    <t>318 - Nyamugali ya sasa</t>
  </si>
  <si>
    <t xml:space="preserve">319 - </t>
  </si>
  <si>
    <t>320 - UMOJA</t>
  </si>
  <si>
    <t>321 - Mshikamano</t>
  </si>
  <si>
    <t>322 - Matumain C</t>
  </si>
  <si>
    <t>323 - Umoja nyangurubhe</t>
  </si>
  <si>
    <t>324 - Vijana group kidahwe</t>
  </si>
  <si>
    <t>325 - Nyamata</t>
  </si>
  <si>
    <t xml:space="preserve">326 - </t>
  </si>
  <si>
    <t xml:space="preserve">327 - </t>
  </si>
  <si>
    <t xml:space="preserve">328 - </t>
  </si>
  <si>
    <t xml:space="preserve">329 - </t>
  </si>
  <si>
    <t>330 - Akina mama na maendeleo</t>
  </si>
  <si>
    <t xml:space="preserve">331 - </t>
  </si>
  <si>
    <t>332 - Shangwe</t>
  </si>
  <si>
    <t xml:space="preserve">333 - </t>
  </si>
  <si>
    <t>334 - Bhukililo</t>
  </si>
  <si>
    <t xml:space="preserve">335 - </t>
  </si>
  <si>
    <t>336 - Mkombozi B</t>
  </si>
  <si>
    <t>337 - Tuaminiane</t>
  </si>
  <si>
    <t xml:space="preserve">338 - </t>
  </si>
  <si>
    <t>339 - Wawata</t>
  </si>
  <si>
    <t xml:space="preserve">340 - </t>
  </si>
  <si>
    <t xml:space="preserve">341 - </t>
  </si>
  <si>
    <t xml:space="preserve">342 - </t>
  </si>
  <si>
    <t>343 - Upendo B</t>
  </si>
  <si>
    <t>344 - Tuinuane</t>
  </si>
  <si>
    <t>345 - KURAMA</t>
  </si>
  <si>
    <t xml:space="preserve">346 - </t>
  </si>
  <si>
    <t xml:space="preserve">347 - </t>
  </si>
  <si>
    <t xml:space="preserve">348 - </t>
  </si>
  <si>
    <t xml:space="preserve">349 - </t>
  </si>
  <si>
    <t xml:space="preserve">350 - </t>
  </si>
  <si>
    <t>351 - Tuaminiane B</t>
  </si>
  <si>
    <t xml:space="preserve">352 - </t>
  </si>
  <si>
    <t>353 - TUKIAMIRU</t>
  </si>
  <si>
    <t>354 - Juhudi</t>
  </si>
  <si>
    <t xml:space="preserve">355 - </t>
  </si>
  <si>
    <t>356 - Biashara ni mkombozi</t>
  </si>
  <si>
    <t>357 - Mabadiliko</t>
  </si>
  <si>
    <t>358 - Tushirikiane</t>
  </si>
  <si>
    <t>359 - Imani</t>
  </si>
  <si>
    <t>360 - Amani</t>
  </si>
  <si>
    <t xml:space="preserve">361 - </t>
  </si>
  <si>
    <t xml:space="preserve">362 - Tunaweza </t>
  </si>
  <si>
    <t>363 - TUDUMU KANDA</t>
  </si>
  <si>
    <t xml:space="preserve">364 - </t>
  </si>
  <si>
    <t xml:space="preserve">365 - </t>
  </si>
  <si>
    <t xml:space="preserve">366 - </t>
  </si>
  <si>
    <t xml:space="preserve">367 - </t>
  </si>
  <si>
    <t xml:space="preserve">368 - </t>
  </si>
  <si>
    <t>369 - Umoja vikoba</t>
  </si>
  <si>
    <t xml:space="preserve">370 - </t>
  </si>
  <si>
    <t xml:space="preserve">371 - </t>
  </si>
  <si>
    <t xml:space="preserve">372 - </t>
  </si>
  <si>
    <t>373 - Mwamko</t>
  </si>
  <si>
    <t xml:space="preserve">374 - </t>
  </si>
  <si>
    <t xml:space="preserve">375 - </t>
  </si>
  <si>
    <t xml:space="preserve">376 - </t>
  </si>
  <si>
    <t>377 - Kilimo ni uhai</t>
  </si>
  <si>
    <t xml:space="preserve">378 - </t>
  </si>
  <si>
    <t xml:space="preserve">379 - </t>
  </si>
  <si>
    <t xml:space="preserve">380 - </t>
  </si>
  <si>
    <t xml:space="preserve">381 - </t>
  </si>
  <si>
    <t xml:space="preserve">382 - </t>
  </si>
  <si>
    <t>383 - Tupendane</t>
  </si>
  <si>
    <t xml:space="preserve">384 - </t>
  </si>
  <si>
    <t xml:space="preserve">385 - </t>
  </si>
  <si>
    <t xml:space="preserve">386 - </t>
  </si>
  <si>
    <t>387 - Nguvukazi _Chilambo</t>
  </si>
  <si>
    <t>388 - Malagarasi Vicoba Group</t>
  </si>
  <si>
    <t xml:space="preserve">389 - </t>
  </si>
  <si>
    <t xml:space="preserve">390 - </t>
  </si>
  <si>
    <t>391 - UPENDO</t>
  </si>
  <si>
    <t>392 - Tupambane</t>
  </si>
  <si>
    <t>393 - UMOJA</t>
  </si>
  <si>
    <t>394 - Mikubezi 'B'</t>
  </si>
  <si>
    <t xml:space="preserve">395 - </t>
  </si>
  <si>
    <t xml:space="preserve">396 - </t>
  </si>
  <si>
    <t xml:space="preserve">397 - </t>
  </si>
  <si>
    <t>398 - Faraja</t>
  </si>
  <si>
    <t>399 - Tukomboane</t>
  </si>
  <si>
    <t>400 - Tumenyane</t>
  </si>
  <si>
    <t xml:space="preserve">401 - </t>
  </si>
  <si>
    <t xml:space="preserve">402 - </t>
  </si>
  <si>
    <t>403 - Tumaini</t>
  </si>
  <si>
    <t>404 - MWANDOSO</t>
  </si>
  <si>
    <t xml:space="preserve">405 - </t>
  </si>
  <si>
    <t xml:space="preserve">406 - </t>
  </si>
  <si>
    <t xml:space="preserve">407 - </t>
  </si>
  <si>
    <t xml:space="preserve">408 - Tushirikiane </t>
  </si>
  <si>
    <t xml:space="preserve">409 - </t>
  </si>
  <si>
    <t xml:space="preserve">410 - </t>
  </si>
  <si>
    <t>411 - Mshikamano Muyobozi</t>
  </si>
  <si>
    <t>412 - Mshikamano Kampande</t>
  </si>
  <si>
    <t>413 - Umoja ni nguvu Lugongo A</t>
  </si>
  <si>
    <t xml:space="preserve">414 - </t>
  </si>
  <si>
    <t xml:space="preserve">415 - </t>
  </si>
  <si>
    <t>416 - Nguvu kazi</t>
  </si>
  <si>
    <t>417 - Matumaini - Lugongo B</t>
  </si>
  <si>
    <t xml:space="preserve">418 - </t>
  </si>
  <si>
    <t xml:space="preserve">419 - </t>
  </si>
  <si>
    <t xml:space="preserve">420 - </t>
  </si>
  <si>
    <t xml:space="preserve">421 - </t>
  </si>
  <si>
    <t xml:space="preserve">422 - </t>
  </si>
  <si>
    <t xml:space="preserve">423 - </t>
  </si>
  <si>
    <t xml:space="preserve">424 - </t>
  </si>
  <si>
    <t xml:space="preserve">425 - </t>
  </si>
  <si>
    <t xml:space="preserve">426 - </t>
  </si>
  <si>
    <t xml:space="preserve">427 - </t>
  </si>
  <si>
    <t>428 - Tujikomboe</t>
  </si>
  <si>
    <t>429 - Kazamwendo</t>
  </si>
  <si>
    <t>430 - Tujitegemee</t>
  </si>
  <si>
    <t xml:space="preserve">431 - </t>
  </si>
  <si>
    <t xml:space="preserve">432 - </t>
  </si>
  <si>
    <t xml:space="preserve">433 - </t>
  </si>
  <si>
    <t xml:space="preserve">434 - </t>
  </si>
  <si>
    <t xml:space="preserve">435 - </t>
  </si>
  <si>
    <t xml:space="preserve">436 - </t>
  </si>
  <si>
    <t xml:space="preserve">437 - </t>
  </si>
  <si>
    <t xml:space="preserve">438 - </t>
  </si>
  <si>
    <t xml:space="preserve">439 - </t>
  </si>
  <si>
    <t>440 - Kilimo hai</t>
  </si>
  <si>
    <t xml:space="preserve">441 - </t>
  </si>
  <si>
    <t xml:space="preserve">442 - </t>
  </si>
  <si>
    <t xml:space="preserve">443 - </t>
  </si>
  <si>
    <t>444 - Tuungane "A"</t>
  </si>
  <si>
    <t xml:space="preserve">445 - </t>
  </si>
  <si>
    <t xml:space="preserve">446 - </t>
  </si>
  <si>
    <t xml:space="preserve">447 - </t>
  </si>
  <si>
    <t xml:space="preserve">448 - </t>
  </si>
  <si>
    <t xml:space="preserve">449 - </t>
  </si>
  <si>
    <t xml:space="preserve">450 - </t>
  </si>
  <si>
    <t>451 - Tulashashe</t>
  </si>
  <si>
    <t>452 - Amani "A"</t>
  </si>
  <si>
    <t xml:space="preserve">453 - </t>
  </si>
  <si>
    <t xml:space="preserve">454 - </t>
  </si>
  <si>
    <t xml:space="preserve">455 - </t>
  </si>
  <si>
    <t xml:space="preserve">456 - </t>
  </si>
  <si>
    <t xml:space="preserve">457 - </t>
  </si>
  <si>
    <t xml:space="preserve">458 - </t>
  </si>
  <si>
    <t>459 - Nyamugali ya sasa</t>
  </si>
  <si>
    <t xml:space="preserve">460 - </t>
  </si>
  <si>
    <t xml:space="preserve">461 - </t>
  </si>
  <si>
    <t xml:space="preserve">462 - </t>
  </si>
  <si>
    <t>463 - Tujikomboe</t>
  </si>
  <si>
    <t xml:space="preserve">464 - </t>
  </si>
  <si>
    <t xml:space="preserve">465 - </t>
  </si>
  <si>
    <t xml:space="preserve">466 - </t>
  </si>
  <si>
    <t>467 - USHINDI</t>
  </si>
  <si>
    <t xml:space="preserve">468 - </t>
  </si>
  <si>
    <t xml:space="preserve">469 - </t>
  </si>
  <si>
    <t xml:space="preserve">470 - </t>
  </si>
  <si>
    <t>471 - MAJARIBIO</t>
  </si>
  <si>
    <t>472 - TUMAIN</t>
  </si>
  <si>
    <t>473 - AMKENI GROUP</t>
  </si>
  <si>
    <t xml:space="preserve">474 - </t>
  </si>
  <si>
    <t xml:space="preserve">475 - </t>
  </si>
  <si>
    <t xml:space="preserve">476 - </t>
  </si>
  <si>
    <t xml:space="preserve">477 - </t>
  </si>
  <si>
    <t xml:space="preserve">478 - </t>
  </si>
  <si>
    <t xml:space="preserve">479 - </t>
  </si>
  <si>
    <t>480 - Umoja</t>
  </si>
  <si>
    <t>481 - Mabadiliko</t>
  </si>
  <si>
    <t>482 - Upendo</t>
  </si>
  <si>
    <t>483 - Jumuiya ya Mt. Agustino</t>
  </si>
  <si>
    <t>484 - Tufashanywe</t>
  </si>
  <si>
    <t xml:space="preserve">485 - </t>
  </si>
  <si>
    <t xml:space="preserve">486 - </t>
  </si>
  <si>
    <t xml:space="preserve">487 - </t>
  </si>
  <si>
    <t xml:space="preserve">488 - </t>
  </si>
  <si>
    <t xml:space="preserve">489 - </t>
  </si>
  <si>
    <t>490 - Juhudi</t>
  </si>
  <si>
    <t xml:space="preserve">491 - </t>
  </si>
  <si>
    <t xml:space="preserve">492 - </t>
  </si>
  <si>
    <t xml:space="preserve">493 - </t>
  </si>
  <si>
    <t xml:space="preserve">494 - </t>
  </si>
  <si>
    <t>495 - Changamoto</t>
  </si>
  <si>
    <t xml:space="preserve">496 - </t>
  </si>
  <si>
    <t xml:space="preserve">498 - </t>
  </si>
  <si>
    <t>499 - Ntunduye</t>
  </si>
  <si>
    <t>500 - Tupendane Nyanganga</t>
  </si>
  <si>
    <t>501 - Maisha ni kazi</t>
  </si>
  <si>
    <t>502 - Turashashe Nyanganga</t>
  </si>
  <si>
    <t xml:space="preserve">503 - </t>
  </si>
  <si>
    <t xml:space="preserve">504 - </t>
  </si>
  <si>
    <t xml:space="preserve">505 - </t>
  </si>
  <si>
    <t xml:space="preserve">506 - </t>
  </si>
  <si>
    <t xml:space="preserve">507 - </t>
  </si>
  <si>
    <t>508 - Mwangaza Vicoba group</t>
  </si>
  <si>
    <t xml:space="preserve">509 - </t>
  </si>
  <si>
    <t xml:space="preserve">510 - </t>
  </si>
  <si>
    <t xml:space="preserve">511 - </t>
  </si>
  <si>
    <t xml:space="preserve">512 - </t>
  </si>
  <si>
    <t xml:space="preserve">513 - </t>
  </si>
  <si>
    <t xml:space="preserve">514 - </t>
  </si>
  <si>
    <t xml:space="preserve">515 - </t>
  </si>
  <si>
    <t xml:space="preserve">516 - </t>
  </si>
  <si>
    <t xml:space="preserve">517 - </t>
  </si>
  <si>
    <t>518 - Wavumbi</t>
  </si>
  <si>
    <t>519 - Mafanikio B</t>
  </si>
  <si>
    <t xml:space="preserve">520 - </t>
  </si>
  <si>
    <t xml:space="preserve">521 - </t>
  </si>
  <si>
    <t xml:space="preserve">522 - </t>
  </si>
  <si>
    <t xml:space="preserve">523 - </t>
  </si>
  <si>
    <t>524 - Upendo ubaoni B</t>
  </si>
  <si>
    <t>525 - Ukombozi</t>
  </si>
  <si>
    <t>526 - Jahazi</t>
  </si>
  <si>
    <t>527 - Uvumilivu</t>
  </si>
  <si>
    <t xml:space="preserve">528 - </t>
  </si>
  <si>
    <t xml:space="preserve">529 - </t>
  </si>
  <si>
    <t xml:space="preserve">530 - </t>
  </si>
  <si>
    <t xml:space="preserve">531 - </t>
  </si>
  <si>
    <t>532 - MWATUTU</t>
  </si>
  <si>
    <t>533 - Tushirikiane</t>
  </si>
  <si>
    <t>534 - Mtetezi</t>
  </si>
  <si>
    <t>535 - Kamigoti</t>
  </si>
  <si>
    <t>536 - Ntabhusegu Tushikamane</t>
  </si>
  <si>
    <t>537 - Witunge</t>
  </si>
  <si>
    <t xml:space="preserve">538 - </t>
  </si>
  <si>
    <t xml:space="preserve">539 - </t>
  </si>
  <si>
    <t>540 - Mkombozi</t>
  </si>
  <si>
    <t>541 - Jali kazi</t>
  </si>
  <si>
    <t>542 - VIJANA KAZI</t>
  </si>
  <si>
    <t xml:space="preserve">543 - </t>
  </si>
  <si>
    <t xml:space="preserve">544 - </t>
  </si>
  <si>
    <t>545 - Milembela</t>
  </si>
  <si>
    <t>546 - MKOMBOZI</t>
  </si>
  <si>
    <t>547 - Tambamaguru Group</t>
  </si>
  <si>
    <t>548 - Mategemeo</t>
  </si>
  <si>
    <t xml:space="preserve">549 - </t>
  </si>
  <si>
    <t xml:space="preserve">550 - </t>
  </si>
  <si>
    <t xml:space="preserve">551 - </t>
  </si>
  <si>
    <t>552 - Mafanikio</t>
  </si>
  <si>
    <t>553 - Ushirikiano</t>
  </si>
  <si>
    <t>554 - Mkelesi</t>
  </si>
  <si>
    <t xml:space="preserve">555 - </t>
  </si>
  <si>
    <t xml:space="preserve">556 - </t>
  </si>
  <si>
    <t xml:space="preserve">557 - </t>
  </si>
  <si>
    <t xml:space="preserve">558 - </t>
  </si>
  <si>
    <t xml:space="preserve">559 - </t>
  </si>
  <si>
    <t>560 - Mzalendo Group</t>
  </si>
  <si>
    <t xml:space="preserve">561 - </t>
  </si>
  <si>
    <t>562 - Umija</t>
  </si>
  <si>
    <t>563 - Tusaidiane</t>
  </si>
  <si>
    <t>564 - Tupendane</t>
  </si>
  <si>
    <t xml:space="preserve">565 - </t>
  </si>
  <si>
    <t xml:space="preserve">566 - </t>
  </si>
  <si>
    <t>567 - Ushirikiano</t>
  </si>
  <si>
    <t xml:space="preserve">568 - </t>
  </si>
  <si>
    <t xml:space="preserve">569 - </t>
  </si>
  <si>
    <t xml:space="preserve">570 - </t>
  </si>
  <si>
    <t>571 - TUJIKWAMUE</t>
  </si>
  <si>
    <t xml:space="preserve">572 - </t>
  </si>
  <si>
    <t xml:space="preserve">573 - </t>
  </si>
  <si>
    <t xml:space="preserve">574 - </t>
  </si>
  <si>
    <t xml:space="preserve">575 - </t>
  </si>
  <si>
    <t xml:space="preserve">576 - </t>
  </si>
  <si>
    <t xml:space="preserve">577 - </t>
  </si>
  <si>
    <t>578 - Tumaini</t>
  </si>
  <si>
    <t xml:space="preserve">579 - </t>
  </si>
  <si>
    <t>580 - ANJELUS VICENT</t>
  </si>
  <si>
    <t>581 - Tupendane</t>
  </si>
  <si>
    <t>582 - TUMAINI  GROUP</t>
  </si>
  <si>
    <t xml:space="preserve">583 - </t>
  </si>
  <si>
    <t xml:space="preserve">584 - </t>
  </si>
  <si>
    <t xml:space="preserve">585 - </t>
  </si>
  <si>
    <t xml:space="preserve">586 - </t>
  </si>
  <si>
    <t xml:space="preserve">587 - </t>
  </si>
  <si>
    <t xml:space="preserve">588 - </t>
  </si>
  <si>
    <t xml:space="preserve">589 - </t>
  </si>
  <si>
    <t xml:space="preserve">590 - </t>
  </si>
  <si>
    <t xml:space="preserve">591 - </t>
  </si>
  <si>
    <t xml:space="preserve">592 - </t>
  </si>
  <si>
    <t>593 - Shule ya msingi kigarama</t>
  </si>
  <si>
    <t>594 - Shule ya msingi ilela</t>
  </si>
  <si>
    <t>595 - Shule ya sekondari buyungu</t>
  </si>
  <si>
    <t xml:space="preserve">596 - </t>
  </si>
  <si>
    <t>597 - Shule ya msingi kiyobera</t>
  </si>
  <si>
    <t xml:space="preserve">598 - </t>
  </si>
  <si>
    <t>599 - Upendo</t>
  </si>
  <si>
    <t>600 - Glory singers</t>
  </si>
  <si>
    <t>601 - Kikundi cha alizeti</t>
  </si>
  <si>
    <t xml:space="preserve">602 - </t>
  </si>
  <si>
    <t xml:space="preserve">603 - </t>
  </si>
  <si>
    <t xml:space="preserve">604 - </t>
  </si>
  <si>
    <t>605 - Tuinuane</t>
  </si>
  <si>
    <t>606 - Umoja ni nguvu</t>
  </si>
  <si>
    <t>607 - Mapambano</t>
  </si>
  <si>
    <t>608 - Tuleane</t>
  </si>
  <si>
    <t xml:space="preserve">609 - </t>
  </si>
  <si>
    <t xml:space="preserve">610 - </t>
  </si>
  <si>
    <t xml:space="preserve">611 - </t>
  </si>
  <si>
    <t xml:space="preserve">612 - </t>
  </si>
  <si>
    <t xml:space="preserve">613 - </t>
  </si>
  <si>
    <t xml:space="preserve">614 - </t>
  </si>
  <si>
    <t>615 - Ishimwe</t>
  </si>
  <si>
    <t xml:space="preserve">616 - </t>
  </si>
  <si>
    <t xml:space="preserve">617 - </t>
  </si>
  <si>
    <t xml:space="preserve">618 - </t>
  </si>
  <si>
    <t xml:space="preserve">619 - </t>
  </si>
  <si>
    <t xml:space="preserve">620 - </t>
  </si>
  <si>
    <t xml:space="preserve">621 - </t>
  </si>
  <si>
    <t xml:space="preserve">622 - </t>
  </si>
  <si>
    <t>623 - Tumaini</t>
  </si>
  <si>
    <t xml:space="preserve">624 - </t>
  </si>
  <si>
    <t xml:space="preserve">625 - </t>
  </si>
  <si>
    <t xml:space="preserve">626 - </t>
  </si>
  <si>
    <t xml:space="preserve">627 - </t>
  </si>
  <si>
    <t xml:space="preserve">628 - </t>
  </si>
  <si>
    <t xml:space="preserve">629 - </t>
  </si>
  <si>
    <t xml:space="preserve">630 - PAMBAZUKO </t>
  </si>
  <si>
    <t xml:space="preserve">631 - </t>
  </si>
  <si>
    <t xml:space="preserve">632 - </t>
  </si>
  <si>
    <t>633 - WANAWAKE PAMOJA TUNAWEZA(WPT)</t>
  </si>
  <si>
    <t>634 - UMOJA WAKINAMAMA PAMOJA TUNAWEZA SOTE(UWPTS)</t>
  </si>
  <si>
    <t>635 - WANAWAKE TUJALIANE</t>
  </si>
  <si>
    <t xml:space="preserve">636 - </t>
  </si>
  <si>
    <t>637 - JIPE MOYO</t>
  </si>
  <si>
    <t xml:space="preserve">638 - </t>
  </si>
  <si>
    <t>639 - Twiyunge</t>
  </si>
  <si>
    <t>640 - Ukhery</t>
  </si>
  <si>
    <t>641 - GWANUMPU  A</t>
  </si>
  <si>
    <t>642 - TUDUMISHE</t>
  </si>
  <si>
    <t>643 - Tuwajibike</t>
  </si>
  <si>
    <t>644 - Tuleane</t>
  </si>
  <si>
    <t>645 - Chapa  kazi</t>
  </si>
  <si>
    <t>646 - Mshikamano</t>
  </si>
  <si>
    <t>647 - Tujaliane</t>
  </si>
  <si>
    <t>648 - Tuamuke</t>
  </si>
  <si>
    <t>649 - Maendeleo</t>
  </si>
  <si>
    <t>650 - Tujikongoje</t>
  </si>
  <si>
    <t xml:space="preserve">651 - </t>
  </si>
  <si>
    <t xml:space="preserve">652 - </t>
  </si>
  <si>
    <t>653 - Mkombozi    A</t>
  </si>
  <si>
    <t>654 - TUFUTE UMASIKINI</t>
  </si>
  <si>
    <t>655 - IMANI</t>
  </si>
  <si>
    <t>656 - TEGEMEO</t>
  </si>
  <si>
    <t>657 - Nyota njema</t>
  </si>
  <si>
    <t>658 - Twaweza</t>
  </si>
  <si>
    <t>659 - Umoja</t>
  </si>
  <si>
    <t>660 - Juhudi</t>
  </si>
  <si>
    <t>661 - Tutaweza  Kazi</t>
  </si>
  <si>
    <t>662 - Ukombozi</t>
  </si>
  <si>
    <t>663 - Tujikwamue</t>
  </si>
  <si>
    <t>664 - Uaminifu</t>
  </si>
  <si>
    <t>665 - Tupendane</t>
  </si>
  <si>
    <t>666 - KUMEKUCHA</t>
  </si>
  <si>
    <t>667 - Songambele</t>
  </si>
  <si>
    <t>668 - Nyarusha</t>
  </si>
  <si>
    <t>669 - Ushirikiano</t>
  </si>
  <si>
    <t>670 - Nguvu kazi</t>
  </si>
  <si>
    <t>671 - MWAMKO</t>
  </si>
  <si>
    <t>672 - Songambele Group</t>
  </si>
  <si>
    <t>673 - Umoja mkoni Group</t>
  </si>
  <si>
    <t>674 - Tukumbukwe</t>
  </si>
  <si>
    <t>675 - Tuinuke Group</t>
  </si>
  <si>
    <t>676 - Songambele</t>
  </si>
  <si>
    <t>677 - Wasaka nyuki group</t>
  </si>
  <si>
    <t>678 - Tushirikiane</t>
  </si>
  <si>
    <t>679 - Tukomboane  B</t>
  </si>
  <si>
    <t>680 - Mabadiliko</t>
  </si>
  <si>
    <t>681 - Jumuia ya Mt. Agustino</t>
  </si>
  <si>
    <t>682 - Upendo</t>
  </si>
  <si>
    <t>683 - Upendo</t>
  </si>
  <si>
    <t>684 - Tukazane</t>
  </si>
  <si>
    <t xml:space="preserve">685 - </t>
  </si>
  <si>
    <t xml:space="preserve">686 - </t>
  </si>
  <si>
    <t>687 - Tumetoka mbali</t>
  </si>
  <si>
    <t>688 - Tumain kwaya</t>
  </si>
  <si>
    <t>689 - Umuntu kuwundi</t>
  </si>
  <si>
    <t>690 - Wamama umoja</t>
  </si>
  <si>
    <t>691 - Twende na wakati</t>
  </si>
  <si>
    <t>692 - Tupendane nyakabanda</t>
  </si>
  <si>
    <t>693 - Usamalia  Mwema</t>
  </si>
  <si>
    <t>694 - Tuinuane na maendeleo</t>
  </si>
  <si>
    <t>695 - Tuinuane</t>
  </si>
  <si>
    <t>696 - Kaza roho</t>
  </si>
  <si>
    <t>697 - Tushikamane</t>
  </si>
  <si>
    <t>698 - Neema</t>
  </si>
  <si>
    <t>699 - Umoja</t>
  </si>
  <si>
    <t>700 - Maendeleo</t>
  </si>
  <si>
    <t>701 - Karago Kwanza</t>
  </si>
  <si>
    <t>702 - Umoja</t>
  </si>
  <si>
    <t>703 - Upendo</t>
  </si>
  <si>
    <t>704 - Uwazi na maendeleo</t>
  </si>
  <si>
    <t>705 - TUDUMISHE</t>
  </si>
  <si>
    <t>706 - LISHE</t>
  </si>
  <si>
    <t>707 - Imani</t>
  </si>
  <si>
    <t>708 - Zinduka group</t>
  </si>
  <si>
    <t>709 - Hapa kazi tu</t>
  </si>
  <si>
    <t>710 - Vijana harakati</t>
  </si>
  <si>
    <t>711 - Matumaini</t>
  </si>
  <si>
    <t>712 - Tuishime</t>
  </si>
  <si>
    <t>713 - Kikundi cha uzalishaji kivoga</t>
  </si>
  <si>
    <t>714 - Mwiruzi Vicoba</t>
  </si>
  <si>
    <t>715 - Cargo group-luhuru</t>
  </si>
  <si>
    <t>716 - Tujikwamue group</t>
  </si>
  <si>
    <t>717 - Muungano Group</t>
  </si>
  <si>
    <t>718 - KIWATU</t>
  </si>
  <si>
    <t>719 - Kikundwamvula group</t>
  </si>
  <si>
    <t>720 - UMOJA NI NGUVU</t>
  </si>
  <si>
    <t>721 - MATUMAINI</t>
  </si>
  <si>
    <t>722 - UMOJA NI NGUVU</t>
  </si>
  <si>
    <t>723 - TUJIENDELEZE</t>
  </si>
  <si>
    <t>724 - MKOMBOZI TASAF</t>
  </si>
  <si>
    <t>725 - TUMAIN</t>
  </si>
  <si>
    <t>726 - YOUTH GROUP</t>
  </si>
  <si>
    <t>727 - TUSHIRIKIANE</t>
  </si>
  <si>
    <t>728 - ASANTE TASAF</t>
  </si>
  <si>
    <t>729 - TUSAIDIANE AKINA MAMA</t>
  </si>
  <si>
    <t>730 - LESS TUMAIN</t>
  </si>
  <si>
    <t>731 - Mabadiliko</t>
  </si>
  <si>
    <t>732 - USHIRIKIANO</t>
  </si>
  <si>
    <t>733 - Maranatha</t>
  </si>
  <si>
    <t xml:space="preserve">734 - </t>
  </si>
  <si>
    <t>735 - Kiwakiti</t>
  </si>
  <si>
    <t>736 - Tujikomboe</t>
  </si>
  <si>
    <t>737 - Kilimo ni Ajira</t>
  </si>
  <si>
    <t>738 - Tuinuane</t>
  </si>
  <si>
    <t>739 - Makikukula</t>
  </si>
  <si>
    <t>740 - Hamasa</t>
  </si>
  <si>
    <t>741 - Mkikukuti</t>
  </si>
  <si>
    <t>742 - Tukiamiti</t>
  </si>
  <si>
    <t>743 - Upendo</t>
  </si>
  <si>
    <t>744 - Upendo</t>
  </si>
  <si>
    <t>745 - Mukeja</t>
  </si>
  <si>
    <t>746 - Twitume</t>
  </si>
  <si>
    <t>747 - Makuu</t>
  </si>
  <si>
    <t>748 - Vijana RC kabare</t>
  </si>
  <si>
    <t>749 - Ubhumwe</t>
  </si>
  <si>
    <t>750 - Amani</t>
  </si>
  <si>
    <t>751 - Makiu</t>
  </si>
  <si>
    <t xml:space="preserve">752 - </t>
  </si>
  <si>
    <t>753 - Nyota Saccos</t>
  </si>
  <si>
    <t>754 - Pozamoyo</t>
  </si>
  <si>
    <t>755 - Tusaidiane</t>
  </si>
  <si>
    <t>756 - Bukebuke</t>
  </si>
  <si>
    <t>757 - Muungano</t>
  </si>
  <si>
    <t>758 - U.W.T. Utukufu</t>
  </si>
  <si>
    <t>759 - Wabeba mizigo</t>
  </si>
  <si>
    <t>497 - Bizimana</t>
  </si>
  <si>
    <t>762 - Mtaji ni nguvu</t>
  </si>
  <si>
    <t>763 - Tujihimu</t>
  </si>
  <si>
    <t>764 - Ujamaa</t>
  </si>
  <si>
    <t>765 - Tuinuane</t>
  </si>
  <si>
    <t>766 - Kitutwe</t>
  </si>
  <si>
    <t>767 - Bizimana</t>
  </si>
  <si>
    <t>768 - Tusaidiane</t>
  </si>
  <si>
    <t>769 - Tusongembele</t>
  </si>
  <si>
    <t>770 - Tusaidiane Wamama</t>
  </si>
  <si>
    <t>771 - Huruma</t>
  </si>
  <si>
    <t>772 - Juhudi</t>
  </si>
  <si>
    <t>773 - Tegemeo</t>
  </si>
  <si>
    <t>774 - Tuinuane</t>
  </si>
  <si>
    <t>775 - Tujikwamue Vijana</t>
  </si>
  <si>
    <t>776 - Upendo Wazee</t>
  </si>
  <si>
    <t>777 - Tusaidiane</t>
  </si>
  <si>
    <t>778 - Upendo</t>
  </si>
  <si>
    <t>779 - Tuinuane</t>
  </si>
  <si>
    <t>780 - Tuinuane Upendo</t>
  </si>
  <si>
    <t>781 - Action group</t>
  </si>
  <si>
    <t>782 - Tudumishe</t>
  </si>
  <si>
    <t>783 - Muungano</t>
  </si>
  <si>
    <t>784 - Maendeleo</t>
  </si>
  <si>
    <t>785 - Karemela Vicoba</t>
  </si>
  <si>
    <t xml:space="preserve">786 - </t>
  </si>
  <si>
    <t>787 - Furahisha</t>
  </si>
  <si>
    <t>788 - Azimio</t>
  </si>
  <si>
    <t>789 - Mikakati</t>
  </si>
  <si>
    <t>790 - Twendembele saccos</t>
  </si>
  <si>
    <t>791 - Imani</t>
  </si>
  <si>
    <t>792 - Mungu ni Pendo</t>
  </si>
  <si>
    <t>793 - Usalama wa Chakula</t>
  </si>
  <si>
    <t>794 - Faraja</t>
  </si>
  <si>
    <t>795 - Upendo</t>
  </si>
  <si>
    <t>796 - Tushirikiane</t>
  </si>
  <si>
    <t>797 - Vijana chapakazi</t>
  </si>
  <si>
    <t>798 - Kasi Mpya</t>
  </si>
  <si>
    <t>799 - Azimio</t>
  </si>
  <si>
    <t>800 - Tuinuke pamoja</t>
  </si>
  <si>
    <t xml:space="preserve">801 - </t>
  </si>
  <si>
    <t xml:space="preserve">802 - </t>
  </si>
  <si>
    <t>803 - Tumaini A</t>
  </si>
  <si>
    <t>804 - Luguvu CBO</t>
  </si>
  <si>
    <t xml:space="preserve">805 - Alembe ibotonga </t>
  </si>
  <si>
    <t>806 - JITUME</t>
  </si>
  <si>
    <t>807 - Tuamke</t>
  </si>
  <si>
    <t>808 - Mwamco Saccos</t>
  </si>
  <si>
    <t>809 - Upendo A</t>
  </si>
  <si>
    <t>810 - Nyampongo</t>
  </si>
  <si>
    <t>811 - Maarifa Group</t>
  </si>
  <si>
    <t>812 - Ushirikiano</t>
  </si>
  <si>
    <t xml:space="preserve">813 - Upendo </t>
  </si>
  <si>
    <t>814 - Mkombozi</t>
  </si>
  <si>
    <t>815 - Maendeleo A.Wanawake</t>
  </si>
  <si>
    <t>816 - Tudumishe Umoja</t>
  </si>
  <si>
    <t>817 - Umoja  .A</t>
  </si>
  <si>
    <t>818 - Tujiendeleze</t>
  </si>
  <si>
    <t>819 - Aman Ipo</t>
  </si>
  <si>
    <t>820 - Ndobhadobhe</t>
  </si>
  <si>
    <t>821 - Tumaini</t>
  </si>
  <si>
    <t>822 - Tuwekeze</t>
  </si>
  <si>
    <t>823 - Upendo group ,a</t>
  </si>
  <si>
    <t>824 - Tusaidiane</t>
  </si>
  <si>
    <t>825 - Kwaya ya mtakatifu sisilia</t>
  </si>
  <si>
    <t>826 - Sanaa nakujitegemea</t>
  </si>
  <si>
    <t>827 - Upendo group b</t>
  </si>
  <si>
    <t>828 - Umoja Kibila</t>
  </si>
  <si>
    <t xml:space="preserve">829 - Umoja </t>
  </si>
  <si>
    <t>830 - Nyamhoza group</t>
  </si>
  <si>
    <t>831 - Amani</t>
  </si>
  <si>
    <t>832 - CHABILONDA</t>
  </si>
  <si>
    <t>833 - Juhudi</t>
  </si>
  <si>
    <t>834 - Twikomee</t>
  </si>
  <si>
    <t>835 - Mshikamano</t>
  </si>
  <si>
    <t>836 - Kanani</t>
  </si>
  <si>
    <t>837 - Munyaki</t>
  </si>
  <si>
    <t>838 - MKOMBOZI</t>
  </si>
  <si>
    <t>839 - MATENDO TUSAIDIADE</t>
  </si>
  <si>
    <t>840 - TUINUANE TUENDELEE</t>
  </si>
  <si>
    <t>841 - MUSAKANYA</t>
  </si>
  <si>
    <t>842 - TUSHIRIKIANE</t>
  </si>
  <si>
    <t>843 - UPENDO NI IMANI</t>
  </si>
  <si>
    <t>844 - TUSHIRIKIANE KABUYE GROUP</t>
  </si>
  <si>
    <t>845 - UMOJA NI IMANI</t>
  </si>
  <si>
    <t>846 - UPENDO A</t>
  </si>
  <si>
    <t>847 - USHIRIKA</t>
  </si>
  <si>
    <t>848 - Rukundo</t>
  </si>
  <si>
    <t>849 - TUINUANE</t>
  </si>
  <si>
    <t>850 - Kigoma pineapple growers association</t>
  </si>
  <si>
    <t>851 - Vijana mshikamano</t>
  </si>
  <si>
    <t>852 - Chapakazi</t>
  </si>
  <si>
    <t>853 - Higombeye</t>
  </si>
  <si>
    <t>854 - Utavunaulichopanda</t>
  </si>
  <si>
    <t xml:space="preserve">855 - </t>
  </si>
  <si>
    <t>856 - Jipemoyo</t>
  </si>
  <si>
    <t>857 - Gamba  ntutinye</t>
  </si>
  <si>
    <t>858 - Tupendane</t>
  </si>
  <si>
    <t>859 - Vijana. Tushikàmane</t>
  </si>
  <si>
    <t>860 - Twaweza</t>
  </si>
  <si>
    <t>861 - Inuka Saccos</t>
  </si>
  <si>
    <t>862 - Jikwamue group</t>
  </si>
  <si>
    <t>863 - Tumaini Group</t>
  </si>
  <si>
    <t>864 - Jembe ni mali PA</t>
  </si>
  <si>
    <t>865 - Akiba  upendo</t>
  </si>
  <si>
    <t xml:space="preserve">310 - </t>
  </si>
  <si>
    <t>866 - Ukombozi</t>
  </si>
  <si>
    <t>303 - Changamoto</t>
  </si>
  <si>
    <t>867 - Mazingira Bora ni uhai wetu</t>
  </si>
  <si>
    <t>868 - Twifashe</t>
  </si>
  <si>
    <t>869 - Jipe moyo makanka</t>
  </si>
  <si>
    <t>870 - Tujikomboe</t>
  </si>
  <si>
    <t>871 - Mkombozi Group</t>
  </si>
  <si>
    <t>872 - Umoja ni nguvu</t>
  </si>
  <si>
    <t>873 - Msombwezi Group</t>
  </si>
  <si>
    <t xml:space="preserve">874 - NYANGWE </t>
  </si>
  <si>
    <t>875 - Twaweza</t>
  </si>
  <si>
    <t>876 - UPENDO</t>
  </si>
  <si>
    <t>877 - Umoja ni nguvu Na utengano 
Ni Udhaifu</t>
  </si>
  <si>
    <t>878 - UMOJA</t>
  </si>
  <si>
    <t>879 - Lagosa</t>
  </si>
  <si>
    <t>880 - N</t>
  </si>
  <si>
    <t xml:space="preserve">881 - </t>
  </si>
  <si>
    <t xml:space="preserve">882 - </t>
  </si>
  <si>
    <t xml:space="preserve">883 - </t>
  </si>
  <si>
    <t>884 - MKOMBOZI</t>
  </si>
  <si>
    <t>885 - TUINUANE NAMBA MOJA</t>
  </si>
  <si>
    <t>886 - Umoja ni Nguvu</t>
  </si>
  <si>
    <t>887 - Insuka lrakiza</t>
  </si>
  <si>
    <t>888 - Upendo 'B"</t>
  </si>
  <si>
    <t>889 - Upendo 'A"</t>
  </si>
  <si>
    <t>890 - Upendo 'C"</t>
  </si>
  <si>
    <t>891 - Mukombozi Nyamagana</t>
  </si>
  <si>
    <t>892 - Rukundo</t>
  </si>
  <si>
    <t>893 - Matumaini Nyarubanda</t>
  </si>
  <si>
    <t>894 - Tugende imbele</t>
  </si>
  <si>
    <t>895 - TUINUANE</t>
  </si>
  <si>
    <t>896 - Juhudi kapalamsenga</t>
  </si>
  <si>
    <t>897 - Umoja ni nguvu</t>
  </si>
  <si>
    <t>898 - Chapa acha majungu</t>
  </si>
  <si>
    <t>899 - Tulihamwe</t>
  </si>
  <si>
    <t>900 - Chapa Kazi</t>
  </si>
  <si>
    <t>901 - Igalula A</t>
  </si>
  <si>
    <t>902 - Tumaini</t>
  </si>
  <si>
    <t>903 - Tuungane</t>
  </si>
  <si>
    <t>904 - Hapa kazi</t>
  </si>
  <si>
    <t>905 - TUMAINI</t>
  </si>
  <si>
    <t>906 - TUJIKWAMUE</t>
  </si>
  <si>
    <t>907 - WAJANE</t>
  </si>
  <si>
    <t xml:space="preserve">289 -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</si>
</sst>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89516891994995E-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0">
    <xf numFmtId="0" fontId="0" fillId="0" borderId="0"/>
    <xf numFmtId="0" fontId="9" fillId="8" borderId="0" applyNumberFormat="0" applyBorder="0" applyAlignment="0" applyProtection="0"/>
    <xf numFmtId="0" fontId="10" fillId="9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7" applyNumberFormat="0" applyAlignment="0" applyProtection="0"/>
    <xf numFmtId="0" fontId="18" fillId="13" borderId="8" applyNumberFormat="0" applyAlignment="0" applyProtection="0"/>
    <xf numFmtId="0" fontId="19" fillId="13" borderId="7" applyNumberForma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14" borderId="10" applyNumberFormat="0" applyFont="0" applyAlignment="0" applyProtection="0"/>
    <xf numFmtId="0" fontId="22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2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3" fillId="0" borderId="15" applyNumberFormat="0" applyFill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13" fillId="0" borderId="16" applyNumberFormat="0" applyFill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6" borderId="0" applyNumberFormat="0" applyBorder="0" applyAlignment="0" applyProtection="0"/>
    <xf numFmtId="0" fontId="13" fillId="0" borderId="17" applyNumberFormat="0" applyFill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74" borderId="0" applyNumberFormat="0" applyBorder="0" applyAlignment="0" applyProtection="0"/>
    <xf numFmtId="0" fontId="2" fillId="75" borderId="0" applyNumberFormat="0" applyBorder="0" applyAlignment="0" applyProtection="0"/>
    <xf numFmtId="0" fontId="2" fillId="76" borderId="0" applyNumberFormat="0" applyBorder="0" applyAlignment="0" applyProtection="0"/>
    <xf numFmtId="0" fontId="2" fillId="77" borderId="0" applyNumberFormat="0" applyBorder="0" applyAlignment="0" applyProtection="0"/>
    <xf numFmtId="0" fontId="2" fillId="78" borderId="0" applyNumberFormat="0" applyBorder="0" applyAlignment="0" applyProtection="0"/>
    <xf numFmtId="0" fontId="13" fillId="0" borderId="16" applyNumberFormat="0" applyFill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6" borderId="0" applyNumberFormat="0" applyBorder="0" applyAlignment="0" applyProtection="0"/>
    <xf numFmtId="0" fontId="13" fillId="0" borderId="16" applyNumberFormat="0" applyFill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6" borderId="0" applyNumberFormat="0" applyBorder="0" applyAlignment="0" applyProtection="0"/>
    <xf numFmtId="0" fontId="13" fillId="0" borderId="17" applyNumberFormat="0" applyFill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74" borderId="0" applyNumberFormat="0" applyBorder="0" applyAlignment="0" applyProtection="0"/>
    <xf numFmtId="0" fontId="2" fillId="75" borderId="0" applyNumberFormat="0" applyBorder="0" applyAlignment="0" applyProtection="0"/>
    <xf numFmtId="0" fontId="2" fillId="76" borderId="0" applyNumberFormat="0" applyBorder="0" applyAlignment="0" applyProtection="0"/>
    <xf numFmtId="0" fontId="2" fillId="77" borderId="0" applyNumberFormat="0" applyBorder="0" applyAlignment="0" applyProtection="0"/>
    <xf numFmtId="0" fontId="2" fillId="78" borderId="0" applyNumberFormat="0" applyBorder="0" applyAlignment="0" applyProtection="0"/>
    <xf numFmtId="0" fontId="13" fillId="0" borderId="18" applyNumberFormat="0" applyFill="0" applyAlignment="0" applyProtection="0"/>
    <xf numFmtId="0" fontId="2" fillId="79" borderId="0" applyNumberFormat="0" applyBorder="0" applyAlignment="0" applyProtection="0"/>
    <xf numFmtId="0" fontId="2" fillId="80" borderId="0" applyNumberFormat="0" applyBorder="0" applyAlignment="0" applyProtection="0"/>
    <xf numFmtId="0" fontId="2" fillId="81" borderId="0" applyNumberFormat="0" applyBorder="0" applyAlignment="0" applyProtection="0"/>
    <xf numFmtId="0" fontId="2" fillId="82" borderId="0" applyNumberFormat="0" applyBorder="0" applyAlignment="0" applyProtection="0"/>
    <xf numFmtId="0" fontId="2" fillId="83" borderId="0" applyNumberFormat="0" applyBorder="0" applyAlignment="0" applyProtection="0"/>
    <xf numFmtId="0" fontId="2" fillId="84" borderId="0" applyNumberFormat="0" applyBorder="0" applyAlignment="0" applyProtection="0"/>
    <xf numFmtId="0" fontId="2" fillId="85" borderId="0" applyNumberFormat="0" applyBorder="0" applyAlignment="0" applyProtection="0"/>
    <xf numFmtId="0" fontId="2" fillId="86" borderId="0" applyNumberFormat="0" applyBorder="0" applyAlignment="0" applyProtection="0"/>
    <xf numFmtId="0" fontId="2" fillId="87" borderId="0" applyNumberFormat="0" applyBorder="0" applyAlignment="0" applyProtection="0"/>
    <xf numFmtId="0" fontId="2" fillId="88" borderId="0" applyNumberFormat="0" applyBorder="0" applyAlignment="0" applyProtection="0"/>
    <xf numFmtId="0" fontId="2" fillId="89" borderId="0" applyNumberFormat="0" applyBorder="0" applyAlignment="0" applyProtection="0"/>
    <xf numFmtId="0" fontId="2" fillId="90" borderId="0" applyNumberFormat="0" applyBorder="0" applyAlignment="0" applyProtection="0"/>
    <xf numFmtId="0" fontId="13" fillId="0" borderId="19" applyNumberFormat="0" applyFill="0" applyAlignment="0" applyProtection="0"/>
    <xf numFmtId="0" fontId="2" fillId="91" borderId="0" applyNumberFormat="0" applyBorder="0" applyAlignment="0" applyProtection="0"/>
    <xf numFmtId="0" fontId="2" fillId="92" borderId="0" applyNumberFormat="0" applyBorder="0" applyAlignment="0" applyProtection="0"/>
    <xf numFmtId="0" fontId="2" fillId="93" borderId="0" applyNumberFormat="0" applyBorder="0" applyAlignment="0" applyProtection="0"/>
    <xf numFmtId="0" fontId="2" fillId="94" borderId="0" applyNumberFormat="0" applyBorder="0" applyAlignment="0" applyProtection="0"/>
    <xf numFmtId="0" fontId="2" fillId="95" borderId="0" applyNumberFormat="0" applyBorder="0" applyAlignment="0" applyProtection="0"/>
    <xf numFmtId="0" fontId="2" fillId="96" borderId="0" applyNumberFormat="0" applyBorder="0" applyAlignment="0" applyProtection="0"/>
    <xf numFmtId="0" fontId="2" fillId="97" borderId="0" applyNumberFormat="0" applyBorder="0" applyAlignment="0" applyProtection="0"/>
    <xf numFmtId="0" fontId="2" fillId="98" borderId="0" applyNumberFormat="0" applyBorder="0" applyAlignment="0" applyProtection="0"/>
    <xf numFmtId="0" fontId="2" fillId="99" borderId="0" applyNumberFormat="0" applyBorder="0" applyAlignment="0" applyProtection="0"/>
    <xf numFmtId="0" fontId="2" fillId="100" borderId="0" applyNumberFormat="0" applyBorder="0" applyAlignment="0" applyProtection="0"/>
    <xf numFmtId="0" fontId="2" fillId="101" borderId="0" applyNumberFormat="0" applyBorder="0" applyAlignment="0" applyProtection="0"/>
    <xf numFmtId="0" fontId="2" fillId="102" borderId="0" applyNumberFormat="0" applyBorder="0" applyAlignment="0" applyProtection="0"/>
    <xf numFmtId="0" fontId="13" fillId="0" borderId="20" applyNumberFormat="0" applyFill="0" applyAlignment="0" applyProtection="0"/>
    <xf numFmtId="0" fontId="2" fillId="103" borderId="0" applyNumberFormat="0" applyBorder="0" applyAlignment="0" applyProtection="0"/>
    <xf numFmtId="0" fontId="2" fillId="104" borderId="0" applyNumberFormat="0" applyBorder="0" applyAlignment="0" applyProtection="0"/>
    <xf numFmtId="0" fontId="2" fillId="105" borderId="0" applyNumberFormat="0" applyBorder="0" applyAlignment="0" applyProtection="0"/>
    <xf numFmtId="0" fontId="2" fillId="106" borderId="0" applyNumberFormat="0" applyBorder="0" applyAlignment="0" applyProtection="0"/>
    <xf numFmtId="0" fontId="2" fillId="107" borderId="0" applyNumberFormat="0" applyBorder="0" applyAlignment="0" applyProtection="0"/>
    <xf numFmtId="0" fontId="2" fillId="108" borderId="0" applyNumberFormat="0" applyBorder="0" applyAlignment="0" applyProtection="0"/>
    <xf numFmtId="0" fontId="2" fillId="109" borderId="0" applyNumberFormat="0" applyBorder="0" applyAlignment="0" applyProtection="0"/>
    <xf numFmtId="0" fontId="2" fillId="110" borderId="0" applyNumberFormat="0" applyBorder="0" applyAlignment="0" applyProtection="0"/>
    <xf numFmtId="0" fontId="2" fillId="111" borderId="0" applyNumberFormat="0" applyBorder="0" applyAlignment="0" applyProtection="0"/>
    <xf numFmtId="0" fontId="2" fillId="112" borderId="0" applyNumberFormat="0" applyBorder="0" applyAlignment="0" applyProtection="0"/>
    <xf numFmtId="0" fontId="2" fillId="113" borderId="0" applyNumberFormat="0" applyBorder="0" applyAlignment="0" applyProtection="0"/>
    <xf numFmtId="0" fontId="2" fillId="114" borderId="0" applyNumberFormat="0" applyBorder="0" applyAlignment="0" applyProtection="0"/>
    <xf numFmtId="9" fontId="2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4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 textRotation="255"/>
    </xf>
    <xf numFmtId="0" fontId="7" fillId="0" borderId="14" xfId="0" applyFont="1" applyFill="1" applyBorder="1" applyAlignment="1">
      <alignment vertical="center" textRotation="255"/>
    </xf>
    <xf numFmtId="0" fontId="2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textRotation="255"/>
    </xf>
    <xf numFmtId="0" fontId="2" fillId="0" borderId="0" xfId="0" applyFont="1" applyFill="1" applyBorder="1"/>
    <xf numFmtId="0" fontId="25" fillId="6" borderId="2" xfId="0" applyFont="1" applyFill="1" applyBorder="1"/>
    <xf numFmtId="0" fontId="0" fillId="0" borderId="0" xfId="0" applyFill="1"/>
    <xf numFmtId="0" fontId="6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/>
    <xf numFmtId="1" fontId="6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1" fillId="6" borderId="2" xfId="0" applyNumberFormat="1" applyFont="1" applyFill="1" applyBorder="1" applyAlignment="1">
      <alignment horizontal="center"/>
    </xf>
    <xf numFmtId="0" fontId="2" fillId="0" borderId="0" xfId="0" applyFont="1" applyBorder="1"/>
    <xf numFmtId="1" fontId="26" fillId="0" borderId="0" xfId="0" applyNumberFormat="1" applyFont="1" applyFill="1" applyBorder="1" applyAlignment="1">
      <alignment horizontal="center" vertical="center" wrapText="1"/>
    </xf>
    <xf numFmtId="164" fontId="26" fillId="0" borderId="0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164" fontId="0" fillId="0" borderId="0" xfId="0" applyNumberFormat="1"/>
    <xf numFmtId="164" fontId="6" fillId="4" borderId="0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Border="1" applyAlignment="1">
      <alignment horizontal="center" vertical="center"/>
    </xf>
    <xf numFmtId="1" fontId="6" fillId="7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9" fontId="4" fillId="0" borderId="2" xfId="159" applyFont="1" applyBorder="1" applyAlignment="1">
      <alignment horizontal="center"/>
    </xf>
    <xf numFmtId="1" fontId="4" fillId="6" borderId="2" xfId="0" applyNumberFormat="1" applyFont="1" applyFill="1" applyBorder="1" applyAlignment="1">
      <alignment horizontal="center"/>
    </xf>
    <xf numFmtId="9" fontId="1" fillId="6" borderId="2" xfId="159" applyFont="1" applyFill="1" applyBorder="1" applyAlignment="1">
      <alignment horizontal="center"/>
    </xf>
    <xf numFmtId="0" fontId="4" fillId="2" borderId="26" xfId="0" applyFont="1" applyFill="1" applyBorder="1" applyAlignment="1"/>
    <xf numFmtId="0" fontId="6" fillId="115" borderId="2" xfId="0" applyFont="1" applyFill="1" applyBorder="1" applyAlignment="1">
      <alignment horizontal="center"/>
    </xf>
    <xf numFmtId="0" fontId="7" fillId="0" borderId="29" xfId="0" applyFont="1" applyFill="1" applyBorder="1" applyAlignment="1">
      <alignment vertical="center" textRotation="255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0" fillId="0" borderId="0" xfId="0"/>
    <xf numFmtId="0" fontId="4" fillId="2" borderId="27" xfId="0" applyFont="1" applyFill="1" applyBorder="1" applyAlignment="1">
      <alignment horizontal="center"/>
    </xf>
    <xf numFmtId="0" fontId="6" fillId="39" borderId="30" xfId="0" applyFont="1" applyFill="1" applyBorder="1" applyAlignment="1">
      <alignment horizontal="center" vertical="center"/>
    </xf>
    <xf numFmtId="0" fontId="6" fillId="39" borderId="13" xfId="0" applyFont="1" applyFill="1" applyBorder="1" applyAlignment="1">
      <alignment horizontal="center"/>
    </xf>
    <xf numFmtId="0" fontId="6" fillId="39" borderId="31" xfId="0" applyFont="1" applyFill="1" applyBorder="1" applyAlignment="1">
      <alignment horizontal="center"/>
    </xf>
    <xf numFmtId="0" fontId="2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6" fillId="39" borderId="3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/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3" xfId="0" applyFont="1" applyBorder="1" applyAlignment="1">
      <alignment horizontal="right"/>
    </xf>
    <xf numFmtId="0" fontId="28" fillId="0" borderId="23" xfId="0" applyFont="1" applyBorder="1" applyAlignment="1">
      <alignment horizontal="right"/>
    </xf>
    <xf numFmtId="0" fontId="6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32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8" fillId="0" borderId="32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" xfId="0" applyBorder="1"/>
    <xf numFmtId="0" fontId="6" fillId="39" borderId="2" xfId="0" applyFont="1" applyFill="1" applyBorder="1"/>
    <xf numFmtId="0" fontId="9" fillId="8" borderId="2" xfId="1" applyBorder="1" applyAlignment="1">
      <alignment vertical="center"/>
    </xf>
    <xf numFmtId="0" fontId="24" fillId="116" borderId="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7" fillId="42" borderId="1" xfId="0" applyFont="1" applyFill="1" applyBorder="1" applyAlignment="1">
      <alignment horizontal="center" vertical="center" textRotation="45"/>
    </xf>
    <xf numFmtId="0" fontId="7" fillId="42" borderId="25" xfId="0" applyFont="1" applyFill="1" applyBorder="1" applyAlignment="1">
      <alignment horizontal="center" vertical="center" textRotation="45"/>
    </xf>
    <xf numFmtId="0" fontId="7" fillId="42" borderId="24" xfId="0" applyFont="1" applyFill="1" applyBorder="1" applyAlignment="1">
      <alignment horizontal="center" vertical="center" textRotation="45"/>
    </xf>
    <xf numFmtId="0" fontId="7" fillId="41" borderId="1" xfId="0" applyFont="1" applyFill="1" applyBorder="1" applyAlignment="1">
      <alignment horizontal="center" vertical="center" textRotation="45"/>
    </xf>
    <xf numFmtId="0" fontId="7" fillId="41" borderId="25" xfId="0" applyFont="1" applyFill="1" applyBorder="1" applyAlignment="1">
      <alignment horizontal="center" vertical="center" textRotation="45"/>
    </xf>
    <xf numFmtId="0" fontId="7" fillId="41" borderId="24" xfId="0" applyFont="1" applyFill="1" applyBorder="1" applyAlignment="1">
      <alignment horizontal="center" vertical="center" textRotation="45"/>
    </xf>
    <xf numFmtId="0" fontId="7" fillId="40" borderId="1" xfId="0" applyFont="1" applyFill="1" applyBorder="1" applyAlignment="1">
      <alignment horizontal="center" vertical="center" textRotation="45"/>
    </xf>
    <xf numFmtId="0" fontId="7" fillId="40" borderId="25" xfId="0" applyFont="1" applyFill="1" applyBorder="1" applyAlignment="1">
      <alignment horizontal="center" vertical="center" textRotation="45"/>
    </xf>
    <xf numFmtId="0" fontId="7" fillId="40" borderId="24" xfId="0" applyFont="1" applyFill="1" applyBorder="1" applyAlignment="1">
      <alignment horizontal="center" vertical="center" textRotation="45"/>
    </xf>
    <xf numFmtId="0" fontId="7" fillId="4" borderId="1" xfId="0" applyFont="1" applyFill="1" applyBorder="1" applyAlignment="1">
      <alignment horizontal="center" vertical="center" textRotation="45"/>
    </xf>
    <xf numFmtId="0" fontId="7" fillId="4" borderId="25" xfId="0" applyFont="1" applyFill="1" applyBorder="1" applyAlignment="1">
      <alignment horizontal="center" vertical="center" textRotation="45"/>
    </xf>
    <xf numFmtId="0" fontId="7" fillId="4" borderId="24" xfId="0" applyFont="1" applyFill="1" applyBorder="1" applyAlignment="1">
      <alignment horizontal="center" vertical="center" textRotation="45"/>
    </xf>
    <xf numFmtId="0" fontId="24" fillId="7" borderId="1" xfId="0" applyFont="1" applyFill="1" applyBorder="1" applyAlignment="1">
      <alignment horizontal="center" vertical="center" textRotation="45"/>
    </xf>
    <xf numFmtId="0" fontId="24" fillId="7" borderId="25" xfId="0" applyFont="1" applyFill="1" applyBorder="1" applyAlignment="1">
      <alignment horizontal="center" vertical="center" textRotation="45"/>
    </xf>
    <xf numFmtId="0" fontId="24" fillId="7" borderId="24" xfId="0" applyFont="1" applyFill="1" applyBorder="1" applyAlignment="1">
      <alignment horizontal="center" vertical="center" textRotation="45"/>
    </xf>
    <xf numFmtId="0" fontId="24" fillId="3" borderId="1" xfId="0" applyFont="1" applyFill="1" applyBorder="1" applyAlignment="1">
      <alignment horizontal="center" vertical="center" textRotation="45"/>
    </xf>
    <xf numFmtId="0" fontId="24" fillId="3" borderId="25" xfId="0" applyFont="1" applyFill="1" applyBorder="1" applyAlignment="1">
      <alignment horizontal="center" vertical="center" textRotation="45"/>
    </xf>
    <xf numFmtId="0" fontId="24" fillId="3" borderId="24" xfId="0" applyFont="1" applyFill="1" applyBorder="1" applyAlignment="1">
      <alignment horizontal="center" vertical="center" textRotation="45"/>
    </xf>
    <xf numFmtId="0" fontId="25" fillId="2" borderId="21" xfId="0" applyFont="1" applyFill="1" applyBorder="1" applyAlignment="1">
      <alignment horizontal="center"/>
    </xf>
    <xf numFmtId="0" fontId="25" fillId="2" borderId="22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</cellXfs>
  <cellStyles count="160">
    <cellStyle name="20% - Accent1" xfId="19" builtinId="30" customBuiltin="1"/>
    <cellStyle name="20% - Accent1 2" xfId="43" xr:uid="{00000000-0005-0000-0000-000001000000}"/>
    <cellStyle name="20% - Accent1 2 2" xfId="82" xr:uid="{00000000-0005-0000-0000-000002000000}"/>
    <cellStyle name="20% - Accent1 3" xfId="56" xr:uid="{00000000-0005-0000-0000-000003000000}"/>
    <cellStyle name="20% - Accent1 4" xfId="69" xr:uid="{00000000-0005-0000-0000-000004000000}"/>
    <cellStyle name="20% - Accent1 4 2" xfId="95" xr:uid="{00000000-0005-0000-0000-000005000000}"/>
    <cellStyle name="20% - Accent1 5" xfId="108" xr:uid="{00000000-0005-0000-0000-000006000000}"/>
    <cellStyle name="20% - Accent1 6" xfId="121" xr:uid="{00000000-0005-0000-0000-000007000000}"/>
    <cellStyle name="20% - Accent1 7" xfId="134" xr:uid="{00000000-0005-0000-0000-000008000000}"/>
    <cellStyle name="20% - Accent1 8" xfId="147" xr:uid="{00000000-0005-0000-0000-000009000000}"/>
    <cellStyle name="20% - Accent2" xfId="23" builtinId="34" customBuiltin="1"/>
    <cellStyle name="20% - Accent2 2" xfId="45" xr:uid="{00000000-0005-0000-0000-00000B000000}"/>
    <cellStyle name="20% - Accent2 2 2" xfId="84" xr:uid="{00000000-0005-0000-0000-00000C000000}"/>
    <cellStyle name="20% - Accent2 3" xfId="58" xr:uid="{00000000-0005-0000-0000-00000D000000}"/>
    <cellStyle name="20% - Accent2 4" xfId="71" xr:uid="{00000000-0005-0000-0000-00000E000000}"/>
    <cellStyle name="20% - Accent2 4 2" xfId="97" xr:uid="{00000000-0005-0000-0000-00000F000000}"/>
    <cellStyle name="20% - Accent2 5" xfId="110" xr:uid="{00000000-0005-0000-0000-000010000000}"/>
    <cellStyle name="20% - Accent2 6" xfId="123" xr:uid="{00000000-0005-0000-0000-000011000000}"/>
    <cellStyle name="20% - Accent2 7" xfId="136" xr:uid="{00000000-0005-0000-0000-000012000000}"/>
    <cellStyle name="20% - Accent2 8" xfId="149" xr:uid="{00000000-0005-0000-0000-000013000000}"/>
    <cellStyle name="20% - Accent3" xfId="27" builtinId="38" customBuiltin="1"/>
    <cellStyle name="20% - Accent3 2" xfId="47" xr:uid="{00000000-0005-0000-0000-000015000000}"/>
    <cellStyle name="20% - Accent3 2 2" xfId="86" xr:uid="{00000000-0005-0000-0000-000016000000}"/>
    <cellStyle name="20% - Accent3 3" xfId="60" xr:uid="{00000000-0005-0000-0000-000017000000}"/>
    <cellStyle name="20% - Accent3 4" xfId="73" xr:uid="{00000000-0005-0000-0000-000018000000}"/>
    <cellStyle name="20% - Accent3 4 2" xfId="99" xr:uid="{00000000-0005-0000-0000-000019000000}"/>
    <cellStyle name="20% - Accent3 5" xfId="112" xr:uid="{00000000-0005-0000-0000-00001A000000}"/>
    <cellStyle name="20% - Accent3 6" xfId="125" xr:uid="{00000000-0005-0000-0000-00001B000000}"/>
    <cellStyle name="20% - Accent3 7" xfId="138" xr:uid="{00000000-0005-0000-0000-00001C000000}"/>
    <cellStyle name="20% - Accent3 8" xfId="151" xr:uid="{00000000-0005-0000-0000-00001D000000}"/>
    <cellStyle name="20% - Accent4" xfId="31" builtinId="42" customBuiltin="1"/>
    <cellStyle name="20% - Accent4 2" xfId="49" xr:uid="{00000000-0005-0000-0000-00001F000000}"/>
    <cellStyle name="20% - Accent4 2 2" xfId="88" xr:uid="{00000000-0005-0000-0000-000020000000}"/>
    <cellStyle name="20% - Accent4 3" xfId="62" xr:uid="{00000000-0005-0000-0000-000021000000}"/>
    <cellStyle name="20% - Accent4 4" xfId="75" xr:uid="{00000000-0005-0000-0000-000022000000}"/>
    <cellStyle name="20% - Accent4 4 2" xfId="101" xr:uid="{00000000-0005-0000-0000-000023000000}"/>
    <cellStyle name="20% - Accent4 5" xfId="114" xr:uid="{00000000-0005-0000-0000-000024000000}"/>
    <cellStyle name="20% - Accent4 6" xfId="127" xr:uid="{00000000-0005-0000-0000-000025000000}"/>
    <cellStyle name="20% - Accent4 7" xfId="140" xr:uid="{00000000-0005-0000-0000-000026000000}"/>
    <cellStyle name="20% - Accent4 8" xfId="153" xr:uid="{00000000-0005-0000-0000-000027000000}"/>
    <cellStyle name="20% - Accent5" xfId="35" builtinId="46" customBuiltin="1"/>
    <cellStyle name="20% - Accent5 2" xfId="51" xr:uid="{00000000-0005-0000-0000-000029000000}"/>
    <cellStyle name="20% - Accent5 2 2" xfId="90" xr:uid="{00000000-0005-0000-0000-00002A000000}"/>
    <cellStyle name="20% - Accent5 3" xfId="64" xr:uid="{00000000-0005-0000-0000-00002B000000}"/>
    <cellStyle name="20% - Accent5 4" xfId="77" xr:uid="{00000000-0005-0000-0000-00002C000000}"/>
    <cellStyle name="20% - Accent5 4 2" xfId="103" xr:uid="{00000000-0005-0000-0000-00002D000000}"/>
    <cellStyle name="20% - Accent5 5" xfId="116" xr:uid="{00000000-0005-0000-0000-00002E000000}"/>
    <cellStyle name="20% - Accent5 6" xfId="129" xr:uid="{00000000-0005-0000-0000-00002F000000}"/>
    <cellStyle name="20% - Accent5 7" xfId="142" xr:uid="{00000000-0005-0000-0000-000030000000}"/>
    <cellStyle name="20% - Accent5 8" xfId="155" xr:uid="{00000000-0005-0000-0000-000031000000}"/>
    <cellStyle name="20% - Accent6" xfId="39" builtinId="50" customBuiltin="1"/>
    <cellStyle name="20% - Accent6 2" xfId="53" xr:uid="{00000000-0005-0000-0000-000033000000}"/>
    <cellStyle name="20% - Accent6 2 2" xfId="92" xr:uid="{00000000-0005-0000-0000-000034000000}"/>
    <cellStyle name="20% - Accent6 3" xfId="66" xr:uid="{00000000-0005-0000-0000-000035000000}"/>
    <cellStyle name="20% - Accent6 4" xfId="79" xr:uid="{00000000-0005-0000-0000-000036000000}"/>
    <cellStyle name="20% - Accent6 4 2" xfId="105" xr:uid="{00000000-0005-0000-0000-000037000000}"/>
    <cellStyle name="20% - Accent6 5" xfId="118" xr:uid="{00000000-0005-0000-0000-000038000000}"/>
    <cellStyle name="20% - Accent6 6" xfId="131" xr:uid="{00000000-0005-0000-0000-000039000000}"/>
    <cellStyle name="20% - Accent6 7" xfId="144" xr:uid="{00000000-0005-0000-0000-00003A000000}"/>
    <cellStyle name="20% - Accent6 8" xfId="157" xr:uid="{00000000-0005-0000-0000-00003B000000}"/>
    <cellStyle name="40% - Accent1" xfId="20" builtinId="31" customBuiltin="1"/>
    <cellStyle name="40% - Accent1 2" xfId="44" xr:uid="{00000000-0005-0000-0000-00003D000000}"/>
    <cellStyle name="40% - Accent1 2 2" xfId="83" xr:uid="{00000000-0005-0000-0000-00003E000000}"/>
    <cellStyle name="40% - Accent1 3" xfId="57" xr:uid="{00000000-0005-0000-0000-00003F000000}"/>
    <cellStyle name="40% - Accent1 4" xfId="70" xr:uid="{00000000-0005-0000-0000-000040000000}"/>
    <cellStyle name="40% - Accent1 4 2" xfId="96" xr:uid="{00000000-0005-0000-0000-000041000000}"/>
    <cellStyle name="40% - Accent1 5" xfId="109" xr:uid="{00000000-0005-0000-0000-000042000000}"/>
    <cellStyle name="40% - Accent1 6" xfId="122" xr:uid="{00000000-0005-0000-0000-000043000000}"/>
    <cellStyle name="40% - Accent1 7" xfId="135" xr:uid="{00000000-0005-0000-0000-000044000000}"/>
    <cellStyle name="40% - Accent1 8" xfId="148" xr:uid="{00000000-0005-0000-0000-000045000000}"/>
    <cellStyle name="40% - Accent2" xfId="24" builtinId="35" customBuiltin="1"/>
    <cellStyle name="40% - Accent2 2" xfId="46" xr:uid="{00000000-0005-0000-0000-000047000000}"/>
    <cellStyle name="40% - Accent2 2 2" xfId="85" xr:uid="{00000000-0005-0000-0000-000048000000}"/>
    <cellStyle name="40% - Accent2 3" xfId="59" xr:uid="{00000000-0005-0000-0000-000049000000}"/>
    <cellStyle name="40% - Accent2 4" xfId="72" xr:uid="{00000000-0005-0000-0000-00004A000000}"/>
    <cellStyle name="40% - Accent2 4 2" xfId="98" xr:uid="{00000000-0005-0000-0000-00004B000000}"/>
    <cellStyle name="40% - Accent2 5" xfId="111" xr:uid="{00000000-0005-0000-0000-00004C000000}"/>
    <cellStyle name="40% - Accent2 6" xfId="124" xr:uid="{00000000-0005-0000-0000-00004D000000}"/>
    <cellStyle name="40% - Accent2 7" xfId="137" xr:uid="{00000000-0005-0000-0000-00004E000000}"/>
    <cellStyle name="40% - Accent2 8" xfId="150" xr:uid="{00000000-0005-0000-0000-00004F000000}"/>
    <cellStyle name="40% - Accent3" xfId="28" builtinId="39" customBuiltin="1"/>
    <cellStyle name="40% - Accent3 2" xfId="48" xr:uid="{00000000-0005-0000-0000-000051000000}"/>
    <cellStyle name="40% - Accent3 2 2" xfId="87" xr:uid="{00000000-0005-0000-0000-000052000000}"/>
    <cellStyle name="40% - Accent3 3" xfId="61" xr:uid="{00000000-0005-0000-0000-000053000000}"/>
    <cellStyle name="40% - Accent3 4" xfId="74" xr:uid="{00000000-0005-0000-0000-000054000000}"/>
    <cellStyle name="40% - Accent3 4 2" xfId="100" xr:uid="{00000000-0005-0000-0000-000055000000}"/>
    <cellStyle name="40% - Accent3 5" xfId="113" xr:uid="{00000000-0005-0000-0000-000056000000}"/>
    <cellStyle name="40% - Accent3 6" xfId="126" xr:uid="{00000000-0005-0000-0000-000057000000}"/>
    <cellStyle name="40% - Accent3 7" xfId="139" xr:uid="{00000000-0005-0000-0000-000058000000}"/>
    <cellStyle name="40% - Accent3 8" xfId="152" xr:uid="{00000000-0005-0000-0000-000059000000}"/>
    <cellStyle name="40% - Accent4" xfId="32" builtinId="43" customBuiltin="1"/>
    <cellStyle name="40% - Accent4 2" xfId="50" xr:uid="{00000000-0005-0000-0000-00005B000000}"/>
    <cellStyle name="40% - Accent4 2 2" xfId="89" xr:uid="{00000000-0005-0000-0000-00005C000000}"/>
    <cellStyle name="40% - Accent4 3" xfId="63" xr:uid="{00000000-0005-0000-0000-00005D000000}"/>
    <cellStyle name="40% - Accent4 4" xfId="76" xr:uid="{00000000-0005-0000-0000-00005E000000}"/>
    <cellStyle name="40% - Accent4 4 2" xfId="102" xr:uid="{00000000-0005-0000-0000-00005F000000}"/>
    <cellStyle name="40% - Accent4 5" xfId="115" xr:uid="{00000000-0005-0000-0000-000060000000}"/>
    <cellStyle name="40% - Accent4 6" xfId="128" xr:uid="{00000000-0005-0000-0000-000061000000}"/>
    <cellStyle name="40% - Accent4 7" xfId="141" xr:uid="{00000000-0005-0000-0000-000062000000}"/>
    <cellStyle name="40% - Accent4 8" xfId="154" xr:uid="{00000000-0005-0000-0000-000063000000}"/>
    <cellStyle name="40% - Accent5" xfId="36" builtinId="47" customBuiltin="1"/>
    <cellStyle name="40% - Accent5 2" xfId="52" xr:uid="{00000000-0005-0000-0000-000065000000}"/>
    <cellStyle name="40% - Accent5 2 2" xfId="91" xr:uid="{00000000-0005-0000-0000-000066000000}"/>
    <cellStyle name="40% - Accent5 3" xfId="65" xr:uid="{00000000-0005-0000-0000-000067000000}"/>
    <cellStyle name="40% - Accent5 4" xfId="78" xr:uid="{00000000-0005-0000-0000-000068000000}"/>
    <cellStyle name="40% - Accent5 4 2" xfId="104" xr:uid="{00000000-0005-0000-0000-000069000000}"/>
    <cellStyle name="40% - Accent5 5" xfId="117" xr:uid="{00000000-0005-0000-0000-00006A000000}"/>
    <cellStyle name="40% - Accent5 6" xfId="130" xr:uid="{00000000-0005-0000-0000-00006B000000}"/>
    <cellStyle name="40% - Accent5 7" xfId="143" xr:uid="{00000000-0005-0000-0000-00006C000000}"/>
    <cellStyle name="40% - Accent5 8" xfId="156" xr:uid="{00000000-0005-0000-0000-00006D000000}"/>
    <cellStyle name="40% - Accent6" xfId="40" builtinId="51" customBuiltin="1"/>
    <cellStyle name="40% - Accent6 2" xfId="54" xr:uid="{00000000-0005-0000-0000-00006F000000}"/>
    <cellStyle name="40% - Accent6 2 2" xfId="93" xr:uid="{00000000-0005-0000-0000-000070000000}"/>
    <cellStyle name="40% - Accent6 3" xfId="67" xr:uid="{00000000-0005-0000-0000-000071000000}"/>
    <cellStyle name="40% - Accent6 4" xfId="80" xr:uid="{00000000-0005-0000-0000-000072000000}"/>
    <cellStyle name="40% - Accent6 4 2" xfId="106" xr:uid="{00000000-0005-0000-0000-000073000000}"/>
    <cellStyle name="40% - Accent6 5" xfId="119" xr:uid="{00000000-0005-0000-0000-000074000000}"/>
    <cellStyle name="40% - Accent6 6" xfId="132" xr:uid="{00000000-0005-0000-0000-000075000000}"/>
    <cellStyle name="40% - Accent6 7" xfId="145" xr:uid="{00000000-0005-0000-0000-000076000000}"/>
    <cellStyle name="40% - Accent6 8" xfId="158" xr:uid="{00000000-0005-0000-0000-00007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2" builtinId="22" customBuiltin="1"/>
    <cellStyle name="Check Cell" xfId="2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2 2" xfId="42" xr:uid="{00000000-0005-0000-0000-00008B000000}"/>
    <cellStyle name="Heading 2 2 2" xfId="81" xr:uid="{00000000-0005-0000-0000-00008C000000}"/>
    <cellStyle name="Heading 2 3" xfId="55" xr:uid="{00000000-0005-0000-0000-00008D000000}"/>
    <cellStyle name="Heading 2 4" xfId="68" xr:uid="{00000000-0005-0000-0000-00008E000000}"/>
    <cellStyle name="Heading 2 4 2" xfId="94" xr:uid="{00000000-0005-0000-0000-00008F000000}"/>
    <cellStyle name="Heading 2 5" xfId="107" xr:uid="{00000000-0005-0000-0000-000090000000}"/>
    <cellStyle name="Heading 2 6" xfId="120" xr:uid="{00000000-0005-0000-0000-000091000000}"/>
    <cellStyle name="Heading 2 7" xfId="133" xr:uid="{00000000-0005-0000-0000-000092000000}"/>
    <cellStyle name="Heading 2 8" xfId="146" xr:uid="{00000000-0005-0000-0000-000093000000}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Percent" xfId="159" builtinId="5"/>
    <cellStyle name="Title" xfId="3" builtinId="15" customBuiltin="1"/>
    <cellStyle name="Total" xfId="17" builtinId="25" customBuiltin="1"/>
    <cellStyle name="Warning Text" xfId="14" builtinId="11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4A8D6-1017-4077-BF65-AC478C19C13B}" name="Table1" displayName="Table1" ref="J2:M9" headerRowCount="0" totalsRowShown="0" headerRowDxfId="45" headerRowBorderDxfId="44" tableBorderDxfId="43" totalsRowBorderDxfId="42">
  <tableColumns count="4">
    <tableColumn id="1" xr3:uid="{A8E76BC7-1743-44E7-886F-53D0382A3629}" name="SAKiRP Group Distribution" headerRowDxfId="41" dataDxfId="40"/>
    <tableColumn id="2" xr3:uid="{0E1D2D3D-614E-4047-8FEA-0D96B9FA1B9D}" name="Column1" headerRowDxfId="39" dataDxfId="38"/>
    <tableColumn id="3" xr3:uid="{40FBA2F6-59DF-4F47-AB49-FF118D621EF5}" name="Column2" headerRowDxfId="37" dataDxfId="36"/>
    <tableColumn id="4" xr3:uid="{1BC008E3-2806-482B-BDF1-B3152CB4CF00}" name="Column3" headerRowDxfId="35" dataDxfId="3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B51651-1C91-47AA-B892-78E250E34DC9}" name="Table13" displayName="Table13" ref="A2:D9" headerRowCount="0" totalsRowCount="1" headerRowDxfId="15" headerRowBorderDxfId="14" tableBorderDxfId="13" totalsRowBorderDxfId="12">
  <tableColumns count="4">
    <tableColumn id="1" xr3:uid="{8B9E221B-608A-4703-A499-E592C3C61CD4}" name="SAKiRP Group Distribution" totalsRowLabel="Total" headerRowDxfId="11" dataDxfId="10" totalsRowDxfId="9"/>
    <tableColumn id="2" xr3:uid="{B9C3DFA4-145E-43CE-95DA-4E3DE60B573B}" name="Column1" totalsRowFunction="sum" headerRowDxfId="8" dataDxfId="7" totalsRowDxfId="6"/>
    <tableColumn id="3" xr3:uid="{6E726A9F-6084-46D4-A087-2AE80D8C5001}" name="Column2" totalsRowFunction="sum" headerRowDxfId="5" dataDxfId="4" totalsRowDxfId="3"/>
    <tableColumn id="4" xr3:uid="{89A4C95F-EEFF-44C2-84E0-9E46DFA39BF9}" name="Column3" totalsRowFunction="sum" headerRowDxfId="2" dataDxfId="1" totalsRow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workbookViewId="0">
      <selection activeCell="J1" sqref="J1:M9"/>
    </sheetView>
  </sheetViews>
  <sheetFormatPr defaultRowHeight="14.4" x14ac:dyDescent="0.3"/>
  <cols>
    <col min="1" max="1" width="24.77734375" style="1" customWidth="1"/>
    <col min="2" max="2" width="14.21875" style="1" customWidth="1"/>
    <col min="3" max="3" width="15.77734375" style="1" bestFit="1" customWidth="1"/>
    <col min="4" max="4" width="11.77734375" style="1" customWidth="1"/>
    <col min="5" max="5" width="14.21875" style="1" customWidth="1"/>
    <col min="6" max="6" width="10.44140625" style="1" customWidth="1"/>
    <col min="7" max="7" width="18" style="1" customWidth="1"/>
    <col min="8" max="8" width="16.6640625" style="1" customWidth="1"/>
    <col min="9" max="16384" width="8.88671875" style="1"/>
  </cols>
  <sheetData>
    <row r="1" spans="1:13" ht="20.399999999999999" x14ac:dyDescent="0.35">
      <c r="A1" s="83" t="s">
        <v>64</v>
      </c>
      <c r="B1" s="84"/>
      <c r="C1" s="84"/>
      <c r="D1" s="85"/>
      <c r="E1" s="17"/>
      <c r="F1" s="93" t="s">
        <v>64</v>
      </c>
      <c r="G1" s="93"/>
      <c r="H1" s="93"/>
      <c r="J1" s="82" t="s">
        <v>8631</v>
      </c>
      <c r="K1" s="82"/>
      <c r="L1" s="82"/>
      <c r="M1" s="82"/>
    </row>
    <row r="2" spans="1:13" ht="14.4" customHeight="1" x14ac:dyDescent="0.3">
      <c r="A2" s="89" t="s">
        <v>62</v>
      </c>
      <c r="B2" s="86" t="s">
        <v>101</v>
      </c>
      <c r="C2" s="87"/>
      <c r="D2" s="88"/>
      <c r="E2" s="18"/>
      <c r="F2" s="91" t="s">
        <v>62</v>
      </c>
      <c r="G2" s="92" t="s">
        <v>198</v>
      </c>
      <c r="H2" s="92"/>
      <c r="J2" s="69" t="s">
        <v>62</v>
      </c>
      <c r="K2" s="68" t="s">
        <v>283</v>
      </c>
      <c r="L2" s="68" t="s">
        <v>3656</v>
      </c>
      <c r="M2" s="71" t="s">
        <v>3657</v>
      </c>
    </row>
    <row r="3" spans="1:13" s="3" customFormat="1" ht="20.399999999999999" customHeight="1" x14ac:dyDescent="0.3">
      <c r="A3" s="90"/>
      <c r="B3" s="2" t="s">
        <v>99</v>
      </c>
      <c r="C3" s="2" t="s">
        <v>100</v>
      </c>
      <c r="D3" s="2" t="s">
        <v>98</v>
      </c>
      <c r="F3" s="91"/>
      <c r="G3" s="2" t="s">
        <v>199</v>
      </c>
      <c r="H3" s="2" t="s">
        <v>200</v>
      </c>
      <c r="J3" s="70" t="s">
        <v>0</v>
      </c>
      <c r="K3" s="67">
        <v>91</v>
      </c>
      <c r="L3" s="67">
        <v>28</v>
      </c>
      <c r="M3" s="72">
        <v>63</v>
      </c>
    </row>
    <row r="4" spans="1:13" x14ac:dyDescent="0.3">
      <c r="A4" s="4" t="s">
        <v>61</v>
      </c>
      <c r="B4" s="5" t="e">
        <f>Tracker!#REF!</f>
        <v>#REF!</v>
      </c>
      <c r="C4" s="29" t="e">
        <f>Tracker!#REF!</f>
        <v>#REF!</v>
      </c>
      <c r="D4" s="24" t="e">
        <f>Tracker!#REF!</f>
        <v>#REF!</v>
      </c>
      <c r="F4" s="4" t="s">
        <v>61</v>
      </c>
      <c r="G4" s="5">
        <f>5*15</f>
        <v>75</v>
      </c>
      <c r="H4" s="35">
        <f>Tracker!D59</f>
        <v>102</v>
      </c>
      <c r="J4" s="70" t="s">
        <v>68</v>
      </c>
      <c r="K4" s="67">
        <v>83</v>
      </c>
      <c r="L4" s="67">
        <v>36</v>
      </c>
      <c r="M4" s="72">
        <v>47</v>
      </c>
    </row>
    <row r="5" spans="1:13" x14ac:dyDescent="0.3">
      <c r="A5" s="4" t="s">
        <v>67</v>
      </c>
      <c r="B5" s="5" t="e">
        <f>Tracker!#REF!</f>
        <v>#REF!</v>
      </c>
      <c r="C5" s="29" t="e">
        <f>Tracker!#REF!</f>
        <v>#REF!</v>
      </c>
      <c r="D5" s="24" t="e">
        <f>Tracker!#REF!</f>
        <v>#REF!</v>
      </c>
      <c r="F5" s="4" t="s">
        <v>67</v>
      </c>
      <c r="G5" s="5">
        <f>6*15</f>
        <v>90</v>
      </c>
      <c r="H5" s="35">
        <f>Tracker!D36</f>
        <v>110</v>
      </c>
      <c r="J5" s="70" t="s">
        <v>67</v>
      </c>
      <c r="K5" s="67">
        <v>110</v>
      </c>
      <c r="L5" s="67">
        <v>35</v>
      </c>
      <c r="M5" s="72">
        <v>75</v>
      </c>
    </row>
    <row r="6" spans="1:13" x14ac:dyDescent="0.3">
      <c r="A6" s="4" t="s">
        <v>68</v>
      </c>
      <c r="B6" s="5" t="e">
        <f>Tracker!#REF!</f>
        <v>#REF!</v>
      </c>
      <c r="C6" s="29" t="e">
        <f>Tracker!#REF!</f>
        <v>#REF!</v>
      </c>
      <c r="D6" s="24" t="e">
        <f>Tracker!#REF!</f>
        <v>#REF!</v>
      </c>
      <c r="F6" s="4" t="s">
        <v>65</v>
      </c>
      <c r="G6" s="5">
        <f t="shared" ref="G6:G9" si="0">5*15</f>
        <v>75</v>
      </c>
      <c r="H6" s="35">
        <f>Tracker!D69</f>
        <v>99</v>
      </c>
      <c r="J6" s="70" t="s">
        <v>66</v>
      </c>
      <c r="K6" s="67">
        <v>61</v>
      </c>
      <c r="L6" s="67">
        <v>20</v>
      </c>
      <c r="M6" s="72">
        <v>41</v>
      </c>
    </row>
    <row r="7" spans="1:13" x14ac:dyDescent="0.3">
      <c r="A7" s="4" t="s">
        <v>0</v>
      </c>
      <c r="B7" s="5" t="e">
        <f>Tracker!#REF!</f>
        <v>#REF!</v>
      </c>
      <c r="C7" s="29" t="e">
        <f>Tracker!#REF!</f>
        <v>#REF!</v>
      </c>
      <c r="D7" s="24" t="e">
        <f>Tracker!#REF!</f>
        <v>#REF!</v>
      </c>
      <c r="F7" s="4" t="s">
        <v>0</v>
      </c>
      <c r="G7" s="5">
        <f t="shared" si="0"/>
        <v>75</v>
      </c>
      <c r="H7" s="35">
        <f>Tracker!D13</f>
        <v>91</v>
      </c>
      <c r="J7" s="70" t="s">
        <v>61</v>
      </c>
      <c r="K7" s="67">
        <v>102</v>
      </c>
      <c r="L7" s="67">
        <v>37</v>
      </c>
      <c r="M7" s="72">
        <v>65</v>
      </c>
    </row>
    <row r="8" spans="1:13" x14ac:dyDescent="0.3">
      <c r="A8" s="4" t="s">
        <v>66</v>
      </c>
      <c r="B8" s="5" t="e">
        <f>Tracker!#REF!</f>
        <v>#REF!</v>
      </c>
      <c r="C8" s="29" t="e">
        <f>Tracker!#REF!</f>
        <v>#REF!</v>
      </c>
      <c r="D8" s="24" t="e">
        <f>Tracker!#REF!</f>
        <v>#REF!</v>
      </c>
      <c r="F8" s="4" t="s">
        <v>66</v>
      </c>
      <c r="G8" s="5">
        <f t="shared" si="0"/>
        <v>75</v>
      </c>
      <c r="H8" s="35">
        <f>Tracker!D47</f>
        <v>79</v>
      </c>
      <c r="J8" s="70" t="s">
        <v>65</v>
      </c>
      <c r="K8" s="67">
        <v>76</v>
      </c>
      <c r="L8" s="67">
        <v>28</v>
      </c>
      <c r="M8" s="72">
        <v>48</v>
      </c>
    </row>
    <row r="9" spans="1:13" x14ac:dyDescent="0.3">
      <c r="A9" s="4" t="s">
        <v>65</v>
      </c>
      <c r="B9" s="5" t="e">
        <f>Tracker!#REF!</f>
        <v>#REF!</v>
      </c>
      <c r="C9" s="29" t="e">
        <f>Tracker!#REF!</f>
        <v>#REF!</v>
      </c>
      <c r="D9" s="24" t="e">
        <f>Tracker!#REF!</f>
        <v>#REF!</v>
      </c>
      <c r="F9" s="4" t="s">
        <v>68</v>
      </c>
      <c r="G9" s="5">
        <f t="shared" si="0"/>
        <v>75</v>
      </c>
      <c r="H9" s="35">
        <f>Tracker!D24</f>
        <v>78</v>
      </c>
      <c r="I9" s="26"/>
      <c r="J9" s="73" t="s">
        <v>63</v>
      </c>
      <c r="K9" s="74">
        <v>523</v>
      </c>
      <c r="L9" s="74">
        <v>184</v>
      </c>
      <c r="M9" s="75">
        <v>339</v>
      </c>
    </row>
    <row r="10" spans="1:13" ht="20.399999999999999" x14ac:dyDescent="0.35">
      <c r="A10" s="13" t="s">
        <v>63</v>
      </c>
      <c r="B10" s="6" t="e">
        <f>SUM(B$4:B$9)</f>
        <v>#REF!</v>
      </c>
      <c r="C10" s="23" t="e">
        <f t="array" ref="C10">AVERAGE(IF(ISNUMBER(C4:C9),C4:C9))</f>
        <v>#DIV/0!</v>
      </c>
      <c r="D10" s="25" t="e">
        <f t="array" ref="D10">AVERAGE(IF(ISNUMBER(D4:D9),D4:D9))</f>
        <v>#DIV/0!</v>
      </c>
      <c r="F10" s="13" t="s">
        <v>63</v>
      </c>
      <c r="G10" s="36">
        <f>SUM(G6:G9)</f>
        <v>300</v>
      </c>
      <c r="H10" s="37">
        <f>Tracker!D70</f>
        <v>559</v>
      </c>
      <c r="I10" s="26"/>
      <c r="J10" s="26"/>
      <c r="K10" s="26"/>
      <c r="L10" s="26"/>
      <c r="M10" s="26"/>
    </row>
    <row r="11" spans="1:13" x14ac:dyDescent="0.3">
      <c r="G11" s="27"/>
      <c r="H11" s="26"/>
      <c r="I11" s="26"/>
      <c r="J11" s="26"/>
      <c r="K11" s="28"/>
      <c r="L11" s="26"/>
      <c r="M11" s="26"/>
    </row>
    <row r="12" spans="1:13" ht="20.399999999999999" x14ac:dyDescent="0.35">
      <c r="D12" s="17"/>
      <c r="E12" s="17"/>
      <c r="G12" s="27"/>
      <c r="H12" s="26"/>
      <c r="I12" s="26"/>
      <c r="J12" s="26"/>
      <c r="K12" s="26"/>
      <c r="L12" s="26"/>
      <c r="M12" s="26"/>
    </row>
    <row r="13" spans="1:13" ht="14.4" customHeight="1" x14ac:dyDescent="0.3">
      <c r="E13" s="18"/>
      <c r="G13" s="26"/>
      <c r="H13" s="26"/>
      <c r="I13" s="26"/>
      <c r="J13" s="26"/>
      <c r="K13" s="26"/>
      <c r="L13" s="26"/>
      <c r="M13" s="26"/>
    </row>
    <row r="14" spans="1:13" ht="14.4" customHeight="1" x14ac:dyDescent="0.3"/>
  </sheetData>
  <mergeCells count="7">
    <mergeCell ref="J1:M1"/>
    <mergeCell ref="A1:D1"/>
    <mergeCell ref="B2:D2"/>
    <mergeCell ref="A2:A3"/>
    <mergeCell ref="F2:F3"/>
    <mergeCell ref="G2:H2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J19" sqref="J19"/>
    </sheetView>
  </sheetViews>
  <sheetFormatPr defaultRowHeight="14.4" x14ac:dyDescent="0.3"/>
  <cols>
    <col min="1" max="1" width="9.6640625" style="1" customWidth="1"/>
    <col min="2" max="2" width="12.33203125" bestFit="1" customWidth="1"/>
    <col min="3" max="3" width="19.88671875" bestFit="1" customWidth="1"/>
    <col min="4" max="4" width="10.5546875" style="16" customWidth="1"/>
    <col min="5" max="5" width="12" customWidth="1"/>
    <col min="6" max="6" width="13.109375" style="19" customWidth="1"/>
    <col min="7" max="7" width="9.6640625" bestFit="1" customWidth="1"/>
    <col min="8" max="8" width="9.6640625" style="19" bestFit="1" customWidth="1"/>
  </cols>
  <sheetData>
    <row r="1" spans="1:9" s="19" customFormat="1" ht="15" thickBot="1" x14ac:dyDescent="0.35">
      <c r="A1" s="94" t="s">
        <v>3661</v>
      </c>
      <c r="B1" s="94"/>
      <c r="C1" s="94"/>
      <c r="D1" s="48" t="s">
        <v>3662</v>
      </c>
      <c r="E1" s="48"/>
      <c r="F1" s="48"/>
      <c r="G1" s="44" t="s">
        <v>3659</v>
      </c>
      <c r="H1" s="44" t="s">
        <v>3660</v>
      </c>
      <c r="I1" s="44" t="s">
        <v>3658</v>
      </c>
    </row>
    <row r="2" spans="1:9" x14ac:dyDescent="0.3">
      <c r="A2" s="49" t="s">
        <v>62</v>
      </c>
      <c r="B2" s="50" t="s">
        <v>31</v>
      </c>
      <c r="C2" s="50" t="s">
        <v>60</v>
      </c>
      <c r="D2" s="50" t="s">
        <v>283</v>
      </c>
      <c r="E2" s="50" t="s">
        <v>3656</v>
      </c>
      <c r="F2" s="50" t="s">
        <v>3657</v>
      </c>
      <c r="G2" s="15" t="s">
        <v>227</v>
      </c>
      <c r="H2" s="15" t="s">
        <v>227</v>
      </c>
      <c r="I2" s="15" t="s">
        <v>227</v>
      </c>
    </row>
    <row r="3" spans="1:9" ht="14.4" customHeight="1" x14ac:dyDescent="0.3">
      <c r="A3" s="110" t="s">
        <v>0</v>
      </c>
      <c r="B3" s="51" t="s">
        <v>0</v>
      </c>
      <c r="C3" s="52" t="s">
        <v>32</v>
      </c>
      <c r="D3" s="53">
        <f>E3+F3</f>
        <v>12</v>
      </c>
      <c r="E3" s="53">
        <f>COUNTIFS('Revise Group'!$I:$I,Tracker!$C3,'Revise Group'!$J:$J,"Revise Group Information")-G3</f>
        <v>10</v>
      </c>
      <c r="F3" s="53">
        <f>COUNTIFS('Revise Group'!$I:$I,Tracker!$C3,'Revise Group'!$J:$J,"New Group")-H3</f>
        <v>2</v>
      </c>
      <c r="G3">
        <v>8</v>
      </c>
    </row>
    <row r="4" spans="1:9" x14ac:dyDescent="0.3">
      <c r="A4" s="111"/>
      <c r="B4" s="51" t="s">
        <v>1</v>
      </c>
      <c r="C4" s="52" t="s">
        <v>33</v>
      </c>
      <c r="D4" s="53">
        <f t="shared" ref="D4:D7" si="0">E4+F4</f>
        <v>8</v>
      </c>
      <c r="E4" s="53">
        <f>COUNTIFS('Revise Group'!$I:$I,Tracker!$C4,'Revise Group'!$J:$J,"Revise Group Information")-G4</f>
        <v>4</v>
      </c>
      <c r="F4" s="53">
        <f>COUNTIFS('Revise Group'!$I:$I,Tracker!$C4,'Revise Group'!$J:$J,"New Group")-H4</f>
        <v>4</v>
      </c>
    </row>
    <row r="5" spans="1:9" x14ac:dyDescent="0.3">
      <c r="A5" s="111"/>
      <c r="B5" s="51" t="s">
        <v>2</v>
      </c>
      <c r="C5" s="52" t="s">
        <v>34</v>
      </c>
      <c r="D5" s="53">
        <f t="shared" si="0"/>
        <v>6</v>
      </c>
      <c r="E5" s="53">
        <f>COUNTIFS('Revise Group'!$I:$I,Tracker!$C5,'Revise Group'!$J:$J,"Revise Group Information")-G5</f>
        <v>3</v>
      </c>
      <c r="F5" s="53">
        <f>COUNTIFS('Revise Group'!$I:$I,Tracker!$C5,'Revise Group'!$J:$J,"New Group")-H5</f>
        <v>3</v>
      </c>
      <c r="H5" s="19">
        <v>2</v>
      </c>
    </row>
    <row r="6" spans="1:9" x14ac:dyDescent="0.3">
      <c r="A6" s="111"/>
      <c r="B6" s="51" t="s">
        <v>3</v>
      </c>
      <c r="C6" s="52" t="s">
        <v>35</v>
      </c>
      <c r="D6" s="53">
        <f t="shared" si="0"/>
        <v>8</v>
      </c>
      <c r="E6" s="53">
        <f>COUNTIFS('Revise Group'!$I:$I,Tracker!$C6,'Revise Group'!$J:$J,"Revise Group Information")-G6</f>
        <v>7</v>
      </c>
      <c r="F6" s="53">
        <f>COUNTIFS('Revise Group'!$I:$I,Tracker!$C6,'Revise Group'!$J:$J,"New Group")-H6</f>
        <v>1</v>
      </c>
      <c r="G6">
        <v>1</v>
      </c>
    </row>
    <row r="7" spans="1:9" x14ac:dyDescent="0.3">
      <c r="A7" s="111"/>
      <c r="B7" s="51" t="s">
        <v>5</v>
      </c>
      <c r="C7" s="52" t="s">
        <v>36</v>
      </c>
      <c r="D7" s="53">
        <f t="shared" si="0"/>
        <v>9</v>
      </c>
      <c r="E7" s="53">
        <f>COUNTIFS('Revise Group'!$I:$I,Tracker!$C7,'Revise Group'!$J:$J,"Revise Group Information")-G7</f>
        <v>4</v>
      </c>
      <c r="F7" s="53">
        <f>COUNTIFS('Revise Group'!$I:$I,Tracker!$C7,'Revise Group'!$J:$J,"New Group")-H7</f>
        <v>5</v>
      </c>
    </row>
    <row r="8" spans="1:9" s="43" customFormat="1" x14ac:dyDescent="0.3">
      <c r="A8" s="111"/>
      <c r="B8" s="51" t="s">
        <v>6126</v>
      </c>
      <c r="C8" s="52" t="s">
        <v>6683</v>
      </c>
      <c r="D8" s="53">
        <f t="shared" ref="D8:D12" si="1">E8+F8</f>
        <v>12</v>
      </c>
      <c r="E8" s="53">
        <f>COUNTIFS('Revise Group'!$I:$I,Tracker!$C8,'Revise Group'!$J:$J,"Revise Group Information")-G8</f>
        <v>0</v>
      </c>
      <c r="F8" s="53">
        <f>COUNTIFS('Revise Group'!$G:$G,Tracker!$B8,'Revise Group'!$J:$J,"New Group")-H8</f>
        <v>12</v>
      </c>
    </row>
    <row r="9" spans="1:9" s="43" customFormat="1" x14ac:dyDescent="0.3">
      <c r="A9" s="111"/>
      <c r="B9" s="51" t="s">
        <v>6677</v>
      </c>
      <c r="C9" s="52" t="s">
        <v>6678</v>
      </c>
      <c r="D9" s="53">
        <f t="shared" si="1"/>
        <v>8</v>
      </c>
      <c r="E9" s="53">
        <f>COUNTIFS('Revise Group'!$I:$I,Tracker!$C9,'Revise Group'!$J:$J,"Revise Group Information")-G9</f>
        <v>0</v>
      </c>
      <c r="F9" s="53">
        <f>COUNTIFS('Revise Group'!$I:$I,Tracker!$C9,'Revise Group'!$J:$J,"New Group")-H9</f>
        <v>8</v>
      </c>
    </row>
    <row r="10" spans="1:9" s="43" customFormat="1" x14ac:dyDescent="0.3">
      <c r="A10" s="111"/>
      <c r="B10" s="51" t="s">
        <v>6679</v>
      </c>
      <c r="C10" s="52" t="s">
        <v>6680</v>
      </c>
      <c r="D10" s="53">
        <f t="shared" si="1"/>
        <v>10</v>
      </c>
      <c r="E10" s="53">
        <f>COUNTIFS('Revise Group'!$I:$I,Tracker!$C10,'Revise Group'!$J:$J,"Revise Group Information")-G10</f>
        <v>0</v>
      </c>
      <c r="F10" s="53">
        <f>COUNTIFS('Revise Group'!$I:$I,Tracker!$C10,'Revise Group'!$J:$J,"New Group")-H10</f>
        <v>10</v>
      </c>
    </row>
    <row r="11" spans="1:9" s="43" customFormat="1" x14ac:dyDescent="0.3">
      <c r="A11" s="111"/>
      <c r="B11" s="51" t="s">
        <v>6681</v>
      </c>
      <c r="C11" s="52" t="s">
        <v>6682</v>
      </c>
      <c r="D11" s="53">
        <f t="shared" si="1"/>
        <v>10</v>
      </c>
      <c r="E11" s="53">
        <f>COUNTIFS('Revise Group'!$I:$I,Tracker!$C11,'Revise Group'!$J:$J,"Revise Group Information")-G11</f>
        <v>0</v>
      </c>
      <c r="F11" s="53">
        <f>COUNTIFS('Revise Group'!$I:$I,Tracker!$C11,'Revise Group'!$J:$J,"New Group")-H11</f>
        <v>10</v>
      </c>
    </row>
    <row r="12" spans="1:9" s="43" customFormat="1" x14ac:dyDescent="0.3">
      <c r="A12" s="112"/>
      <c r="B12" s="51" t="s">
        <v>5240</v>
      </c>
      <c r="C12" s="52" t="s">
        <v>5241</v>
      </c>
      <c r="D12" s="53">
        <f t="shared" si="1"/>
        <v>8</v>
      </c>
      <c r="E12" s="53">
        <f>COUNTIFS('Revise Group'!$I:$I,Tracker!$C12,'Revise Group'!$J:$J,"Revise Group Information")-G12</f>
        <v>0</v>
      </c>
      <c r="F12" s="53">
        <f>COUNTIFS('Revise Group'!$I:$I,Tracker!$C12,'Revise Group'!$J:$J,"New Group")-H12</f>
        <v>8</v>
      </c>
    </row>
    <row r="13" spans="1:9" x14ac:dyDescent="0.3">
      <c r="A13" s="49" t="s">
        <v>63</v>
      </c>
      <c r="B13" s="54"/>
      <c r="C13" s="55"/>
      <c r="D13" s="39">
        <f>SUM(D3:D12)</f>
        <v>91</v>
      </c>
      <c r="E13" s="39">
        <f t="shared" ref="E13:F13" si="2">SUM(E3:E12)</f>
        <v>28</v>
      </c>
      <c r="F13" s="39">
        <f t="shared" si="2"/>
        <v>63</v>
      </c>
    </row>
    <row r="14" spans="1:9" x14ac:dyDescent="0.3">
      <c r="A14" s="49" t="s">
        <v>62</v>
      </c>
      <c r="B14" s="50" t="s">
        <v>31</v>
      </c>
      <c r="C14" s="50" t="s">
        <v>60</v>
      </c>
      <c r="D14" s="50" t="s">
        <v>283</v>
      </c>
      <c r="E14" s="50" t="s">
        <v>3656</v>
      </c>
      <c r="F14" s="50" t="s">
        <v>3657</v>
      </c>
    </row>
    <row r="15" spans="1:9" ht="14.4" customHeight="1" x14ac:dyDescent="0.3">
      <c r="A15" s="107" t="s">
        <v>68</v>
      </c>
      <c r="B15" s="51" t="s">
        <v>6</v>
      </c>
      <c r="C15" s="52" t="s">
        <v>37</v>
      </c>
      <c r="D15" s="53">
        <f t="shared" ref="D15:D23" si="3">E15+F15</f>
        <v>8</v>
      </c>
      <c r="E15" s="53">
        <f>COUNTIFS('Revise Group'!$I:$I,Tracker!$C15,'Revise Group'!$J:$J,"Revise Group Information")-G15</f>
        <v>6</v>
      </c>
      <c r="F15" s="53">
        <f>COUNTIFS('Revise Group'!$I:$I,Tracker!$C15,'Revise Group'!$J:$J,"New Group")-H15</f>
        <v>2</v>
      </c>
    </row>
    <row r="16" spans="1:9" x14ac:dyDescent="0.3">
      <c r="A16" s="108"/>
      <c r="B16" s="51" t="s">
        <v>7</v>
      </c>
      <c r="C16" s="52" t="s">
        <v>1536</v>
      </c>
      <c r="D16" s="53">
        <f t="shared" si="3"/>
        <v>12</v>
      </c>
      <c r="E16" s="53">
        <f>COUNTIFS('Revise Group'!$I:$I,Tracker!$C16,'Revise Group'!$J:$J,"Revise Group Information")-G16</f>
        <v>10</v>
      </c>
      <c r="F16" s="53">
        <f>COUNTIFS('Revise Group'!$I:$I,Tracker!$C16,'Revise Group'!$J:$J,"New Group")-H16</f>
        <v>2</v>
      </c>
    </row>
    <row r="17" spans="1:9" x14ac:dyDescent="0.3">
      <c r="A17" s="108"/>
      <c r="B17" s="51" t="s">
        <v>4</v>
      </c>
      <c r="C17" s="52" t="s">
        <v>39</v>
      </c>
      <c r="D17" s="53">
        <f t="shared" si="3"/>
        <v>10</v>
      </c>
      <c r="E17" s="53">
        <f>COUNTIFS('Revise Group'!$I:$I,Tracker!$C17,'Revise Group'!$J:$J,"Revise Group Information")-G17</f>
        <v>5</v>
      </c>
      <c r="F17" s="53">
        <f>COUNTIFS('Revise Group'!$I:$I,Tracker!$C17,'Revise Group'!$J:$J,"New Group")-H17</f>
        <v>5</v>
      </c>
    </row>
    <row r="18" spans="1:9" x14ac:dyDescent="0.3">
      <c r="A18" s="108"/>
      <c r="B18" s="51" t="s">
        <v>9</v>
      </c>
      <c r="C18" s="52" t="s">
        <v>40</v>
      </c>
      <c r="D18" s="53">
        <f t="shared" si="3"/>
        <v>11</v>
      </c>
      <c r="E18" s="53">
        <f>COUNTIFS('Revise Group'!$I:$I,Tracker!$C18,'Revise Group'!$J:$J,"Revise Group Information")-G18</f>
        <v>6</v>
      </c>
      <c r="F18" s="53">
        <f>COUNTIFS('Revise Group'!$I:$I,Tracker!$C18,'Revise Group'!$J:$J,"New Group")-H18</f>
        <v>5</v>
      </c>
    </row>
    <row r="19" spans="1:9" s="43" customFormat="1" x14ac:dyDescent="0.3">
      <c r="A19" s="108"/>
      <c r="B19" s="51" t="s">
        <v>6684</v>
      </c>
      <c r="C19" s="52" t="s">
        <v>4101</v>
      </c>
      <c r="D19" s="53">
        <f t="shared" si="3"/>
        <v>8</v>
      </c>
      <c r="E19" s="53">
        <f>COUNTIFS('Revise Group'!$I:$I,Tracker!$C19,'Revise Group'!$J:$J,"Revise Group Information")-G19</f>
        <v>8</v>
      </c>
      <c r="F19" s="53">
        <f>COUNTIFS('Revise Group'!$I:$I,Tracker!$C19,'Revise Group'!$J:$J,"New Group")-H19</f>
        <v>0</v>
      </c>
    </row>
    <row r="20" spans="1:9" s="43" customFormat="1" x14ac:dyDescent="0.3">
      <c r="A20" s="108"/>
      <c r="B20" s="51" t="s">
        <v>5449</v>
      </c>
      <c r="C20" s="52" t="s">
        <v>5450</v>
      </c>
      <c r="D20" s="53">
        <f t="shared" si="3"/>
        <v>5</v>
      </c>
      <c r="E20" s="53">
        <f>COUNTIFS('Revise Group'!$I:$I,Tracker!$C20,'Revise Group'!$J:$J,"Revise Group Information")-G20</f>
        <v>0</v>
      </c>
      <c r="F20" s="53">
        <f>COUNTIFS('Revise Group'!$I:$I,Tracker!$C20,'Revise Group'!$J:$J,"New Group")-H20</f>
        <v>5</v>
      </c>
    </row>
    <row r="21" spans="1:9" s="43" customFormat="1" x14ac:dyDescent="0.3">
      <c r="A21" s="108"/>
      <c r="B21" s="51" t="s">
        <v>6533</v>
      </c>
      <c r="C21" s="52" t="s">
        <v>6535</v>
      </c>
      <c r="D21" s="53">
        <f t="shared" si="3"/>
        <v>8</v>
      </c>
      <c r="E21" s="53">
        <f>COUNTIFS('Revise Group'!$I:$I,Tracker!$C21,'Revise Group'!$J:$J,"Revise Group Information")-G21</f>
        <v>0</v>
      </c>
      <c r="F21" s="53">
        <f>COUNTIFS('Revise Group'!$I:$I,Tracker!$C21,'Revise Group'!$J:$J,"New Group")-H21</f>
        <v>8</v>
      </c>
    </row>
    <row r="22" spans="1:9" s="43" customFormat="1" x14ac:dyDescent="0.3">
      <c r="A22" s="108"/>
      <c r="B22" s="51" t="s">
        <v>4963</v>
      </c>
      <c r="C22" s="52" t="s">
        <v>4964</v>
      </c>
      <c r="D22" s="53">
        <f t="shared" si="3"/>
        <v>6</v>
      </c>
      <c r="E22" s="53">
        <f>COUNTIFS('Revise Group'!$I:$I,Tracker!$C22,'Revise Group'!$J:$J,"Revise Group Information")-G22</f>
        <v>0</v>
      </c>
      <c r="F22" s="53">
        <f>COUNTIFS('Revise Group'!$I:$I,Tracker!$C22,'Revise Group'!$J:$J,"New Group")-H22</f>
        <v>6</v>
      </c>
    </row>
    <row r="23" spans="1:9" s="43" customFormat="1" x14ac:dyDescent="0.3">
      <c r="A23" s="109"/>
      <c r="B23" s="51" t="s">
        <v>6685</v>
      </c>
      <c r="C23" s="52" t="s">
        <v>6686</v>
      </c>
      <c r="D23" s="53">
        <f t="shared" si="3"/>
        <v>10</v>
      </c>
      <c r="E23" s="53">
        <f>COUNTIFS('Revise Group'!$I:$I,Tracker!$C23,'Revise Group'!$J:$J,"Revise Group Information")-G23</f>
        <v>0</v>
      </c>
      <c r="F23" s="53">
        <f>COUNTIFS('Revise Group'!$I:$I,Tracker!$C23,'Revise Group'!$J:$J,"New Group")-H23</f>
        <v>10</v>
      </c>
      <c r="H23" s="43">
        <v>1</v>
      </c>
    </row>
    <row r="24" spans="1:9" x14ac:dyDescent="0.3">
      <c r="A24" s="49" t="s">
        <v>63</v>
      </c>
      <c r="B24" s="54"/>
      <c r="C24" s="55"/>
      <c r="D24" s="39">
        <f>SUM(D15:D23)</f>
        <v>78</v>
      </c>
      <c r="E24" s="39">
        <f t="shared" ref="E24:F24" si="4">SUM(E15:E23)</f>
        <v>35</v>
      </c>
      <c r="F24" s="39">
        <f t="shared" si="4"/>
        <v>43</v>
      </c>
    </row>
    <row r="25" spans="1:9" x14ac:dyDescent="0.3">
      <c r="A25" s="49" t="s">
        <v>62</v>
      </c>
      <c r="B25" s="50" t="s">
        <v>31</v>
      </c>
      <c r="C25" s="50" t="s">
        <v>60</v>
      </c>
      <c r="D25" s="50" t="s">
        <v>283</v>
      </c>
      <c r="E25" s="50" t="s">
        <v>3656</v>
      </c>
      <c r="F25" s="50" t="s">
        <v>3657</v>
      </c>
    </row>
    <row r="26" spans="1:9" ht="14.4" customHeight="1" x14ac:dyDescent="0.3">
      <c r="A26" s="104" t="s">
        <v>67</v>
      </c>
      <c r="B26" s="51" t="s">
        <v>10</v>
      </c>
      <c r="C26" s="52" t="s">
        <v>41</v>
      </c>
      <c r="D26" s="53">
        <f t="shared" ref="D26:D35" si="5">E26+F26</f>
        <v>10</v>
      </c>
      <c r="E26" s="53">
        <f>COUNTIFS('Revise Group'!$I:$I,Tracker!$C26,'Revise Group'!$J:$J,"Revise Group Information")-G26</f>
        <v>4</v>
      </c>
      <c r="F26" s="53">
        <f>COUNTIFS('Revise Group'!$I:$I,Tracker!$C26,'Revise Group'!$J:$J,"New Group")-H26</f>
        <v>6</v>
      </c>
      <c r="G26" s="14"/>
      <c r="H26" s="14"/>
    </row>
    <row r="27" spans="1:9" s="14" customFormat="1" x14ac:dyDescent="0.3">
      <c r="A27" s="105"/>
      <c r="B27" s="56" t="s">
        <v>11</v>
      </c>
      <c r="C27" s="52" t="s">
        <v>42</v>
      </c>
      <c r="D27" s="53">
        <f t="shared" si="5"/>
        <v>10</v>
      </c>
      <c r="E27" s="53">
        <f>COUNTIFS('Revise Group'!$I:$I,Tracker!$C27,'Revise Group'!$J:$J,"Revise Group Information")-G27</f>
        <v>7</v>
      </c>
      <c r="F27" s="53">
        <f>COUNTIFS('Revise Group'!$I:$I,Tracker!$C27,'Revise Group'!$J:$J,"New Group")-H27</f>
        <v>3</v>
      </c>
    </row>
    <row r="28" spans="1:9" x14ac:dyDescent="0.3">
      <c r="A28" s="105"/>
      <c r="B28" s="51" t="s">
        <v>12</v>
      </c>
      <c r="C28" s="52" t="s">
        <v>43</v>
      </c>
      <c r="D28" s="53">
        <f t="shared" si="5"/>
        <v>11</v>
      </c>
      <c r="E28" s="53">
        <f>COUNTIFS('Revise Group'!$I:$I,Tracker!$C28,'Revise Group'!$J:$J,"Revise Group Information")-G28</f>
        <v>4</v>
      </c>
      <c r="F28" s="53">
        <f>COUNTIFS('Revise Group'!$I:$I,Tracker!$C28,'Revise Group'!$J:$J,"New Group")-H28</f>
        <v>7</v>
      </c>
    </row>
    <row r="29" spans="1:9" x14ac:dyDescent="0.3">
      <c r="A29" s="105"/>
      <c r="B29" s="58" t="s">
        <v>13</v>
      </c>
      <c r="C29" s="52" t="s">
        <v>44</v>
      </c>
      <c r="D29" s="53">
        <f t="shared" si="5"/>
        <v>12</v>
      </c>
      <c r="E29" s="53">
        <f>COUNTIFS('Revise Group'!$I:$I,Tracker!$C29,'Revise Group'!$J:$J,"Revise Group Information")-G29</f>
        <v>7</v>
      </c>
      <c r="F29" s="53">
        <f>COUNTIFS('Revise Group'!$I:$I,Tracker!$C29,'Revise Group'!$J:$J,"New Group")-H29</f>
        <v>5</v>
      </c>
    </row>
    <row r="30" spans="1:9" x14ac:dyDescent="0.3">
      <c r="A30" s="105"/>
      <c r="B30" s="51" t="s">
        <v>14</v>
      </c>
      <c r="C30" s="52" t="s">
        <v>45</v>
      </c>
      <c r="D30" s="53">
        <f t="shared" si="5"/>
        <v>11</v>
      </c>
      <c r="E30" s="53">
        <f>COUNTIFS('Revise Group'!$I:$I,Tracker!$C30,'Revise Group'!$J:$J,"Revise Group Information")-G30</f>
        <v>7</v>
      </c>
      <c r="F30" s="53">
        <f>COUNTIFS('Revise Group'!$I:$I,Tracker!$C30,'Revise Group'!$J:$J,"New Group")-H30</f>
        <v>4</v>
      </c>
      <c r="G30">
        <v>7</v>
      </c>
      <c r="H30" s="19">
        <v>3</v>
      </c>
      <c r="I30">
        <v>1</v>
      </c>
    </row>
    <row r="31" spans="1:9" x14ac:dyDescent="0.3">
      <c r="A31" s="105"/>
      <c r="B31" s="51" t="s">
        <v>15</v>
      </c>
      <c r="C31" s="52" t="s">
        <v>46</v>
      </c>
      <c r="D31" s="53">
        <f t="shared" si="5"/>
        <v>10</v>
      </c>
      <c r="E31" s="53">
        <f>COUNTIFS('Revise Group'!$I:$I,Tracker!$C31,'Revise Group'!$J:$J,"Revise Group Information")-G31</f>
        <v>3</v>
      </c>
      <c r="F31" s="53">
        <f>COUNTIFS('Revise Group'!$I:$I,Tracker!$C31,'Revise Group'!$J:$J,"New Group")-H31</f>
        <v>7</v>
      </c>
    </row>
    <row r="32" spans="1:9" s="43" customFormat="1" x14ac:dyDescent="0.3">
      <c r="A32" s="105"/>
      <c r="B32" s="51" t="s">
        <v>5891</v>
      </c>
      <c r="C32" s="52" t="s">
        <v>5892</v>
      </c>
      <c r="D32" s="53">
        <f t="shared" si="5"/>
        <v>12</v>
      </c>
      <c r="E32" s="53">
        <f>COUNTIFS('Revise Group'!$I:$I,Tracker!$C32,'Revise Group'!$J:$J,"Revise Group Information")-G32</f>
        <v>0</v>
      </c>
      <c r="F32" s="53">
        <f>COUNTIFS('Revise Group'!$I:$I,Tracker!$C32,'Revise Group'!$J:$J,"New Group")-H32</f>
        <v>12</v>
      </c>
    </row>
    <row r="33" spans="1:8" s="43" customFormat="1" x14ac:dyDescent="0.3">
      <c r="A33" s="105"/>
      <c r="B33" s="51" t="s">
        <v>4762</v>
      </c>
      <c r="C33" s="52" t="s">
        <v>4764</v>
      </c>
      <c r="D33" s="53">
        <f t="shared" si="5"/>
        <v>12</v>
      </c>
      <c r="E33" s="53">
        <f>COUNTIFS('Revise Group'!$I:$I,Tracker!$C33,'Revise Group'!$J:$J,"Revise Group Information")-G33</f>
        <v>0</v>
      </c>
      <c r="F33" s="53">
        <f>COUNTIFS('Revise Group'!$I:$I,Tracker!$C33,'Revise Group'!$J:$J,"New Group")-H33</f>
        <v>12</v>
      </c>
    </row>
    <row r="34" spans="1:8" s="43" customFormat="1" x14ac:dyDescent="0.3">
      <c r="A34" s="105"/>
      <c r="B34" s="51" t="s">
        <v>6166</v>
      </c>
      <c r="C34" s="52" t="s">
        <v>6167</v>
      </c>
      <c r="D34" s="53">
        <f t="shared" si="5"/>
        <v>9</v>
      </c>
      <c r="E34" s="53">
        <f>COUNTIFS('Revise Group'!$I:$I,Tracker!$C34,'Revise Group'!$J:$J,"Revise Group Information")-G34</f>
        <v>0</v>
      </c>
      <c r="F34" s="53">
        <f>COUNTIFS('Revise Group'!$I:$I,Tracker!$C34,'Revise Group'!$J:$J,"New Group")-H34</f>
        <v>9</v>
      </c>
    </row>
    <row r="35" spans="1:8" s="43" customFormat="1" x14ac:dyDescent="0.3">
      <c r="A35" s="106"/>
      <c r="B35" s="51" t="s">
        <v>6687</v>
      </c>
      <c r="C35" s="52" t="s">
        <v>6688</v>
      </c>
      <c r="D35" s="53">
        <f t="shared" si="5"/>
        <v>13</v>
      </c>
      <c r="E35" s="53">
        <f>COUNTIFS('Revise Group'!$I:$I,Tracker!$C35,'Revise Group'!$J:$J,"Revise Group Information")-G35</f>
        <v>0</v>
      </c>
      <c r="F35" s="53">
        <f>COUNTIFS('Revise Group'!$I:$I,Tracker!$C35,'Revise Group'!$J:$J,"New Group")-H35</f>
        <v>13</v>
      </c>
    </row>
    <row r="36" spans="1:8" x14ac:dyDescent="0.3">
      <c r="A36" s="49" t="s">
        <v>63</v>
      </c>
      <c r="B36" s="54"/>
      <c r="C36" s="55"/>
      <c r="D36" s="39">
        <f>SUM(D26:D35)</f>
        <v>110</v>
      </c>
      <c r="E36" s="39">
        <f t="shared" ref="E36:F36" si="6">SUM(E26:E35)</f>
        <v>32</v>
      </c>
      <c r="F36" s="39">
        <f t="shared" si="6"/>
        <v>78</v>
      </c>
    </row>
    <row r="37" spans="1:8" x14ac:dyDescent="0.3">
      <c r="A37" s="49" t="s">
        <v>62</v>
      </c>
      <c r="B37" s="50" t="s">
        <v>31</v>
      </c>
      <c r="C37" s="50" t="s">
        <v>60</v>
      </c>
      <c r="D37" s="50" t="s">
        <v>283</v>
      </c>
      <c r="E37" s="50" t="s">
        <v>3656</v>
      </c>
      <c r="F37" s="50" t="s">
        <v>3657</v>
      </c>
    </row>
    <row r="38" spans="1:8" ht="14.4" customHeight="1" x14ac:dyDescent="0.3">
      <c r="A38" s="101" t="s">
        <v>66</v>
      </c>
      <c r="B38" s="51" t="s">
        <v>16</v>
      </c>
      <c r="C38" s="52" t="s">
        <v>47</v>
      </c>
      <c r="D38" s="53">
        <f t="shared" ref="D38:D46" si="7">E38+F38</f>
        <v>8</v>
      </c>
      <c r="E38" s="53">
        <f>COUNTIFS('Revise Group'!$I:$I,Tracker!$C38,'Revise Group'!$J:$J,"Revise Group Information")-G38</f>
        <v>3</v>
      </c>
      <c r="F38" s="53">
        <f>COUNTIFS('Revise Group'!$I:$I,Tracker!$C38,'Revise Group'!$J:$J,"New Group")-H38</f>
        <v>5</v>
      </c>
    </row>
    <row r="39" spans="1:8" x14ac:dyDescent="0.3">
      <c r="A39" s="102"/>
      <c r="B39" s="51" t="s">
        <v>17</v>
      </c>
      <c r="C39" s="81" t="s">
        <v>244</v>
      </c>
      <c r="D39" s="53">
        <f t="shared" si="7"/>
        <v>10</v>
      </c>
      <c r="E39" s="53">
        <f>COUNTIFS('Revise Group'!$I:$I,Tracker!$C39,'Revise Group'!$J:$J,"Revise Group Information")-G39</f>
        <v>4</v>
      </c>
      <c r="F39" s="53">
        <f>COUNTIFS('Revise Group'!$I:$I,Tracker!$C39,'Revise Group'!$J:$J,"New Group")-H39</f>
        <v>6</v>
      </c>
      <c r="H39" s="19">
        <v>4</v>
      </c>
    </row>
    <row r="40" spans="1:8" x14ac:dyDescent="0.3">
      <c r="A40" s="102"/>
      <c r="B40" s="51" t="s">
        <v>18</v>
      </c>
      <c r="C40" s="52" t="s">
        <v>48</v>
      </c>
      <c r="D40" s="53">
        <f t="shared" si="7"/>
        <v>6</v>
      </c>
      <c r="E40" s="53">
        <f>COUNTIFS('Revise Group'!$I:$I,Tracker!$C40,'Revise Group'!$J:$J,"Revise Group Information")-G40</f>
        <v>4</v>
      </c>
      <c r="F40" s="53">
        <f>COUNTIFS('Revise Group'!$I:$I,Tracker!$C40,'Revise Group'!$J:$J,"New Group")-H40</f>
        <v>2</v>
      </c>
    </row>
    <row r="41" spans="1:8" x14ac:dyDescent="0.3">
      <c r="A41" s="102"/>
      <c r="B41" s="51" t="s">
        <v>19</v>
      </c>
      <c r="C41" s="52" t="s">
        <v>49</v>
      </c>
      <c r="D41" s="53">
        <f t="shared" si="7"/>
        <v>10</v>
      </c>
      <c r="E41" s="53">
        <f>COUNTIFS('Revise Group'!$I:$I,Tracker!$C41,'Revise Group'!$J:$J,"Revise Group Information")-G41</f>
        <v>4</v>
      </c>
      <c r="F41" s="53">
        <f>COUNTIFS('Revise Group'!$I:$I,Tracker!$C41,'Revise Group'!$J:$J,"New Group")-H41</f>
        <v>6</v>
      </c>
      <c r="G41">
        <v>2</v>
      </c>
    </row>
    <row r="42" spans="1:8" x14ac:dyDescent="0.3">
      <c r="A42" s="102"/>
      <c r="B42" s="51" t="s">
        <v>20</v>
      </c>
      <c r="C42" s="52" t="s">
        <v>50</v>
      </c>
      <c r="D42" s="53">
        <f t="shared" si="7"/>
        <v>10</v>
      </c>
      <c r="E42" s="53">
        <f>COUNTIFS('Revise Group'!$I:$I,Tracker!$C42,'Revise Group'!$J:$J,"Revise Group Information")-G42</f>
        <v>8</v>
      </c>
      <c r="F42" s="53">
        <f>COUNTIFS('Revise Group'!$I:$I,Tracker!$C42,'Revise Group'!$J:$J,"New Group")-H42</f>
        <v>2</v>
      </c>
      <c r="G42">
        <v>1</v>
      </c>
    </row>
    <row r="43" spans="1:8" s="43" customFormat="1" x14ac:dyDescent="0.3">
      <c r="A43" s="102"/>
      <c r="B43" s="51" t="s">
        <v>6689</v>
      </c>
      <c r="C43" s="52" t="s">
        <v>6690</v>
      </c>
      <c r="D43" s="53">
        <f t="shared" si="7"/>
        <v>8</v>
      </c>
      <c r="E43" s="53">
        <f>COUNTIFS('Revise Group'!$I:$I,Tracker!$C43,'Revise Group'!$J:$J,"Revise Group Information")-G43</f>
        <v>0</v>
      </c>
      <c r="F43" s="53">
        <f>COUNTIFS('Revise Group'!$I:$I,Tracker!$C43,'Revise Group'!$J:$J,"New Group")-H43</f>
        <v>8</v>
      </c>
    </row>
    <row r="44" spans="1:8" s="43" customFormat="1" x14ac:dyDescent="0.3">
      <c r="A44" s="102"/>
      <c r="B44" s="51" t="s">
        <v>6691</v>
      </c>
      <c r="C44" s="52" t="s">
        <v>6692</v>
      </c>
      <c r="D44" s="53">
        <f t="shared" si="7"/>
        <v>9</v>
      </c>
      <c r="E44" s="53">
        <f>COUNTIFS('Revise Group'!$I:$I,Tracker!$C44,'Revise Group'!$J:$J,"Revise Group Information")-G44</f>
        <v>0</v>
      </c>
      <c r="F44" s="53">
        <f>COUNTIFS('Revise Group'!$I:$I,Tracker!$C44,'Revise Group'!$J:$J,"New Group")-H44</f>
        <v>9</v>
      </c>
    </row>
    <row r="45" spans="1:8" s="43" customFormat="1" x14ac:dyDescent="0.3">
      <c r="A45" s="102"/>
      <c r="B45" s="51" t="s">
        <v>6693</v>
      </c>
      <c r="C45" s="52" t="s">
        <v>6694</v>
      </c>
      <c r="D45" s="53">
        <f t="shared" si="7"/>
        <v>8</v>
      </c>
      <c r="E45" s="53">
        <f>COUNTIFS('Revise Group'!$I:$I,Tracker!$C45,'Revise Group'!$J:$J,"Revise Group Information")-G45</f>
        <v>0</v>
      </c>
      <c r="F45" s="53">
        <f>COUNTIFS('Revise Group'!$I:$I,Tracker!$C45,'Revise Group'!$J:$J,"New Group")-H45</f>
        <v>8</v>
      </c>
    </row>
    <row r="46" spans="1:8" s="43" customFormat="1" x14ac:dyDescent="0.3">
      <c r="A46" s="103"/>
      <c r="B46" s="51" t="s">
        <v>6695</v>
      </c>
      <c r="C46" s="52" t="s">
        <v>6696</v>
      </c>
      <c r="D46" s="53">
        <f t="shared" si="7"/>
        <v>10</v>
      </c>
      <c r="E46" s="53">
        <f>COUNTIFS('Revise Group'!$I:$I,Tracker!$C46,'Revise Group'!$J:$J,"Revise Group Information")-G46</f>
        <v>0</v>
      </c>
      <c r="F46" s="53">
        <f>COUNTIFS('Revise Group'!$I:$I,Tracker!$C46,'Revise Group'!$J:$J,"New Group")-H46</f>
        <v>10</v>
      </c>
    </row>
    <row r="47" spans="1:8" x14ac:dyDescent="0.3">
      <c r="A47" s="49" t="s">
        <v>63</v>
      </c>
      <c r="B47" s="54"/>
      <c r="C47" s="55"/>
      <c r="D47" s="39">
        <f>SUM(D38:D46)</f>
        <v>79</v>
      </c>
      <c r="E47" s="39">
        <f t="shared" ref="E47:F47" si="8">SUM(E38:E46)</f>
        <v>23</v>
      </c>
      <c r="F47" s="39">
        <f t="shared" si="8"/>
        <v>56</v>
      </c>
    </row>
    <row r="48" spans="1:8" x14ac:dyDescent="0.3">
      <c r="A48" s="49" t="s">
        <v>62</v>
      </c>
      <c r="B48" s="50" t="s">
        <v>31</v>
      </c>
      <c r="C48" s="50" t="s">
        <v>60</v>
      </c>
      <c r="D48" s="50" t="s">
        <v>283</v>
      </c>
      <c r="E48" s="50" t="s">
        <v>3656</v>
      </c>
      <c r="F48" s="50" t="s">
        <v>3657</v>
      </c>
    </row>
    <row r="49" spans="1:9" ht="14.4" customHeight="1" x14ac:dyDescent="0.3">
      <c r="A49" s="98" t="s">
        <v>61</v>
      </c>
      <c r="B49" s="51" t="s">
        <v>21</v>
      </c>
      <c r="C49" s="52" t="s">
        <v>51</v>
      </c>
      <c r="D49" s="53">
        <f t="shared" ref="D49:D58" si="9">E49+F49</f>
        <v>13</v>
      </c>
      <c r="E49" s="53">
        <f>COUNTIFS('Revise Group'!$I:$I,Tracker!$C49,'Revise Group'!$J:$J,"Revise Group Information")-G49</f>
        <v>8</v>
      </c>
      <c r="F49" s="53">
        <f>COUNTIFS('Revise Group'!$I:$I,Tracker!$C49,'Revise Group'!$J:$J,"New Group")-H49</f>
        <v>5</v>
      </c>
    </row>
    <row r="50" spans="1:9" x14ac:dyDescent="0.3">
      <c r="A50" s="99"/>
      <c r="B50" s="51" t="s">
        <v>22</v>
      </c>
      <c r="C50" s="52" t="s">
        <v>52</v>
      </c>
      <c r="D50" s="53">
        <f t="shared" si="9"/>
        <v>9</v>
      </c>
      <c r="E50" s="53">
        <f>COUNTIFS('Revise Group'!$I:$I,Tracker!$C50,'Revise Group'!$J:$J,"Revise Group Information")-G50</f>
        <v>6</v>
      </c>
      <c r="F50" s="53">
        <f>COUNTIFS('Revise Group'!$I:$I,Tracker!$C50,'Revise Group'!$J:$J,"New Group")-H50</f>
        <v>3</v>
      </c>
    </row>
    <row r="51" spans="1:9" x14ac:dyDescent="0.3">
      <c r="A51" s="99"/>
      <c r="B51" s="51" t="s">
        <v>23</v>
      </c>
      <c r="C51" s="52" t="s">
        <v>53</v>
      </c>
      <c r="D51" s="53">
        <f t="shared" si="9"/>
        <v>9</v>
      </c>
      <c r="E51" s="53">
        <f>COUNTIFS('Revise Group'!$I:$I,Tracker!$C51,'Revise Group'!$J:$J,"Revise Group Information")-G51</f>
        <v>7</v>
      </c>
      <c r="F51" s="53">
        <f>COUNTIFS('Revise Group'!$I:$I,Tracker!$C51,'Revise Group'!$J:$J,"New Group")-H51</f>
        <v>2</v>
      </c>
    </row>
    <row r="52" spans="1:9" x14ac:dyDescent="0.3">
      <c r="A52" s="99"/>
      <c r="B52" s="51" t="s">
        <v>24</v>
      </c>
      <c r="C52" s="52" t="s">
        <v>54</v>
      </c>
      <c r="D52" s="53">
        <f t="shared" si="9"/>
        <v>8</v>
      </c>
      <c r="E52" s="53">
        <f>COUNTIFS('Revise Group'!$I:$I,Tracker!$C52,'Revise Group'!$J:$J,"Revise Group Information")-G52</f>
        <v>6</v>
      </c>
      <c r="F52" s="53">
        <f>COUNTIFS('Revise Group'!$I:$I,Tracker!$C52,'Revise Group'!$J:$J,"New Group")-H52</f>
        <v>2</v>
      </c>
      <c r="G52" s="19">
        <v>1</v>
      </c>
      <c r="H52" s="19">
        <v>3</v>
      </c>
    </row>
    <row r="53" spans="1:9" x14ac:dyDescent="0.3">
      <c r="A53" s="99"/>
      <c r="B53" s="51" t="s">
        <v>25</v>
      </c>
      <c r="C53" s="52" t="s">
        <v>55</v>
      </c>
      <c r="D53" s="53">
        <f t="shared" si="9"/>
        <v>12</v>
      </c>
      <c r="E53" s="53">
        <f>COUNTIFS('Revise Group'!$I:$I,Tracker!$C53,'Revise Group'!$J:$J,"Revise Group Information")-G53</f>
        <v>10</v>
      </c>
      <c r="F53" s="53">
        <f>COUNTIFS('Revise Group'!$I:$I,Tracker!$C53,'Revise Group'!$J:$J,"New Group")-H53</f>
        <v>2</v>
      </c>
    </row>
    <row r="54" spans="1:9" s="43" customFormat="1" x14ac:dyDescent="0.3">
      <c r="A54" s="99"/>
      <c r="B54" s="51" t="s">
        <v>4241</v>
      </c>
      <c r="C54" s="52" t="s">
        <v>4243</v>
      </c>
      <c r="D54" s="53">
        <f t="shared" si="9"/>
        <v>10</v>
      </c>
      <c r="E54" s="53">
        <f>COUNTIFS('Revise Group'!$I:$I,Tracker!$C54,'Revise Group'!$J:$J,"Revise Group Information")-G54</f>
        <v>0</v>
      </c>
      <c r="F54" s="53">
        <f>COUNTIFS('Revise Group'!$I:$I,Tracker!$C54,'Revise Group'!$J:$J,"New Group")-H54</f>
        <v>10</v>
      </c>
    </row>
    <row r="55" spans="1:9" s="43" customFormat="1" x14ac:dyDescent="0.3">
      <c r="A55" s="99"/>
      <c r="B55" s="51" t="s">
        <v>5640</v>
      </c>
      <c r="C55" s="52" t="s">
        <v>5641</v>
      </c>
      <c r="D55" s="53">
        <f t="shared" si="9"/>
        <v>12</v>
      </c>
      <c r="E55" s="53">
        <f>COUNTIFS('Revise Group'!$I:$I,Tracker!$C55,'Revise Group'!$J:$J,"Revise Group Information")-G55</f>
        <v>0</v>
      </c>
      <c r="F55" s="53">
        <f>COUNTIFS('Revise Group'!$I:$I,Tracker!$C55,'Revise Group'!$J:$J,"New Group")-H55</f>
        <v>12</v>
      </c>
    </row>
    <row r="56" spans="1:9" s="43" customFormat="1" x14ac:dyDescent="0.3">
      <c r="A56" s="99"/>
      <c r="B56" s="51" t="s">
        <v>4369</v>
      </c>
      <c r="C56" s="52" t="s">
        <v>4370</v>
      </c>
      <c r="D56" s="53">
        <f t="shared" si="9"/>
        <v>12</v>
      </c>
      <c r="E56" s="53">
        <f>COUNTIFS('Revise Group'!$I:$I,Tracker!$C56,'Revise Group'!$J:$J,"Revise Group Information")-G56</f>
        <v>0</v>
      </c>
      <c r="F56" s="53">
        <f>COUNTIFS('Revise Group'!$I:$I,Tracker!$C56,'Revise Group'!$J:$J,"New Group")-H56</f>
        <v>12</v>
      </c>
    </row>
    <row r="57" spans="1:9" s="43" customFormat="1" x14ac:dyDescent="0.3">
      <c r="A57" s="99"/>
      <c r="B57" s="51" t="s">
        <v>6364</v>
      </c>
      <c r="C57" s="52" t="s">
        <v>6366</v>
      </c>
      <c r="D57" s="53">
        <f t="shared" si="9"/>
        <v>9</v>
      </c>
      <c r="E57" s="53">
        <f>COUNTIFS('Revise Group'!$I:$I,Tracker!$C57,'Revise Group'!$J:$J,"Revise Group Information")-G57</f>
        <v>0</v>
      </c>
      <c r="F57" s="53">
        <f>COUNTIFS('Revise Group'!$I:$I,Tracker!$C57,'Revise Group'!$J:$J,"New Group")-H57</f>
        <v>9</v>
      </c>
    </row>
    <row r="58" spans="1:9" s="43" customFormat="1" x14ac:dyDescent="0.3">
      <c r="A58" s="100"/>
      <c r="B58" s="51" t="s">
        <v>4141</v>
      </c>
      <c r="C58" s="52" t="s">
        <v>4143</v>
      </c>
      <c r="D58" s="53">
        <f t="shared" si="9"/>
        <v>8</v>
      </c>
      <c r="E58" s="53">
        <f>COUNTIFS('Revise Group'!$I:$I,Tracker!$C58,'Revise Group'!$J:$J,"Revise Group Information")-G58</f>
        <v>0</v>
      </c>
      <c r="F58" s="53">
        <f>COUNTIFS('Revise Group'!$I:$I,Tracker!$C58,'Revise Group'!$J:$J,"New Group")-H58</f>
        <v>8</v>
      </c>
    </row>
    <row r="59" spans="1:9" x14ac:dyDescent="0.3">
      <c r="A59" s="49" t="s">
        <v>63</v>
      </c>
      <c r="B59" s="54"/>
      <c r="C59" s="55"/>
      <c r="D59" s="39">
        <f>SUM(D49:D58)</f>
        <v>102</v>
      </c>
      <c r="E59" s="39">
        <f t="shared" ref="E59:F59" si="10">SUM(E49:E58)</f>
        <v>37</v>
      </c>
      <c r="F59" s="39">
        <f t="shared" si="10"/>
        <v>65</v>
      </c>
    </row>
    <row r="60" spans="1:9" x14ac:dyDescent="0.3">
      <c r="A60" s="49" t="s">
        <v>62</v>
      </c>
      <c r="B60" s="50" t="s">
        <v>31</v>
      </c>
      <c r="C60" s="50" t="s">
        <v>60</v>
      </c>
      <c r="D60" s="50" t="s">
        <v>283</v>
      </c>
      <c r="E60" s="50" t="s">
        <v>3656</v>
      </c>
      <c r="F60" s="50" t="s">
        <v>3657</v>
      </c>
    </row>
    <row r="61" spans="1:9" ht="14.4" customHeight="1" x14ac:dyDescent="0.3">
      <c r="A61" s="95" t="s">
        <v>65</v>
      </c>
      <c r="B61" s="51" t="s">
        <v>26</v>
      </c>
      <c r="C61" s="52" t="s">
        <v>1570</v>
      </c>
      <c r="D61" s="53">
        <f t="shared" ref="D61:D68" si="11">E61+F61</f>
        <v>11</v>
      </c>
      <c r="E61" s="53">
        <f>COUNTIFS('Revise Group'!$I:$I,Tracker!$C61,'Revise Group'!$J:$J,"Revise Group Information")-G61</f>
        <v>6</v>
      </c>
      <c r="F61" s="53">
        <f>COUNTIFS('Revise Group'!$I:$I,Tracker!$C61,'Revise Group'!$J:$J,"New Group")-H61</f>
        <v>5</v>
      </c>
    </row>
    <row r="62" spans="1:9" x14ac:dyDescent="0.3">
      <c r="A62" s="96"/>
      <c r="B62" s="51" t="s">
        <v>27</v>
      </c>
      <c r="C62" s="52" t="s">
        <v>56</v>
      </c>
      <c r="D62" s="53">
        <f t="shared" si="11"/>
        <v>17</v>
      </c>
      <c r="E62" s="53">
        <f>COUNTIFS('Revise Group'!$I:$I,Tracker!$C62,'Revise Group'!$J:$J,"Revise Group Information")-G62</f>
        <v>8</v>
      </c>
      <c r="F62" s="53">
        <f>COUNTIFS('Revise Group'!$I:$I,Tracker!$C62,'Revise Group'!$J:$J,"New Group")-H62</f>
        <v>9</v>
      </c>
    </row>
    <row r="63" spans="1:9" x14ac:dyDescent="0.3">
      <c r="A63" s="96"/>
      <c r="B63" s="51" t="s">
        <v>28</v>
      </c>
      <c r="C63" s="52" t="s">
        <v>57</v>
      </c>
      <c r="D63" s="53">
        <f t="shared" si="11"/>
        <v>12</v>
      </c>
      <c r="E63" s="53">
        <f>COUNTIFS('Revise Group'!$I:$I,Tracker!$C63,'Revise Group'!$J:$J,"Revise Group Information")-G63</f>
        <v>4</v>
      </c>
      <c r="F63" s="53">
        <f>COUNTIFS('Revise Group'!$I:$I,Tracker!$C63,'Revise Group'!$J:$J,"New Group")-H63</f>
        <v>8</v>
      </c>
      <c r="G63" s="19"/>
      <c r="I63" s="19"/>
    </row>
    <row r="64" spans="1:9" x14ac:dyDescent="0.3">
      <c r="A64" s="96"/>
      <c r="B64" s="51" t="s">
        <v>29</v>
      </c>
      <c r="C64" s="52" t="s">
        <v>58</v>
      </c>
      <c r="D64" s="53">
        <f t="shared" si="11"/>
        <v>12</v>
      </c>
      <c r="E64" s="53">
        <f>COUNTIFS('Revise Group'!$I:$I,Tracker!$C64,'Revise Group'!$J:$J,"Revise Group Information")-G64</f>
        <v>4</v>
      </c>
      <c r="F64" s="53">
        <f>COUNTIFS('Revise Group'!$I:$I,Tracker!$C64,'Revise Group'!$J:$J,"New Group")-H64</f>
        <v>8</v>
      </c>
      <c r="G64">
        <v>1</v>
      </c>
    </row>
    <row r="65" spans="1:11" x14ac:dyDescent="0.3">
      <c r="A65" s="96"/>
      <c r="B65" s="51" t="s">
        <v>30</v>
      </c>
      <c r="C65" s="52" t="s">
        <v>59</v>
      </c>
      <c r="D65" s="53">
        <f t="shared" si="11"/>
        <v>14</v>
      </c>
      <c r="E65" s="53">
        <f>COUNTIFS('Revise Group'!$I:$I,Tracker!$C65,'Revise Group'!$J:$J,"Revise Group Information")-G65</f>
        <v>6</v>
      </c>
      <c r="F65" s="53">
        <f>COUNTIFS('Revise Group'!$I:$I,Tracker!$C65,'Revise Group'!$J:$J,"New Group")-H65</f>
        <v>8</v>
      </c>
    </row>
    <row r="66" spans="1:11" s="43" customFormat="1" x14ac:dyDescent="0.3">
      <c r="A66" s="96"/>
      <c r="B66" s="51" t="s">
        <v>6697</v>
      </c>
      <c r="C66" s="52" t="s">
        <v>6698</v>
      </c>
      <c r="D66" s="53">
        <f t="shared" si="11"/>
        <v>12</v>
      </c>
      <c r="E66" s="53">
        <f>COUNTIFS('Revise Group'!$I:$I,Tracker!$C66,'Revise Group'!$J:$J,"Revise Group Information")-G66</f>
        <v>0</v>
      </c>
      <c r="F66" s="53">
        <f>COUNTIFS('Revise Group'!$I:$I,Tracker!$C66,'Revise Group'!$J:$J,"New Group")-H66</f>
        <v>12</v>
      </c>
    </row>
    <row r="67" spans="1:11" s="43" customFormat="1" x14ac:dyDescent="0.3">
      <c r="A67" s="96"/>
      <c r="B67" s="51" t="s">
        <v>5372</v>
      </c>
      <c r="C67" s="52" t="s">
        <v>5374</v>
      </c>
      <c r="D67" s="53">
        <f t="shared" si="11"/>
        <v>13</v>
      </c>
      <c r="E67" s="53">
        <f>COUNTIFS('Revise Group'!$I:$I,Tracker!$C67,'Revise Group'!$J:$J,"Revise Group Information")-G67</f>
        <v>0</v>
      </c>
      <c r="F67" s="53">
        <f>COUNTIFS('Revise Group'!$I:$I,Tracker!$C67,'Revise Group'!$J:$J,"New Group")-H67</f>
        <v>13</v>
      </c>
    </row>
    <row r="68" spans="1:11" s="43" customFormat="1" x14ac:dyDescent="0.3">
      <c r="A68" s="97"/>
      <c r="B68" s="51" t="s">
        <v>6699</v>
      </c>
      <c r="C68" s="52" t="s">
        <v>6700</v>
      </c>
      <c r="D68" s="53">
        <f t="shared" si="11"/>
        <v>8</v>
      </c>
      <c r="E68" s="53">
        <f>COUNTIFS('Revise Group'!$I:$I,Tracker!$C68,'Revise Group'!$J:$J,"Revise Group Information")-G68</f>
        <v>0</v>
      </c>
      <c r="F68" s="53">
        <f>COUNTIFS('Revise Group'!$I:$I,Tracker!$C68,'Revise Group'!$J:$J,"New Group")-H68</f>
        <v>8</v>
      </c>
    </row>
    <row r="69" spans="1:11" x14ac:dyDescent="0.3">
      <c r="A69" s="49" t="s">
        <v>63</v>
      </c>
      <c r="B69" s="54"/>
      <c r="C69" s="55"/>
      <c r="D69" s="39">
        <f>SUM(D61:D68)</f>
        <v>99</v>
      </c>
      <c r="E69" s="39">
        <f t="shared" ref="E69:F69" si="12">SUM(E61:E68)</f>
        <v>28</v>
      </c>
      <c r="F69" s="39">
        <f t="shared" si="12"/>
        <v>71</v>
      </c>
    </row>
    <row r="70" spans="1:11" ht="15" thickBot="1" x14ac:dyDescent="0.35">
      <c r="A70" s="40"/>
      <c r="B70" s="41"/>
      <c r="C70" s="42"/>
      <c r="D70" s="64">
        <f>D69+D59+D47+D36+D24+D13</f>
        <v>559</v>
      </c>
      <c r="E70" s="46">
        <f>E69+E59+E47+E36+E24+E13</f>
        <v>183</v>
      </c>
      <c r="F70" s="47">
        <f>F69+F59+F47+F36+F24+F13</f>
        <v>376</v>
      </c>
    </row>
    <row r="71" spans="1:11" x14ac:dyDescent="0.3">
      <c r="A71" s="8"/>
    </row>
    <row r="72" spans="1:11" x14ac:dyDescent="0.3">
      <c r="A72" s="7"/>
      <c r="K72">
        <f>550/600</f>
        <v>0.91666666666666663</v>
      </c>
    </row>
    <row r="73" spans="1:11" x14ac:dyDescent="0.3">
      <c r="A73" s="7"/>
    </row>
    <row r="74" spans="1:11" x14ac:dyDescent="0.3">
      <c r="A74" s="9"/>
    </row>
    <row r="75" spans="1:11" x14ac:dyDescent="0.3">
      <c r="A75" s="9"/>
      <c r="I75">
        <f>550*25</f>
        <v>13750</v>
      </c>
      <c r="K75">
        <f>56/60</f>
        <v>0.93333333333333335</v>
      </c>
    </row>
    <row r="76" spans="1:11" x14ac:dyDescent="0.3">
      <c r="A76" s="9"/>
    </row>
    <row r="77" spans="1:11" x14ac:dyDescent="0.3">
      <c r="A77" s="7"/>
    </row>
    <row r="78" spans="1:11" x14ac:dyDescent="0.3">
      <c r="A78" s="7"/>
    </row>
    <row r="79" spans="1:11" x14ac:dyDescent="0.3">
      <c r="A79" s="7"/>
    </row>
    <row r="80" spans="1:1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10"/>
    </row>
    <row r="101" spans="1:1" x14ac:dyDescent="0.3">
      <c r="A101" s="10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10"/>
    </row>
    <row r="124" spans="1:1" x14ac:dyDescent="0.3">
      <c r="A124" s="10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0"/>
    </row>
    <row r="150" spans="1:1" x14ac:dyDescent="0.3">
      <c r="A150" s="10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0"/>
    </row>
    <row r="171" spans="1:1" x14ac:dyDescent="0.3">
      <c r="A171" s="12"/>
    </row>
    <row r="172" spans="1:1" x14ac:dyDescent="0.3">
      <c r="A172" s="12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</sheetData>
  <mergeCells count="7">
    <mergeCell ref="A1:C1"/>
    <mergeCell ref="A61:A68"/>
    <mergeCell ref="A49:A58"/>
    <mergeCell ref="A38:A46"/>
    <mergeCell ref="A26:A35"/>
    <mergeCell ref="A15:A23"/>
    <mergeCell ref="A3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DAA-DAC9-451A-AD0E-3F65DB8AE74B}">
  <sheetPr codeName="Sheet3"/>
  <dimension ref="A1:M214"/>
  <sheetViews>
    <sheetView zoomScaleNormal="100" workbookViewId="0">
      <pane xSplit="3" ySplit="2" topLeftCell="F3" activePane="bottomRight" state="frozen"/>
      <selection pane="topRight" activeCell="D1" sqref="D1"/>
      <selection pane="bottomLeft" activeCell="A2" sqref="A2"/>
      <selection pane="bottomRight" activeCell="H11" sqref="H11"/>
    </sheetView>
  </sheetViews>
  <sheetFormatPr defaultRowHeight="14.4" x14ac:dyDescent="0.3"/>
  <cols>
    <col min="1" max="1" width="9.6640625" style="1" customWidth="1"/>
    <col min="2" max="2" width="12.33203125" style="43" bestFit="1" customWidth="1"/>
    <col min="3" max="3" width="16.88671875" style="43" bestFit="1" customWidth="1"/>
    <col min="4" max="4" width="8.21875" style="16" hidden="1" customWidth="1"/>
    <col min="5" max="5" width="22.21875" style="16" hidden="1" customWidth="1"/>
    <col min="6" max="6" width="10.5546875" style="16" customWidth="1"/>
    <col min="7" max="7" width="12" style="43" customWidth="1"/>
    <col min="8" max="8" width="13.109375" style="43" customWidth="1"/>
    <col min="9" max="9" width="12.21875" style="43" hidden="1" customWidth="1"/>
    <col min="10" max="10" width="18.109375" style="21" hidden="1" customWidth="1"/>
    <col min="11" max="12" width="9.6640625" style="43" bestFit="1" customWidth="1"/>
    <col min="13" max="16384" width="8.88671875" style="43"/>
  </cols>
  <sheetData>
    <row r="1" spans="1:13" ht="15" thickBot="1" x14ac:dyDescent="0.35">
      <c r="A1" s="113" t="s">
        <v>3661</v>
      </c>
      <c r="B1" s="114"/>
      <c r="C1" s="115"/>
      <c r="D1" s="48"/>
      <c r="E1" s="48"/>
      <c r="F1" s="113" t="s">
        <v>3662</v>
      </c>
      <c r="G1" s="114"/>
      <c r="H1" s="115"/>
      <c r="I1" s="38"/>
      <c r="J1" s="38"/>
      <c r="K1" s="44" t="s">
        <v>3659</v>
      </c>
      <c r="L1" s="44" t="s">
        <v>3660</v>
      </c>
      <c r="M1" s="44" t="s">
        <v>3658</v>
      </c>
    </row>
    <row r="2" spans="1:13" x14ac:dyDescent="0.3">
      <c r="A2" s="49" t="s">
        <v>62</v>
      </c>
      <c r="B2" s="50" t="s">
        <v>31</v>
      </c>
      <c r="C2" s="50" t="s">
        <v>60</v>
      </c>
      <c r="D2" s="50" t="s">
        <v>69</v>
      </c>
      <c r="E2" s="50" t="s">
        <v>97</v>
      </c>
      <c r="F2" s="50" t="s">
        <v>283</v>
      </c>
      <c r="G2" s="50" t="s">
        <v>3656</v>
      </c>
      <c r="H2" s="50" t="s">
        <v>3657</v>
      </c>
      <c r="I2" s="15" t="s">
        <v>157</v>
      </c>
      <c r="J2" s="15" t="s">
        <v>98</v>
      </c>
      <c r="K2" s="15" t="s">
        <v>227</v>
      </c>
      <c r="L2" s="15" t="s">
        <v>227</v>
      </c>
      <c r="M2" s="15" t="s">
        <v>227</v>
      </c>
    </row>
    <row r="3" spans="1:13" ht="14.4" customHeight="1" x14ac:dyDescent="0.3">
      <c r="A3" s="110" t="s">
        <v>0</v>
      </c>
      <c r="B3" s="51" t="s">
        <v>0</v>
      </c>
      <c r="C3" s="52" t="s">
        <v>32</v>
      </c>
      <c r="D3" s="53">
        <v>12</v>
      </c>
      <c r="E3" s="53" t="e">
        <v>#REF!</v>
      </c>
      <c r="F3" s="53">
        <v>11</v>
      </c>
      <c r="G3" s="53">
        <v>10</v>
      </c>
      <c r="H3" s="53">
        <v>1</v>
      </c>
      <c r="I3" s="30" t="e">
        <v>#REF!</v>
      </c>
      <c r="J3" s="22" t="e">
        <v>#REF!</v>
      </c>
      <c r="K3" s="43">
        <v>8</v>
      </c>
    </row>
    <row r="4" spans="1:13" x14ac:dyDescent="0.3">
      <c r="A4" s="111"/>
      <c r="B4" s="51" t="s">
        <v>1</v>
      </c>
      <c r="C4" s="52" t="s">
        <v>33</v>
      </c>
      <c r="D4" s="53">
        <v>4</v>
      </c>
      <c r="E4" s="53" t="e">
        <v>#REF!</v>
      </c>
      <c r="F4" s="53">
        <v>4</v>
      </c>
      <c r="G4" s="53">
        <v>0</v>
      </c>
      <c r="H4" s="53">
        <v>4</v>
      </c>
      <c r="I4" s="30" t="e">
        <v>#REF!</v>
      </c>
      <c r="J4" s="22" t="e">
        <v>#REF!</v>
      </c>
    </row>
    <row r="5" spans="1:13" x14ac:dyDescent="0.3">
      <c r="A5" s="111"/>
      <c r="B5" s="51" t="s">
        <v>2</v>
      </c>
      <c r="C5" s="52" t="s">
        <v>34</v>
      </c>
      <c r="D5" s="53">
        <v>4</v>
      </c>
      <c r="E5" s="53" t="e">
        <v>#REF!</v>
      </c>
      <c r="F5" s="53">
        <v>6</v>
      </c>
      <c r="G5" s="53">
        <v>3</v>
      </c>
      <c r="H5" s="53">
        <v>3</v>
      </c>
      <c r="I5" s="30" t="e">
        <v>#REF!</v>
      </c>
      <c r="J5" s="22" t="e">
        <v>#REF!</v>
      </c>
      <c r="L5" s="43">
        <v>2</v>
      </c>
    </row>
    <row r="6" spans="1:13" x14ac:dyDescent="0.3">
      <c r="A6" s="111"/>
      <c r="B6" s="51" t="s">
        <v>3</v>
      </c>
      <c r="C6" s="52" t="s">
        <v>35</v>
      </c>
      <c r="D6" s="53">
        <v>8</v>
      </c>
      <c r="E6" s="53" t="e">
        <v>#REF!</v>
      </c>
      <c r="F6" s="53">
        <v>8</v>
      </c>
      <c r="G6" s="53">
        <v>7</v>
      </c>
      <c r="H6" s="53">
        <v>1</v>
      </c>
      <c r="I6" s="30" t="e">
        <v>#REF!</v>
      </c>
      <c r="J6" s="22" t="e">
        <v>#REF!</v>
      </c>
      <c r="K6" s="43">
        <v>1</v>
      </c>
    </row>
    <row r="7" spans="1:13" x14ac:dyDescent="0.3">
      <c r="A7" s="112"/>
      <c r="B7" s="51" t="s">
        <v>5</v>
      </c>
      <c r="C7" s="52" t="s">
        <v>36</v>
      </c>
      <c r="D7" s="53">
        <v>4</v>
      </c>
      <c r="E7" s="53" t="e">
        <v>#REF!</v>
      </c>
      <c r="F7" s="53">
        <v>6</v>
      </c>
      <c r="G7" s="53">
        <v>1</v>
      </c>
      <c r="H7" s="53">
        <v>5</v>
      </c>
      <c r="I7" s="30" t="e">
        <v>#REF!</v>
      </c>
      <c r="J7" s="22" t="e">
        <v>#REF!</v>
      </c>
    </row>
    <row r="8" spans="1:13" x14ac:dyDescent="0.3">
      <c r="A8" s="49" t="s">
        <v>63</v>
      </c>
      <c r="B8" s="54"/>
      <c r="C8" s="55"/>
      <c r="D8" s="55">
        <v>32</v>
      </c>
      <c r="E8" s="55" t="e">
        <v>#REF!</v>
      </c>
      <c r="F8" s="39">
        <v>35</v>
      </c>
      <c r="G8" s="39">
        <v>21</v>
      </c>
      <c r="H8" s="39">
        <v>14</v>
      </c>
      <c r="I8" s="31" t="e">
        <v>#DIV/0!</v>
      </c>
      <c r="J8" s="20" t="e">
        <v>#DIV/0!</v>
      </c>
    </row>
    <row r="9" spans="1:13" x14ac:dyDescent="0.3">
      <c r="A9" s="49" t="s">
        <v>62</v>
      </c>
      <c r="B9" s="50" t="s">
        <v>31</v>
      </c>
      <c r="C9" s="50" t="s">
        <v>60</v>
      </c>
      <c r="D9" s="50" t="s">
        <v>69</v>
      </c>
      <c r="E9" s="50" t="s">
        <v>97</v>
      </c>
      <c r="F9" s="50" t="s">
        <v>283</v>
      </c>
      <c r="G9" s="50" t="s">
        <v>3656</v>
      </c>
      <c r="H9" s="50" t="s">
        <v>3657</v>
      </c>
      <c r="I9" s="32" t="s">
        <v>157</v>
      </c>
      <c r="J9" s="33" t="s">
        <v>98</v>
      </c>
    </row>
    <row r="10" spans="1:13" ht="14.4" customHeight="1" x14ac:dyDescent="0.3">
      <c r="A10" s="107" t="s">
        <v>68</v>
      </c>
      <c r="B10" s="51" t="s">
        <v>6</v>
      </c>
      <c r="C10" s="52" t="s">
        <v>37</v>
      </c>
      <c r="D10" s="53">
        <v>7</v>
      </c>
      <c r="E10" s="53" t="e">
        <v>#REF!</v>
      </c>
      <c r="F10" s="53">
        <v>7</v>
      </c>
      <c r="G10" s="53">
        <v>6</v>
      </c>
      <c r="H10" s="53">
        <v>1</v>
      </c>
      <c r="I10" s="30" t="e">
        <v>#REF!</v>
      </c>
      <c r="J10" s="22" t="e">
        <v>#REF!</v>
      </c>
    </row>
    <row r="11" spans="1:13" x14ac:dyDescent="0.3">
      <c r="A11" s="108"/>
      <c r="B11" s="51" t="s">
        <v>7</v>
      </c>
      <c r="C11" s="52" t="s">
        <v>1536</v>
      </c>
      <c r="D11" s="53">
        <v>10</v>
      </c>
      <c r="E11" s="53" t="e">
        <v>#REF!</v>
      </c>
      <c r="F11" s="53">
        <v>12</v>
      </c>
      <c r="G11" s="53">
        <v>10</v>
      </c>
      <c r="H11" s="53">
        <v>2</v>
      </c>
      <c r="I11" s="30" t="e">
        <v>#REF!</v>
      </c>
      <c r="J11" s="22" t="e">
        <v>#REF!</v>
      </c>
    </row>
    <row r="12" spans="1:13" x14ac:dyDescent="0.3">
      <c r="A12" s="108"/>
      <c r="B12" s="51" t="s">
        <v>8</v>
      </c>
      <c r="C12" s="52" t="s">
        <v>38</v>
      </c>
      <c r="D12" s="53">
        <v>10</v>
      </c>
      <c r="E12" s="53" t="e">
        <v>#REF!</v>
      </c>
      <c r="F12" s="53">
        <v>0</v>
      </c>
      <c r="G12" s="53">
        <v>0</v>
      </c>
      <c r="H12" s="53">
        <v>0</v>
      </c>
      <c r="I12" s="30" t="e">
        <v>#REF!</v>
      </c>
      <c r="J12" s="22" t="e">
        <v>#REF!</v>
      </c>
    </row>
    <row r="13" spans="1:13" x14ac:dyDescent="0.3">
      <c r="A13" s="108"/>
      <c r="B13" s="51" t="s">
        <v>4</v>
      </c>
      <c r="C13" s="52" t="s">
        <v>39</v>
      </c>
      <c r="D13" s="53">
        <v>4</v>
      </c>
      <c r="E13" s="53" t="e">
        <v>#REF!</v>
      </c>
      <c r="F13" s="53">
        <v>10</v>
      </c>
      <c r="G13" s="53">
        <v>5</v>
      </c>
      <c r="H13" s="53">
        <v>5</v>
      </c>
      <c r="I13" s="30" t="e">
        <v>#REF!</v>
      </c>
      <c r="J13" s="22" t="e">
        <v>#REF!</v>
      </c>
    </row>
    <row r="14" spans="1:13" x14ac:dyDescent="0.3">
      <c r="A14" s="109"/>
      <c r="B14" s="51" t="s">
        <v>9</v>
      </c>
      <c r="C14" s="52" t="s">
        <v>40</v>
      </c>
      <c r="D14" s="53">
        <v>6</v>
      </c>
      <c r="E14" s="53" t="e">
        <v>#REF!</v>
      </c>
      <c r="F14" s="53">
        <v>10</v>
      </c>
      <c r="G14" s="53">
        <v>6</v>
      </c>
      <c r="H14" s="53">
        <v>4</v>
      </c>
      <c r="I14" s="30" t="e">
        <v>#REF!</v>
      </c>
      <c r="J14" s="22" t="e">
        <v>#REF!</v>
      </c>
    </row>
    <row r="15" spans="1:13" x14ac:dyDescent="0.3">
      <c r="A15" s="49" t="s">
        <v>63</v>
      </c>
      <c r="B15" s="54"/>
      <c r="C15" s="55"/>
      <c r="D15" s="55">
        <v>37</v>
      </c>
      <c r="E15" s="55" t="e">
        <v>#REF!</v>
      </c>
      <c r="F15" s="39">
        <v>39</v>
      </c>
      <c r="G15" s="39">
        <v>27</v>
      </c>
      <c r="H15" s="39">
        <v>12</v>
      </c>
      <c r="I15" s="31" t="e">
        <v>#DIV/0!</v>
      </c>
      <c r="J15" s="20" t="e">
        <v>#DIV/0!</v>
      </c>
    </row>
    <row r="16" spans="1:13" x14ac:dyDescent="0.3">
      <c r="A16" s="49" t="s">
        <v>62</v>
      </c>
      <c r="B16" s="50" t="s">
        <v>31</v>
      </c>
      <c r="C16" s="50" t="s">
        <v>60</v>
      </c>
      <c r="D16" s="50" t="s">
        <v>69</v>
      </c>
      <c r="E16" s="50" t="s">
        <v>97</v>
      </c>
      <c r="F16" s="50" t="s">
        <v>283</v>
      </c>
      <c r="G16" s="50" t="s">
        <v>3656</v>
      </c>
      <c r="H16" s="50" t="s">
        <v>3657</v>
      </c>
      <c r="I16" s="32" t="s">
        <v>157</v>
      </c>
      <c r="J16" s="33" t="s">
        <v>98</v>
      </c>
    </row>
    <row r="17" spans="1:13" ht="14.4" customHeight="1" x14ac:dyDescent="0.3">
      <c r="A17" s="104" t="s">
        <v>67</v>
      </c>
      <c r="B17" s="51" t="s">
        <v>10</v>
      </c>
      <c r="C17" s="52" t="s">
        <v>41</v>
      </c>
      <c r="D17" s="53">
        <v>4</v>
      </c>
      <c r="E17" s="53" t="e">
        <v>#REF!</v>
      </c>
      <c r="F17" s="53">
        <v>9</v>
      </c>
      <c r="G17" s="53">
        <v>4</v>
      </c>
      <c r="H17" s="53">
        <v>5</v>
      </c>
      <c r="I17" s="30" t="e">
        <v>#REF!</v>
      </c>
      <c r="J17" s="22" t="e">
        <v>#REF!</v>
      </c>
      <c r="K17" s="14"/>
      <c r="L17" s="14"/>
    </row>
    <row r="18" spans="1:13" s="14" customFormat="1" x14ac:dyDescent="0.3">
      <c r="A18" s="105"/>
      <c r="B18" s="56" t="s">
        <v>11</v>
      </c>
      <c r="C18" s="52" t="s">
        <v>42</v>
      </c>
      <c r="D18" s="57">
        <v>7</v>
      </c>
      <c r="E18" s="53" t="e">
        <v>#REF!</v>
      </c>
      <c r="F18" s="53">
        <v>8</v>
      </c>
      <c r="G18" s="53">
        <v>7</v>
      </c>
      <c r="H18" s="53">
        <v>1</v>
      </c>
      <c r="I18" s="30" t="e">
        <v>#REF!</v>
      </c>
      <c r="J18" s="22" t="e">
        <v>#REF!</v>
      </c>
    </row>
    <row r="19" spans="1:13" x14ac:dyDescent="0.3">
      <c r="A19" s="105"/>
      <c r="B19" s="51" t="s">
        <v>12</v>
      </c>
      <c r="C19" s="52" t="s">
        <v>43</v>
      </c>
      <c r="D19" s="53">
        <v>4</v>
      </c>
      <c r="E19" s="53" t="e">
        <v>#REF!</v>
      </c>
      <c r="F19" s="53">
        <v>10</v>
      </c>
      <c r="G19" s="53">
        <v>6</v>
      </c>
      <c r="H19" s="53">
        <v>4</v>
      </c>
      <c r="I19" s="30" t="e">
        <v>#REF!</v>
      </c>
      <c r="J19" s="22" t="e">
        <v>#REF!</v>
      </c>
    </row>
    <row r="20" spans="1:13" x14ac:dyDescent="0.3">
      <c r="A20" s="105"/>
      <c r="B20" s="58" t="s">
        <v>13</v>
      </c>
      <c r="C20" s="52" t="s">
        <v>44</v>
      </c>
      <c r="D20" s="53">
        <v>7</v>
      </c>
      <c r="E20" s="53" t="e">
        <v>#REF!</v>
      </c>
      <c r="F20" s="53">
        <v>6</v>
      </c>
      <c r="G20" s="53">
        <v>1</v>
      </c>
      <c r="H20" s="53">
        <v>5</v>
      </c>
      <c r="I20" s="30" t="e">
        <v>#REF!</v>
      </c>
      <c r="J20" s="22" t="e">
        <v>#REF!</v>
      </c>
    </row>
    <row r="21" spans="1:13" x14ac:dyDescent="0.3">
      <c r="A21" s="105"/>
      <c r="B21" s="51" t="s">
        <v>14</v>
      </c>
      <c r="C21" s="52" t="s">
        <v>45</v>
      </c>
      <c r="D21" s="53">
        <v>8</v>
      </c>
      <c r="E21" s="53" t="e">
        <v>#REF!</v>
      </c>
      <c r="F21" s="53">
        <v>11</v>
      </c>
      <c r="G21" s="53">
        <v>6</v>
      </c>
      <c r="H21" s="53">
        <v>5</v>
      </c>
      <c r="I21" s="30" t="e">
        <v>#REF!</v>
      </c>
      <c r="J21" s="22" t="e">
        <v>#REF!</v>
      </c>
      <c r="K21" s="43">
        <v>8</v>
      </c>
      <c r="L21" s="43">
        <v>2</v>
      </c>
      <c r="M21" s="43">
        <v>1</v>
      </c>
    </row>
    <row r="22" spans="1:13" x14ac:dyDescent="0.3">
      <c r="A22" s="106"/>
      <c r="B22" s="51" t="s">
        <v>15</v>
      </c>
      <c r="C22" s="52" t="s">
        <v>46</v>
      </c>
      <c r="D22" s="53">
        <v>4</v>
      </c>
      <c r="E22" s="53" t="e">
        <v>#REF!</v>
      </c>
      <c r="F22" s="53">
        <v>10</v>
      </c>
      <c r="G22" s="53">
        <v>3</v>
      </c>
      <c r="H22" s="53">
        <v>7</v>
      </c>
      <c r="I22" s="30" t="e">
        <v>#REF!</v>
      </c>
      <c r="J22" s="22" t="e">
        <v>#REF!</v>
      </c>
    </row>
    <row r="23" spans="1:13" x14ac:dyDescent="0.3">
      <c r="A23" s="49" t="s">
        <v>63</v>
      </c>
      <c r="B23" s="54"/>
      <c r="C23" s="55"/>
      <c r="D23" s="55">
        <v>34</v>
      </c>
      <c r="E23" s="55" t="e">
        <v>#REF!</v>
      </c>
      <c r="F23" s="39">
        <v>54</v>
      </c>
      <c r="G23" s="39">
        <v>27</v>
      </c>
      <c r="H23" s="39">
        <v>27</v>
      </c>
      <c r="I23" s="31" t="e">
        <v>#DIV/0!</v>
      </c>
      <c r="J23" s="20" t="e">
        <v>#DIV/0!</v>
      </c>
    </row>
    <row r="24" spans="1:13" x14ac:dyDescent="0.3">
      <c r="A24" s="49" t="s">
        <v>62</v>
      </c>
      <c r="B24" s="50" t="s">
        <v>31</v>
      </c>
      <c r="C24" s="50" t="s">
        <v>60</v>
      </c>
      <c r="D24" s="50" t="s">
        <v>69</v>
      </c>
      <c r="E24" s="50" t="s">
        <v>97</v>
      </c>
      <c r="F24" s="50" t="s">
        <v>283</v>
      </c>
      <c r="G24" s="50" t="s">
        <v>3656</v>
      </c>
      <c r="H24" s="50" t="s">
        <v>3657</v>
      </c>
      <c r="I24" s="32" t="s">
        <v>157</v>
      </c>
      <c r="J24" s="33" t="s">
        <v>98</v>
      </c>
    </row>
    <row r="25" spans="1:13" ht="14.4" customHeight="1" x14ac:dyDescent="0.3">
      <c r="A25" s="101" t="s">
        <v>66</v>
      </c>
      <c r="B25" s="51" t="s">
        <v>16</v>
      </c>
      <c r="C25" s="52" t="s">
        <v>47</v>
      </c>
      <c r="D25" s="53">
        <v>4</v>
      </c>
      <c r="E25" s="53" t="e">
        <v>#REF!</v>
      </c>
      <c r="F25" s="53">
        <v>5</v>
      </c>
      <c r="G25" s="53">
        <v>0</v>
      </c>
      <c r="H25" s="53">
        <v>5</v>
      </c>
      <c r="I25" s="30" t="e">
        <v>#REF!</v>
      </c>
      <c r="J25" s="22" t="e">
        <v>#REF!</v>
      </c>
    </row>
    <row r="26" spans="1:13" x14ac:dyDescent="0.3">
      <c r="A26" s="102"/>
      <c r="B26" s="51" t="s">
        <v>17</v>
      </c>
      <c r="C26" s="52" t="s">
        <v>244</v>
      </c>
      <c r="D26" s="53">
        <v>4</v>
      </c>
      <c r="E26" s="53" t="e">
        <v>#REF!</v>
      </c>
      <c r="F26" s="53">
        <v>5</v>
      </c>
      <c r="G26" s="53">
        <v>0</v>
      </c>
      <c r="H26" s="53">
        <v>5</v>
      </c>
      <c r="I26" s="30" t="e">
        <v>#REF!</v>
      </c>
      <c r="J26" s="22" t="e">
        <v>#REF!</v>
      </c>
    </row>
    <row r="27" spans="1:13" x14ac:dyDescent="0.3">
      <c r="A27" s="102"/>
      <c r="B27" s="51" t="s">
        <v>18</v>
      </c>
      <c r="C27" s="52" t="s">
        <v>48</v>
      </c>
      <c r="D27" s="53">
        <v>4</v>
      </c>
      <c r="E27" s="53" t="e">
        <v>#REF!</v>
      </c>
      <c r="F27" s="53">
        <v>2</v>
      </c>
      <c r="G27" s="53">
        <v>1</v>
      </c>
      <c r="H27" s="53">
        <v>1</v>
      </c>
      <c r="I27" s="30" t="e">
        <v>#REF!</v>
      </c>
      <c r="J27" s="22" t="e">
        <v>#REF!</v>
      </c>
    </row>
    <row r="28" spans="1:13" x14ac:dyDescent="0.3">
      <c r="A28" s="102"/>
      <c r="B28" s="51" t="s">
        <v>19</v>
      </c>
      <c r="C28" s="52" t="s">
        <v>49</v>
      </c>
      <c r="D28" s="53">
        <v>4</v>
      </c>
      <c r="E28" s="53" t="e">
        <v>#REF!</v>
      </c>
      <c r="F28" s="53">
        <v>8</v>
      </c>
      <c r="G28" s="53">
        <v>4</v>
      </c>
      <c r="H28" s="53">
        <v>4</v>
      </c>
      <c r="I28" s="30" t="e">
        <v>#REF!</v>
      </c>
      <c r="J28" s="22" t="e">
        <v>#REF!</v>
      </c>
      <c r="K28" s="43">
        <v>2</v>
      </c>
    </row>
    <row r="29" spans="1:13" x14ac:dyDescent="0.3">
      <c r="A29" s="103"/>
      <c r="B29" s="51" t="s">
        <v>20</v>
      </c>
      <c r="C29" s="52" t="s">
        <v>50</v>
      </c>
      <c r="D29" s="53">
        <v>9</v>
      </c>
      <c r="E29" s="53" t="e">
        <v>#REF!</v>
      </c>
      <c r="F29" s="53">
        <v>10</v>
      </c>
      <c r="G29" s="53">
        <v>8</v>
      </c>
      <c r="H29" s="53">
        <v>2</v>
      </c>
      <c r="I29" s="30" t="e">
        <v>#REF!</v>
      </c>
      <c r="J29" s="22" t="e">
        <v>#REF!</v>
      </c>
      <c r="K29" s="43">
        <v>1</v>
      </c>
    </row>
    <row r="30" spans="1:13" x14ac:dyDescent="0.3">
      <c r="A30" s="49" t="s">
        <v>63</v>
      </c>
      <c r="B30" s="54"/>
      <c r="C30" s="55"/>
      <c r="D30" s="55">
        <v>25</v>
      </c>
      <c r="E30" s="55" t="e">
        <v>#REF!</v>
      </c>
      <c r="F30" s="39">
        <v>30</v>
      </c>
      <c r="G30" s="39">
        <v>13</v>
      </c>
      <c r="H30" s="39">
        <v>17</v>
      </c>
      <c r="I30" s="31" t="e">
        <v>#DIV/0!</v>
      </c>
      <c r="J30" s="20" t="e">
        <v>#DIV/0!</v>
      </c>
    </row>
    <row r="31" spans="1:13" x14ac:dyDescent="0.3">
      <c r="A31" s="49" t="s">
        <v>62</v>
      </c>
      <c r="B31" s="50" t="s">
        <v>31</v>
      </c>
      <c r="C31" s="50" t="s">
        <v>60</v>
      </c>
      <c r="D31" s="50" t="s">
        <v>69</v>
      </c>
      <c r="E31" s="50" t="s">
        <v>97</v>
      </c>
      <c r="F31" s="50" t="s">
        <v>283</v>
      </c>
      <c r="G31" s="50" t="s">
        <v>3656</v>
      </c>
      <c r="H31" s="50" t="s">
        <v>3657</v>
      </c>
      <c r="I31" s="32" t="s">
        <v>157</v>
      </c>
      <c r="J31" s="33" t="s">
        <v>98</v>
      </c>
    </row>
    <row r="32" spans="1:13" ht="14.4" customHeight="1" x14ac:dyDescent="0.3">
      <c r="A32" s="98" t="s">
        <v>61</v>
      </c>
      <c r="B32" s="51" t="s">
        <v>21</v>
      </c>
      <c r="C32" s="52" t="s">
        <v>51</v>
      </c>
      <c r="D32" s="53">
        <v>8</v>
      </c>
      <c r="E32" s="53" t="e">
        <v>#REF!</v>
      </c>
      <c r="F32" s="53">
        <v>13</v>
      </c>
      <c r="G32" s="53">
        <v>8</v>
      </c>
      <c r="H32" s="53">
        <v>5</v>
      </c>
      <c r="I32" s="30" t="e">
        <v>#REF!</v>
      </c>
      <c r="J32" s="22" t="e">
        <v>#REF!</v>
      </c>
    </row>
    <row r="33" spans="1:12" x14ac:dyDescent="0.3">
      <c r="A33" s="99"/>
      <c r="B33" s="51" t="s">
        <v>22</v>
      </c>
      <c r="C33" s="52" t="s">
        <v>52</v>
      </c>
      <c r="D33" s="53">
        <v>6</v>
      </c>
      <c r="E33" s="53" t="e">
        <v>#REF!</v>
      </c>
      <c r="F33" s="53">
        <v>9</v>
      </c>
      <c r="G33" s="53">
        <v>6</v>
      </c>
      <c r="H33" s="53">
        <v>3</v>
      </c>
      <c r="I33" s="30" t="e">
        <v>#REF!</v>
      </c>
      <c r="J33" s="22" t="e">
        <v>#REF!</v>
      </c>
    </row>
    <row r="34" spans="1:12" x14ac:dyDescent="0.3">
      <c r="A34" s="99"/>
      <c r="B34" s="51" t="s">
        <v>23</v>
      </c>
      <c r="C34" s="52" t="s">
        <v>53</v>
      </c>
      <c r="D34" s="53">
        <v>8</v>
      </c>
      <c r="E34" s="53" t="e">
        <v>#REF!</v>
      </c>
      <c r="F34" s="53">
        <v>9</v>
      </c>
      <c r="G34" s="53">
        <v>7</v>
      </c>
      <c r="H34" s="53">
        <v>2</v>
      </c>
      <c r="I34" s="30" t="e">
        <v>#REF!</v>
      </c>
      <c r="J34" s="22" t="e">
        <v>#REF!</v>
      </c>
    </row>
    <row r="35" spans="1:12" x14ac:dyDescent="0.3">
      <c r="A35" s="99"/>
      <c r="B35" s="51" t="s">
        <v>24</v>
      </c>
      <c r="C35" s="52" t="s">
        <v>54</v>
      </c>
      <c r="D35" s="53">
        <v>6</v>
      </c>
      <c r="E35" s="53" t="e">
        <v>#REF!</v>
      </c>
      <c r="F35" s="53">
        <v>8</v>
      </c>
      <c r="G35" s="53">
        <v>5</v>
      </c>
      <c r="H35" s="53">
        <v>3</v>
      </c>
      <c r="I35" s="30" t="e">
        <v>#REF!</v>
      </c>
      <c r="J35" s="22" t="e">
        <v>#REF!</v>
      </c>
      <c r="K35" s="43">
        <v>1</v>
      </c>
      <c r="L35" s="43">
        <v>3</v>
      </c>
    </row>
    <row r="36" spans="1:12" x14ac:dyDescent="0.3">
      <c r="A36" s="100"/>
      <c r="B36" s="51" t="s">
        <v>25</v>
      </c>
      <c r="C36" s="52" t="s">
        <v>55</v>
      </c>
      <c r="D36" s="53">
        <v>10</v>
      </c>
      <c r="E36" s="53" t="e">
        <v>#REF!</v>
      </c>
      <c r="F36" s="53">
        <v>12</v>
      </c>
      <c r="G36" s="53">
        <v>10</v>
      </c>
      <c r="H36" s="53">
        <v>2</v>
      </c>
      <c r="I36" s="30" t="e">
        <v>#REF!</v>
      </c>
      <c r="J36" s="22" t="e">
        <v>#REF!</v>
      </c>
    </row>
    <row r="37" spans="1:12" x14ac:dyDescent="0.3">
      <c r="A37" s="49" t="s">
        <v>63</v>
      </c>
      <c r="B37" s="54"/>
      <c r="C37" s="55"/>
      <c r="D37" s="55">
        <v>38</v>
      </c>
      <c r="E37" s="55" t="e">
        <v>#REF!</v>
      </c>
      <c r="F37" s="39">
        <v>51</v>
      </c>
      <c r="G37" s="39">
        <v>36</v>
      </c>
      <c r="H37" s="39">
        <v>15</v>
      </c>
      <c r="I37" s="31" t="e">
        <v>#DIV/0!</v>
      </c>
      <c r="J37" s="20" t="e">
        <v>#DIV/0!</v>
      </c>
    </row>
    <row r="38" spans="1:12" x14ac:dyDescent="0.3">
      <c r="A38" s="49" t="s">
        <v>62</v>
      </c>
      <c r="B38" s="50" t="s">
        <v>31</v>
      </c>
      <c r="C38" s="50" t="s">
        <v>60</v>
      </c>
      <c r="D38" s="50" t="s">
        <v>69</v>
      </c>
      <c r="E38" s="50" t="s">
        <v>97</v>
      </c>
      <c r="F38" s="50" t="s">
        <v>283</v>
      </c>
      <c r="G38" s="50" t="s">
        <v>3656</v>
      </c>
      <c r="H38" s="50" t="s">
        <v>3657</v>
      </c>
      <c r="I38" s="32" t="s">
        <v>157</v>
      </c>
      <c r="J38" s="33" t="s">
        <v>98</v>
      </c>
    </row>
    <row r="39" spans="1:12" ht="14.4" customHeight="1" x14ac:dyDescent="0.3">
      <c r="A39" s="95" t="s">
        <v>65</v>
      </c>
      <c r="B39" s="51" t="s">
        <v>26</v>
      </c>
      <c r="C39" s="52" t="s">
        <v>1570</v>
      </c>
      <c r="D39" s="53">
        <v>6</v>
      </c>
      <c r="E39" s="53" t="e">
        <v>#REF!</v>
      </c>
      <c r="F39" s="53">
        <v>11</v>
      </c>
      <c r="G39" s="53">
        <v>6</v>
      </c>
      <c r="H39" s="53">
        <v>5</v>
      </c>
      <c r="I39" s="30" t="e">
        <v>#REF!</v>
      </c>
      <c r="J39" s="22" t="e">
        <v>#REF!</v>
      </c>
    </row>
    <row r="40" spans="1:12" x14ac:dyDescent="0.3">
      <c r="A40" s="96"/>
      <c r="B40" s="51" t="s">
        <v>27</v>
      </c>
      <c r="C40" s="52" t="s">
        <v>56</v>
      </c>
      <c r="D40" s="53">
        <v>8</v>
      </c>
      <c r="E40" s="53" t="e">
        <v>#REF!</v>
      </c>
      <c r="F40" s="53">
        <v>9</v>
      </c>
      <c r="G40" s="53">
        <v>0</v>
      </c>
      <c r="H40" s="53">
        <v>9</v>
      </c>
      <c r="I40" s="30" t="e">
        <v>#REF!</v>
      </c>
      <c r="J40" s="22" t="e">
        <v>#REF!</v>
      </c>
    </row>
    <row r="41" spans="1:12" x14ac:dyDescent="0.3">
      <c r="A41" s="96"/>
      <c r="B41" s="51" t="s">
        <v>28</v>
      </c>
      <c r="C41" s="52" t="s">
        <v>57</v>
      </c>
      <c r="D41" s="53">
        <v>6</v>
      </c>
      <c r="E41" s="53" t="e">
        <v>#REF!</v>
      </c>
      <c r="F41" s="53">
        <v>4</v>
      </c>
      <c r="G41" s="53">
        <v>4</v>
      </c>
      <c r="H41" s="53">
        <v>0</v>
      </c>
      <c r="I41" s="30" t="e">
        <v>#REF!</v>
      </c>
      <c r="J41" s="22" t="e">
        <v>#REF!</v>
      </c>
    </row>
    <row r="42" spans="1:12" x14ac:dyDescent="0.3">
      <c r="A42" s="96"/>
      <c r="B42" s="51" t="s">
        <v>29</v>
      </c>
      <c r="C42" s="52" t="s">
        <v>58</v>
      </c>
      <c r="D42" s="53">
        <v>4</v>
      </c>
      <c r="E42" s="53" t="e">
        <v>#REF!</v>
      </c>
      <c r="F42" s="53">
        <v>12</v>
      </c>
      <c r="G42" s="53">
        <v>4</v>
      </c>
      <c r="H42" s="53">
        <v>8</v>
      </c>
      <c r="I42" s="30" t="e">
        <v>#REF!</v>
      </c>
      <c r="J42" s="22" t="e">
        <v>#REF!</v>
      </c>
      <c r="K42" s="43">
        <v>1</v>
      </c>
    </row>
    <row r="43" spans="1:12" x14ac:dyDescent="0.3">
      <c r="A43" s="97"/>
      <c r="B43" s="51" t="s">
        <v>30</v>
      </c>
      <c r="C43" s="52" t="s">
        <v>59</v>
      </c>
      <c r="D43" s="53">
        <v>6</v>
      </c>
      <c r="E43" s="53" t="e">
        <v>#REF!</v>
      </c>
      <c r="F43" s="53">
        <v>14</v>
      </c>
      <c r="G43" s="53">
        <v>6</v>
      </c>
      <c r="H43" s="53">
        <v>8</v>
      </c>
      <c r="I43" s="30" t="e">
        <v>#REF!</v>
      </c>
      <c r="J43" s="22" t="e">
        <v>#REF!</v>
      </c>
    </row>
    <row r="44" spans="1:12" x14ac:dyDescent="0.3">
      <c r="A44" s="49" t="s">
        <v>63</v>
      </c>
      <c r="B44" s="54"/>
      <c r="C44" s="55"/>
      <c r="D44" s="55">
        <v>30</v>
      </c>
      <c r="E44" s="55" t="e">
        <v>#REF!</v>
      </c>
      <c r="F44" s="39">
        <v>50</v>
      </c>
      <c r="G44" s="39">
        <v>20</v>
      </c>
      <c r="H44" s="39">
        <v>30</v>
      </c>
      <c r="I44" s="31" t="e">
        <v>#DIV/0!</v>
      </c>
      <c r="J44" s="20" t="e">
        <v>#DIV/0!</v>
      </c>
    </row>
    <row r="45" spans="1:12" ht="15" thickBot="1" x14ac:dyDescent="0.35">
      <c r="A45" s="40"/>
      <c r="B45" s="41"/>
      <c r="C45" s="42"/>
      <c r="D45" s="45">
        <v>196</v>
      </c>
      <c r="E45" s="45" t="e">
        <v>#REF!</v>
      </c>
      <c r="F45" s="64">
        <v>259</v>
      </c>
      <c r="G45" s="46">
        <v>144</v>
      </c>
      <c r="H45" s="47">
        <v>115</v>
      </c>
      <c r="I45" s="30" t="e">
        <v>#DIV/0!</v>
      </c>
      <c r="J45" s="34" t="e">
        <v>#DIV/0!</v>
      </c>
    </row>
    <row r="46" spans="1:12" x14ac:dyDescent="0.3">
      <c r="A46" s="8"/>
    </row>
    <row r="47" spans="1:12" x14ac:dyDescent="0.3">
      <c r="A47" s="7"/>
    </row>
    <row r="48" spans="1:12" x14ac:dyDescent="0.3">
      <c r="A48" s="7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10"/>
    </row>
    <row r="76" spans="1:1" x14ac:dyDescent="0.3">
      <c r="A76" s="10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10"/>
    </row>
    <row r="99" spans="1:1" x14ac:dyDescent="0.3">
      <c r="A99" s="10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0"/>
    </row>
    <row r="125" spans="1:1" x14ac:dyDescent="0.3">
      <c r="A125" s="10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0"/>
    </row>
    <row r="146" spans="1:1" x14ac:dyDescent="0.3">
      <c r="A146" s="12"/>
    </row>
    <row r="147" spans="1:1" x14ac:dyDescent="0.3">
      <c r="A147" s="12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</sheetData>
  <mergeCells count="8">
    <mergeCell ref="A32:A36"/>
    <mergeCell ref="A39:A43"/>
    <mergeCell ref="A1:C1"/>
    <mergeCell ref="F1:H1"/>
    <mergeCell ref="A3:A7"/>
    <mergeCell ref="A10:A14"/>
    <mergeCell ref="A17:A22"/>
    <mergeCell ref="A25:A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E369-13E1-4A75-8DEC-5FEB079BCFE6}">
  <sheetPr codeName="Sheet4" filterMode="1"/>
  <dimension ref="A1:DZ1155"/>
  <sheetViews>
    <sheetView topLeftCell="F1" workbookViewId="0">
      <selection activeCell="I204" sqref="I204"/>
    </sheetView>
  </sheetViews>
  <sheetFormatPr defaultRowHeight="14.4" x14ac:dyDescent="0.3"/>
  <cols>
    <col min="1" max="2" width="11.88671875" style="43" hidden="1" customWidth="1"/>
    <col min="3" max="5" width="0" style="43" hidden="1" customWidth="1"/>
    <col min="6" max="7" width="8.88671875" style="43"/>
    <col min="8" max="8" width="24.6640625" style="43" customWidth="1"/>
    <col min="9" max="9" width="16.33203125" style="43" bestFit="1" customWidth="1"/>
    <col min="10" max="10" width="22.88671875" style="43" customWidth="1"/>
    <col min="11" max="11" width="31.21875" style="43" bestFit="1" customWidth="1"/>
    <col min="12" max="31" width="8.88671875" style="43" hidden="1" customWidth="1"/>
    <col min="32" max="32" width="8.88671875" style="66" customWidth="1"/>
    <col min="33" max="33" width="23.33203125" style="43" bestFit="1" customWidth="1"/>
    <col min="34" max="34" width="8.88671875" style="66" customWidth="1"/>
    <col min="35" max="81" width="8.88671875" style="43" hidden="1" customWidth="1"/>
    <col min="82" max="82" width="8.88671875" style="66"/>
    <col min="83" max="83" width="28.21875" style="43" bestFit="1" customWidth="1"/>
    <col min="84" max="84" width="33" style="66" bestFit="1" customWidth="1"/>
    <col min="85" max="85" width="28.21875" style="43" customWidth="1"/>
    <col min="86" max="86" width="50.88671875" style="43" customWidth="1"/>
    <col min="87" max="16384" width="8.88671875" style="43"/>
  </cols>
  <sheetData>
    <row r="1" spans="1:130" x14ac:dyDescent="0.3">
      <c r="A1" s="43" t="s">
        <v>699</v>
      </c>
      <c r="B1" s="43" t="s">
        <v>700</v>
      </c>
      <c r="C1" s="43" t="s">
        <v>239</v>
      </c>
      <c r="D1" s="43" t="s">
        <v>701</v>
      </c>
      <c r="F1" s="43" t="s">
        <v>0</v>
      </c>
      <c r="G1" s="43" t="s">
        <v>0</v>
      </c>
      <c r="H1" s="43" t="s">
        <v>111</v>
      </c>
      <c r="I1" s="43" t="s">
        <v>32</v>
      </c>
      <c r="J1" s="43" t="s">
        <v>702</v>
      </c>
      <c r="K1" s="43" t="s">
        <v>672</v>
      </c>
      <c r="L1" s="43" t="s">
        <v>703</v>
      </c>
      <c r="M1" s="43" t="s">
        <v>164</v>
      </c>
      <c r="N1" s="43" t="s">
        <v>106</v>
      </c>
      <c r="O1" s="43" t="s">
        <v>164</v>
      </c>
      <c r="P1" s="43" t="s">
        <v>164</v>
      </c>
      <c r="AF1" s="66">
        <v>313</v>
      </c>
      <c r="AH1" s="66" t="s">
        <v>9627</v>
      </c>
      <c r="CD1" s="65"/>
      <c r="CF1" s="65"/>
      <c r="CG1" s="43" t="str">
        <f>H1&amp;J1&amp;AG1&amp;K1&amp;CE1</f>
        <v>MuleraDrop groupUpendo</v>
      </c>
      <c r="DW1" s="43">
        <v>26437670</v>
      </c>
      <c r="DX1" s="43" t="s">
        <v>704</v>
      </c>
      <c r="DY1" s="43" t="s">
        <v>705</v>
      </c>
      <c r="DZ1" s="43">
        <v>24</v>
      </c>
    </row>
    <row r="2" spans="1:130" hidden="1" x14ac:dyDescent="0.3">
      <c r="A2" s="43" t="s">
        <v>368</v>
      </c>
      <c r="B2" s="43" t="s">
        <v>369</v>
      </c>
      <c r="C2" s="43" t="s">
        <v>264</v>
      </c>
      <c r="D2" s="43" t="s">
        <v>370</v>
      </c>
      <c r="F2" s="43" t="s">
        <v>67</v>
      </c>
      <c r="G2" s="43" t="s">
        <v>14</v>
      </c>
      <c r="H2" s="43" t="s">
        <v>127</v>
      </c>
      <c r="I2" s="43" t="s">
        <v>45</v>
      </c>
      <c r="J2" s="43" t="s">
        <v>371</v>
      </c>
      <c r="R2" s="43" t="s">
        <v>372</v>
      </c>
      <c r="S2" s="43" t="s">
        <v>106</v>
      </c>
      <c r="T2" s="43" t="s">
        <v>106</v>
      </c>
      <c r="U2" s="43" t="s">
        <v>106</v>
      </c>
      <c r="V2" s="43" t="s">
        <v>164</v>
      </c>
      <c r="W2" s="43" t="s">
        <v>373</v>
      </c>
      <c r="X2" s="43" t="s">
        <v>106</v>
      </c>
      <c r="Y2" s="43" t="s">
        <v>106</v>
      </c>
      <c r="Z2" s="43" t="s">
        <v>106</v>
      </c>
      <c r="AA2" s="43" t="s">
        <v>106</v>
      </c>
      <c r="AB2" s="43" t="s">
        <v>106</v>
      </c>
      <c r="AC2" s="43" t="s">
        <v>106</v>
      </c>
      <c r="AD2" s="43" t="s">
        <v>106</v>
      </c>
      <c r="AF2" s="66">
        <v>290</v>
      </c>
      <c r="AG2" s="43" t="s">
        <v>374</v>
      </c>
      <c r="AH2" s="66" t="s">
        <v>9604</v>
      </c>
      <c r="AI2" s="43" t="s">
        <v>375</v>
      </c>
      <c r="AJ2" s="43" t="s">
        <v>376</v>
      </c>
      <c r="AK2" s="43" t="s">
        <v>377</v>
      </c>
      <c r="AL2" s="43" t="s">
        <v>378</v>
      </c>
      <c r="AM2" s="43" t="s">
        <v>90</v>
      </c>
      <c r="AN2" s="43" t="s">
        <v>379</v>
      </c>
      <c r="AU2" s="43" t="s">
        <v>380</v>
      </c>
      <c r="AV2" s="43" t="s">
        <v>92</v>
      </c>
      <c r="AZ2" s="65">
        <v>30</v>
      </c>
      <c r="BA2" s="43" t="s">
        <v>164</v>
      </c>
      <c r="BB2" s="43" t="s">
        <v>149</v>
      </c>
      <c r="BC2" s="43" t="s">
        <v>164</v>
      </c>
      <c r="BD2" s="43" t="s">
        <v>164</v>
      </c>
      <c r="BE2" s="43" t="s">
        <v>149</v>
      </c>
      <c r="BG2" s="43" t="s">
        <v>381</v>
      </c>
      <c r="BI2" s="43" t="s">
        <v>382</v>
      </c>
      <c r="BJ2" s="43" t="s">
        <v>383</v>
      </c>
      <c r="BK2" s="43" t="s">
        <v>384</v>
      </c>
      <c r="BL2" s="43" t="s">
        <v>385</v>
      </c>
      <c r="BM2" s="43" t="s">
        <v>383</v>
      </c>
      <c r="BN2" s="43" t="s">
        <v>155</v>
      </c>
      <c r="BO2" s="43" t="s">
        <v>386</v>
      </c>
      <c r="BP2" s="43" t="s">
        <v>387</v>
      </c>
      <c r="BQ2" s="43" t="s">
        <v>383</v>
      </c>
      <c r="BR2" s="43" t="s">
        <v>388</v>
      </c>
      <c r="BS2" s="43" t="s">
        <v>388</v>
      </c>
      <c r="BT2" s="43" t="s">
        <v>389</v>
      </c>
      <c r="BU2" s="43" t="s">
        <v>390</v>
      </c>
      <c r="BV2" s="43" t="s">
        <v>170</v>
      </c>
      <c r="BW2" s="43" t="s">
        <v>193</v>
      </c>
      <c r="BX2" s="43" t="s">
        <v>391</v>
      </c>
      <c r="CA2" s="43" t="s">
        <v>96</v>
      </c>
      <c r="CB2" s="43" t="s">
        <v>392</v>
      </c>
      <c r="CG2" s="43" t="str">
        <f>H2&amp;J2&amp;AG2&amp;K2&amp;CE2</f>
        <v>MakingiNew GroupTuaminiane  B</v>
      </c>
      <c r="DR2" s="43" t="s">
        <v>164</v>
      </c>
      <c r="DW2" s="43">
        <v>29206145</v>
      </c>
      <c r="DX2" s="43" t="s">
        <v>393</v>
      </c>
      <c r="DY2" s="43" t="s">
        <v>394</v>
      </c>
      <c r="DZ2" s="43">
        <v>1</v>
      </c>
    </row>
    <row r="3" spans="1:130" hidden="1" x14ac:dyDescent="0.3">
      <c r="A3" s="43" t="s">
        <v>368</v>
      </c>
      <c r="B3" s="43" t="s">
        <v>395</v>
      </c>
      <c r="C3" s="43" t="s">
        <v>264</v>
      </c>
      <c r="D3" s="43" t="s">
        <v>396</v>
      </c>
      <c r="F3" s="43" t="s">
        <v>67</v>
      </c>
      <c r="G3" s="43" t="s">
        <v>14</v>
      </c>
      <c r="H3" s="43" t="s">
        <v>125</v>
      </c>
      <c r="I3" s="43" t="s">
        <v>45</v>
      </c>
      <c r="J3" s="43" t="s">
        <v>371</v>
      </c>
      <c r="R3" s="43" t="s">
        <v>372</v>
      </c>
      <c r="S3" s="43" t="s">
        <v>106</v>
      </c>
      <c r="T3" s="43" t="s">
        <v>106</v>
      </c>
      <c r="U3" s="43" t="s">
        <v>106</v>
      </c>
      <c r="V3" s="43" t="s">
        <v>164</v>
      </c>
      <c r="W3" s="43" t="s">
        <v>373</v>
      </c>
      <c r="X3" s="43" t="s">
        <v>106</v>
      </c>
      <c r="Y3" s="43" t="s">
        <v>106</v>
      </c>
      <c r="Z3" s="43" t="s">
        <v>106</v>
      </c>
      <c r="AA3" s="43" t="s">
        <v>106</v>
      </c>
      <c r="AB3" s="43" t="s">
        <v>106</v>
      </c>
      <c r="AC3" s="43" t="s">
        <v>106</v>
      </c>
      <c r="AD3" s="43" t="s">
        <v>106</v>
      </c>
      <c r="AF3" s="66">
        <v>291</v>
      </c>
      <c r="AG3" s="43" t="s">
        <v>397</v>
      </c>
      <c r="AH3" s="66" t="s">
        <v>9605</v>
      </c>
      <c r="AI3" s="43" t="s">
        <v>398</v>
      </c>
      <c r="AJ3" s="43" t="s">
        <v>399</v>
      </c>
      <c r="AK3" s="43" t="s">
        <v>400</v>
      </c>
      <c r="AL3" s="43" t="s">
        <v>401</v>
      </c>
      <c r="AM3" s="43" t="s">
        <v>90</v>
      </c>
      <c r="AN3" s="43" t="s">
        <v>379</v>
      </c>
      <c r="AU3" s="43" t="s">
        <v>380</v>
      </c>
      <c r="AV3" s="43" t="s">
        <v>92</v>
      </c>
      <c r="AZ3" s="65">
        <v>20</v>
      </c>
      <c r="BA3" s="43" t="s">
        <v>176</v>
      </c>
      <c r="BB3" s="43" t="s">
        <v>188</v>
      </c>
      <c r="BC3" s="43" t="s">
        <v>164</v>
      </c>
      <c r="BD3" s="43" t="s">
        <v>164</v>
      </c>
      <c r="BE3" s="43" t="s">
        <v>215</v>
      </c>
      <c r="BG3" s="43" t="s">
        <v>381</v>
      </c>
      <c r="BI3" s="43" t="s">
        <v>402</v>
      </c>
      <c r="BJ3" s="43" t="s">
        <v>403</v>
      </c>
      <c r="BK3" s="43" t="s">
        <v>404</v>
      </c>
      <c r="BL3" s="43" t="s">
        <v>405</v>
      </c>
      <c r="BM3" s="43" t="s">
        <v>403</v>
      </c>
      <c r="BN3" s="43" t="s">
        <v>406</v>
      </c>
      <c r="BO3" s="43" t="s">
        <v>407</v>
      </c>
      <c r="BP3" s="43" t="s">
        <v>408</v>
      </c>
      <c r="BQ3" s="43" t="s">
        <v>383</v>
      </c>
      <c r="BR3" s="43" t="s">
        <v>409</v>
      </c>
      <c r="BS3" s="43" t="s">
        <v>409</v>
      </c>
      <c r="BT3" s="43" t="s">
        <v>410</v>
      </c>
      <c r="BU3" s="43" t="s">
        <v>411</v>
      </c>
      <c r="BV3" s="43" t="s">
        <v>170</v>
      </c>
      <c r="BW3" s="43" t="s">
        <v>192</v>
      </c>
      <c r="BX3" s="43" t="s">
        <v>412</v>
      </c>
      <c r="CA3" s="43" t="s">
        <v>96</v>
      </c>
      <c r="CB3" s="43" t="s">
        <v>413</v>
      </c>
      <c r="CG3" s="43" t="str">
        <f>H3&amp;J3&amp;AG3&amp;K3&amp;CE3</f>
        <v>ZezeNew GroupJuhudi</v>
      </c>
      <c r="DR3" s="43" t="s">
        <v>164</v>
      </c>
      <c r="DW3" s="43">
        <v>29205457</v>
      </c>
      <c r="DX3" s="43" t="s">
        <v>414</v>
      </c>
      <c r="DY3" s="43" t="s">
        <v>415</v>
      </c>
      <c r="DZ3" s="43">
        <v>2</v>
      </c>
    </row>
    <row r="4" spans="1:130" hidden="1" x14ac:dyDescent="0.3">
      <c r="A4" s="43" t="s">
        <v>368</v>
      </c>
      <c r="B4" s="43" t="s">
        <v>416</v>
      </c>
      <c r="C4" s="43" t="s">
        <v>264</v>
      </c>
      <c r="D4" s="43" t="s">
        <v>417</v>
      </c>
      <c r="F4" s="43" t="s">
        <v>67</v>
      </c>
      <c r="G4" s="43" t="s">
        <v>14</v>
      </c>
      <c r="H4" s="43" t="s">
        <v>125</v>
      </c>
      <c r="I4" s="43" t="s">
        <v>45</v>
      </c>
      <c r="J4" s="43" t="s">
        <v>418</v>
      </c>
      <c r="AF4" s="66">
        <v>292</v>
      </c>
      <c r="AH4" s="66" t="s">
        <v>9606</v>
      </c>
      <c r="CD4" s="65">
        <v>199</v>
      </c>
      <c r="CE4" s="43" t="s">
        <v>419</v>
      </c>
      <c r="CF4" s="65" t="s">
        <v>9425</v>
      </c>
      <c r="CG4" s="43" t="str">
        <f>H4&amp;J4&amp;AG4&amp;K4&amp;CE4</f>
        <v>ZezeRevise Group InformationUmoja tujenge uchumi</v>
      </c>
      <c r="CH4" s="43" t="s">
        <v>379</v>
      </c>
      <c r="CJ4" s="65">
        <v>20</v>
      </c>
      <c r="CK4" s="43" t="s">
        <v>183</v>
      </c>
      <c r="CL4" s="43" t="s">
        <v>183</v>
      </c>
      <c r="CM4" s="43" t="s">
        <v>164</v>
      </c>
      <c r="CN4" s="43" t="s">
        <v>164</v>
      </c>
      <c r="CQ4" s="43" t="s">
        <v>381</v>
      </c>
      <c r="CS4" s="43" t="s">
        <v>420</v>
      </c>
      <c r="CT4" s="43" t="s">
        <v>164</v>
      </c>
      <c r="CU4" s="43" t="s">
        <v>164</v>
      </c>
      <c r="CV4" s="43" t="s">
        <v>164</v>
      </c>
      <c r="CW4" s="43" t="s">
        <v>106</v>
      </c>
      <c r="DJ4" s="43" t="s">
        <v>175</v>
      </c>
      <c r="DK4" s="43" t="s">
        <v>204</v>
      </c>
      <c r="DL4" s="43" t="s">
        <v>170</v>
      </c>
      <c r="DM4" s="43" t="s">
        <v>421</v>
      </c>
      <c r="DN4" s="43" t="s">
        <v>422</v>
      </c>
      <c r="DO4" s="43" t="s">
        <v>164</v>
      </c>
      <c r="DP4" s="43" t="s">
        <v>164</v>
      </c>
      <c r="DR4" s="43" t="s">
        <v>164</v>
      </c>
      <c r="DW4" s="43">
        <v>29204842</v>
      </c>
      <c r="DX4" s="43" t="s">
        <v>423</v>
      </c>
      <c r="DY4" s="43" t="s">
        <v>424</v>
      </c>
      <c r="DZ4" s="43">
        <v>3</v>
      </c>
    </row>
    <row r="5" spans="1:130" hidden="1" x14ac:dyDescent="0.3">
      <c r="A5" s="43" t="s">
        <v>368</v>
      </c>
      <c r="B5" s="43" t="s">
        <v>425</v>
      </c>
      <c r="C5" s="43" t="s">
        <v>264</v>
      </c>
      <c r="D5" s="43" t="s">
        <v>426</v>
      </c>
      <c r="F5" s="43" t="s">
        <v>67</v>
      </c>
      <c r="G5" s="43" t="s">
        <v>14</v>
      </c>
      <c r="H5" s="43" t="s">
        <v>125</v>
      </c>
      <c r="I5" s="43" t="s">
        <v>45</v>
      </c>
      <c r="J5" s="43" t="s">
        <v>418</v>
      </c>
      <c r="AF5" s="66">
        <v>293</v>
      </c>
      <c r="AH5" s="66" t="s">
        <v>9607</v>
      </c>
      <c r="CD5" s="65">
        <v>76</v>
      </c>
      <c r="CE5" s="43" t="s">
        <v>427</v>
      </c>
      <c r="CF5" s="65" t="s">
        <v>9426</v>
      </c>
      <c r="CG5" s="43" t="str">
        <f>H5&amp;J5&amp;AG5&amp;K5&amp;CE5</f>
        <v>ZezeRevise Group InformationJaribio</v>
      </c>
      <c r="CH5" s="43" t="s">
        <v>379</v>
      </c>
      <c r="CJ5" s="65">
        <v>30</v>
      </c>
      <c r="CK5" s="43" t="s">
        <v>183</v>
      </c>
      <c r="CL5" s="43" t="s">
        <v>215</v>
      </c>
      <c r="CM5" s="43" t="s">
        <v>164</v>
      </c>
      <c r="CN5" s="43" t="s">
        <v>164</v>
      </c>
      <c r="CQ5" s="43" t="s">
        <v>381</v>
      </c>
      <c r="CS5" s="43" t="s">
        <v>420</v>
      </c>
      <c r="CT5" s="43" t="s">
        <v>164</v>
      </c>
      <c r="CU5" s="43" t="s">
        <v>164</v>
      </c>
      <c r="CV5" s="43" t="s">
        <v>164</v>
      </c>
      <c r="CW5" s="43" t="s">
        <v>106</v>
      </c>
      <c r="DJ5" s="43" t="s">
        <v>188</v>
      </c>
      <c r="DK5" s="43" t="s">
        <v>219</v>
      </c>
      <c r="DL5" s="43" t="s">
        <v>170</v>
      </c>
      <c r="DM5" s="43" t="s">
        <v>428</v>
      </c>
      <c r="DN5" s="43" t="s">
        <v>429</v>
      </c>
      <c r="DO5" s="43" t="s">
        <v>164</v>
      </c>
      <c r="DP5" s="43" t="s">
        <v>164</v>
      </c>
      <c r="DR5" s="43" t="s">
        <v>164</v>
      </c>
      <c r="DW5" s="43">
        <v>29204604</v>
      </c>
      <c r="DX5" s="43" t="s">
        <v>430</v>
      </c>
      <c r="DY5" s="43" t="s">
        <v>431</v>
      </c>
      <c r="DZ5" s="43">
        <v>4</v>
      </c>
    </row>
    <row r="6" spans="1:130" hidden="1" x14ac:dyDescent="0.3">
      <c r="A6" s="43" t="s">
        <v>368</v>
      </c>
      <c r="B6" s="43" t="s">
        <v>432</v>
      </c>
      <c r="C6" s="43" t="s">
        <v>264</v>
      </c>
      <c r="D6" s="43" t="s">
        <v>433</v>
      </c>
      <c r="F6" s="43" t="s">
        <v>67</v>
      </c>
      <c r="G6" s="43" t="s">
        <v>14</v>
      </c>
      <c r="H6" s="43" t="s">
        <v>14</v>
      </c>
      <c r="I6" s="43" t="s">
        <v>45</v>
      </c>
      <c r="J6" s="43" t="s">
        <v>371</v>
      </c>
      <c r="R6" s="43" t="s">
        <v>434</v>
      </c>
      <c r="S6" s="43" t="s">
        <v>164</v>
      </c>
      <c r="T6" s="43" t="s">
        <v>106</v>
      </c>
      <c r="U6" s="43" t="s">
        <v>164</v>
      </c>
      <c r="V6" s="43" t="s">
        <v>164</v>
      </c>
      <c r="W6" s="43" t="s">
        <v>373</v>
      </c>
      <c r="X6" s="43" t="s">
        <v>106</v>
      </c>
      <c r="Y6" s="43" t="s">
        <v>106</v>
      </c>
      <c r="Z6" s="43" t="s">
        <v>106</v>
      </c>
      <c r="AA6" s="43" t="s">
        <v>106</v>
      </c>
      <c r="AB6" s="43" t="s">
        <v>106</v>
      </c>
      <c r="AC6" s="43" t="s">
        <v>106</v>
      </c>
      <c r="AD6" s="43" t="s">
        <v>106</v>
      </c>
      <c r="AF6" s="66">
        <v>294</v>
      </c>
      <c r="AG6" s="43" t="s">
        <v>435</v>
      </c>
      <c r="AH6" s="66" t="s">
        <v>9608</v>
      </c>
      <c r="AI6" s="43" t="s">
        <v>436</v>
      </c>
      <c r="AJ6" s="43" t="s">
        <v>437</v>
      </c>
      <c r="AK6" s="43" t="s">
        <v>438</v>
      </c>
      <c r="AL6" s="43" t="s">
        <v>439</v>
      </c>
      <c r="AM6" s="43" t="s">
        <v>90</v>
      </c>
      <c r="AN6" s="43" t="s">
        <v>379</v>
      </c>
      <c r="AU6" s="43" t="s">
        <v>380</v>
      </c>
      <c r="AV6" s="43" t="s">
        <v>92</v>
      </c>
      <c r="AZ6" s="65">
        <v>45</v>
      </c>
      <c r="BA6" s="43" t="s">
        <v>174</v>
      </c>
      <c r="BB6" s="43" t="s">
        <v>78</v>
      </c>
      <c r="BC6" s="43" t="s">
        <v>164</v>
      </c>
      <c r="BD6" s="43" t="s">
        <v>164</v>
      </c>
      <c r="BE6" s="43" t="s">
        <v>197</v>
      </c>
      <c r="BG6" s="43" t="s">
        <v>381</v>
      </c>
      <c r="BI6" s="43" t="s">
        <v>440</v>
      </c>
      <c r="BJ6" s="43" t="s">
        <v>403</v>
      </c>
      <c r="BK6" s="43" t="s">
        <v>441</v>
      </c>
      <c r="BL6" s="43" t="s">
        <v>442</v>
      </c>
      <c r="BM6" s="43" t="s">
        <v>403</v>
      </c>
      <c r="BN6" s="43" t="s">
        <v>443</v>
      </c>
      <c r="BO6" s="43" t="s">
        <v>444</v>
      </c>
      <c r="BP6" s="43" t="s">
        <v>445</v>
      </c>
      <c r="BQ6" s="43" t="s">
        <v>383</v>
      </c>
      <c r="BR6" s="43" t="s">
        <v>446</v>
      </c>
      <c r="BS6" s="43" t="s">
        <v>446</v>
      </c>
      <c r="BT6" s="43" t="s">
        <v>447</v>
      </c>
      <c r="BU6" s="43" t="s">
        <v>448</v>
      </c>
      <c r="BV6" s="43" t="s">
        <v>170</v>
      </c>
      <c r="BW6" s="43" t="s">
        <v>193</v>
      </c>
      <c r="BX6" s="43" t="s">
        <v>449</v>
      </c>
      <c r="CA6" s="43" t="s">
        <v>96</v>
      </c>
      <c r="CB6" s="43" t="s">
        <v>450</v>
      </c>
      <c r="CD6" s="65"/>
      <c r="CF6" s="65"/>
      <c r="CG6" s="43" t="str">
        <f>H6&amp;J6&amp;AG6&amp;K6&amp;CE6</f>
        <v>RusesaNew GroupTukiamiru</v>
      </c>
      <c r="DR6" s="43" t="s">
        <v>164</v>
      </c>
      <c r="DW6" s="43">
        <v>29203932</v>
      </c>
      <c r="DX6" s="43" t="s">
        <v>451</v>
      </c>
      <c r="DY6" s="43" t="s">
        <v>452</v>
      </c>
      <c r="DZ6" s="43">
        <v>5</v>
      </c>
    </row>
    <row r="7" spans="1:130" hidden="1" x14ac:dyDescent="0.3">
      <c r="A7" s="43" t="s">
        <v>368</v>
      </c>
      <c r="B7" s="43" t="s">
        <v>453</v>
      </c>
      <c r="C7" s="43" t="s">
        <v>264</v>
      </c>
      <c r="D7" s="43" t="s">
        <v>454</v>
      </c>
      <c r="F7" s="43" t="s">
        <v>67</v>
      </c>
      <c r="G7" s="43" t="s">
        <v>14</v>
      </c>
      <c r="H7" s="43" t="s">
        <v>126</v>
      </c>
      <c r="I7" s="43" t="s">
        <v>45</v>
      </c>
      <c r="J7" s="43" t="s">
        <v>418</v>
      </c>
      <c r="AF7" s="66">
        <v>295</v>
      </c>
      <c r="AH7" s="66" t="s">
        <v>9609</v>
      </c>
      <c r="CD7" s="65">
        <v>79</v>
      </c>
      <c r="CE7" s="43" t="s">
        <v>455</v>
      </c>
      <c r="CF7" s="65" t="s">
        <v>9427</v>
      </c>
      <c r="CG7" s="43" t="str">
        <f>H7&amp;J7&amp;AG7&amp;K7&amp;CE7</f>
        <v>KakirunguRevise Group InformationUwaru</v>
      </c>
      <c r="CH7" s="43" t="s">
        <v>379</v>
      </c>
      <c r="CJ7" s="65">
        <v>30</v>
      </c>
      <c r="CK7" s="43" t="s">
        <v>183</v>
      </c>
      <c r="CL7" s="43" t="s">
        <v>215</v>
      </c>
      <c r="CM7" s="43" t="s">
        <v>164</v>
      </c>
      <c r="CN7" s="43" t="s">
        <v>164</v>
      </c>
      <c r="CQ7" s="43" t="s">
        <v>381</v>
      </c>
      <c r="CS7" s="43" t="s">
        <v>420</v>
      </c>
      <c r="CT7" s="43" t="s">
        <v>164</v>
      </c>
      <c r="CU7" s="43" t="s">
        <v>164</v>
      </c>
      <c r="CV7" s="43" t="s">
        <v>164</v>
      </c>
      <c r="CW7" s="43" t="s">
        <v>106</v>
      </c>
      <c r="DJ7" s="43" t="s">
        <v>224</v>
      </c>
      <c r="DK7" s="43" t="s">
        <v>219</v>
      </c>
      <c r="DL7" s="43" t="s">
        <v>170</v>
      </c>
      <c r="DM7" s="43" t="s">
        <v>456</v>
      </c>
      <c r="DN7" s="43" t="s">
        <v>457</v>
      </c>
      <c r="DO7" s="43" t="s">
        <v>164</v>
      </c>
      <c r="DP7" s="43" t="s">
        <v>164</v>
      </c>
      <c r="DR7" s="43" t="s">
        <v>164</v>
      </c>
      <c r="DW7" s="43">
        <v>29203401</v>
      </c>
      <c r="DX7" s="43" t="s">
        <v>458</v>
      </c>
      <c r="DY7" s="43" t="s">
        <v>459</v>
      </c>
      <c r="DZ7" s="43">
        <v>6</v>
      </c>
    </row>
    <row r="8" spans="1:130" hidden="1" x14ac:dyDescent="0.3">
      <c r="A8" s="43" t="s">
        <v>368</v>
      </c>
      <c r="B8" s="43" t="s">
        <v>460</v>
      </c>
      <c r="C8" s="43" t="s">
        <v>264</v>
      </c>
      <c r="D8" s="43" t="s">
        <v>461</v>
      </c>
      <c r="F8" s="43" t="s">
        <v>67</v>
      </c>
      <c r="G8" s="43" t="s">
        <v>14</v>
      </c>
      <c r="H8" s="43" t="s">
        <v>127</v>
      </c>
      <c r="I8" s="43" t="s">
        <v>45</v>
      </c>
      <c r="J8" s="43" t="s">
        <v>418</v>
      </c>
      <c r="AF8" s="66">
        <v>296</v>
      </c>
      <c r="AH8" s="66" t="s">
        <v>9610</v>
      </c>
      <c r="CD8" s="65">
        <v>83</v>
      </c>
      <c r="CE8" s="43" t="s">
        <v>462</v>
      </c>
      <c r="CF8" s="65" t="s">
        <v>9428</v>
      </c>
      <c r="CG8" s="43" t="str">
        <f>H8&amp;J8&amp;AG8&amp;K8&amp;CE8</f>
        <v>MakingiRevise Group InformationMatarajio</v>
      </c>
      <c r="CH8" s="43" t="s">
        <v>379</v>
      </c>
      <c r="CJ8" s="65">
        <v>35</v>
      </c>
      <c r="CK8" s="43" t="s">
        <v>188</v>
      </c>
      <c r="CL8" s="43" t="s">
        <v>215</v>
      </c>
      <c r="CM8" s="43" t="s">
        <v>164</v>
      </c>
      <c r="CN8" s="43" t="s">
        <v>164</v>
      </c>
      <c r="CQ8" s="43" t="s">
        <v>381</v>
      </c>
      <c r="CS8" s="43" t="s">
        <v>420</v>
      </c>
      <c r="CT8" s="43" t="s">
        <v>164</v>
      </c>
      <c r="CU8" s="43" t="s">
        <v>164</v>
      </c>
      <c r="CV8" s="43" t="s">
        <v>164</v>
      </c>
      <c r="CW8" s="43" t="s">
        <v>106</v>
      </c>
      <c r="DJ8" s="43" t="s">
        <v>183</v>
      </c>
      <c r="DK8" s="43" t="s">
        <v>188</v>
      </c>
      <c r="DL8" s="43" t="s">
        <v>170</v>
      </c>
      <c r="DM8" s="43" t="s">
        <v>428</v>
      </c>
      <c r="DN8" s="43" t="s">
        <v>463</v>
      </c>
      <c r="DO8" s="43" t="s">
        <v>164</v>
      </c>
      <c r="DP8" s="43" t="s">
        <v>164</v>
      </c>
      <c r="DW8" s="43">
        <v>29208344</v>
      </c>
      <c r="DX8" s="43" t="s">
        <v>464</v>
      </c>
      <c r="DY8" s="43" t="s">
        <v>465</v>
      </c>
      <c r="DZ8" s="43">
        <v>7</v>
      </c>
    </row>
    <row r="9" spans="1:130" hidden="1" x14ac:dyDescent="0.3">
      <c r="A9" s="43" t="s">
        <v>466</v>
      </c>
      <c r="B9" s="43" t="s">
        <v>467</v>
      </c>
      <c r="C9" s="43" t="s">
        <v>265</v>
      </c>
      <c r="D9" s="43" t="s">
        <v>468</v>
      </c>
      <c r="F9" s="43" t="s">
        <v>65</v>
      </c>
      <c r="G9" s="43" t="s">
        <v>30</v>
      </c>
      <c r="H9" s="43" t="s">
        <v>136</v>
      </c>
      <c r="I9" s="43" t="s">
        <v>59</v>
      </c>
      <c r="J9" s="43" t="s">
        <v>371</v>
      </c>
      <c r="R9" s="43" t="s">
        <v>469</v>
      </c>
      <c r="S9" s="43" t="s">
        <v>106</v>
      </c>
      <c r="T9" s="43" t="s">
        <v>106</v>
      </c>
      <c r="U9" s="43" t="s">
        <v>164</v>
      </c>
      <c r="V9" s="43" t="s">
        <v>164</v>
      </c>
      <c r="W9" s="43" t="s">
        <v>373</v>
      </c>
      <c r="X9" s="43" t="s">
        <v>106</v>
      </c>
      <c r="Y9" s="43" t="s">
        <v>106</v>
      </c>
      <c r="Z9" s="43" t="s">
        <v>106</v>
      </c>
      <c r="AA9" s="43" t="s">
        <v>106</v>
      </c>
      <c r="AB9" s="43" t="s">
        <v>106</v>
      </c>
      <c r="AC9" s="43" t="s">
        <v>106</v>
      </c>
      <c r="AD9" s="43" t="s">
        <v>106</v>
      </c>
      <c r="AF9" s="66">
        <v>297</v>
      </c>
      <c r="AG9" s="43" t="s">
        <v>470</v>
      </c>
      <c r="AH9" s="66" t="s">
        <v>9611</v>
      </c>
      <c r="AI9" s="43" t="s">
        <v>471</v>
      </c>
      <c r="AJ9" s="43" t="s">
        <v>472</v>
      </c>
      <c r="AK9" s="43" t="s">
        <v>473</v>
      </c>
      <c r="AL9" s="43" t="s">
        <v>474</v>
      </c>
      <c r="AM9" s="43" t="s">
        <v>90</v>
      </c>
      <c r="AN9" s="43" t="s">
        <v>379</v>
      </c>
      <c r="AU9" s="43" t="s">
        <v>475</v>
      </c>
      <c r="AV9" s="43" t="s">
        <v>91</v>
      </c>
      <c r="AW9" s="43" t="s">
        <v>476</v>
      </c>
      <c r="AX9" s="43" t="s">
        <v>190</v>
      </c>
      <c r="AY9" s="43" t="s">
        <v>92</v>
      </c>
      <c r="AZ9" s="65">
        <v>30</v>
      </c>
      <c r="BA9" s="43" t="s">
        <v>179</v>
      </c>
      <c r="BB9" s="43" t="s">
        <v>222</v>
      </c>
      <c r="BC9" s="43" t="s">
        <v>164</v>
      </c>
      <c r="BD9" s="43" t="s">
        <v>176</v>
      </c>
      <c r="BE9" s="43" t="s">
        <v>149</v>
      </c>
      <c r="BG9" s="43" t="s">
        <v>477</v>
      </c>
      <c r="BI9" s="43" t="s">
        <v>478</v>
      </c>
      <c r="BJ9" s="43" t="s">
        <v>383</v>
      </c>
      <c r="BK9" s="43" t="s">
        <v>155</v>
      </c>
      <c r="BL9" s="43" t="s">
        <v>143</v>
      </c>
      <c r="BM9" s="43" t="s">
        <v>383</v>
      </c>
      <c r="BN9" s="43" t="s">
        <v>155</v>
      </c>
      <c r="BO9" s="43" t="s">
        <v>479</v>
      </c>
      <c r="BP9" s="43" t="s">
        <v>480</v>
      </c>
      <c r="BQ9" s="43" t="s">
        <v>403</v>
      </c>
      <c r="BR9" s="43" t="s">
        <v>481</v>
      </c>
      <c r="BS9" s="43" t="s">
        <v>481</v>
      </c>
      <c r="BT9" s="43" t="s">
        <v>482</v>
      </c>
      <c r="BU9" s="43" t="s">
        <v>483</v>
      </c>
      <c r="BV9" s="43" t="s">
        <v>170</v>
      </c>
      <c r="BW9" s="43" t="s">
        <v>190</v>
      </c>
      <c r="BX9" s="43" t="s">
        <v>484</v>
      </c>
      <c r="CA9" s="43" t="s">
        <v>96</v>
      </c>
      <c r="CB9" s="43" t="s">
        <v>485</v>
      </c>
      <c r="CD9" s="65"/>
      <c r="CF9" s="65"/>
      <c r="CG9" s="43" t="str">
        <f>H9&amp;J9&amp;AG9&amp;K9&amp;CE9</f>
        <v>KalengeNew GroupMshikamano</v>
      </c>
      <c r="DR9" s="43" t="s">
        <v>164</v>
      </c>
      <c r="DW9" s="43">
        <v>30055683</v>
      </c>
      <c r="DX9" s="43" t="s">
        <v>486</v>
      </c>
      <c r="DY9" s="43" t="s">
        <v>487</v>
      </c>
      <c r="DZ9" s="43">
        <v>8</v>
      </c>
    </row>
    <row r="10" spans="1:130" hidden="1" x14ac:dyDescent="0.3">
      <c r="A10" s="43" t="s">
        <v>488</v>
      </c>
      <c r="B10" s="43" t="s">
        <v>489</v>
      </c>
      <c r="C10" s="43" t="s">
        <v>257</v>
      </c>
      <c r="D10" s="43" t="s">
        <v>490</v>
      </c>
      <c r="F10" s="43" t="s">
        <v>67</v>
      </c>
      <c r="G10" s="43" t="s">
        <v>15</v>
      </c>
      <c r="H10" s="43" t="s">
        <v>15</v>
      </c>
      <c r="I10" s="43" t="s">
        <v>46</v>
      </c>
      <c r="J10" s="43" t="s">
        <v>371</v>
      </c>
      <c r="R10" s="43" t="s">
        <v>491</v>
      </c>
      <c r="S10" s="43" t="s">
        <v>106</v>
      </c>
      <c r="T10" s="43" t="s">
        <v>106</v>
      </c>
      <c r="U10" s="43" t="s">
        <v>106</v>
      </c>
      <c r="V10" s="43" t="s">
        <v>106</v>
      </c>
      <c r="W10" s="43" t="s">
        <v>373</v>
      </c>
      <c r="X10" s="43" t="s">
        <v>106</v>
      </c>
      <c r="Y10" s="43" t="s">
        <v>106</v>
      </c>
      <c r="Z10" s="43" t="s">
        <v>106</v>
      </c>
      <c r="AA10" s="43" t="s">
        <v>106</v>
      </c>
      <c r="AB10" s="43" t="s">
        <v>106</v>
      </c>
      <c r="AC10" s="43" t="s">
        <v>106</v>
      </c>
      <c r="AD10" s="43" t="s">
        <v>106</v>
      </c>
      <c r="AF10" s="66">
        <v>298</v>
      </c>
      <c r="AG10" s="43" t="s">
        <v>492</v>
      </c>
      <c r="AH10" s="66" t="s">
        <v>9612</v>
      </c>
      <c r="AI10" s="43" t="s">
        <v>493</v>
      </c>
      <c r="AJ10" s="43" t="s">
        <v>494</v>
      </c>
      <c r="AK10" s="43" t="s">
        <v>495</v>
      </c>
      <c r="AL10" s="43" t="s">
        <v>496</v>
      </c>
      <c r="AM10" s="43" t="s">
        <v>90</v>
      </c>
      <c r="AN10" s="43" t="s">
        <v>379</v>
      </c>
      <c r="AU10" s="43" t="s">
        <v>497</v>
      </c>
      <c r="AV10" s="43" t="s">
        <v>92</v>
      </c>
      <c r="AZ10" s="65">
        <v>22</v>
      </c>
      <c r="BA10" s="43" t="s">
        <v>164</v>
      </c>
      <c r="BB10" s="43" t="s">
        <v>221</v>
      </c>
      <c r="BC10" s="43" t="s">
        <v>164</v>
      </c>
      <c r="BD10" s="43" t="s">
        <v>178</v>
      </c>
      <c r="BE10" s="43" t="s">
        <v>222</v>
      </c>
      <c r="BG10" s="43" t="s">
        <v>95</v>
      </c>
      <c r="BH10" s="43" t="s">
        <v>498</v>
      </c>
      <c r="BI10" s="43" t="s">
        <v>499</v>
      </c>
      <c r="BJ10" s="43" t="s">
        <v>383</v>
      </c>
      <c r="BK10" s="43" t="s">
        <v>500</v>
      </c>
      <c r="BL10" s="43" t="s">
        <v>501</v>
      </c>
      <c r="BM10" s="43" t="s">
        <v>383</v>
      </c>
      <c r="BN10" s="43" t="s">
        <v>502</v>
      </c>
      <c r="BO10" s="43" t="s">
        <v>503</v>
      </c>
      <c r="BP10" s="43" t="s">
        <v>504</v>
      </c>
      <c r="BQ10" s="43" t="s">
        <v>383</v>
      </c>
      <c r="BR10" s="43" t="s">
        <v>502</v>
      </c>
      <c r="BS10" s="43" t="s">
        <v>502</v>
      </c>
      <c r="BT10" s="43" t="s">
        <v>501</v>
      </c>
      <c r="BU10" s="43" t="s">
        <v>505</v>
      </c>
      <c r="BV10" s="43" t="s">
        <v>170</v>
      </c>
      <c r="BW10" s="43" t="s">
        <v>189</v>
      </c>
      <c r="BX10" s="43" t="s">
        <v>506</v>
      </c>
      <c r="CA10" s="43" t="s">
        <v>96</v>
      </c>
      <c r="CB10" s="43" t="s">
        <v>507</v>
      </c>
      <c r="CD10" s="65"/>
      <c r="CF10" s="65"/>
      <c r="CG10" s="43" t="str">
        <f>H10&amp;J10&amp;AG10&amp;K10&amp;CE10</f>
        <v>MuzyeNew GroupWasha</v>
      </c>
      <c r="DW10" s="43">
        <v>28650276</v>
      </c>
      <c r="DX10" s="43" t="s">
        <v>508</v>
      </c>
      <c r="DY10" s="43" t="s">
        <v>509</v>
      </c>
      <c r="DZ10" s="43">
        <v>9</v>
      </c>
    </row>
    <row r="11" spans="1:130" hidden="1" x14ac:dyDescent="0.3">
      <c r="A11" s="43" t="s">
        <v>466</v>
      </c>
      <c r="B11" s="43" t="s">
        <v>510</v>
      </c>
      <c r="C11" s="43" t="s">
        <v>238</v>
      </c>
      <c r="D11" s="43" t="s">
        <v>511</v>
      </c>
      <c r="F11" s="43" t="s">
        <v>61</v>
      </c>
      <c r="G11" s="43" t="s">
        <v>24</v>
      </c>
      <c r="H11" s="43" t="s">
        <v>83</v>
      </c>
      <c r="I11" s="43" t="s">
        <v>54</v>
      </c>
      <c r="J11" s="43" t="s">
        <v>418</v>
      </c>
      <c r="AF11" s="66">
        <v>299</v>
      </c>
      <c r="AH11" s="66" t="s">
        <v>9613</v>
      </c>
      <c r="CD11" s="65">
        <v>136</v>
      </c>
      <c r="CE11" s="43" t="s">
        <v>512</v>
      </c>
      <c r="CF11" s="65" t="s">
        <v>9429</v>
      </c>
      <c r="CG11" s="43" t="str">
        <f>H11&amp;J11&amp;AG11&amp;K11&amp;CE11</f>
        <v>MganzaRevise Group InformationKujitegemea</v>
      </c>
      <c r="CH11" s="43" t="s">
        <v>513</v>
      </c>
      <c r="CJ11" s="65">
        <v>17</v>
      </c>
      <c r="CK11" s="43" t="s">
        <v>164</v>
      </c>
      <c r="CL11" s="43" t="s">
        <v>223</v>
      </c>
      <c r="CM11" s="43" t="s">
        <v>164</v>
      </c>
      <c r="CN11" s="43" t="s">
        <v>164</v>
      </c>
      <c r="CQ11" s="43" t="s">
        <v>477</v>
      </c>
      <c r="CS11" s="43" t="s">
        <v>420</v>
      </c>
      <c r="CT11" s="43" t="s">
        <v>164</v>
      </c>
      <c r="CU11" s="43" t="s">
        <v>164</v>
      </c>
      <c r="CV11" s="43" t="s">
        <v>164</v>
      </c>
      <c r="CW11" s="43" t="s">
        <v>106</v>
      </c>
      <c r="DJ11" s="43" t="s">
        <v>188</v>
      </c>
      <c r="DK11" s="43" t="s">
        <v>176</v>
      </c>
      <c r="DL11" s="43" t="s">
        <v>170</v>
      </c>
      <c r="DM11" s="43" t="s">
        <v>428</v>
      </c>
      <c r="DN11" s="43" t="s">
        <v>514</v>
      </c>
      <c r="DO11" s="43" t="s">
        <v>164</v>
      </c>
      <c r="DP11" s="43" t="s">
        <v>164</v>
      </c>
      <c r="DW11" s="43">
        <v>30054048</v>
      </c>
      <c r="DX11" s="43" t="s">
        <v>515</v>
      </c>
      <c r="DY11" s="43" t="s">
        <v>516</v>
      </c>
      <c r="DZ11" s="43">
        <v>10</v>
      </c>
    </row>
    <row r="12" spans="1:130" hidden="1" x14ac:dyDescent="0.3">
      <c r="A12" s="43" t="s">
        <v>466</v>
      </c>
      <c r="B12" s="43" t="s">
        <v>517</v>
      </c>
      <c r="C12" s="43" t="s">
        <v>235</v>
      </c>
      <c r="D12" s="43" t="s">
        <v>518</v>
      </c>
      <c r="F12" s="43" t="s">
        <v>66</v>
      </c>
      <c r="G12" s="43" t="s">
        <v>16</v>
      </c>
      <c r="H12" s="43" t="s">
        <v>16</v>
      </c>
      <c r="I12" s="43" t="s">
        <v>47</v>
      </c>
      <c r="J12" s="43" t="s">
        <v>371</v>
      </c>
      <c r="R12" s="43" t="s">
        <v>469</v>
      </c>
      <c r="S12" s="43" t="s">
        <v>106</v>
      </c>
      <c r="T12" s="43" t="s">
        <v>106</v>
      </c>
      <c r="U12" s="43" t="s">
        <v>164</v>
      </c>
      <c r="V12" s="43" t="s">
        <v>164</v>
      </c>
      <c r="W12" s="43" t="s">
        <v>373</v>
      </c>
      <c r="X12" s="43" t="s">
        <v>106</v>
      </c>
      <c r="Y12" s="43" t="s">
        <v>106</v>
      </c>
      <c r="Z12" s="43" t="s">
        <v>106</v>
      </c>
      <c r="AA12" s="43" t="s">
        <v>106</v>
      </c>
      <c r="AB12" s="43" t="s">
        <v>106</v>
      </c>
      <c r="AC12" s="43" t="s">
        <v>106</v>
      </c>
      <c r="AD12" s="43" t="s">
        <v>106</v>
      </c>
      <c r="AF12" s="66">
        <v>300</v>
      </c>
      <c r="AG12" s="43" t="s">
        <v>519</v>
      </c>
      <c r="AH12" s="66" t="s">
        <v>9614</v>
      </c>
      <c r="AI12" s="43" t="s">
        <v>520</v>
      </c>
      <c r="AJ12" s="43" t="s">
        <v>521</v>
      </c>
      <c r="AK12" s="43" t="s">
        <v>522</v>
      </c>
      <c r="AL12" s="43" t="s">
        <v>523</v>
      </c>
      <c r="AM12" s="43" t="s">
        <v>90</v>
      </c>
      <c r="AN12" s="43" t="s">
        <v>379</v>
      </c>
      <c r="AU12" s="43" t="s">
        <v>524</v>
      </c>
      <c r="AV12" s="43" t="s">
        <v>92</v>
      </c>
      <c r="AZ12" s="65">
        <v>21</v>
      </c>
      <c r="BA12" s="43" t="s">
        <v>177</v>
      </c>
      <c r="BB12" s="43" t="s">
        <v>219</v>
      </c>
      <c r="BC12" s="43" t="s">
        <v>164</v>
      </c>
      <c r="BD12" s="43" t="s">
        <v>164</v>
      </c>
      <c r="BE12" s="43" t="s">
        <v>225</v>
      </c>
      <c r="BG12" s="43" t="s">
        <v>525</v>
      </c>
      <c r="BI12" s="43" t="s">
        <v>526</v>
      </c>
      <c r="BJ12" s="43" t="s">
        <v>403</v>
      </c>
      <c r="BK12" s="43" t="s">
        <v>527</v>
      </c>
      <c r="BL12" s="43" t="s">
        <v>528</v>
      </c>
      <c r="BM12" s="43" t="s">
        <v>403</v>
      </c>
      <c r="BN12" s="43" t="s">
        <v>529</v>
      </c>
      <c r="BO12" s="43" t="s">
        <v>530</v>
      </c>
      <c r="BP12" s="43" t="s">
        <v>531</v>
      </c>
      <c r="BQ12" s="43" t="s">
        <v>403</v>
      </c>
      <c r="BR12" s="43" t="s">
        <v>529</v>
      </c>
      <c r="BS12" s="43" t="s">
        <v>529</v>
      </c>
      <c r="BT12" s="43" t="s">
        <v>532</v>
      </c>
      <c r="BU12" s="43" t="s">
        <v>533</v>
      </c>
      <c r="BV12" s="43" t="s">
        <v>170</v>
      </c>
      <c r="BW12" s="43" t="s">
        <v>190</v>
      </c>
      <c r="BX12" s="43" t="s">
        <v>534</v>
      </c>
      <c r="CA12" s="43" t="s">
        <v>96</v>
      </c>
      <c r="CB12" s="43" t="s">
        <v>535</v>
      </c>
      <c r="CD12" s="65"/>
      <c r="CF12" s="65"/>
      <c r="CG12" s="43" t="str">
        <f>H12&amp;J12&amp;AG12&amp;K12&amp;CE12</f>
        <v>KidahweNew GroupTuinuane group</v>
      </c>
      <c r="DW12" s="43">
        <v>30056306</v>
      </c>
      <c r="DX12" s="43" t="s">
        <v>536</v>
      </c>
      <c r="DY12" s="43" t="s">
        <v>537</v>
      </c>
      <c r="DZ12" s="43">
        <v>11</v>
      </c>
    </row>
    <row r="13" spans="1:130" hidden="1" x14ac:dyDescent="0.3">
      <c r="A13" s="43" t="s">
        <v>538</v>
      </c>
      <c r="B13" s="43" t="s">
        <v>539</v>
      </c>
      <c r="C13" s="43" t="s">
        <v>243</v>
      </c>
      <c r="D13" s="43" t="s">
        <v>540</v>
      </c>
      <c r="F13" s="43" t="s">
        <v>66</v>
      </c>
      <c r="G13" s="43" t="s">
        <v>17</v>
      </c>
      <c r="H13" s="43" t="s">
        <v>201</v>
      </c>
      <c r="I13" s="43" t="s">
        <v>244</v>
      </c>
      <c r="J13" s="43" t="s">
        <v>371</v>
      </c>
      <c r="R13" s="43" t="s">
        <v>469</v>
      </c>
      <c r="S13" s="43" t="s">
        <v>106</v>
      </c>
      <c r="T13" s="43" t="s">
        <v>106</v>
      </c>
      <c r="U13" s="43" t="s">
        <v>164</v>
      </c>
      <c r="V13" s="43" t="s">
        <v>164</v>
      </c>
      <c r="W13" s="43" t="s">
        <v>541</v>
      </c>
      <c r="X13" s="43" t="s">
        <v>106</v>
      </c>
      <c r="Y13" s="43" t="s">
        <v>106</v>
      </c>
      <c r="Z13" s="43" t="s">
        <v>106</v>
      </c>
      <c r="AA13" s="43" t="s">
        <v>106</v>
      </c>
      <c r="AB13" s="43" t="s">
        <v>106</v>
      </c>
      <c r="AC13" s="43" t="s">
        <v>106</v>
      </c>
      <c r="AD13" s="43" t="s">
        <v>106</v>
      </c>
      <c r="AF13" s="66">
        <v>301</v>
      </c>
      <c r="AG13" s="43" t="s">
        <v>542</v>
      </c>
      <c r="AH13" s="66" t="s">
        <v>9615</v>
      </c>
      <c r="AI13" s="43" t="s">
        <v>543</v>
      </c>
      <c r="AJ13" s="43" t="s">
        <v>544</v>
      </c>
      <c r="AK13" s="43" t="s">
        <v>545</v>
      </c>
      <c r="AL13" s="43" t="s">
        <v>546</v>
      </c>
      <c r="AM13" s="43" t="s">
        <v>90</v>
      </c>
      <c r="AN13" s="43" t="s">
        <v>379</v>
      </c>
      <c r="AU13" s="43" t="s">
        <v>547</v>
      </c>
      <c r="AV13" s="43" t="s">
        <v>92</v>
      </c>
      <c r="AZ13" s="65">
        <v>25</v>
      </c>
      <c r="BA13" s="43" t="s">
        <v>179</v>
      </c>
      <c r="BB13" s="43" t="s">
        <v>221</v>
      </c>
      <c r="BC13" s="43" t="s">
        <v>164</v>
      </c>
      <c r="BD13" s="43" t="s">
        <v>178</v>
      </c>
      <c r="BE13" s="43" t="s">
        <v>88</v>
      </c>
      <c r="BG13" s="43" t="s">
        <v>525</v>
      </c>
      <c r="BI13" s="43" t="s">
        <v>548</v>
      </c>
      <c r="BJ13" s="43" t="s">
        <v>403</v>
      </c>
      <c r="BK13" s="43" t="s">
        <v>549</v>
      </c>
      <c r="BL13" s="43" t="s">
        <v>550</v>
      </c>
      <c r="BM13" s="43" t="s">
        <v>383</v>
      </c>
      <c r="BN13" s="43" t="s">
        <v>551</v>
      </c>
      <c r="BV13" s="43" t="s">
        <v>170</v>
      </c>
      <c r="BW13" s="43" t="s">
        <v>192</v>
      </c>
      <c r="BX13" s="43" t="s">
        <v>552</v>
      </c>
      <c r="CD13" s="65"/>
      <c r="CF13" s="65"/>
      <c r="CG13" s="43" t="str">
        <f>H13&amp;J13&amp;AG13&amp;K13&amp;CE13</f>
        <v>PamilaNew GroupUMOJA NI NGUVU</v>
      </c>
      <c r="DJ13" s="43" t="s">
        <v>88</v>
      </c>
      <c r="DK13" s="43" t="s">
        <v>88</v>
      </c>
      <c r="DS13" s="43" t="s">
        <v>92</v>
      </c>
      <c r="DW13" s="43">
        <v>24195568</v>
      </c>
      <c r="DX13" s="43" t="s">
        <v>553</v>
      </c>
      <c r="DY13" s="43" t="s">
        <v>554</v>
      </c>
      <c r="DZ13" s="43">
        <v>12</v>
      </c>
    </row>
    <row r="14" spans="1:130" hidden="1" x14ac:dyDescent="0.3">
      <c r="A14" s="43" t="s">
        <v>488</v>
      </c>
      <c r="B14" s="43" t="s">
        <v>555</v>
      </c>
      <c r="C14" s="43" t="s">
        <v>238</v>
      </c>
      <c r="D14" s="43" t="s">
        <v>556</v>
      </c>
      <c r="F14" s="43" t="s">
        <v>61</v>
      </c>
      <c r="G14" s="43" t="s">
        <v>24</v>
      </c>
      <c r="H14" s="43" t="s">
        <v>24</v>
      </c>
      <c r="I14" s="43" t="s">
        <v>54</v>
      </c>
      <c r="J14" s="43" t="s">
        <v>371</v>
      </c>
      <c r="R14" s="43" t="s">
        <v>491</v>
      </c>
      <c r="S14" s="43" t="s">
        <v>106</v>
      </c>
      <c r="T14" s="43" t="s">
        <v>106</v>
      </c>
      <c r="U14" s="43" t="s">
        <v>106</v>
      </c>
      <c r="V14" s="43" t="s">
        <v>106</v>
      </c>
      <c r="W14" s="43" t="s">
        <v>541</v>
      </c>
      <c r="X14" s="43" t="s">
        <v>106</v>
      </c>
      <c r="Y14" s="43" t="s">
        <v>106</v>
      </c>
      <c r="Z14" s="43" t="s">
        <v>106</v>
      </c>
      <c r="AA14" s="43" t="s">
        <v>106</v>
      </c>
      <c r="AB14" s="43" t="s">
        <v>106</v>
      </c>
      <c r="AC14" s="43" t="s">
        <v>106</v>
      </c>
      <c r="AD14" s="43" t="s">
        <v>106</v>
      </c>
      <c r="AF14" s="66">
        <v>302</v>
      </c>
      <c r="AG14" s="43" t="s">
        <v>557</v>
      </c>
      <c r="AH14" s="66" t="s">
        <v>9616</v>
      </c>
      <c r="AI14" s="43" t="s">
        <v>558</v>
      </c>
      <c r="AJ14" s="43" t="s">
        <v>559</v>
      </c>
      <c r="AK14" s="43" t="s">
        <v>560</v>
      </c>
      <c r="AL14" s="43" t="s">
        <v>561</v>
      </c>
      <c r="AM14" s="43" t="s">
        <v>90</v>
      </c>
      <c r="AN14" s="43" t="s">
        <v>513</v>
      </c>
      <c r="AU14" s="43" t="s">
        <v>547</v>
      </c>
      <c r="AV14" s="43" t="s">
        <v>91</v>
      </c>
      <c r="AW14" s="43" t="s">
        <v>562</v>
      </c>
      <c r="AX14" s="43" t="s">
        <v>192</v>
      </c>
      <c r="AY14" s="43" t="s">
        <v>92</v>
      </c>
      <c r="AZ14" s="65">
        <v>20</v>
      </c>
      <c r="BA14" s="43" t="s">
        <v>164</v>
      </c>
      <c r="BB14" s="43" t="s">
        <v>224</v>
      </c>
      <c r="BC14" s="43" t="s">
        <v>164</v>
      </c>
      <c r="BD14" s="43" t="s">
        <v>182</v>
      </c>
      <c r="BE14" s="43" t="s">
        <v>215</v>
      </c>
      <c r="BG14" s="43" t="s">
        <v>525</v>
      </c>
      <c r="BI14" s="43" t="s">
        <v>563</v>
      </c>
      <c r="BJ14" s="43" t="s">
        <v>383</v>
      </c>
      <c r="BK14" s="43" t="s">
        <v>564</v>
      </c>
      <c r="BL14" s="43" t="s">
        <v>565</v>
      </c>
      <c r="BM14" s="43" t="s">
        <v>383</v>
      </c>
      <c r="BN14" s="43" t="s">
        <v>155</v>
      </c>
      <c r="BV14" s="43" t="s">
        <v>170</v>
      </c>
      <c r="BW14" s="43" t="s">
        <v>190</v>
      </c>
      <c r="BX14" s="43" t="s">
        <v>164</v>
      </c>
      <c r="CD14" s="65"/>
      <c r="CF14" s="65"/>
      <c r="CG14" s="43" t="str">
        <f>H14&amp;J14&amp;AG14&amp;K14&amp;CE14</f>
        <v>KanyonzaNew GroupUshirikiano</v>
      </c>
      <c r="DJ14" s="43" t="s">
        <v>182</v>
      </c>
      <c r="DK14" s="43" t="s">
        <v>183</v>
      </c>
      <c r="DS14" s="43" t="s">
        <v>91</v>
      </c>
      <c r="DW14" s="43">
        <v>27411363</v>
      </c>
      <c r="DX14" s="43" t="s">
        <v>566</v>
      </c>
      <c r="DY14" s="43" t="s">
        <v>567</v>
      </c>
      <c r="DZ14" s="43">
        <v>13</v>
      </c>
    </row>
    <row r="15" spans="1:130" hidden="1" x14ac:dyDescent="0.3">
      <c r="A15" s="43" t="s">
        <v>568</v>
      </c>
      <c r="B15" s="43" t="s">
        <v>569</v>
      </c>
      <c r="C15" s="43" t="s">
        <v>256</v>
      </c>
      <c r="D15" s="43" t="s">
        <v>570</v>
      </c>
      <c r="F15" s="43" t="s">
        <v>67</v>
      </c>
      <c r="G15" s="43" t="s">
        <v>12</v>
      </c>
      <c r="H15" s="43" t="s">
        <v>12</v>
      </c>
      <c r="I15" s="43" t="s">
        <v>43</v>
      </c>
      <c r="J15" s="43" t="s">
        <v>418</v>
      </c>
      <c r="AF15" s="66">
        <v>303</v>
      </c>
      <c r="AH15" s="66" t="s">
        <v>9617</v>
      </c>
      <c r="CD15" s="65">
        <v>128</v>
      </c>
      <c r="CE15" s="43" t="s">
        <v>571</v>
      </c>
      <c r="CF15" s="65" t="s">
        <v>9430</v>
      </c>
      <c r="CG15" s="43" t="str">
        <f>H15&amp;J15&amp;AG15&amp;K15&amp;CE15</f>
        <v>NyachendaRevise Group InformationTWIKOME</v>
      </c>
      <c r="CH15" s="43" t="s">
        <v>379</v>
      </c>
      <c r="CJ15" s="65">
        <v>20</v>
      </c>
      <c r="CK15" s="43" t="s">
        <v>174</v>
      </c>
      <c r="CL15" s="43" t="s">
        <v>182</v>
      </c>
      <c r="CM15" s="43" t="s">
        <v>173</v>
      </c>
      <c r="CN15" s="43" t="s">
        <v>179</v>
      </c>
      <c r="CQ15" s="43" t="s">
        <v>95</v>
      </c>
      <c r="CS15" s="43" t="s">
        <v>420</v>
      </c>
      <c r="CT15" s="43" t="s">
        <v>164</v>
      </c>
      <c r="CU15" s="43" t="s">
        <v>164</v>
      </c>
      <c r="CV15" s="43" t="s">
        <v>164</v>
      </c>
      <c r="CW15" s="43" t="s">
        <v>106</v>
      </c>
      <c r="DL15" s="43" t="s">
        <v>170</v>
      </c>
      <c r="DM15" s="43" t="s">
        <v>572</v>
      </c>
      <c r="DO15" s="43" t="s">
        <v>164</v>
      </c>
      <c r="DP15" s="43" t="s">
        <v>164</v>
      </c>
      <c r="DW15" s="43">
        <v>28169921</v>
      </c>
      <c r="DX15" s="43" t="s">
        <v>573</v>
      </c>
      <c r="DY15" s="43" t="s">
        <v>574</v>
      </c>
      <c r="DZ15" s="43">
        <v>14</v>
      </c>
    </row>
    <row r="16" spans="1:130" hidden="1" x14ac:dyDescent="0.3">
      <c r="A16" s="43" t="s">
        <v>368</v>
      </c>
      <c r="B16" s="43" t="s">
        <v>575</v>
      </c>
      <c r="C16" s="43" t="s">
        <v>264</v>
      </c>
      <c r="D16" s="43" t="s">
        <v>576</v>
      </c>
      <c r="F16" s="43" t="s">
        <v>67</v>
      </c>
      <c r="G16" s="43" t="s">
        <v>14</v>
      </c>
      <c r="H16" s="43" t="s">
        <v>126</v>
      </c>
      <c r="I16" s="43" t="s">
        <v>45</v>
      </c>
      <c r="J16" s="43" t="s">
        <v>418</v>
      </c>
      <c r="AF16" s="66">
        <v>304</v>
      </c>
      <c r="AH16" s="66" t="s">
        <v>9618</v>
      </c>
      <c r="CD16" s="65">
        <v>284</v>
      </c>
      <c r="CE16" s="43" t="s">
        <v>397</v>
      </c>
      <c r="CF16" s="65" t="s">
        <v>9431</v>
      </c>
      <c r="CG16" s="43" t="str">
        <f>H16&amp;J16&amp;AG16&amp;K16&amp;CE16</f>
        <v>KakirunguRevise Group InformationJuhudi</v>
      </c>
      <c r="CH16" s="43" t="s">
        <v>379</v>
      </c>
      <c r="CJ16" s="65">
        <v>24</v>
      </c>
      <c r="CK16" s="43" t="s">
        <v>175</v>
      </c>
      <c r="CL16" s="43" t="s">
        <v>203</v>
      </c>
      <c r="CM16" s="43" t="s">
        <v>164</v>
      </c>
      <c r="CN16" s="43" t="s">
        <v>164</v>
      </c>
      <c r="CQ16" s="43" t="s">
        <v>381</v>
      </c>
      <c r="CS16" s="43" t="s">
        <v>420</v>
      </c>
      <c r="CT16" s="43" t="s">
        <v>164</v>
      </c>
      <c r="CU16" s="43" t="s">
        <v>164</v>
      </c>
      <c r="CV16" s="43" t="s">
        <v>164</v>
      </c>
      <c r="CW16" s="43" t="s">
        <v>106</v>
      </c>
      <c r="DJ16" s="43" t="s">
        <v>177</v>
      </c>
      <c r="DK16" s="43" t="s">
        <v>183</v>
      </c>
      <c r="DL16" s="43" t="s">
        <v>170</v>
      </c>
      <c r="DM16" s="43" t="s">
        <v>428</v>
      </c>
      <c r="DN16" s="43" t="s">
        <v>577</v>
      </c>
      <c r="DO16" s="43" t="s">
        <v>164</v>
      </c>
      <c r="DP16" s="43" t="s">
        <v>164</v>
      </c>
      <c r="DR16" s="43" t="s">
        <v>164</v>
      </c>
      <c r="DW16" s="43">
        <v>29208308</v>
      </c>
      <c r="DX16" s="43" t="s">
        <v>578</v>
      </c>
      <c r="DY16" s="43" t="s">
        <v>579</v>
      </c>
      <c r="DZ16" s="43">
        <v>15</v>
      </c>
    </row>
    <row r="17" spans="1:130" hidden="1" x14ac:dyDescent="0.3">
      <c r="A17" s="43" t="s">
        <v>368</v>
      </c>
      <c r="B17" s="43" t="s">
        <v>580</v>
      </c>
      <c r="C17" s="43" t="s">
        <v>264</v>
      </c>
      <c r="D17" s="43" t="s">
        <v>581</v>
      </c>
      <c r="F17" s="43" t="s">
        <v>67</v>
      </c>
      <c r="G17" s="43" t="s">
        <v>14</v>
      </c>
      <c r="H17" s="43" t="s">
        <v>14</v>
      </c>
      <c r="I17" s="43" t="s">
        <v>45</v>
      </c>
      <c r="J17" s="43" t="s">
        <v>418</v>
      </c>
      <c r="AF17" s="66">
        <v>305</v>
      </c>
      <c r="AH17" s="66" t="s">
        <v>9619</v>
      </c>
      <c r="CD17" s="65">
        <v>86</v>
      </c>
      <c r="CE17" s="43" t="s">
        <v>582</v>
      </c>
      <c r="CF17" s="65" t="s">
        <v>9432</v>
      </c>
      <c r="CG17" s="43" t="str">
        <f>H17&amp;J17&amp;AG17&amp;K17&amp;CE17</f>
        <v>RusesaRevise Group InformationUmaki</v>
      </c>
      <c r="CH17" s="43" t="s">
        <v>379</v>
      </c>
      <c r="CJ17" s="65">
        <v>34</v>
      </c>
      <c r="CK17" s="43" t="s">
        <v>176</v>
      </c>
      <c r="CL17" s="43" t="s">
        <v>146</v>
      </c>
      <c r="CM17" s="43" t="s">
        <v>164</v>
      </c>
      <c r="CN17" s="43" t="s">
        <v>164</v>
      </c>
      <c r="CQ17" s="43" t="s">
        <v>584</v>
      </c>
      <c r="CS17" s="43" t="s">
        <v>420</v>
      </c>
      <c r="CT17" s="43" t="s">
        <v>164</v>
      </c>
      <c r="CU17" s="43" t="s">
        <v>164</v>
      </c>
      <c r="CV17" s="43" t="s">
        <v>164</v>
      </c>
      <c r="CW17" s="43" t="s">
        <v>106</v>
      </c>
      <c r="DJ17" s="43" t="s">
        <v>182</v>
      </c>
      <c r="DK17" s="43" t="s">
        <v>203</v>
      </c>
      <c r="DL17" s="43" t="s">
        <v>170</v>
      </c>
      <c r="DM17" s="43" t="s">
        <v>585</v>
      </c>
      <c r="DN17" s="43" t="s">
        <v>586</v>
      </c>
      <c r="DO17" s="43" t="s">
        <v>164</v>
      </c>
      <c r="DP17" s="43" t="s">
        <v>164</v>
      </c>
      <c r="DR17" s="43" t="s">
        <v>164</v>
      </c>
      <c r="DW17" s="43">
        <v>29208282</v>
      </c>
      <c r="DX17" s="43" t="s">
        <v>587</v>
      </c>
      <c r="DY17" s="43" t="s">
        <v>588</v>
      </c>
      <c r="DZ17" s="43">
        <v>16</v>
      </c>
    </row>
    <row r="18" spans="1:130" hidden="1" x14ac:dyDescent="0.3">
      <c r="A18" s="43" t="s">
        <v>368</v>
      </c>
      <c r="B18" s="43" t="s">
        <v>589</v>
      </c>
      <c r="C18" s="43" t="s">
        <v>264</v>
      </c>
      <c r="D18" s="43" t="s">
        <v>590</v>
      </c>
      <c r="F18" s="43" t="s">
        <v>67</v>
      </c>
      <c r="G18" s="43" t="s">
        <v>14</v>
      </c>
      <c r="H18" s="43" t="s">
        <v>127</v>
      </c>
      <c r="I18" s="43" t="s">
        <v>45</v>
      </c>
      <c r="J18" s="43" t="s">
        <v>418</v>
      </c>
      <c r="AF18" s="66">
        <v>306</v>
      </c>
      <c r="AH18" s="66" t="s">
        <v>9620</v>
      </c>
      <c r="CD18" s="65">
        <v>67</v>
      </c>
      <c r="CE18" s="43" t="s">
        <v>591</v>
      </c>
      <c r="CF18" s="65" t="s">
        <v>9433</v>
      </c>
      <c r="CG18" s="43" t="str">
        <f>H18&amp;J18&amp;AG18&amp;K18&amp;CE18</f>
        <v>MakingiRevise Group InformationTuaminiane</v>
      </c>
      <c r="CH18" s="43" t="s">
        <v>379</v>
      </c>
      <c r="CJ18" s="65">
        <v>48</v>
      </c>
      <c r="CK18" s="43" t="s">
        <v>182</v>
      </c>
      <c r="CL18" s="43" t="s">
        <v>78</v>
      </c>
      <c r="CM18" s="43" t="s">
        <v>164</v>
      </c>
      <c r="CN18" s="43" t="s">
        <v>164</v>
      </c>
      <c r="CQ18" s="43" t="s">
        <v>381</v>
      </c>
      <c r="CS18" s="43" t="s">
        <v>420</v>
      </c>
      <c r="CT18" s="43" t="s">
        <v>164</v>
      </c>
      <c r="CU18" s="43" t="s">
        <v>164</v>
      </c>
      <c r="CV18" s="43" t="s">
        <v>164</v>
      </c>
      <c r="CW18" s="43" t="s">
        <v>106</v>
      </c>
      <c r="DJ18" s="43" t="s">
        <v>175</v>
      </c>
      <c r="DK18" s="43" t="s">
        <v>188</v>
      </c>
      <c r="DL18" s="43" t="s">
        <v>170</v>
      </c>
      <c r="DM18" s="43" t="s">
        <v>592</v>
      </c>
      <c r="DN18" s="43" t="s">
        <v>593</v>
      </c>
      <c r="DO18" s="43" t="s">
        <v>164</v>
      </c>
      <c r="DP18" s="43" t="s">
        <v>164</v>
      </c>
      <c r="DR18" s="43" t="s">
        <v>164</v>
      </c>
      <c r="DW18" s="43">
        <v>29208250</v>
      </c>
      <c r="DX18" s="43" t="s">
        <v>594</v>
      </c>
      <c r="DY18" s="43" t="s">
        <v>595</v>
      </c>
      <c r="DZ18" s="43">
        <v>17</v>
      </c>
    </row>
    <row r="19" spans="1:130" hidden="1" x14ac:dyDescent="0.3">
      <c r="A19" s="43" t="s">
        <v>466</v>
      </c>
      <c r="B19" s="43" t="s">
        <v>596</v>
      </c>
      <c r="C19" s="43" t="s">
        <v>235</v>
      </c>
      <c r="D19" s="43" t="s">
        <v>597</v>
      </c>
      <c r="F19" s="43" t="s">
        <v>66</v>
      </c>
      <c r="G19" s="43" t="s">
        <v>16</v>
      </c>
      <c r="H19" s="43" t="s">
        <v>16</v>
      </c>
      <c r="I19" s="43" t="s">
        <v>47</v>
      </c>
      <c r="J19" s="43" t="s">
        <v>371</v>
      </c>
      <c r="R19" s="43" t="s">
        <v>469</v>
      </c>
      <c r="S19" s="43" t="s">
        <v>106</v>
      </c>
      <c r="T19" s="43" t="s">
        <v>106</v>
      </c>
      <c r="U19" s="43" t="s">
        <v>164</v>
      </c>
      <c r="V19" s="43" t="s">
        <v>164</v>
      </c>
      <c r="W19" s="43" t="s">
        <v>373</v>
      </c>
      <c r="X19" s="43" t="s">
        <v>106</v>
      </c>
      <c r="Y19" s="43" t="s">
        <v>106</v>
      </c>
      <c r="Z19" s="43" t="s">
        <v>106</v>
      </c>
      <c r="AA19" s="43" t="s">
        <v>106</v>
      </c>
      <c r="AB19" s="43" t="s">
        <v>106</v>
      </c>
      <c r="AC19" s="43" t="s">
        <v>106</v>
      </c>
      <c r="AD19" s="43" t="s">
        <v>106</v>
      </c>
      <c r="AF19" s="66">
        <v>307</v>
      </c>
      <c r="AG19" s="43" t="s">
        <v>598</v>
      </c>
      <c r="AH19" s="66" t="s">
        <v>9621</v>
      </c>
      <c r="AI19" s="43" t="s">
        <v>599</v>
      </c>
      <c r="AJ19" s="43" t="s">
        <v>600</v>
      </c>
      <c r="AK19" s="43" t="s">
        <v>601</v>
      </c>
      <c r="AL19" s="43" t="s">
        <v>602</v>
      </c>
      <c r="AM19" s="43" t="s">
        <v>90</v>
      </c>
      <c r="AN19" s="43" t="s">
        <v>379</v>
      </c>
      <c r="AU19" s="43" t="s">
        <v>475</v>
      </c>
      <c r="AV19" s="43" t="s">
        <v>92</v>
      </c>
      <c r="AZ19" s="65">
        <v>15</v>
      </c>
      <c r="BA19" s="43" t="s">
        <v>179</v>
      </c>
      <c r="BB19" s="43" t="s">
        <v>204</v>
      </c>
      <c r="BC19" s="43" t="s">
        <v>164</v>
      </c>
      <c r="BD19" s="43" t="s">
        <v>164</v>
      </c>
      <c r="BE19" s="43" t="s">
        <v>188</v>
      </c>
      <c r="BG19" s="43" t="s">
        <v>525</v>
      </c>
      <c r="BI19" s="43" t="s">
        <v>603</v>
      </c>
      <c r="BJ19" s="43" t="s">
        <v>403</v>
      </c>
      <c r="BK19" s="43" t="s">
        <v>604</v>
      </c>
      <c r="BL19" s="43" t="s">
        <v>605</v>
      </c>
      <c r="BM19" s="43" t="s">
        <v>403</v>
      </c>
      <c r="BN19" s="43" t="s">
        <v>606</v>
      </c>
      <c r="BO19" s="43" t="s">
        <v>607</v>
      </c>
      <c r="BP19" s="43" t="s">
        <v>608</v>
      </c>
      <c r="BQ19" s="43" t="s">
        <v>403</v>
      </c>
      <c r="BR19" s="43" t="s">
        <v>609</v>
      </c>
      <c r="BS19" s="43" t="s">
        <v>609</v>
      </c>
      <c r="BT19" s="43" t="s">
        <v>610</v>
      </c>
      <c r="BU19" s="43" t="s">
        <v>611</v>
      </c>
      <c r="BV19" s="43" t="s">
        <v>170</v>
      </c>
      <c r="BW19" s="43" t="s">
        <v>190</v>
      </c>
      <c r="BX19" s="43" t="s">
        <v>428</v>
      </c>
      <c r="CA19" s="43" t="s">
        <v>96</v>
      </c>
      <c r="CB19" s="43" t="s">
        <v>612</v>
      </c>
      <c r="CD19" s="65"/>
      <c r="CF19" s="65"/>
      <c r="CG19" s="43" t="str">
        <f>H19&amp;J19&amp;AG19&amp;K19&amp;CE19</f>
        <v>KidahweNew GroupNeema</v>
      </c>
      <c r="DW19" s="43">
        <v>30056457</v>
      </c>
      <c r="DX19" s="43" t="s">
        <v>613</v>
      </c>
      <c r="DY19" s="43" t="s">
        <v>614</v>
      </c>
      <c r="DZ19" s="43">
        <v>18</v>
      </c>
    </row>
    <row r="20" spans="1:130" hidden="1" x14ac:dyDescent="0.3">
      <c r="A20" s="43" t="s">
        <v>615</v>
      </c>
      <c r="B20" s="43" t="s">
        <v>616</v>
      </c>
      <c r="C20" s="43" t="s">
        <v>258</v>
      </c>
      <c r="D20" s="43" t="s">
        <v>617</v>
      </c>
      <c r="F20" s="43" t="s">
        <v>61</v>
      </c>
      <c r="G20" s="43" t="s">
        <v>21</v>
      </c>
      <c r="H20" s="43" t="s">
        <v>21</v>
      </c>
      <c r="I20" s="43" t="s">
        <v>51</v>
      </c>
      <c r="J20" s="43" t="s">
        <v>371</v>
      </c>
      <c r="R20" s="43" t="s">
        <v>372</v>
      </c>
      <c r="S20" s="43" t="s">
        <v>106</v>
      </c>
      <c r="T20" s="43" t="s">
        <v>106</v>
      </c>
      <c r="U20" s="43" t="s">
        <v>106</v>
      </c>
      <c r="V20" s="43" t="s">
        <v>164</v>
      </c>
      <c r="W20" s="43" t="s">
        <v>541</v>
      </c>
      <c r="X20" s="43" t="s">
        <v>106</v>
      </c>
      <c r="Y20" s="43" t="s">
        <v>106</v>
      </c>
      <c r="Z20" s="43" t="s">
        <v>106</v>
      </c>
      <c r="AA20" s="43" t="s">
        <v>106</v>
      </c>
      <c r="AB20" s="43" t="s">
        <v>106</v>
      </c>
      <c r="AC20" s="43" t="s">
        <v>106</v>
      </c>
      <c r="AD20" s="43" t="s">
        <v>106</v>
      </c>
      <c r="AF20" s="66">
        <v>308</v>
      </c>
      <c r="AG20" s="43" t="s">
        <v>618</v>
      </c>
      <c r="AH20" s="66" t="s">
        <v>9622</v>
      </c>
      <c r="AI20" s="43" t="s">
        <v>619</v>
      </c>
      <c r="AJ20" s="43" t="s">
        <v>620</v>
      </c>
      <c r="AK20" s="43" t="s">
        <v>621</v>
      </c>
      <c r="AL20" s="43" t="s">
        <v>622</v>
      </c>
      <c r="AM20" s="43" t="s">
        <v>90</v>
      </c>
      <c r="AN20" s="43" t="s">
        <v>513</v>
      </c>
      <c r="AU20" s="43" t="s">
        <v>623</v>
      </c>
      <c r="AV20" s="43" t="s">
        <v>91</v>
      </c>
      <c r="AW20" s="43" t="s">
        <v>624</v>
      </c>
      <c r="AX20" s="43" t="s">
        <v>192</v>
      </c>
      <c r="AY20" s="43" t="s">
        <v>92</v>
      </c>
      <c r="AZ20" s="65">
        <v>11</v>
      </c>
      <c r="BA20" s="43" t="s">
        <v>174</v>
      </c>
      <c r="BB20" s="43" t="s">
        <v>176</v>
      </c>
      <c r="BC20" s="43" t="s">
        <v>164</v>
      </c>
      <c r="BD20" s="43" t="s">
        <v>164</v>
      </c>
      <c r="BE20" s="43" t="s">
        <v>224</v>
      </c>
      <c r="BG20" s="43" t="s">
        <v>477</v>
      </c>
      <c r="BI20" s="43" t="s">
        <v>625</v>
      </c>
      <c r="BJ20" s="43" t="s">
        <v>403</v>
      </c>
      <c r="BK20" s="43" t="s">
        <v>626</v>
      </c>
      <c r="BL20" s="43" t="s">
        <v>627</v>
      </c>
      <c r="BM20" s="43" t="s">
        <v>403</v>
      </c>
      <c r="BN20" s="43" t="s">
        <v>628</v>
      </c>
      <c r="BV20" s="43" t="s">
        <v>194</v>
      </c>
      <c r="BW20" s="43" t="s">
        <v>192</v>
      </c>
      <c r="BX20" s="43" t="s">
        <v>212</v>
      </c>
      <c r="CD20" s="65"/>
      <c r="CF20" s="65"/>
      <c r="CG20" s="43" t="str">
        <f>H20&amp;J20&amp;AG20&amp;K20&amp;CE20</f>
        <v>KiziguziguNew GroupJAHAZI</v>
      </c>
      <c r="DJ20" s="43" t="s">
        <v>224</v>
      </c>
      <c r="DK20" s="43" t="s">
        <v>224</v>
      </c>
      <c r="DS20" s="43" t="s">
        <v>92</v>
      </c>
      <c r="DW20" s="43">
        <v>24252939</v>
      </c>
      <c r="DX20" s="43" t="s">
        <v>629</v>
      </c>
      <c r="DY20" s="43" t="s">
        <v>630</v>
      </c>
      <c r="DZ20" s="43">
        <v>19</v>
      </c>
    </row>
    <row r="21" spans="1:130" hidden="1" x14ac:dyDescent="0.3">
      <c r="A21" s="43" t="s">
        <v>631</v>
      </c>
      <c r="B21" s="43" t="s">
        <v>632</v>
      </c>
      <c r="C21" s="43" t="s">
        <v>265</v>
      </c>
      <c r="D21" s="43" t="s">
        <v>633</v>
      </c>
      <c r="F21" s="43" t="s">
        <v>65</v>
      </c>
      <c r="G21" s="43" t="s">
        <v>30</v>
      </c>
      <c r="H21" s="43" t="s">
        <v>136</v>
      </c>
      <c r="I21" s="43" t="s">
        <v>59</v>
      </c>
      <c r="J21" s="43" t="s">
        <v>371</v>
      </c>
      <c r="R21" s="43" t="s">
        <v>469</v>
      </c>
      <c r="S21" s="43" t="s">
        <v>106</v>
      </c>
      <c r="T21" s="43" t="s">
        <v>106</v>
      </c>
      <c r="U21" s="43" t="s">
        <v>164</v>
      </c>
      <c r="V21" s="43" t="s">
        <v>164</v>
      </c>
      <c r="W21" s="43" t="s">
        <v>373</v>
      </c>
      <c r="X21" s="43" t="s">
        <v>106</v>
      </c>
      <c r="Y21" s="43" t="s">
        <v>106</v>
      </c>
      <c r="Z21" s="43" t="s">
        <v>106</v>
      </c>
      <c r="AA21" s="43" t="s">
        <v>106</v>
      </c>
      <c r="AB21" s="43" t="s">
        <v>106</v>
      </c>
      <c r="AC21" s="43" t="s">
        <v>106</v>
      </c>
      <c r="AD21" s="43" t="s">
        <v>106</v>
      </c>
      <c r="AF21" s="66">
        <v>309</v>
      </c>
      <c r="AG21" s="43" t="s">
        <v>634</v>
      </c>
      <c r="AH21" s="66" t="s">
        <v>9623</v>
      </c>
      <c r="AI21" s="43" t="s">
        <v>635</v>
      </c>
      <c r="AJ21" s="43" t="s">
        <v>636</v>
      </c>
      <c r="AK21" s="43" t="s">
        <v>637</v>
      </c>
      <c r="AL21" s="43" t="s">
        <v>638</v>
      </c>
      <c r="AM21" s="43" t="s">
        <v>90</v>
      </c>
      <c r="AN21" s="43" t="s">
        <v>379</v>
      </c>
      <c r="AU21" s="43" t="s">
        <v>639</v>
      </c>
      <c r="AV21" s="43" t="s">
        <v>91</v>
      </c>
      <c r="AW21" s="43" t="s">
        <v>476</v>
      </c>
      <c r="AX21" s="43" t="s">
        <v>192</v>
      </c>
      <c r="AY21" s="43" t="s">
        <v>92</v>
      </c>
      <c r="AZ21" s="65">
        <v>30</v>
      </c>
      <c r="BA21" s="43" t="s">
        <v>175</v>
      </c>
      <c r="BB21" s="43" t="s">
        <v>220</v>
      </c>
      <c r="BC21" s="43" t="s">
        <v>106</v>
      </c>
      <c r="BD21" s="43" t="s">
        <v>173</v>
      </c>
      <c r="BE21" s="43" t="s">
        <v>149</v>
      </c>
      <c r="BG21" s="43" t="s">
        <v>477</v>
      </c>
      <c r="BI21" s="43" t="s">
        <v>640</v>
      </c>
      <c r="BJ21" s="43" t="s">
        <v>403</v>
      </c>
      <c r="BK21" s="43" t="s">
        <v>641</v>
      </c>
      <c r="BL21" s="43" t="s">
        <v>642</v>
      </c>
      <c r="BM21" s="43" t="s">
        <v>403</v>
      </c>
      <c r="BN21" s="43" t="s">
        <v>643</v>
      </c>
      <c r="BO21" s="43" t="s">
        <v>644</v>
      </c>
      <c r="BP21" s="43" t="s">
        <v>645</v>
      </c>
      <c r="BQ21" s="43" t="s">
        <v>383</v>
      </c>
      <c r="BR21" s="43" t="s">
        <v>646</v>
      </c>
      <c r="BS21" s="43" t="s">
        <v>646</v>
      </c>
      <c r="BT21" s="43" t="s">
        <v>647</v>
      </c>
      <c r="BU21" s="43" t="s">
        <v>648</v>
      </c>
      <c r="BV21" s="43" t="s">
        <v>170</v>
      </c>
      <c r="BW21" s="43" t="s">
        <v>190</v>
      </c>
      <c r="BX21" s="43" t="s">
        <v>649</v>
      </c>
      <c r="CA21" s="43" t="s">
        <v>96</v>
      </c>
      <c r="CB21" s="43" t="s">
        <v>650</v>
      </c>
      <c r="CD21" s="65"/>
      <c r="CF21" s="65"/>
      <c r="CG21" s="43" t="str">
        <f>H21&amp;J21&amp;AG21&amp;K21&amp;CE21</f>
        <v>KalengeNew GroupHumula</v>
      </c>
      <c r="DR21" s="43" t="s">
        <v>164</v>
      </c>
      <c r="DW21" s="43">
        <v>29301410</v>
      </c>
      <c r="DX21" s="43" t="s">
        <v>651</v>
      </c>
      <c r="DY21" s="43" t="s">
        <v>652</v>
      </c>
      <c r="DZ21" s="43">
        <v>20</v>
      </c>
    </row>
    <row r="22" spans="1:130" hidden="1" x14ac:dyDescent="0.3">
      <c r="A22" s="43" t="s">
        <v>653</v>
      </c>
      <c r="B22" s="43" t="s">
        <v>654</v>
      </c>
      <c r="C22" s="43" t="s">
        <v>238</v>
      </c>
      <c r="D22" s="43" t="s">
        <v>655</v>
      </c>
      <c r="F22" s="43" t="s">
        <v>61</v>
      </c>
      <c r="G22" s="43" t="s">
        <v>24</v>
      </c>
      <c r="H22" s="43" t="s">
        <v>24</v>
      </c>
      <c r="I22" s="43" t="s">
        <v>54</v>
      </c>
      <c r="J22" s="43" t="s">
        <v>371</v>
      </c>
      <c r="R22" s="43" t="s">
        <v>656</v>
      </c>
      <c r="S22" s="43" t="s">
        <v>106</v>
      </c>
      <c r="T22" s="43" t="s">
        <v>164</v>
      </c>
      <c r="U22" s="43" t="s">
        <v>164</v>
      </c>
      <c r="V22" s="43" t="s">
        <v>164</v>
      </c>
      <c r="W22" s="43" t="s">
        <v>541</v>
      </c>
      <c r="X22" s="43" t="s">
        <v>106</v>
      </c>
      <c r="Y22" s="43" t="s">
        <v>106</v>
      </c>
      <c r="Z22" s="43" t="s">
        <v>106</v>
      </c>
      <c r="AA22" s="43" t="s">
        <v>106</v>
      </c>
      <c r="AB22" s="43" t="s">
        <v>106</v>
      </c>
      <c r="AC22" s="43" t="s">
        <v>106</v>
      </c>
      <c r="AD22" s="43" t="s">
        <v>106</v>
      </c>
      <c r="AF22" s="66">
        <v>310</v>
      </c>
      <c r="AG22" s="43" t="s">
        <v>657</v>
      </c>
      <c r="AH22" s="66" t="s">
        <v>9624</v>
      </c>
      <c r="AI22" s="43" t="s">
        <v>658</v>
      </c>
      <c r="AJ22" s="43" t="s">
        <v>659</v>
      </c>
      <c r="AK22" s="43" t="s">
        <v>660</v>
      </c>
      <c r="AL22" s="43" t="s">
        <v>661</v>
      </c>
      <c r="AM22" s="43" t="s">
        <v>90</v>
      </c>
      <c r="AN22" s="43" t="s">
        <v>513</v>
      </c>
      <c r="AU22" s="43" t="s">
        <v>547</v>
      </c>
      <c r="AV22" s="43" t="s">
        <v>91</v>
      </c>
      <c r="AW22" s="43" t="s">
        <v>662</v>
      </c>
      <c r="AX22" s="43" t="s">
        <v>190</v>
      </c>
      <c r="AY22" s="43" t="s">
        <v>92</v>
      </c>
      <c r="AZ22" s="65">
        <v>15</v>
      </c>
      <c r="BA22" s="43" t="s">
        <v>164</v>
      </c>
      <c r="BB22" s="43" t="s">
        <v>218</v>
      </c>
      <c r="BC22" s="43" t="s">
        <v>164</v>
      </c>
      <c r="BD22" s="43" t="s">
        <v>173</v>
      </c>
      <c r="BE22" s="43" t="s">
        <v>188</v>
      </c>
      <c r="BG22" s="43" t="s">
        <v>477</v>
      </c>
      <c r="BI22" s="43" t="s">
        <v>663</v>
      </c>
      <c r="BJ22" s="43" t="s">
        <v>383</v>
      </c>
      <c r="BK22" s="43" t="s">
        <v>664</v>
      </c>
      <c r="BL22" s="43" t="s">
        <v>665</v>
      </c>
      <c r="BM22" s="43" t="s">
        <v>383</v>
      </c>
      <c r="BN22" s="43" t="s">
        <v>666</v>
      </c>
      <c r="BV22" s="43" t="s">
        <v>170</v>
      </c>
      <c r="BW22" s="43" t="s">
        <v>190</v>
      </c>
      <c r="BX22" s="43" t="s">
        <v>164</v>
      </c>
      <c r="CD22" s="65"/>
      <c r="CF22" s="65"/>
      <c r="CG22" s="43" t="str">
        <f>H22&amp;J22&amp;AG22&amp;K22&amp;CE22</f>
        <v>KanyonzaNew GroupMafanikio</v>
      </c>
      <c r="DJ22" s="43" t="s">
        <v>164</v>
      </c>
      <c r="DK22" s="43" t="s">
        <v>106</v>
      </c>
      <c r="DS22" s="43" t="s">
        <v>92</v>
      </c>
      <c r="DW22" s="43">
        <v>25615323</v>
      </c>
      <c r="DX22" s="43" t="s">
        <v>667</v>
      </c>
      <c r="DY22" s="43" t="s">
        <v>668</v>
      </c>
      <c r="DZ22" s="43">
        <v>21</v>
      </c>
    </row>
    <row r="23" spans="1:130" hidden="1" x14ac:dyDescent="0.3">
      <c r="A23" s="43" t="s">
        <v>669</v>
      </c>
      <c r="B23" s="43" t="s">
        <v>670</v>
      </c>
      <c r="C23" s="43" t="s">
        <v>235</v>
      </c>
      <c r="D23" s="43" t="s">
        <v>671</v>
      </c>
      <c r="F23" s="43" t="s">
        <v>66</v>
      </c>
      <c r="G23" s="43" t="s">
        <v>16</v>
      </c>
      <c r="H23" s="43" t="s">
        <v>16</v>
      </c>
      <c r="I23" s="43" t="s">
        <v>47</v>
      </c>
      <c r="J23" s="43" t="s">
        <v>371</v>
      </c>
      <c r="R23" s="43" t="s">
        <v>491</v>
      </c>
      <c r="S23" s="43" t="s">
        <v>106</v>
      </c>
      <c r="T23" s="43" t="s">
        <v>106</v>
      </c>
      <c r="U23" s="43" t="s">
        <v>106</v>
      </c>
      <c r="V23" s="43" t="s">
        <v>106</v>
      </c>
      <c r="W23" s="43" t="s">
        <v>541</v>
      </c>
      <c r="X23" s="43" t="s">
        <v>106</v>
      </c>
      <c r="Y23" s="43" t="s">
        <v>106</v>
      </c>
      <c r="Z23" s="43" t="s">
        <v>106</v>
      </c>
      <c r="AA23" s="43" t="s">
        <v>106</v>
      </c>
      <c r="AB23" s="43" t="s">
        <v>106</v>
      </c>
      <c r="AC23" s="43" t="s">
        <v>106</v>
      </c>
      <c r="AD23" s="43" t="s">
        <v>106</v>
      </c>
      <c r="AF23" s="66">
        <v>311</v>
      </c>
      <c r="AG23" s="43" t="s">
        <v>672</v>
      </c>
      <c r="AH23" s="66" t="s">
        <v>9625</v>
      </c>
      <c r="AI23" s="43" t="s">
        <v>673</v>
      </c>
      <c r="AJ23" s="43" t="s">
        <v>674</v>
      </c>
      <c r="AK23" s="43" t="s">
        <v>675</v>
      </c>
      <c r="AL23" s="43" t="s">
        <v>676</v>
      </c>
      <c r="AM23" s="43" t="s">
        <v>90</v>
      </c>
      <c r="AN23" s="43" t="s">
        <v>379</v>
      </c>
      <c r="AU23" s="43" t="s">
        <v>475</v>
      </c>
      <c r="AV23" s="43" t="s">
        <v>92</v>
      </c>
      <c r="AZ23" s="65">
        <v>19</v>
      </c>
      <c r="BA23" s="43" t="s">
        <v>164</v>
      </c>
      <c r="BB23" s="43" t="s">
        <v>220</v>
      </c>
      <c r="BC23" s="43" t="s">
        <v>164</v>
      </c>
      <c r="BD23" s="43" t="s">
        <v>164</v>
      </c>
      <c r="BE23" s="43" t="s">
        <v>220</v>
      </c>
      <c r="BG23" s="43" t="s">
        <v>477</v>
      </c>
      <c r="BI23" s="43" t="s">
        <v>677</v>
      </c>
      <c r="BJ23" s="43" t="s">
        <v>383</v>
      </c>
      <c r="BK23" s="43" t="s">
        <v>678</v>
      </c>
      <c r="BL23" s="43" t="s">
        <v>679</v>
      </c>
      <c r="BM23" s="43" t="s">
        <v>383</v>
      </c>
      <c r="BN23" s="43" t="s">
        <v>680</v>
      </c>
      <c r="BV23" s="43" t="s">
        <v>170</v>
      </c>
      <c r="BW23" s="43" t="s">
        <v>190</v>
      </c>
      <c r="BX23" s="43" t="s">
        <v>681</v>
      </c>
      <c r="CD23" s="65"/>
      <c r="CF23" s="65"/>
      <c r="CG23" s="43" t="str">
        <f>H23&amp;J23&amp;AG23&amp;K23&amp;CE23</f>
        <v>KidahweNew GroupUpendo</v>
      </c>
      <c r="DJ23" s="43" t="s">
        <v>220</v>
      </c>
      <c r="DK23" s="43" t="s">
        <v>220</v>
      </c>
      <c r="DS23" s="43" t="s">
        <v>91</v>
      </c>
      <c r="DW23" s="43">
        <v>25771113</v>
      </c>
      <c r="DX23" s="43" t="s">
        <v>682</v>
      </c>
      <c r="DY23" s="43" t="s">
        <v>683</v>
      </c>
      <c r="DZ23" s="43">
        <v>22</v>
      </c>
    </row>
    <row r="24" spans="1:130" hidden="1" x14ac:dyDescent="0.3">
      <c r="A24" s="43" t="s">
        <v>684</v>
      </c>
      <c r="B24" s="43" t="s">
        <v>685</v>
      </c>
      <c r="C24" s="43" t="s">
        <v>243</v>
      </c>
      <c r="D24" s="43" t="s">
        <v>686</v>
      </c>
      <c r="F24" s="43" t="s">
        <v>66</v>
      </c>
      <c r="G24" s="43" t="s">
        <v>17</v>
      </c>
      <c r="H24" s="43" t="s">
        <v>201</v>
      </c>
      <c r="I24" s="43" t="s">
        <v>244</v>
      </c>
      <c r="J24" s="43" t="s">
        <v>371</v>
      </c>
      <c r="R24" s="43" t="s">
        <v>469</v>
      </c>
      <c r="S24" s="43" t="s">
        <v>106</v>
      </c>
      <c r="T24" s="43" t="s">
        <v>106</v>
      </c>
      <c r="U24" s="43" t="s">
        <v>164</v>
      </c>
      <c r="V24" s="43" t="s">
        <v>164</v>
      </c>
      <c r="W24" s="43" t="s">
        <v>687</v>
      </c>
      <c r="X24" s="43" t="s">
        <v>106</v>
      </c>
      <c r="Y24" s="43" t="s">
        <v>106</v>
      </c>
      <c r="Z24" s="43" t="s">
        <v>106</v>
      </c>
      <c r="AA24" s="43" t="s">
        <v>106</v>
      </c>
      <c r="AB24" s="43" t="s">
        <v>106</v>
      </c>
      <c r="AC24" s="43" t="s">
        <v>106</v>
      </c>
      <c r="AD24" s="43" t="s">
        <v>164</v>
      </c>
      <c r="AF24" s="66">
        <v>312</v>
      </c>
      <c r="AG24" s="43" t="s">
        <v>688</v>
      </c>
      <c r="AH24" s="66" t="s">
        <v>9626</v>
      </c>
      <c r="AI24" s="43" t="s">
        <v>689</v>
      </c>
      <c r="AJ24" s="43" t="s">
        <v>690</v>
      </c>
      <c r="AK24" s="43" t="s">
        <v>691</v>
      </c>
      <c r="AL24" s="43" t="s">
        <v>692</v>
      </c>
      <c r="AM24" s="43" t="s">
        <v>90</v>
      </c>
      <c r="AN24" s="43" t="s">
        <v>379</v>
      </c>
      <c r="AU24" s="43" t="s">
        <v>475</v>
      </c>
      <c r="AV24" s="43" t="s">
        <v>92</v>
      </c>
      <c r="AZ24" s="65">
        <v>34</v>
      </c>
      <c r="BA24" s="43" t="s">
        <v>223</v>
      </c>
      <c r="BB24" s="43" t="s">
        <v>223</v>
      </c>
      <c r="BC24" s="43" t="s">
        <v>164</v>
      </c>
      <c r="BD24" s="43" t="s">
        <v>164</v>
      </c>
      <c r="BE24" s="43" t="s">
        <v>583</v>
      </c>
      <c r="BG24" s="43" t="s">
        <v>477</v>
      </c>
      <c r="BI24" s="43" t="s">
        <v>693</v>
      </c>
      <c r="BJ24" s="43" t="s">
        <v>403</v>
      </c>
      <c r="BK24" s="43" t="s">
        <v>155</v>
      </c>
      <c r="BL24" s="43" t="s">
        <v>694</v>
      </c>
      <c r="BM24" s="43" t="s">
        <v>403</v>
      </c>
      <c r="BN24" s="43" t="s">
        <v>695</v>
      </c>
      <c r="BV24" s="43" t="s">
        <v>170</v>
      </c>
      <c r="BW24" s="43" t="s">
        <v>192</v>
      </c>
      <c r="BX24" s="43" t="s">
        <v>696</v>
      </c>
      <c r="CD24" s="65"/>
      <c r="CF24" s="65"/>
      <c r="CG24" s="43" t="str">
        <f>H24&amp;J24&amp;AG24&amp;K24&amp;CE24</f>
        <v>PamilaNew GroupTumaini A</v>
      </c>
      <c r="DJ24" s="43" t="s">
        <v>149</v>
      </c>
      <c r="DK24" s="43" t="s">
        <v>583</v>
      </c>
      <c r="DS24" s="43" t="s">
        <v>92</v>
      </c>
      <c r="DW24" s="43">
        <v>25795117</v>
      </c>
      <c r="DX24" s="43" t="s">
        <v>697</v>
      </c>
      <c r="DY24" s="43" t="s">
        <v>698</v>
      </c>
      <c r="DZ24" s="43">
        <v>23</v>
      </c>
    </row>
    <row r="25" spans="1:130" x14ac:dyDescent="0.3">
      <c r="A25" s="43" t="s">
        <v>699</v>
      </c>
      <c r="B25" s="43" t="s">
        <v>706</v>
      </c>
      <c r="C25" s="43" t="s">
        <v>239</v>
      </c>
      <c r="D25" s="43" t="s">
        <v>707</v>
      </c>
      <c r="F25" s="43" t="s">
        <v>0</v>
      </c>
      <c r="G25" s="43" t="s">
        <v>0</v>
      </c>
      <c r="H25" s="43" t="s">
        <v>114</v>
      </c>
      <c r="I25" s="43" t="s">
        <v>32</v>
      </c>
      <c r="J25" s="43" t="s">
        <v>702</v>
      </c>
      <c r="K25" s="43" t="s">
        <v>708</v>
      </c>
      <c r="L25" s="43" t="s">
        <v>703</v>
      </c>
      <c r="M25" s="43" t="s">
        <v>164</v>
      </c>
      <c r="N25" s="43" t="s">
        <v>106</v>
      </c>
      <c r="O25" s="43" t="s">
        <v>164</v>
      </c>
      <c r="P25" s="43" t="s">
        <v>164</v>
      </c>
      <c r="AF25" s="66">
        <v>314</v>
      </c>
      <c r="AH25" s="66" t="s">
        <v>9628</v>
      </c>
      <c r="CD25" s="65"/>
      <c r="CF25" s="65"/>
      <c r="CG25" s="43" t="str">
        <f>H25&amp;J25&amp;AG25&amp;K25&amp;CE25</f>
        <v>NyankoronkoDrop groupTupambane</v>
      </c>
      <c r="DW25" s="43">
        <v>26437614</v>
      </c>
      <c r="DX25" s="43" t="s">
        <v>709</v>
      </c>
      <c r="DY25" s="43" t="s">
        <v>710</v>
      </c>
      <c r="DZ25" s="43">
        <v>25</v>
      </c>
    </row>
    <row r="26" spans="1:130" x14ac:dyDescent="0.3">
      <c r="A26" s="43" t="s">
        <v>791</v>
      </c>
      <c r="B26" s="43" t="s">
        <v>2607</v>
      </c>
      <c r="C26" s="43" t="s">
        <v>248</v>
      </c>
      <c r="D26" s="43" t="s">
        <v>2608</v>
      </c>
      <c r="F26" s="43" t="s">
        <v>65</v>
      </c>
      <c r="G26" s="43" t="s">
        <v>27</v>
      </c>
      <c r="H26" s="43" t="s">
        <v>138</v>
      </c>
      <c r="I26" s="43" t="s">
        <v>56</v>
      </c>
      <c r="J26" s="43" t="s">
        <v>702</v>
      </c>
      <c r="K26" s="43" t="s">
        <v>2609</v>
      </c>
      <c r="L26" s="43" t="s">
        <v>2126</v>
      </c>
      <c r="M26" s="43" t="s">
        <v>106</v>
      </c>
      <c r="N26" s="43" t="s">
        <v>164</v>
      </c>
      <c r="O26" s="43" t="s">
        <v>164</v>
      </c>
      <c r="P26" s="43" t="s">
        <v>164</v>
      </c>
      <c r="AF26" s="66">
        <v>488</v>
      </c>
      <c r="AH26" s="66" t="s">
        <v>9802</v>
      </c>
      <c r="CD26" s="65"/>
      <c r="CF26" s="65"/>
      <c r="CG26" s="43" t="str">
        <f>H26&amp;J26&amp;AG26&amp;K26&amp;CE26</f>
        <v>MwamilaDrop groupJicho Kali</v>
      </c>
      <c r="DW26" s="43">
        <v>29855188</v>
      </c>
      <c r="DX26" s="43" t="s">
        <v>2610</v>
      </c>
      <c r="DY26" s="43" t="s">
        <v>2611</v>
      </c>
      <c r="DZ26" s="43">
        <v>199</v>
      </c>
    </row>
    <row r="27" spans="1:130" hidden="1" x14ac:dyDescent="0.3">
      <c r="A27" s="43" t="s">
        <v>711</v>
      </c>
      <c r="B27" s="43" t="s">
        <v>712</v>
      </c>
      <c r="C27" s="43" t="s">
        <v>256</v>
      </c>
      <c r="D27" s="43" t="s">
        <v>713</v>
      </c>
      <c r="F27" s="43" t="s">
        <v>67</v>
      </c>
      <c r="G27" s="43" t="s">
        <v>12</v>
      </c>
      <c r="H27" s="43" t="s">
        <v>714</v>
      </c>
      <c r="I27" s="43" t="s">
        <v>43</v>
      </c>
      <c r="J27" s="43" t="s">
        <v>371</v>
      </c>
      <c r="R27" s="43" t="s">
        <v>491</v>
      </c>
      <c r="S27" s="43" t="s">
        <v>106</v>
      </c>
      <c r="T27" s="43" t="s">
        <v>106</v>
      </c>
      <c r="U27" s="43" t="s">
        <v>106</v>
      </c>
      <c r="V27" s="43" t="s">
        <v>106</v>
      </c>
      <c r="W27" s="43" t="s">
        <v>541</v>
      </c>
      <c r="X27" s="43" t="s">
        <v>106</v>
      </c>
      <c r="Y27" s="43" t="s">
        <v>106</v>
      </c>
      <c r="Z27" s="43" t="s">
        <v>106</v>
      </c>
      <c r="AA27" s="43" t="s">
        <v>106</v>
      </c>
      <c r="AB27" s="43" t="s">
        <v>106</v>
      </c>
      <c r="AC27" s="43" t="s">
        <v>106</v>
      </c>
      <c r="AD27" s="43" t="s">
        <v>106</v>
      </c>
      <c r="AF27" s="66">
        <v>315</v>
      </c>
      <c r="AG27" s="43" t="s">
        <v>715</v>
      </c>
      <c r="AH27" s="66" t="s">
        <v>9629</v>
      </c>
      <c r="AI27" s="43" t="s">
        <v>716</v>
      </c>
      <c r="AJ27" s="43" t="s">
        <v>717</v>
      </c>
      <c r="AK27" s="43" t="s">
        <v>718</v>
      </c>
      <c r="AL27" s="43" t="s">
        <v>719</v>
      </c>
      <c r="AM27" s="43" t="s">
        <v>90</v>
      </c>
      <c r="AN27" s="43" t="s">
        <v>379</v>
      </c>
      <c r="AU27" s="43" t="s">
        <v>623</v>
      </c>
      <c r="AV27" s="43" t="s">
        <v>92</v>
      </c>
      <c r="AZ27" s="65">
        <v>16</v>
      </c>
      <c r="BA27" s="43" t="s">
        <v>178</v>
      </c>
      <c r="BB27" s="43" t="s">
        <v>173</v>
      </c>
      <c r="BC27" s="43" t="s">
        <v>179</v>
      </c>
      <c r="BD27" s="43" t="s">
        <v>177</v>
      </c>
      <c r="BE27" s="43" t="s">
        <v>203</v>
      </c>
      <c r="BG27" s="43" t="s">
        <v>525</v>
      </c>
      <c r="BI27" s="43" t="s">
        <v>720</v>
      </c>
      <c r="BJ27" s="43" t="s">
        <v>403</v>
      </c>
      <c r="BK27" s="43" t="s">
        <v>721</v>
      </c>
      <c r="BL27" s="43" t="s">
        <v>722</v>
      </c>
      <c r="BM27" s="43" t="s">
        <v>403</v>
      </c>
      <c r="BN27" s="43" t="s">
        <v>723</v>
      </c>
      <c r="BV27" s="43" t="s">
        <v>170</v>
      </c>
      <c r="BW27" s="43" t="s">
        <v>90</v>
      </c>
      <c r="BX27" s="43" t="s">
        <v>449</v>
      </c>
      <c r="CD27" s="65"/>
      <c r="CF27" s="65"/>
      <c r="CG27" s="43" t="str">
        <f>H27&amp;J27&amp;AG27&amp;K27&amp;CE27</f>
        <v>MwaliNew GroupMWAUMA</v>
      </c>
      <c r="DJ27" s="43" t="s">
        <v>121</v>
      </c>
      <c r="DK27" s="43" t="s">
        <v>130</v>
      </c>
      <c r="DS27" s="43" t="s">
        <v>91</v>
      </c>
      <c r="DW27" s="43">
        <v>26262687</v>
      </c>
      <c r="DX27" s="43" t="s">
        <v>724</v>
      </c>
      <c r="DY27" s="43" t="s">
        <v>725</v>
      </c>
      <c r="DZ27" s="43">
        <v>26</v>
      </c>
    </row>
    <row r="28" spans="1:130" hidden="1" x14ac:dyDescent="0.3">
      <c r="A28" s="43" t="s">
        <v>726</v>
      </c>
      <c r="B28" s="43" t="s">
        <v>727</v>
      </c>
      <c r="C28" s="43" t="s">
        <v>256</v>
      </c>
      <c r="D28" s="43" t="s">
        <v>728</v>
      </c>
      <c r="F28" s="43" t="s">
        <v>67</v>
      </c>
      <c r="G28" s="43" t="s">
        <v>12</v>
      </c>
      <c r="H28" s="43" t="s">
        <v>12</v>
      </c>
      <c r="I28" s="43" t="s">
        <v>43</v>
      </c>
      <c r="J28" s="43" t="s">
        <v>371</v>
      </c>
      <c r="R28" s="43" t="s">
        <v>469</v>
      </c>
      <c r="S28" s="43" t="s">
        <v>106</v>
      </c>
      <c r="T28" s="43" t="s">
        <v>106</v>
      </c>
      <c r="U28" s="43" t="s">
        <v>164</v>
      </c>
      <c r="V28" s="43" t="s">
        <v>164</v>
      </c>
      <c r="W28" s="43" t="s">
        <v>541</v>
      </c>
      <c r="X28" s="43" t="s">
        <v>106</v>
      </c>
      <c r="Y28" s="43" t="s">
        <v>106</v>
      </c>
      <c r="Z28" s="43" t="s">
        <v>106</v>
      </c>
      <c r="AA28" s="43" t="s">
        <v>106</v>
      </c>
      <c r="AB28" s="43" t="s">
        <v>106</v>
      </c>
      <c r="AC28" s="43" t="s">
        <v>106</v>
      </c>
      <c r="AD28" s="43" t="s">
        <v>106</v>
      </c>
      <c r="AF28" s="66">
        <v>316</v>
      </c>
      <c r="AG28" s="43" t="s">
        <v>105</v>
      </c>
      <c r="AH28" s="66" t="s">
        <v>9630</v>
      </c>
      <c r="AI28" s="43" t="s">
        <v>729</v>
      </c>
      <c r="AJ28" s="43" t="s">
        <v>730</v>
      </c>
      <c r="AK28" s="43" t="s">
        <v>731</v>
      </c>
      <c r="AL28" s="43" t="s">
        <v>732</v>
      </c>
      <c r="AM28" s="43" t="s">
        <v>90</v>
      </c>
      <c r="AN28" s="43" t="s">
        <v>379</v>
      </c>
      <c r="AU28" s="43" t="s">
        <v>733</v>
      </c>
      <c r="AV28" s="43" t="s">
        <v>91</v>
      </c>
      <c r="AW28" s="43" t="s">
        <v>734</v>
      </c>
      <c r="AX28" s="43" t="s">
        <v>196</v>
      </c>
      <c r="AY28" s="43" t="s">
        <v>92</v>
      </c>
      <c r="AZ28" s="65">
        <v>16</v>
      </c>
      <c r="BA28" s="43" t="s">
        <v>164</v>
      </c>
      <c r="BB28" s="43" t="s">
        <v>164</v>
      </c>
      <c r="BC28" s="43" t="s">
        <v>224</v>
      </c>
      <c r="BD28" s="43" t="s">
        <v>176</v>
      </c>
      <c r="BE28" s="43" t="s">
        <v>203</v>
      </c>
      <c r="BG28" s="43" t="s">
        <v>477</v>
      </c>
      <c r="BI28" s="43" t="s">
        <v>735</v>
      </c>
      <c r="BJ28" s="43" t="s">
        <v>383</v>
      </c>
      <c r="BK28" s="43" t="s">
        <v>155</v>
      </c>
      <c r="BL28" s="43" t="s">
        <v>736</v>
      </c>
      <c r="BM28" s="43" t="s">
        <v>383</v>
      </c>
      <c r="BN28" s="43" t="s">
        <v>155</v>
      </c>
      <c r="BV28" s="43" t="s">
        <v>170</v>
      </c>
      <c r="BW28" s="43" t="s">
        <v>194</v>
      </c>
      <c r="BX28" s="43" t="s">
        <v>737</v>
      </c>
      <c r="CD28" s="65"/>
      <c r="CF28" s="65"/>
      <c r="CG28" s="43" t="str">
        <f>H28&amp;J28&amp;AG28&amp;K28&amp;CE28</f>
        <v>NyachendaNew GroupKUMEKUCHA</v>
      </c>
      <c r="DJ28" s="43" t="s">
        <v>226</v>
      </c>
      <c r="DK28" s="43" t="s">
        <v>161</v>
      </c>
      <c r="DS28" s="43" t="s">
        <v>91</v>
      </c>
      <c r="DW28" s="43">
        <v>26262688</v>
      </c>
      <c r="DX28" s="43" t="s">
        <v>738</v>
      </c>
      <c r="DY28" s="43" t="s">
        <v>739</v>
      </c>
      <c r="DZ28" s="43">
        <v>27</v>
      </c>
    </row>
    <row r="29" spans="1:130" hidden="1" x14ac:dyDescent="0.3">
      <c r="A29" s="43" t="s">
        <v>740</v>
      </c>
      <c r="B29" s="43" t="s">
        <v>741</v>
      </c>
      <c r="C29" s="43" t="s">
        <v>247</v>
      </c>
      <c r="D29" s="43" t="s">
        <v>742</v>
      </c>
      <c r="F29" s="43" t="s">
        <v>0</v>
      </c>
      <c r="G29" s="43" t="s">
        <v>2</v>
      </c>
      <c r="H29" s="43" t="s">
        <v>743</v>
      </c>
      <c r="I29" s="43" t="s">
        <v>34</v>
      </c>
      <c r="J29" s="43" t="s">
        <v>371</v>
      </c>
      <c r="R29" s="43" t="s">
        <v>656</v>
      </c>
      <c r="S29" s="43" t="s">
        <v>106</v>
      </c>
      <c r="T29" s="43" t="s">
        <v>164</v>
      </c>
      <c r="U29" s="43" t="s">
        <v>164</v>
      </c>
      <c r="V29" s="43" t="s">
        <v>164</v>
      </c>
      <c r="W29" s="43" t="s">
        <v>541</v>
      </c>
      <c r="X29" s="43" t="s">
        <v>106</v>
      </c>
      <c r="Y29" s="43" t="s">
        <v>106</v>
      </c>
      <c r="Z29" s="43" t="s">
        <v>106</v>
      </c>
      <c r="AA29" s="43" t="s">
        <v>106</v>
      </c>
      <c r="AB29" s="43" t="s">
        <v>106</v>
      </c>
      <c r="AC29" s="43" t="s">
        <v>106</v>
      </c>
      <c r="AD29" s="43" t="s">
        <v>106</v>
      </c>
      <c r="AF29" s="66">
        <v>317</v>
      </c>
      <c r="AG29" s="43" t="s">
        <v>744</v>
      </c>
      <c r="AH29" s="66" t="s">
        <v>9631</v>
      </c>
      <c r="AI29" s="43" t="s">
        <v>745</v>
      </c>
      <c r="AJ29" s="43" t="s">
        <v>746</v>
      </c>
      <c r="AK29" s="43" t="s">
        <v>747</v>
      </c>
      <c r="AL29" s="43" t="s">
        <v>748</v>
      </c>
      <c r="AM29" s="43" t="s">
        <v>90</v>
      </c>
      <c r="AN29" s="43" t="s">
        <v>513</v>
      </c>
      <c r="AU29" s="43" t="s">
        <v>547</v>
      </c>
      <c r="AV29" s="43" t="s">
        <v>91</v>
      </c>
      <c r="AW29" s="43" t="s">
        <v>749</v>
      </c>
      <c r="AX29" s="43" t="s">
        <v>194</v>
      </c>
      <c r="AY29" s="43" t="s">
        <v>92</v>
      </c>
      <c r="AZ29" s="65">
        <v>20</v>
      </c>
      <c r="BA29" s="43" t="s">
        <v>223</v>
      </c>
      <c r="BB29" s="43" t="s">
        <v>179</v>
      </c>
      <c r="BC29" s="43" t="s">
        <v>164</v>
      </c>
      <c r="BD29" s="43" t="s">
        <v>164</v>
      </c>
      <c r="BE29" s="43" t="s">
        <v>215</v>
      </c>
      <c r="BG29" s="43" t="s">
        <v>381</v>
      </c>
      <c r="BI29" s="43" t="s">
        <v>750</v>
      </c>
      <c r="BJ29" s="43" t="s">
        <v>403</v>
      </c>
      <c r="BK29" s="43" t="s">
        <v>751</v>
      </c>
      <c r="BL29" s="43" t="s">
        <v>752</v>
      </c>
      <c r="BM29" s="43" t="s">
        <v>403</v>
      </c>
      <c r="BN29" s="43" t="s">
        <v>753</v>
      </c>
      <c r="BV29" s="43" t="s">
        <v>170</v>
      </c>
      <c r="BW29" s="43" t="s">
        <v>192</v>
      </c>
      <c r="BX29" s="43" t="s">
        <v>164</v>
      </c>
      <c r="CD29" s="65"/>
      <c r="CF29" s="65"/>
      <c r="CG29" s="43" t="str">
        <f>H29&amp;J29&amp;AG29&amp;K29&amp;CE29</f>
        <v>BulimanyiNew GroupTumaini</v>
      </c>
      <c r="DJ29" s="43" t="s">
        <v>215</v>
      </c>
      <c r="DK29" s="43" t="s">
        <v>188</v>
      </c>
      <c r="DS29" s="43" t="s">
        <v>92</v>
      </c>
      <c r="DW29" s="43">
        <v>26336637</v>
      </c>
      <c r="DX29" s="43" t="s">
        <v>754</v>
      </c>
      <c r="DY29" s="43" t="s">
        <v>755</v>
      </c>
      <c r="DZ29" s="43">
        <v>28</v>
      </c>
    </row>
    <row r="30" spans="1:130" hidden="1" x14ac:dyDescent="0.3">
      <c r="A30" s="43" t="s">
        <v>756</v>
      </c>
      <c r="B30" s="43" t="s">
        <v>757</v>
      </c>
      <c r="C30" s="43" t="s">
        <v>247</v>
      </c>
      <c r="D30" s="43" t="s">
        <v>758</v>
      </c>
      <c r="F30" s="43" t="s">
        <v>0</v>
      </c>
      <c r="G30" s="43" t="s">
        <v>2</v>
      </c>
      <c r="H30" s="43" t="s">
        <v>2</v>
      </c>
      <c r="I30" s="43" t="s">
        <v>34</v>
      </c>
      <c r="J30" s="43" t="s">
        <v>371</v>
      </c>
      <c r="R30" s="43" t="s">
        <v>656</v>
      </c>
      <c r="S30" s="43" t="s">
        <v>106</v>
      </c>
      <c r="T30" s="43" t="s">
        <v>164</v>
      </c>
      <c r="U30" s="43" t="s">
        <v>164</v>
      </c>
      <c r="V30" s="43" t="s">
        <v>164</v>
      </c>
      <c r="W30" s="43" t="s">
        <v>759</v>
      </c>
      <c r="X30" s="43" t="s">
        <v>106</v>
      </c>
      <c r="Y30" s="43" t="s">
        <v>106</v>
      </c>
      <c r="Z30" s="43" t="s">
        <v>106</v>
      </c>
      <c r="AA30" s="43" t="s">
        <v>106</v>
      </c>
      <c r="AB30" s="43" t="s">
        <v>164</v>
      </c>
      <c r="AC30" s="43" t="s">
        <v>106</v>
      </c>
      <c r="AD30" s="43" t="s">
        <v>106</v>
      </c>
      <c r="AF30" s="66">
        <v>318</v>
      </c>
      <c r="AG30" s="43" t="s">
        <v>760</v>
      </c>
      <c r="AH30" s="66" t="s">
        <v>9632</v>
      </c>
      <c r="AI30" s="43" t="s">
        <v>761</v>
      </c>
      <c r="AJ30" s="43" t="s">
        <v>762</v>
      </c>
      <c r="AK30" s="43" t="s">
        <v>763</v>
      </c>
      <c r="AL30" s="43" t="s">
        <v>764</v>
      </c>
      <c r="AM30" s="43" t="s">
        <v>90</v>
      </c>
      <c r="AN30" s="43" t="s">
        <v>513</v>
      </c>
      <c r="AU30" s="43" t="s">
        <v>765</v>
      </c>
      <c r="AV30" s="43" t="s">
        <v>92</v>
      </c>
      <c r="AZ30" s="65">
        <v>10</v>
      </c>
      <c r="BA30" s="43" t="s">
        <v>164</v>
      </c>
      <c r="BB30" s="43" t="s">
        <v>164</v>
      </c>
      <c r="BC30" s="43" t="s">
        <v>177</v>
      </c>
      <c r="BD30" s="43" t="s">
        <v>179</v>
      </c>
      <c r="BE30" s="43" t="s">
        <v>183</v>
      </c>
      <c r="BG30" s="43" t="s">
        <v>381</v>
      </c>
      <c r="BI30" s="43" t="s">
        <v>766</v>
      </c>
      <c r="BJ30" s="43" t="s">
        <v>403</v>
      </c>
      <c r="BK30" s="43" t="s">
        <v>767</v>
      </c>
      <c r="BL30" s="43" t="s">
        <v>768</v>
      </c>
      <c r="BM30" s="43" t="s">
        <v>403</v>
      </c>
      <c r="BN30" s="43" t="s">
        <v>155</v>
      </c>
      <c r="BV30" s="43" t="s">
        <v>170</v>
      </c>
      <c r="BW30" s="43" t="s">
        <v>194</v>
      </c>
      <c r="BX30" s="43" t="s">
        <v>181</v>
      </c>
      <c r="CD30" s="65"/>
      <c r="CF30" s="65"/>
      <c r="CG30" s="43" t="str">
        <f>H30&amp;J30&amp;AG30&amp;K30&amp;CE30</f>
        <v>NyamugaliNew GroupNyamugali ya sasa</v>
      </c>
      <c r="DJ30" s="43" t="s">
        <v>175</v>
      </c>
      <c r="DK30" s="43" t="s">
        <v>176</v>
      </c>
      <c r="DS30" s="43" t="s">
        <v>92</v>
      </c>
      <c r="DW30" s="43">
        <v>26437261</v>
      </c>
      <c r="DX30" s="43" t="s">
        <v>769</v>
      </c>
      <c r="DY30" s="43" t="s">
        <v>770</v>
      </c>
      <c r="DZ30" s="43">
        <v>29</v>
      </c>
    </row>
    <row r="31" spans="1:130" hidden="1" x14ac:dyDescent="0.3">
      <c r="A31" s="43" t="s">
        <v>771</v>
      </c>
      <c r="B31" s="43" t="s">
        <v>772</v>
      </c>
      <c r="C31" s="43" t="s">
        <v>256</v>
      </c>
      <c r="D31" s="43" t="s">
        <v>773</v>
      </c>
      <c r="F31" s="43" t="s">
        <v>67</v>
      </c>
      <c r="G31" s="43" t="s">
        <v>12</v>
      </c>
      <c r="H31" s="43" t="s">
        <v>12</v>
      </c>
      <c r="I31" s="43" t="s">
        <v>43</v>
      </c>
      <c r="J31" s="43" t="s">
        <v>418</v>
      </c>
      <c r="AF31" s="66">
        <v>319</v>
      </c>
      <c r="AH31" s="66" t="s">
        <v>9633</v>
      </c>
      <c r="CD31" s="65">
        <v>287</v>
      </c>
      <c r="CE31" s="43" t="s">
        <v>774</v>
      </c>
      <c r="CF31" s="65" t="s">
        <v>9434</v>
      </c>
      <c r="CG31" s="43" t="str">
        <f>H31&amp;J31&amp;AG31&amp;K31&amp;CE31</f>
        <v>NyachendaRevise Group InformationTusaidiane akinamama</v>
      </c>
      <c r="CH31" s="43" t="s">
        <v>379</v>
      </c>
      <c r="CJ31" s="65">
        <v>17</v>
      </c>
      <c r="CK31" s="43" t="s">
        <v>164</v>
      </c>
      <c r="CL31" s="43" t="s">
        <v>182</v>
      </c>
      <c r="CM31" s="43" t="s">
        <v>164</v>
      </c>
      <c r="CN31" s="43" t="s">
        <v>175</v>
      </c>
      <c r="CQ31" s="43" t="s">
        <v>477</v>
      </c>
      <c r="CS31" s="43" t="s">
        <v>420</v>
      </c>
      <c r="CT31" s="43" t="s">
        <v>164</v>
      </c>
      <c r="CU31" s="43" t="s">
        <v>164</v>
      </c>
      <c r="CV31" s="43" t="s">
        <v>164</v>
      </c>
      <c r="CW31" s="43" t="s">
        <v>106</v>
      </c>
      <c r="DL31" s="43" t="s">
        <v>170</v>
      </c>
      <c r="DM31" s="43" t="s">
        <v>775</v>
      </c>
      <c r="DO31" s="43" t="s">
        <v>164</v>
      </c>
      <c r="DP31" s="43" t="s">
        <v>164</v>
      </c>
      <c r="DW31" s="43">
        <v>30015256</v>
      </c>
      <c r="DX31" s="43" t="s">
        <v>776</v>
      </c>
      <c r="DY31" s="43" t="s">
        <v>777</v>
      </c>
      <c r="DZ31" s="43">
        <v>30</v>
      </c>
    </row>
    <row r="32" spans="1:130" hidden="1" x14ac:dyDescent="0.3">
      <c r="A32" s="43" t="s">
        <v>771</v>
      </c>
      <c r="B32" s="43" t="s">
        <v>778</v>
      </c>
      <c r="C32" s="43" t="s">
        <v>256</v>
      </c>
      <c r="D32" s="43" t="s">
        <v>779</v>
      </c>
      <c r="F32" s="43" t="s">
        <v>67</v>
      </c>
      <c r="G32" s="43" t="s">
        <v>12</v>
      </c>
      <c r="H32" s="43" t="s">
        <v>12</v>
      </c>
      <c r="I32" s="43" t="s">
        <v>43</v>
      </c>
      <c r="J32" s="43" t="s">
        <v>371</v>
      </c>
      <c r="R32" s="43" t="s">
        <v>656</v>
      </c>
      <c r="S32" s="43" t="s">
        <v>106</v>
      </c>
      <c r="T32" s="43" t="s">
        <v>164</v>
      </c>
      <c r="U32" s="43" t="s">
        <v>164</v>
      </c>
      <c r="V32" s="43" t="s">
        <v>164</v>
      </c>
      <c r="W32" s="43" t="s">
        <v>541</v>
      </c>
      <c r="X32" s="43" t="s">
        <v>106</v>
      </c>
      <c r="Y32" s="43" t="s">
        <v>106</v>
      </c>
      <c r="Z32" s="43" t="s">
        <v>106</v>
      </c>
      <c r="AA32" s="43" t="s">
        <v>106</v>
      </c>
      <c r="AB32" s="43" t="s">
        <v>106</v>
      </c>
      <c r="AC32" s="43" t="s">
        <v>106</v>
      </c>
      <c r="AD32" s="43" t="s">
        <v>106</v>
      </c>
      <c r="AF32" s="66">
        <v>320</v>
      </c>
      <c r="AG32" s="43" t="s">
        <v>780</v>
      </c>
      <c r="AH32" s="66" t="s">
        <v>9634</v>
      </c>
      <c r="AI32" s="43" t="s">
        <v>781</v>
      </c>
      <c r="AJ32" s="43" t="s">
        <v>782</v>
      </c>
      <c r="AK32" s="43" t="s">
        <v>783</v>
      </c>
      <c r="AL32" s="43" t="s">
        <v>784</v>
      </c>
      <c r="AM32" s="43" t="s">
        <v>90</v>
      </c>
      <c r="AN32" s="43" t="s">
        <v>379</v>
      </c>
      <c r="AU32" s="43" t="s">
        <v>475</v>
      </c>
      <c r="AV32" s="43" t="s">
        <v>92</v>
      </c>
      <c r="AZ32" s="65">
        <v>13</v>
      </c>
      <c r="BA32" s="43" t="s">
        <v>164</v>
      </c>
      <c r="BB32" s="43" t="s">
        <v>183</v>
      </c>
      <c r="BC32" s="43" t="s">
        <v>164</v>
      </c>
      <c r="BD32" s="43" t="s">
        <v>179</v>
      </c>
      <c r="BE32" s="43" t="s">
        <v>218</v>
      </c>
      <c r="BG32" s="43" t="s">
        <v>525</v>
      </c>
      <c r="BI32" s="43" t="s">
        <v>785</v>
      </c>
      <c r="BJ32" s="43" t="s">
        <v>383</v>
      </c>
      <c r="BK32" s="43" t="s">
        <v>786</v>
      </c>
      <c r="BL32" s="43" t="s">
        <v>787</v>
      </c>
      <c r="BM32" s="43" t="s">
        <v>383</v>
      </c>
      <c r="BN32" s="43" t="s">
        <v>155</v>
      </c>
      <c r="BV32" s="43" t="s">
        <v>170</v>
      </c>
      <c r="BW32" s="43" t="s">
        <v>192</v>
      </c>
      <c r="BX32" s="43" t="s">
        <v>788</v>
      </c>
      <c r="CD32" s="65"/>
      <c r="CF32" s="65"/>
      <c r="CG32" s="43" t="str">
        <f>H32&amp;J32&amp;AG32&amp;K32&amp;CE32</f>
        <v>NyachendaNew GroupUMOJA</v>
      </c>
      <c r="DJ32" s="43" t="s">
        <v>197</v>
      </c>
      <c r="DK32" s="43" t="s">
        <v>152</v>
      </c>
      <c r="DR32" s="43" t="s">
        <v>164</v>
      </c>
      <c r="DS32" s="43" t="s">
        <v>92</v>
      </c>
      <c r="DW32" s="43">
        <v>30015203</v>
      </c>
      <c r="DX32" s="43" t="s">
        <v>789</v>
      </c>
      <c r="DY32" s="43" t="s">
        <v>790</v>
      </c>
      <c r="DZ32" s="43">
        <v>31</v>
      </c>
    </row>
    <row r="33" spans="1:130" hidden="1" x14ac:dyDescent="0.3">
      <c r="A33" s="43" t="s">
        <v>791</v>
      </c>
      <c r="B33" s="43" t="s">
        <v>792</v>
      </c>
      <c r="C33" s="43" t="s">
        <v>256</v>
      </c>
      <c r="D33" s="43" t="s">
        <v>793</v>
      </c>
      <c r="F33" s="43" t="s">
        <v>67</v>
      </c>
      <c r="G33" s="43" t="s">
        <v>12</v>
      </c>
      <c r="H33" s="43" t="s">
        <v>12</v>
      </c>
      <c r="I33" s="43" t="s">
        <v>43</v>
      </c>
      <c r="J33" s="43" t="s">
        <v>371</v>
      </c>
      <c r="R33" s="43" t="s">
        <v>656</v>
      </c>
      <c r="S33" s="43" t="s">
        <v>106</v>
      </c>
      <c r="T33" s="43" t="s">
        <v>164</v>
      </c>
      <c r="U33" s="43" t="s">
        <v>164</v>
      </c>
      <c r="V33" s="43" t="s">
        <v>164</v>
      </c>
      <c r="W33" s="43" t="s">
        <v>541</v>
      </c>
      <c r="X33" s="43" t="s">
        <v>106</v>
      </c>
      <c r="Y33" s="43" t="s">
        <v>106</v>
      </c>
      <c r="Z33" s="43" t="s">
        <v>106</v>
      </c>
      <c r="AA33" s="43" t="s">
        <v>106</v>
      </c>
      <c r="AB33" s="43" t="s">
        <v>106</v>
      </c>
      <c r="AC33" s="43" t="s">
        <v>106</v>
      </c>
      <c r="AD33" s="43" t="s">
        <v>106</v>
      </c>
      <c r="AF33" s="66">
        <v>321</v>
      </c>
      <c r="AG33" s="43" t="s">
        <v>470</v>
      </c>
      <c r="AH33" s="66" t="s">
        <v>9635</v>
      </c>
      <c r="AI33" s="43" t="s">
        <v>794</v>
      </c>
      <c r="AJ33" s="43" t="s">
        <v>795</v>
      </c>
      <c r="AK33" s="43" t="s">
        <v>796</v>
      </c>
      <c r="AL33" s="43" t="s">
        <v>797</v>
      </c>
      <c r="AM33" s="43" t="s">
        <v>90</v>
      </c>
      <c r="AN33" s="43" t="s">
        <v>379</v>
      </c>
      <c r="AU33" s="43" t="s">
        <v>380</v>
      </c>
      <c r="AV33" s="43" t="s">
        <v>92</v>
      </c>
      <c r="AZ33" s="65">
        <v>15</v>
      </c>
      <c r="BA33" s="43" t="s">
        <v>164</v>
      </c>
      <c r="BB33" s="43" t="s">
        <v>174</v>
      </c>
      <c r="BC33" s="43" t="s">
        <v>164</v>
      </c>
      <c r="BD33" s="43" t="s">
        <v>182</v>
      </c>
      <c r="BE33" s="43" t="s">
        <v>188</v>
      </c>
      <c r="BG33" s="43" t="s">
        <v>477</v>
      </c>
      <c r="BI33" s="43" t="s">
        <v>798</v>
      </c>
      <c r="BJ33" s="43" t="s">
        <v>383</v>
      </c>
      <c r="BK33" s="43" t="s">
        <v>799</v>
      </c>
      <c r="BL33" s="43" t="s">
        <v>800</v>
      </c>
      <c r="BM33" s="43" t="s">
        <v>383</v>
      </c>
      <c r="BN33" s="43" t="s">
        <v>155</v>
      </c>
      <c r="BV33" s="43" t="s">
        <v>170</v>
      </c>
      <c r="BW33" s="43" t="s">
        <v>192</v>
      </c>
      <c r="BX33" s="43" t="s">
        <v>272</v>
      </c>
      <c r="CD33" s="65"/>
      <c r="CF33" s="65"/>
      <c r="CG33" s="43" t="str">
        <f>H33&amp;J33&amp;AG33&amp;K33&amp;CE33</f>
        <v>NyachendaNew GroupMshikamano</v>
      </c>
      <c r="DJ33" s="43" t="s">
        <v>149</v>
      </c>
      <c r="DK33" s="43" t="s">
        <v>215</v>
      </c>
      <c r="DS33" s="43" t="s">
        <v>92</v>
      </c>
      <c r="DW33" s="43">
        <v>30015202</v>
      </c>
      <c r="DX33" s="43" t="s">
        <v>801</v>
      </c>
      <c r="DY33" s="43" t="s">
        <v>802</v>
      </c>
      <c r="DZ33" s="43">
        <v>32</v>
      </c>
    </row>
    <row r="34" spans="1:130" hidden="1" x14ac:dyDescent="0.3">
      <c r="A34" s="43" t="s">
        <v>803</v>
      </c>
      <c r="B34" s="43" t="s">
        <v>804</v>
      </c>
      <c r="C34" s="43" t="s">
        <v>245</v>
      </c>
      <c r="D34" s="43" t="s">
        <v>805</v>
      </c>
      <c r="F34" s="43" t="s">
        <v>0</v>
      </c>
      <c r="G34" s="43" t="s">
        <v>5</v>
      </c>
      <c r="H34" s="43" t="s">
        <v>5</v>
      </c>
      <c r="I34" s="43" t="s">
        <v>36</v>
      </c>
      <c r="J34" s="43" t="s">
        <v>371</v>
      </c>
      <c r="R34" s="43" t="s">
        <v>372</v>
      </c>
      <c r="S34" s="43" t="s">
        <v>106</v>
      </c>
      <c r="T34" s="43" t="s">
        <v>106</v>
      </c>
      <c r="U34" s="43" t="s">
        <v>106</v>
      </c>
      <c r="V34" s="43" t="s">
        <v>164</v>
      </c>
      <c r="W34" s="43" t="s">
        <v>541</v>
      </c>
      <c r="X34" s="43" t="s">
        <v>106</v>
      </c>
      <c r="Y34" s="43" t="s">
        <v>106</v>
      </c>
      <c r="Z34" s="43" t="s">
        <v>106</v>
      </c>
      <c r="AA34" s="43" t="s">
        <v>106</v>
      </c>
      <c r="AB34" s="43" t="s">
        <v>106</v>
      </c>
      <c r="AC34" s="43" t="s">
        <v>106</v>
      </c>
      <c r="AD34" s="43" t="s">
        <v>106</v>
      </c>
      <c r="AF34" s="66">
        <v>322</v>
      </c>
      <c r="AG34" s="43" t="s">
        <v>806</v>
      </c>
      <c r="AH34" s="66" t="s">
        <v>9636</v>
      </c>
      <c r="AI34" s="43" t="s">
        <v>807</v>
      </c>
      <c r="AJ34" s="43" t="s">
        <v>808</v>
      </c>
      <c r="AK34" s="43" t="s">
        <v>809</v>
      </c>
      <c r="AL34" s="43" t="s">
        <v>810</v>
      </c>
      <c r="AM34" s="43" t="s">
        <v>90</v>
      </c>
      <c r="AN34" s="43" t="s">
        <v>379</v>
      </c>
      <c r="AU34" s="43" t="s">
        <v>811</v>
      </c>
      <c r="AV34" s="43" t="s">
        <v>92</v>
      </c>
      <c r="AZ34" s="65">
        <v>33</v>
      </c>
      <c r="BA34" s="43" t="s">
        <v>178</v>
      </c>
      <c r="BB34" s="43" t="s">
        <v>176</v>
      </c>
      <c r="BC34" s="43" t="s">
        <v>177</v>
      </c>
      <c r="BD34" s="43" t="s">
        <v>223</v>
      </c>
      <c r="BE34" s="43" t="s">
        <v>812</v>
      </c>
      <c r="BG34" s="43" t="s">
        <v>477</v>
      </c>
      <c r="BI34" s="43" t="s">
        <v>813</v>
      </c>
      <c r="BJ34" s="43" t="s">
        <v>403</v>
      </c>
      <c r="BK34" s="43" t="s">
        <v>814</v>
      </c>
      <c r="BL34" s="43" t="s">
        <v>815</v>
      </c>
      <c r="BM34" s="43" t="s">
        <v>403</v>
      </c>
      <c r="BN34" s="43" t="s">
        <v>816</v>
      </c>
      <c r="BV34" s="43" t="s">
        <v>170</v>
      </c>
      <c r="BW34" s="43" t="s">
        <v>192</v>
      </c>
      <c r="BX34" s="43" t="s">
        <v>272</v>
      </c>
      <c r="CD34" s="65"/>
      <c r="CF34" s="65"/>
      <c r="CG34" s="43" t="str">
        <f>H34&amp;J34&amp;AG34&amp;K34&amp;CE34</f>
        <v>JandaNew GroupMatumain C</v>
      </c>
      <c r="DJ34" s="43" t="s">
        <v>812</v>
      </c>
      <c r="DK34" s="43" t="s">
        <v>812</v>
      </c>
      <c r="DS34" s="43" t="s">
        <v>92</v>
      </c>
      <c r="DW34" s="43">
        <v>27107742</v>
      </c>
      <c r="DX34" s="43" t="s">
        <v>817</v>
      </c>
      <c r="DY34" s="43" t="s">
        <v>818</v>
      </c>
      <c r="DZ34" s="43">
        <v>33</v>
      </c>
    </row>
    <row r="35" spans="1:130" hidden="1" x14ac:dyDescent="0.3">
      <c r="A35" s="43" t="s">
        <v>819</v>
      </c>
      <c r="B35" s="43" t="s">
        <v>820</v>
      </c>
      <c r="C35" s="43" t="s">
        <v>245</v>
      </c>
      <c r="D35" s="43" t="s">
        <v>821</v>
      </c>
      <c r="F35" s="43" t="s">
        <v>0</v>
      </c>
      <c r="G35" s="43" t="s">
        <v>5</v>
      </c>
      <c r="H35" s="43" t="s">
        <v>158</v>
      </c>
      <c r="I35" s="43" t="s">
        <v>36</v>
      </c>
      <c r="J35" s="43" t="s">
        <v>371</v>
      </c>
      <c r="R35" s="43" t="s">
        <v>469</v>
      </c>
      <c r="S35" s="43" t="s">
        <v>106</v>
      </c>
      <c r="T35" s="43" t="s">
        <v>106</v>
      </c>
      <c r="U35" s="43" t="s">
        <v>164</v>
      </c>
      <c r="V35" s="43" t="s">
        <v>164</v>
      </c>
      <c r="W35" s="43" t="s">
        <v>822</v>
      </c>
      <c r="X35" s="43" t="s">
        <v>106</v>
      </c>
      <c r="Y35" s="43" t="s">
        <v>106</v>
      </c>
      <c r="Z35" s="43" t="s">
        <v>106</v>
      </c>
      <c r="AA35" s="43" t="s">
        <v>106</v>
      </c>
      <c r="AB35" s="43" t="s">
        <v>106</v>
      </c>
      <c r="AC35" s="43" t="s">
        <v>164</v>
      </c>
      <c r="AD35" s="43" t="s">
        <v>164</v>
      </c>
      <c r="AF35" s="66">
        <v>323</v>
      </c>
      <c r="AG35" s="43" t="s">
        <v>823</v>
      </c>
      <c r="AH35" s="66" t="s">
        <v>9637</v>
      </c>
      <c r="AI35" s="43" t="s">
        <v>824</v>
      </c>
      <c r="AJ35" s="43" t="s">
        <v>825</v>
      </c>
      <c r="AK35" s="43" t="s">
        <v>826</v>
      </c>
      <c r="AL35" s="43" t="s">
        <v>827</v>
      </c>
      <c r="AM35" s="43" t="s">
        <v>90</v>
      </c>
      <c r="AN35" s="43" t="s">
        <v>379</v>
      </c>
      <c r="AU35" s="43" t="s">
        <v>547</v>
      </c>
      <c r="AV35" s="43" t="s">
        <v>92</v>
      </c>
      <c r="AZ35" s="65">
        <v>29</v>
      </c>
      <c r="BA35" s="43" t="s">
        <v>164</v>
      </c>
      <c r="BB35" s="43" t="s">
        <v>220</v>
      </c>
      <c r="BC35" s="43" t="s">
        <v>164</v>
      </c>
      <c r="BD35" s="43" t="s">
        <v>183</v>
      </c>
      <c r="BE35" s="43" t="s">
        <v>146</v>
      </c>
      <c r="BG35" s="43" t="s">
        <v>525</v>
      </c>
      <c r="BI35" s="43" t="s">
        <v>828</v>
      </c>
      <c r="BJ35" s="43" t="s">
        <v>383</v>
      </c>
      <c r="BK35" s="43" t="s">
        <v>829</v>
      </c>
      <c r="BL35" s="43" t="s">
        <v>830</v>
      </c>
      <c r="BM35" s="43" t="s">
        <v>383</v>
      </c>
      <c r="BN35" s="43" t="s">
        <v>831</v>
      </c>
      <c r="BV35" s="43" t="s">
        <v>170</v>
      </c>
      <c r="BW35" s="43" t="s">
        <v>192</v>
      </c>
      <c r="BX35" s="43" t="s">
        <v>832</v>
      </c>
      <c r="CD35" s="65"/>
      <c r="CF35" s="65"/>
      <c r="CG35" s="43" t="str">
        <f>H35&amp;J35&amp;AG35&amp;K35&amp;CE35</f>
        <v>KirunguNew GroupUmoja nyangurubhe</v>
      </c>
      <c r="DJ35" s="43" t="s">
        <v>149</v>
      </c>
      <c r="DK35" s="43" t="s">
        <v>149</v>
      </c>
      <c r="DS35" s="43" t="s">
        <v>92</v>
      </c>
      <c r="DW35" s="43">
        <v>27171370</v>
      </c>
      <c r="DX35" s="43" t="s">
        <v>833</v>
      </c>
      <c r="DY35" s="43" t="s">
        <v>834</v>
      </c>
      <c r="DZ35" s="43">
        <v>34</v>
      </c>
    </row>
    <row r="36" spans="1:130" hidden="1" x14ac:dyDescent="0.3">
      <c r="A36" s="43" t="s">
        <v>740</v>
      </c>
      <c r="B36" s="43" t="s">
        <v>835</v>
      </c>
      <c r="C36" s="43" t="s">
        <v>235</v>
      </c>
      <c r="D36" s="43" t="s">
        <v>836</v>
      </c>
      <c r="F36" s="43" t="s">
        <v>66</v>
      </c>
      <c r="G36" s="43" t="s">
        <v>16</v>
      </c>
      <c r="H36" s="43" t="s">
        <v>16</v>
      </c>
      <c r="I36" s="43" t="s">
        <v>47</v>
      </c>
      <c r="J36" s="43" t="s">
        <v>371</v>
      </c>
      <c r="R36" s="43" t="s">
        <v>372</v>
      </c>
      <c r="S36" s="43" t="s">
        <v>106</v>
      </c>
      <c r="T36" s="43" t="s">
        <v>106</v>
      </c>
      <c r="U36" s="43" t="s">
        <v>106</v>
      </c>
      <c r="V36" s="43" t="s">
        <v>164</v>
      </c>
      <c r="W36" s="43" t="s">
        <v>541</v>
      </c>
      <c r="X36" s="43" t="s">
        <v>106</v>
      </c>
      <c r="Y36" s="43" t="s">
        <v>106</v>
      </c>
      <c r="Z36" s="43" t="s">
        <v>106</v>
      </c>
      <c r="AA36" s="43" t="s">
        <v>106</v>
      </c>
      <c r="AB36" s="43" t="s">
        <v>106</v>
      </c>
      <c r="AC36" s="43" t="s">
        <v>106</v>
      </c>
      <c r="AD36" s="43" t="s">
        <v>106</v>
      </c>
      <c r="AF36" s="66">
        <v>324</v>
      </c>
      <c r="AG36" s="43" t="s">
        <v>837</v>
      </c>
      <c r="AH36" s="66" t="s">
        <v>9638</v>
      </c>
      <c r="AI36" s="43" t="s">
        <v>838</v>
      </c>
      <c r="AJ36" s="43" t="s">
        <v>839</v>
      </c>
      <c r="AK36" s="43" t="s">
        <v>840</v>
      </c>
      <c r="AL36" s="43" t="s">
        <v>170</v>
      </c>
      <c r="AM36" s="43" t="s">
        <v>841</v>
      </c>
      <c r="AN36" s="43" t="s">
        <v>379</v>
      </c>
      <c r="AU36" s="43" t="s">
        <v>765</v>
      </c>
      <c r="AV36" s="43" t="s">
        <v>92</v>
      </c>
      <c r="AZ36" s="65">
        <v>16</v>
      </c>
      <c r="BA36" s="43" t="s">
        <v>178</v>
      </c>
      <c r="BB36" s="43" t="s">
        <v>204</v>
      </c>
      <c r="BC36" s="43" t="s">
        <v>164</v>
      </c>
      <c r="BD36" s="43" t="s">
        <v>164</v>
      </c>
      <c r="BE36" s="43" t="s">
        <v>203</v>
      </c>
      <c r="BG36" s="43" t="s">
        <v>525</v>
      </c>
      <c r="BI36" s="43" t="s">
        <v>842</v>
      </c>
      <c r="BJ36" s="43" t="s">
        <v>403</v>
      </c>
      <c r="BK36" s="43" t="s">
        <v>843</v>
      </c>
      <c r="BL36" s="43" t="s">
        <v>844</v>
      </c>
      <c r="BM36" s="43" t="s">
        <v>383</v>
      </c>
      <c r="BN36" s="43" t="s">
        <v>155</v>
      </c>
      <c r="BV36" s="43" t="s">
        <v>190</v>
      </c>
      <c r="BW36" s="43" t="s">
        <v>190</v>
      </c>
      <c r="BX36" s="43" t="s">
        <v>845</v>
      </c>
      <c r="CD36" s="65"/>
      <c r="CF36" s="65"/>
      <c r="CG36" s="43" t="str">
        <f>H36&amp;J36&amp;AG36&amp;K36&amp;CE36</f>
        <v>KidahweNew GroupVijana group kidahwe</v>
      </c>
      <c r="DJ36" s="43" t="s">
        <v>203</v>
      </c>
      <c r="DK36" s="43" t="s">
        <v>203</v>
      </c>
      <c r="DS36" s="43" t="s">
        <v>91</v>
      </c>
      <c r="DW36" s="43">
        <v>27203004</v>
      </c>
      <c r="DX36" s="43" t="s">
        <v>846</v>
      </c>
      <c r="DY36" s="43" t="s">
        <v>847</v>
      </c>
      <c r="DZ36" s="43">
        <v>35</v>
      </c>
    </row>
    <row r="37" spans="1:130" hidden="1" x14ac:dyDescent="0.3">
      <c r="A37" s="43" t="s">
        <v>848</v>
      </c>
      <c r="B37" s="43" t="s">
        <v>849</v>
      </c>
      <c r="C37" s="43" t="s">
        <v>260</v>
      </c>
      <c r="D37" s="43" t="s">
        <v>850</v>
      </c>
      <c r="F37" s="43" t="s">
        <v>68</v>
      </c>
      <c r="G37" s="43" t="s">
        <v>4</v>
      </c>
      <c r="H37" s="43" t="s">
        <v>103</v>
      </c>
      <c r="I37" s="43" t="s">
        <v>39</v>
      </c>
      <c r="J37" s="43" t="s">
        <v>371</v>
      </c>
      <c r="R37" s="43" t="s">
        <v>469</v>
      </c>
      <c r="S37" s="43" t="s">
        <v>106</v>
      </c>
      <c r="T37" s="43" t="s">
        <v>106</v>
      </c>
      <c r="U37" s="43" t="s">
        <v>164</v>
      </c>
      <c r="V37" s="43" t="s">
        <v>164</v>
      </c>
      <c r="W37" s="43" t="s">
        <v>851</v>
      </c>
      <c r="X37" s="43" t="s">
        <v>106</v>
      </c>
      <c r="Y37" s="43" t="s">
        <v>106</v>
      </c>
      <c r="Z37" s="43" t="s">
        <v>164</v>
      </c>
      <c r="AA37" s="43" t="s">
        <v>106</v>
      </c>
      <c r="AB37" s="43" t="s">
        <v>106</v>
      </c>
      <c r="AC37" s="43" t="s">
        <v>106</v>
      </c>
      <c r="AD37" s="43" t="s">
        <v>106</v>
      </c>
      <c r="AF37" s="66">
        <v>325</v>
      </c>
      <c r="AG37" s="43" t="s">
        <v>8814</v>
      </c>
      <c r="AH37" s="66" t="s">
        <v>9639</v>
      </c>
      <c r="AI37" s="43" t="s">
        <v>852</v>
      </c>
      <c r="AJ37" s="43" t="s">
        <v>853</v>
      </c>
      <c r="AK37" s="43" t="s">
        <v>854</v>
      </c>
      <c r="AL37" s="43" t="s">
        <v>855</v>
      </c>
      <c r="AM37" s="43" t="s">
        <v>90</v>
      </c>
      <c r="AN37" s="43" t="s">
        <v>379</v>
      </c>
      <c r="AU37" s="43" t="s">
        <v>765</v>
      </c>
      <c r="AV37" s="43" t="s">
        <v>91</v>
      </c>
      <c r="AW37" s="43" t="s">
        <v>141</v>
      </c>
      <c r="AX37" s="43" t="s">
        <v>169</v>
      </c>
      <c r="AY37" s="43" t="s">
        <v>91</v>
      </c>
      <c r="AZ37" s="65">
        <v>32</v>
      </c>
      <c r="BA37" s="43" t="s">
        <v>173</v>
      </c>
      <c r="BB37" s="43" t="s">
        <v>149</v>
      </c>
      <c r="BC37" s="43" t="s">
        <v>164</v>
      </c>
      <c r="BD37" s="43" t="s">
        <v>164</v>
      </c>
      <c r="BE37" s="43" t="s">
        <v>130</v>
      </c>
      <c r="BG37" s="43" t="s">
        <v>525</v>
      </c>
      <c r="BI37" s="43" t="s">
        <v>856</v>
      </c>
      <c r="BJ37" s="43" t="s">
        <v>403</v>
      </c>
      <c r="BK37" s="43" t="s">
        <v>857</v>
      </c>
      <c r="BL37" s="43" t="s">
        <v>858</v>
      </c>
      <c r="BM37" s="43" t="s">
        <v>383</v>
      </c>
      <c r="BN37" s="43" t="s">
        <v>859</v>
      </c>
      <c r="BV37" s="43" t="s">
        <v>170</v>
      </c>
      <c r="BW37" s="43" t="s">
        <v>192</v>
      </c>
      <c r="BX37" s="43" t="s">
        <v>391</v>
      </c>
      <c r="CD37" s="65"/>
      <c r="CF37" s="65"/>
      <c r="CG37" s="43" t="str">
        <f>H37&amp;J37&amp;AG37&amp;K37&amp;CE37</f>
        <v>KumhashaNew GroupNyamata</v>
      </c>
      <c r="DJ37" s="43" t="s">
        <v>860</v>
      </c>
      <c r="DK37" s="43" t="s">
        <v>861</v>
      </c>
      <c r="DR37" s="43" t="s">
        <v>175</v>
      </c>
      <c r="DS37" s="43" t="s">
        <v>92</v>
      </c>
      <c r="DW37" s="43">
        <v>27546758</v>
      </c>
      <c r="DX37" s="43" t="s">
        <v>862</v>
      </c>
      <c r="DY37" s="43" t="s">
        <v>863</v>
      </c>
      <c r="DZ37" s="43">
        <v>36</v>
      </c>
    </row>
    <row r="38" spans="1:130" hidden="1" x14ac:dyDescent="0.3">
      <c r="A38" s="43" t="s">
        <v>819</v>
      </c>
      <c r="B38" s="43" t="s">
        <v>864</v>
      </c>
      <c r="C38" s="43" t="s">
        <v>260</v>
      </c>
      <c r="D38" s="43" t="s">
        <v>865</v>
      </c>
      <c r="F38" s="43" t="s">
        <v>68</v>
      </c>
      <c r="G38" s="43" t="s">
        <v>4</v>
      </c>
      <c r="H38" s="43" t="s">
        <v>104</v>
      </c>
      <c r="I38" s="43" t="s">
        <v>39</v>
      </c>
      <c r="J38" s="43" t="s">
        <v>418</v>
      </c>
      <c r="AF38" s="66">
        <v>326</v>
      </c>
      <c r="AH38" s="66" t="s">
        <v>9640</v>
      </c>
      <c r="CD38" s="65">
        <v>160</v>
      </c>
      <c r="CE38" s="43" t="s">
        <v>866</v>
      </c>
      <c r="CF38" s="65" t="s">
        <v>9435</v>
      </c>
      <c r="CG38" s="43" t="str">
        <f>H38&amp;J38&amp;AG38&amp;K38&amp;CE38</f>
        <v>KumbangaRevise Group InformationBhizirankweto</v>
      </c>
      <c r="CH38" s="43" t="s">
        <v>379</v>
      </c>
      <c r="CJ38" s="65">
        <v>20</v>
      </c>
      <c r="CK38" s="43" t="s">
        <v>178</v>
      </c>
      <c r="CL38" s="43" t="s">
        <v>203</v>
      </c>
      <c r="CM38" s="43" t="s">
        <v>164</v>
      </c>
      <c r="CN38" s="43" t="s">
        <v>164</v>
      </c>
      <c r="CQ38" s="43" t="s">
        <v>381</v>
      </c>
      <c r="CS38" s="43" t="s">
        <v>469</v>
      </c>
      <c r="CT38" s="43" t="s">
        <v>106</v>
      </c>
      <c r="CU38" s="43" t="s">
        <v>106</v>
      </c>
      <c r="CV38" s="43" t="s">
        <v>164</v>
      </c>
      <c r="CW38" s="43" t="s">
        <v>164</v>
      </c>
      <c r="CX38" s="43" t="s">
        <v>867</v>
      </c>
      <c r="CY38" s="43" t="s">
        <v>403</v>
      </c>
      <c r="CZ38" s="43" t="s">
        <v>155</v>
      </c>
      <c r="DA38" s="43" t="s">
        <v>868</v>
      </c>
      <c r="DB38" s="43" t="s">
        <v>383</v>
      </c>
      <c r="DC38" s="43" t="s">
        <v>155</v>
      </c>
      <c r="DL38" s="43" t="s">
        <v>170</v>
      </c>
      <c r="DM38" s="43" t="s">
        <v>412</v>
      </c>
      <c r="DO38" s="43" t="s">
        <v>177</v>
      </c>
      <c r="DP38" s="43" t="s">
        <v>164</v>
      </c>
      <c r="DW38" s="43">
        <v>27546759</v>
      </c>
      <c r="DX38" s="43" t="s">
        <v>869</v>
      </c>
      <c r="DY38" s="43" t="s">
        <v>870</v>
      </c>
      <c r="DZ38" s="43">
        <v>37</v>
      </c>
    </row>
    <row r="39" spans="1:130" hidden="1" x14ac:dyDescent="0.3">
      <c r="A39" s="43" t="s">
        <v>819</v>
      </c>
      <c r="B39" s="43" t="s">
        <v>871</v>
      </c>
      <c r="C39" s="43" t="s">
        <v>260</v>
      </c>
      <c r="D39" s="43" t="s">
        <v>872</v>
      </c>
      <c r="F39" s="43" t="s">
        <v>68</v>
      </c>
      <c r="G39" s="43" t="s">
        <v>4</v>
      </c>
      <c r="H39" s="43" t="s">
        <v>104</v>
      </c>
      <c r="I39" s="43" t="s">
        <v>39</v>
      </c>
      <c r="J39" s="43" t="s">
        <v>418</v>
      </c>
      <c r="AF39" s="66">
        <v>327</v>
      </c>
      <c r="AH39" s="66" t="s">
        <v>9641</v>
      </c>
      <c r="CD39" s="65"/>
      <c r="CE39" s="43" t="s">
        <v>1383</v>
      </c>
      <c r="CF39" s="65"/>
      <c r="CG39" s="43" t="str">
        <f>H39&amp;J39&amp;AG39&amp;K39&amp;CE39</f>
        <v>KumbangaRevise Group InformationMwamko</v>
      </c>
      <c r="CH39" s="43" t="s">
        <v>379</v>
      </c>
      <c r="CJ39" s="65">
        <v>25</v>
      </c>
      <c r="CK39" s="43" t="s">
        <v>179</v>
      </c>
      <c r="CL39" s="43" t="s">
        <v>222</v>
      </c>
      <c r="CM39" s="43" t="s">
        <v>164</v>
      </c>
      <c r="CN39" s="43" t="s">
        <v>164</v>
      </c>
      <c r="CQ39" s="43" t="s">
        <v>477</v>
      </c>
      <c r="CS39" s="43" t="s">
        <v>420</v>
      </c>
      <c r="CT39" s="43" t="s">
        <v>164</v>
      </c>
      <c r="CU39" s="43" t="s">
        <v>164</v>
      </c>
      <c r="CV39" s="43" t="s">
        <v>164</v>
      </c>
      <c r="CW39" s="43" t="s">
        <v>106</v>
      </c>
      <c r="DL39" s="43" t="s">
        <v>170</v>
      </c>
      <c r="DM39" s="43" t="s">
        <v>873</v>
      </c>
      <c r="DO39" s="43" t="s">
        <v>179</v>
      </c>
      <c r="DP39" s="43" t="s">
        <v>176</v>
      </c>
      <c r="DW39" s="43">
        <v>27546760</v>
      </c>
      <c r="DX39" s="43" t="s">
        <v>874</v>
      </c>
      <c r="DY39" s="43" t="s">
        <v>875</v>
      </c>
      <c r="DZ39" s="43">
        <v>38</v>
      </c>
    </row>
    <row r="40" spans="1:130" hidden="1" x14ac:dyDescent="0.3">
      <c r="A40" s="43" t="s">
        <v>819</v>
      </c>
      <c r="B40" s="43" t="s">
        <v>876</v>
      </c>
      <c r="C40" s="43" t="s">
        <v>260</v>
      </c>
      <c r="D40" s="43" t="s">
        <v>877</v>
      </c>
      <c r="F40" s="43" t="s">
        <v>68</v>
      </c>
      <c r="G40" s="43" t="s">
        <v>4</v>
      </c>
      <c r="H40" s="43" t="s">
        <v>103</v>
      </c>
      <c r="I40" s="43" t="s">
        <v>39</v>
      </c>
      <c r="J40" s="43" t="s">
        <v>418</v>
      </c>
      <c r="AF40" s="66">
        <v>328</v>
      </c>
      <c r="AH40" s="66" t="s">
        <v>9642</v>
      </c>
      <c r="CD40" s="65"/>
      <c r="CE40" s="43" t="s">
        <v>8813</v>
      </c>
      <c r="CF40" s="65"/>
      <c r="CG40" s="43" t="str">
        <f>H40&amp;J40&amp;AG40&amp;K40&amp;CE40</f>
        <v>KumhashaRevise Group InformationMkulima</v>
      </c>
      <c r="CH40" s="43" t="s">
        <v>379</v>
      </c>
      <c r="CJ40" s="65">
        <v>32</v>
      </c>
      <c r="CK40" s="43" t="s">
        <v>204</v>
      </c>
      <c r="CL40" s="43" t="s">
        <v>215</v>
      </c>
      <c r="CM40" s="43" t="s">
        <v>164</v>
      </c>
      <c r="CN40" s="43" t="s">
        <v>164</v>
      </c>
      <c r="CQ40" s="43" t="s">
        <v>477</v>
      </c>
      <c r="CS40" s="43" t="s">
        <v>420</v>
      </c>
      <c r="CT40" s="43" t="s">
        <v>164</v>
      </c>
      <c r="CU40" s="43" t="s">
        <v>164</v>
      </c>
      <c r="CV40" s="43" t="s">
        <v>164</v>
      </c>
      <c r="CW40" s="43" t="s">
        <v>106</v>
      </c>
      <c r="DL40" s="43" t="s">
        <v>170</v>
      </c>
      <c r="DM40" s="43" t="s">
        <v>878</v>
      </c>
      <c r="DO40" s="43" t="s">
        <v>177</v>
      </c>
      <c r="DP40" s="43" t="s">
        <v>164</v>
      </c>
      <c r="DW40" s="43">
        <v>27546762</v>
      </c>
      <c r="DX40" s="43" t="s">
        <v>879</v>
      </c>
      <c r="DY40" s="43" t="s">
        <v>875</v>
      </c>
      <c r="DZ40" s="43">
        <v>39</v>
      </c>
    </row>
    <row r="41" spans="1:130" hidden="1" x14ac:dyDescent="0.3">
      <c r="A41" s="43" t="s">
        <v>819</v>
      </c>
      <c r="B41" s="43" t="s">
        <v>880</v>
      </c>
      <c r="C41" s="43" t="s">
        <v>260</v>
      </c>
      <c r="D41" s="43" t="s">
        <v>881</v>
      </c>
      <c r="F41" s="43" t="s">
        <v>68</v>
      </c>
      <c r="G41" s="43" t="s">
        <v>4</v>
      </c>
      <c r="H41" s="43" t="s">
        <v>103</v>
      </c>
      <c r="I41" s="43" t="s">
        <v>39</v>
      </c>
      <c r="J41" s="43" t="s">
        <v>418</v>
      </c>
      <c r="AF41" s="66">
        <v>329</v>
      </c>
      <c r="AH41" s="66" t="s">
        <v>9643</v>
      </c>
      <c r="CD41" s="65"/>
      <c r="CE41" s="43" t="s">
        <v>470</v>
      </c>
      <c r="CF41" s="65"/>
      <c r="CG41" s="43" t="str">
        <f>H41&amp;J41&amp;AG41&amp;K41&amp;CE41</f>
        <v>KumhashaRevise Group InformationMshikamano</v>
      </c>
      <c r="CH41" s="43" t="s">
        <v>379</v>
      </c>
      <c r="CJ41" s="65">
        <v>76</v>
      </c>
      <c r="CK41" s="43" t="s">
        <v>812</v>
      </c>
      <c r="CL41" s="43" t="s">
        <v>882</v>
      </c>
      <c r="CM41" s="43" t="s">
        <v>164</v>
      </c>
      <c r="CN41" s="43" t="s">
        <v>164</v>
      </c>
      <c r="CQ41" s="43" t="s">
        <v>525</v>
      </c>
      <c r="CS41" s="43" t="s">
        <v>420</v>
      </c>
      <c r="CT41" s="43" t="s">
        <v>164</v>
      </c>
      <c r="CU41" s="43" t="s">
        <v>164</v>
      </c>
      <c r="CV41" s="43" t="s">
        <v>164</v>
      </c>
      <c r="CW41" s="43" t="s">
        <v>106</v>
      </c>
      <c r="DL41" s="43" t="s">
        <v>170</v>
      </c>
      <c r="DM41" s="43" t="s">
        <v>592</v>
      </c>
      <c r="DO41" s="43" t="s">
        <v>176</v>
      </c>
      <c r="DP41" s="43" t="s">
        <v>164</v>
      </c>
      <c r="DW41" s="43">
        <v>27546763</v>
      </c>
      <c r="DX41" s="43" t="s">
        <v>883</v>
      </c>
      <c r="DY41" s="43" t="s">
        <v>884</v>
      </c>
      <c r="DZ41" s="43">
        <v>40</v>
      </c>
    </row>
    <row r="42" spans="1:130" hidden="1" x14ac:dyDescent="0.3">
      <c r="A42" s="43" t="s">
        <v>819</v>
      </c>
      <c r="B42" s="43" t="s">
        <v>885</v>
      </c>
      <c r="C42" s="43" t="s">
        <v>260</v>
      </c>
      <c r="D42" s="43" t="s">
        <v>886</v>
      </c>
      <c r="F42" s="43" t="s">
        <v>68</v>
      </c>
      <c r="G42" s="43" t="s">
        <v>4</v>
      </c>
      <c r="H42" s="43" t="s">
        <v>103</v>
      </c>
      <c r="I42" s="43" t="s">
        <v>39</v>
      </c>
      <c r="J42" s="43" t="s">
        <v>371</v>
      </c>
      <c r="R42" s="43" t="s">
        <v>469</v>
      </c>
      <c r="S42" s="43" t="s">
        <v>106</v>
      </c>
      <c r="T42" s="43" t="s">
        <v>106</v>
      </c>
      <c r="U42" s="43" t="s">
        <v>164</v>
      </c>
      <c r="V42" s="43" t="s">
        <v>164</v>
      </c>
      <c r="W42" s="43" t="s">
        <v>541</v>
      </c>
      <c r="X42" s="43" t="s">
        <v>106</v>
      </c>
      <c r="Y42" s="43" t="s">
        <v>106</v>
      </c>
      <c r="Z42" s="43" t="s">
        <v>106</v>
      </c>
      <c r="AA42" s="43" t="s">
        <v>106</v>
      </c>
      <c r="AB42" s="43" t="s">
        <v>106</v>
      </c>
      <c r="AC42" s="43" t="s">
        <v>106</v>
      </c>
      <c r="AD42" s="43" t="s">
        <v>106</v>
      </c>
      <c r="AF42" s="66">
        <v>330</v>
      </c>
      <c r="AG42" s="43" t="s">
        <v>887</v>
      </c>
      <c r="AH42" s="66" t="s">
        <v>9644</v>
      </c>
      <c r="AI42" s="43" t="s">
        <v>888</v>
      </c>
      <c r="AJ42" s="43" t="s">
        <v>889</v>
      </c>
      <c r="AK42" s="43" t="s">
        <v>890</v>
      </c>
      <c r="AL42" s="43" t="s">
        <v>891</v>
      </c>
      <c r="AM42" s="43" t="s">
        <v>90</v>
      </c>
      <c r="AN42" s="43" t="s">
        <v>379</v>
      </c>
      <c r="AU42" s="43" t="s">
        <v>380</v>
      </c>
      <c r="AV42" s="43" t="s">
        <v>91</v>
      </c>
      <c r="AW42" s="43" t="s">
        <v>141</v>
      </c>
      <c r="AX42" s="43" t="s">
        <v>90</v>
      </c>
      <c r="AY42" s="43" t="s">
        <v>92</v>
      </c>
      <c r="AZ42" s="65">
        <v>30</v>
      </c>
      <c r="BA42" s="43" t="s">
        <v>164</v>
      </c>
      <c r="BB42" s="43" t="s">
        <v>149</v>
      </c>
      <c r="BC42" s="43" t="s">
        <v>164</v>
      </c>
      <c r="BD42" s="43" t="s">
        <v>164</v>
      </c>
      <c r="BE42" s="43" t="s">
        <v>149</v>
      </c>
      <c r="BG42" s="43" t="s">
        <v>477</v>
      </c>
      <c r="BI42" s="43" t="s">
        <v>892</v>
      </c>
      <c r="BJ42" s="43" t="s">
        <v>383</v>
      </c>
      <c r="BK42" s="43" t="s">
        <v>893</v>
      </c>
      <c r="BL42" s="43" t="s">
        <v>894</v>
      </c>
      <c r="BM42" s="43" t="s">
        <v>383</v>
      </c>
      <c r="BN42" s="43" t="s">
        <v>155</v>
      </c>
      <c r="BV42" s="43" t="s">
        <v>170</v>
      </c>
      <c r="BW42" s="43" t="s">
        <v>190</v>
      </c>
      <c r="BX42" s="43" t="s">
        <v>428</v>
      </c>
      <c r="CD42" s="65"/>
      <c r="CF42" s="65"/>
      <c r="CG42" s="43" t="str">
        <f>H42&amp;J42&amp;AG42&amp;K42&amp;CE42</f>
        <v>KumhashaNew GroupAkina mama na maendeleo</v>
      </c>
      <c r="DJ42" s="43" t="s">
        <v>149</v>
      </c>
      <c r="DK42" s="43" t="s">
        <v>280</v>
      </c>
      <c r="DS42" s="43" t="s">
        <v>92</v>
      </c>
      <c r="DW42" s="43">
        <v>27546767</v>
      </c>
      <c r="DX42" s="43" t="s">
        <v>895</v>
      </c>
      <c r="DY42" s="43" t="s">
        <v>896</v>
      </c>
      <c r="DZ42" s="43">
        <v>41</v>
      </c>
    </row>
    <row r="43" spans="1:130" hidden="1" x14ac:dyDescent="0.3">
      <c r="A43" s="43" t="s">
        <v>897</v>
      </c>
      <c r="B43" s="43" t="s">
        <v>898</v>
      </c>
      <c r="C43" s="43" t="s">
        <v>260</v>
      </c>
      <c r="D43" s="43" t="s">
        <v>899</v>
      </c>
      <c r="F43" s="43" t="s">
        <v>68</v>
      </c>
      <c r="G43" s="43" t="s">
        <v>4</v>
      </c>
      <c r="H43" s="43" t="s">
        <v>103</v>
      </c>
      <c r="I43" s="43" t="s">
        <v>39</v>
      </c>
      <c r="J43" s="43" t="s">
        <v>418</v>
      </c>
      <c r="AF43" s="66">
        <v>331</v>
      </c>
      <c r="AH43" s="66" t="s">
        <v>9645</v>
      </c>
      <c r="CD43" s="65">
        <v>162</v>
      </c>
      <c r="CE43" s="43" t="s">
        <v>900</v>
      </c>
      <c r="CF43" s="65" t="s">
        <v>9436</v>
      </c>
      <c r="CG43" s="43" t="str">
        <f>H43&amp;J43&amp;AG43&amp;K43&amp;CE43</f>
        <v>KumhashaRevise Group InformationUmoja ni nguvu</v>
      </c>
      <c r="CH43" s="43" t="s">
        <v>379</v>
      </c>
      <c r="CJ43" s="65">
        <v>30</v>
      </c>
      <c r="CK43" s="43" t="s">
        <v>182</v>
      </c>
      <c r="CL43" s="43" t="s">
        <v>225</v>
      </c>
      <c r="CM43" s="43" t="s">
        <v>164</v>
      </c>
      <c r="CN43" s="43" t="s">
        <v>164</v>
      </c>
      <c r="CQ43" s="43" t="s">
        <v>477</v>
      </c>
      <c r="CS43" s="43" t="s">
        <v>469</v>
      </c>
      <c r="CT43" s="43" t="s">
        <v>106</v>
      </c>
      <c r="CU43" s="43" t="s">
        <v>106</v>
      </c>
      <c r="CV43" s="43" t="s">
        <v>164</v>
      </c>
      <c r="CW43" s="43" t="s">
        <v>164</v>
      </c>
      <c r="CX43" s="43" t="s">
        <v>901</v>
      </c>
      <c r="CY43" s="43" t="s">
        <v>383</v>
      </c>
      <c r="CZ43" s="43" t="s">
        <v>155</v>
      </c>
      <c r="DA43" s="43" t="s">
        <v>902</v>
      </c>
      <c r="DB43" s="43" t="s">
        <v>383</v>
      </c>
      <c r="DC43" s="43" t="s">
        <v>903</v>
      </c>
      <c r="DL43" s="43" t="s">
        <v>170</v>
      </c>
      <c r="DM43" s="43" t="s">
        <v>592</v>
      </c>
      <c r="DO43" s="43" t="s">
        <v>164</v>
      </c>
      <c r="DP43" s="43" t="s">
        <v>164</v>
      </c>
      <c r="DW43" s="43">
        <v>27546770</v>
      </c>
      <c r="DX43" s="43" t="s">
        <v>904</v>
      </c>
      <c r="DY43" s="43" t="s">
        <v>905</v>
      </c>
      <c r="DZ43" s="43">
        <v>42</v>
      </c>
    </row>
    <row r="44" spans="1:130" hidden="1" x14ac:dyDescent="0.3">
      <c r="A44" s="43" t="s">
        <v>906</v>
      </c>
      <c r="B44" s="43" t="s">
        <v>907</v>
      </c>
      <c r="C44" s="43" t="s">
        <v>245</v>
      </c>
      <c r="D44" s="43" t="s">
        <v>908</v>
      </c>
      <c r="F44" s="43" t="s">
        <v>0</v>
      </c>
      <c r="G44" s="43" t="s">
        <v>5</v>
      </c>
      <c r="H44" s="43" t="s">
        <v>5</v>
      </c>
      <c r="I44" s="43" t="s">
        <v>36</v>
      </c>
      <c r="J44" s="43" t="s">
        <v>371</v>
      </c>
      <c r="R44" s="43" t="s">
        <v>491</v>
      </c>
      <c r="S44" s="43" t="s">
        <v>106</v>
      </c>
      <c r="T44" s="43" t="s">
        <v>106</v>
      </c>
      <c r="U44" s="43" t="s">
        <v>106</v>
      </c>
      <c r="V44" s="43" t="s">
        <v>106</v>
      </c>
      <c r="W44" s="43" t="s">
        <v>373</v>
      </c>
      <c r="X44" s="43" t="s">
        <v>106</v>
      </c>
      <c r="Y44" s="43" t="s">
        <v>106</v>
      </c>
      <c r="Z44" s="43" t="s">
        <v>106</v>
      </c>
      <c r="AA44" s="43" t="s">
        <v>106</v>
      </c>
      <c r="AB44" s="43" t="s">
        <v>106</v>
      </c>
      <c r="AC44" s="43" t="s">
        <v>106</v>
      </c>
      <c r="AD44" s="43" t="s">
        <v>106</v>
      </c>
      <c r="AF44" s="66">
        <v>332</v>
      </c>
      <c r="AG44" s="43" t="s">
        <v>909</v>
      </c>
      <c r="AH44" s="66" t="s">
        <v>9646</v>
      </c>
      <c r="AI44" s="43" t="s">
        <v>910</v>
      </c>
      <c r="AJ44" s="43" t="s">
        <v>911</v>
      </c>
      <c r="AK44" s="43" t="s">
        <v>912</v>
      </c>
      <c r="AL44" s="43" t="s">
        <v>913</v>
      </c>
      <c r="AM44" s="43" t="s">
        <v>90</v>
      </c>
      <c r="AN44" s="43" t="s">
        <v>513</v>
      </c>
      <c r="AU44" s="43" t="s">
        <v>547</v>
      </c>
      <c r="AV44" s="43" t="s">
        <v>92</v>
      </c>
      <c r="AZ44" s="65">
        <v>30</v>
      </c>
      <c r="BA44" s="43" t="s">
        <v>204</v>
      </c>
      <c r="BB44" s="43" t="s">
        <v>177</v>
      </c>
      <c r="BC44" s="43" t="s">
        <v>174</v>
      </c>
      <c r="BD44" s="43" t="s">
        <v>176</v>
      </c>
      <c r="BE44" s="43" t="s">
        <v>149</v>
      </c>
      <c r="BG44" s="43" t="s">
        <v>477</v>
      </c>
      <c r="BI44" s="43" t="s">
        <v>914</v>
      </c>
      <c r="BJ44" s="43" t="s">
        <v>403</v>
      </c>
      <c r="BK44" s="43" t="s">
        <v>915</v>
      </c>
      <c r="BL44" s="43" t="s">
        <v>916</v>
      </c>
      <c r="BM44" s="43" t="s">
        <v>383</v>
      </c>
      <c r="BN44" s="43" t="s">
        <v>917</v>
      </c>
      <c r="BO44" s="43" t="s">
        <v>918</v>
      </c>
      <c r="BP44" s="43" t="s">
        <v>919</v>
      </c>
      <c r="BQ44" s="43" t="s">
        <v>403</v>
      </c>
      <c r="BR44" s="43" t="s">
        <v>920</v>
      </c>
      <c r="BS44" s="43" t="s">
        <v>920</v>
      </c>
      <c r="BT44" s="43" t="s">
        <v>921</v>
      </c>
      <c r="BU44" s="43" t="s">
        <v>922</v>
      </c>
      <c r="BV44" s="43" t="s">
        <v>170</v>
      </c>
      <c r="BW44" s="43" t="s">
        <v>192</v>
      </c>
      <c r="BX44" s="43" t="s">
        <v>212</v>
      </c>
      <c r="CA44" s="43" t="s">
        <v>96</v>
      </c>
      <c r="CB44" s="43" t="s">
        <v>923</v>
      </c>
      <c r="CD44" s="65"/>
      <c r="CF44" s="65"/>
      <c r="CG44" s="43" t="str">
        <f>H44&amp;J44&amp;AG44&amp;K44&amp;CE44</f>
        <v>JandaNew GroupShangwe</v>
      </c>
      <c r="DW44" s="43">
        <v>27552361</v>
      </c>
      <c r="DX44" s="43" t="s">
        <v>924</v>
      </c>
      <c r="DY44" s="43" t="s">
        <v>925</v>
      </c>
      <c r="DZ44" s="43">
        <v>43</v>
      </c>
    </row>
    <row r="45" spans="1:130" x14ac:dyDescent="0.3">
      <c r="A45" s="43" t="s">
        <v>2136</v>
      </c>
      <c r="B45" s="43" t="s">
        <v>2612</v>
      </c>
      <c r="C45" s="43" t="s">
        <v>248</v>
      </c>
      <c r="D45" s="43" t="s">
        <v>2613</v>
      </c>
      <c r="F45" s="43" t="s">
        <v>65</v>
      </c>
      <c r="G45" s="43" t="s">
        <v>27</v>
      </c>
      <c r="H45" s="43" t="s">
        <v>139</v>
      </c>
      <c r="I45" s="43" t="s">
        <v>56</v>
      </c>
      <c r="J45" s="43" t="s">
        <v>702</v>
      </c>
      <c r="K45" s="43" t="s">
        <v>2614</v>
      </c>
      <c r="L45" s="43" t="s">
        <v>2126</v>
      </c>
      <c r="M45" s="43" t="s">
        <v>106</v>
      </c>
      <c r="N45" s="43" t="s">
        <v>164</v>
      </c>
      <c r="O45" s="43" t="s">
        <v>164</v>
      </c>
      <c r="P45" s="43" t="s">
        <v>164</v>
      </c>
      <c r="AF45" s="66">
        <v>489</v>
      </c>
      <c r="AH45" s="66" t="s">
        <v>9803</v>
      </c>
      <c r="CD45" s="65"/>
      <c r="CF45" s="65"/>
      <c r="CG45" s="43" t="str">
        <f>H45&amp;J45&amp;AG45&amp;K45&amp;CE45</f>
        <v>NyangangaDrop groupMiti ni Uhai na Ufugaji Nyuki</v>
      </c>
      <c r="DW45" s="43">
        <v>29857520</v>
      </c>
      <c r="DX45" s="43" t="s">
        <v>2615</v>
      </c>
      <c r="DY45" s="43" t="s">
        <v>2616</v>
      </c>
      <c r="DZ45" s="43">
        <v>200</v>
      </c>
    </row>
    <row r="46" spans="1:130" hidden="1" x14ac:dyDescent="0.3">
      <c r="A46" s="43" t="s">
        <v>933</v>
      </c>
      <c r="B46" s="43" t="s">
        <v>934</v>
      </c>
      <c r="C46" s="43" t="s">
        <v>239</v>
      </c>
      <c r="D46" s="43" t="s">
        <v>935</v>
      </c>
      <c r="F46" s="43" t="s">
        <v>0</v>
      </c>
      <c r="G46" s="43" t="s">
        <v>0</v>
      </c>
      <c r="H46" s="43" t="s">
        <v>114</v>
      </c>
      <c r="I46" s="43" t="s">
        <v>32</v>
      </c>
      <c r="J46" s="43" t="s">
        <v>371</v>
      </c>
      <c r="R46" s="43" t="s">
        <v>469</v>
      </c>
      <c r="S46" s="43" t="s">
        <v>106</v>
      </c>
      <c r="T46" s="43" t="s">
        <v>106</v>
      </c>
      <c r="U46" s="43" t="s">
        <v>164</v>
      </c>
      <c r="V46" s="43" t="s">
        <v>164</v>
      </c>
      <c r="W46" s="43" t="s">
        <v>541</v>
      </c>
      <c r="X46" s="43" t="s">
        <v>106</v>
      </c>
      <c r="Y46" s="43" t="s">
        <v>106</v>
      </c>
      <c r="Z46" s="43" t="s">
        <v>106</v>
      </c>
      <c r="AA46" s="43" t="s">
        <v>106</v>
      </c>
      <c r="AB46" s="43" t="s">
        <v>106</v>
      </c>
      <c r="AC46" s="43" t="s">
        <v>106</v>
      </c>
      <c r="AD46" s="43" t="s">
        <v>106</v>
      </c>
      <c r="AF46" s="66">
        <v>334</v>
      </c>
      <c r="AG46" s="43" t="s">
        <v>936</v>
      </c>
      <c r="AH46" s="66" t="s">
        <v>9648</v>
      </c>
      <c r="AI46" s="43" t="s">
        <v>937</v>
      </c>
      <c r="AJ46" s="43" t="s">
        <v>938</v>
      </c>
      <c r="AK46" s="43" t="s">
        <v>939</v>
      </c>
      <c r="AL46" s="43" t="s">
        <v>940</v>
      </c>
      <c r="AM46" s="43" t="s">
        <v>90</v>
      </c>
      <c r="AN46" s="43" t="s">
        <v>379</v>
      </c>
      <c r="AU46" s="43" t="s">
        <v>524</v>
      </c>
      <c r="AV46" s="43" t="s">
        <v>91</v>
      </c>
      <c r="AW46" s="43" t="s">
        <v>941</v>
      </c>
      <c r="AX46" s="43" t="s">
        <v>90</v>
      </c>
      <c r="AY46" s="43" t="s">
        <v>91</v>
      </c>
      <c r="AZ46" s="65">
        <v>25</v>
      </c>
      <c r="BA46" s="43" t="s">
        <v>179</v>
      </c>
      <c r="BB46" s="43" t="s">
        <v>218</v>
      </c>
      <c r="BC46" s="43" t="s">
        <v>173</v>
      </c>
      <c r="BD46" s="43" t="s">
        <v>177</v>
      </c>
      <c r="BE46" s="43" t="s">
        <v>88</v>
      </c>
      <c r="BG46" s="43" t="s">
        <v>95</v>
      </c>
      <c r="BH46" s="43" t="s">
        <v>942</v>
      </c>
      <c r="BI46" s="43" t="s">
        <v>943</v>
      </c>
      <c r="BJ46" s="43" t="s">
        <v>403</v>
      </c>
      <c r="BK46" s="43" t="s">
        <v>944</v>
      </c>
      <c r="BL46" s="43" t="s">
        <v>945</v>
      </c>
      <c r="BM46" s="43" t="s">
        <v>383</v>
      </c>
      <c r="BN46" s="43" t="s">
        <v>946</v>
      </c>
      <c r="BV46" s="43" t="s">
        <v>170</v>
      </c>
      <c r="BW46" s="43" t="s">
        <v>190</v>
      </c>
      <c r="BX46" s="43" t="s">
        <v>449</v>
      </c>
      <c r="CD46" s="65"/>
      <c r="CF46" s="65"/>
      <c r="CG46" s="43" t="str">
        <f>H46&amp;J46&amp;AG46&amp;K46&amp;CE46</f>
        <v>NyankoronkoNew GroupBhukililo</v>
      </c>
      <c r="DJ46" s="43" t="s">
        <v>88</v>
      </c>
      <c r="DK46" s="43" t="s">
        <v>88</v>
      </c>
      <c r="DS46" s="43" t="s">
        <v>91</v>
      </c>
      <c r="DW46" s="43">
        <v>27843778</v>
      </c>
      <c r="DX46" s="43" t="s">
        <v>947</v>
      </c>
      <c r="DY46" s="43" t="s">
        <v>948</v>
      </c>
      <c r="DZ46" s="43">
        <v>45</v>
      </c>
    </row>
    <row r="47" spans="1:130" hidden="1" x14ac:dyDescent="0.3">
      <c r="A47" s="43" t="s">
        <v>568</v>
      </c>
      <c r="B47" s="43" t="s">
        <v>949</v>
      </c>
      <c r="C47" s="43" t="s">
        <v>256</v>
      </c>
      <c r="D47" s="43" t="s">
        <v>950</v>
      </c>
      <c r="F47" s="43" t="s">
        <v>67</v>
      </c>
      <c r="G47" s="43" t="s">
        <v>12</v>
      </c>
      <c r="H47" s="43" t="s">
        <v>12</v>
      </c>
      <c r="I47" s="43" t="s">
        <v>43</v>
      </c>
      <c r="J47" s="43" t="s">
        <v>418</v>
      </c>
      <c r="AF47" s="66">
        <v>335</v>
      </c>
      <c r="AH47" s="66" t="s">
        <v>9649</v>
      </c>
      <c r="CD47" s="65">
        <v>156</v>
      </c>
      <c r="CE47" s="43" t="s">
        <v>951</v>
      </c>
      <c r="CF47" s="65" t="s">
        <v>9437</v>
      </c>
      <c r="CG47" s="43" t="str">
        <f>H47&amp;J47&amp;AG47&amp;K47&amp;CE47</f>
        <v>NyachendaRevise Group InformationZINDUKA</v>
      </c>
      <c r="CH47" s="43" t="s">
        <v>379</v>
      </c>
      <c r="CJ47" s="65">
        <v>19</v>
      </c>
      <c r="CK47" s="43" t="s">
        <v>174</v>
      </c>
      <c r="CL47" s="43" t="s">
        <v>177</v>
      </c>
      <c r="CM47" s="43" t="s">
        <v>106</v>
      </c>
      <c r="CN47" s="43" t="s">
        <v>176</v>
      </c>
      <c r="CQ47" s="43" t="s">
        <v>95</v>
      </c>
      <c r="CS47" s="43" t="s">
        <v>420</v>
      </c>
      <c r="CT47" s="43" t="s">
        <v>164</v>
      </c>
      <c r="CU47" s="43" t="s">
        <v>164</v>
      </c>
      <c r="CV47" s="43" t="s">
        <v>164</v>
      </c>
      <c r="CW47" s="43" t="s">
        <v>106</v>
      </c>
      <c r="DL47" s="43" t="s">
        <v>170</v>
      </c>
      <c r="DM47" s="43" t="s">
        <v>952</v>
      </c>
      <c r="DO47" s="43" t="s">
        <v>164</v>
      </c>
      <c r="DP47" s="43" t="s">
        <v>164</v>
      </c>
      <c r="DW47" s="43">
        <v>28322287</v>
      </c>
      <c r="DX47" s="43" t="s">
        <v>953</v>
      </c>
      <c r="DY47" s="43" t="s">
        <v>954</v>
      </c>
      <c r="DZ47" s="43">
        <v>46</v>
      </c>
    </row>
    <row r="48" spans="1:130" hidden="1" x14ac:dyDescent="0.3">
      <c r="A48" s="43" t="s">
        <v>955</v>
      </c>
      <c r="B48" s="43" t="s">
        <v>956</v>
      </c>
      <c r="C48" s="43" t="s">
        <v>253</v>
      </c>
      <c r="D48" s="43" t="s">
        <v>957</v>
      </c>
      <c r="F48" s="43" t="s">
        <v>61</v>
      </c>
      <c r="G48" s="43" t="s">
        <v>25</v>
      </c>
      <c r="H48" s="43" t="s">
        <v>113</v>
      </c>
      <c r="I48" s="43" t="s">
        <v>55</v>
      </c>
      <c r="J48" s="43" t="s">
        <v>371</v>
      </c>
      <c r="R48" s="43" t="s">
        <v>958</v>
      </c>
      <c r="S48" s="43" t="s">
        <v>164</v>
      </c>
      <c r="T48" s="43" t="s">
        <v>164</v>
      </c>
      <c r="U48" s="43" t="s">
        <v>164</v>
      </c>
      <c r="V48" s="43" t="s">
        <v>106</v>
      </c>
      <c r="W48" s="43" t="s">
        <v>959</v>
      </c>
      <c r="X48" s="43" t="s">
        <v>106</v>
      </c>
      <c r="Y48" s="43" t="s">
        <v>106</v>
      </c>
      <c r="Z48" s="43" t="s">
        <v>164</v>
      </c>
      <c r="AA48" s="43" t="s">
        <v>106</v>
      </c>
      <c r="AB48" s="43" t="s">
        <v>164</v>
      </c>
      <c r="AC48" s="43" t="s">
        <v>106</v>
      </c>
      <c r="AD48" s="43" t="s">
        <v>106</v>
      </c>
      <c r="AF48" s="66">
        <v>336</v>
      </c>
      <c r="AG48" s="43" t="s">
        <v>960</v>
      </c>
      <c r="AH48" s="66" t="s">
        <v>9650</v>
      </c>
      <c r="AI48" s="43" t="s">
        <v>961</v>
      </c>
      <c r="AJ48" s="43" t="s">
        <v>962</v>
      </c>
      <c r="AK48" s="43" t="s">
        <v>963</v>
      </c>
      <c r="AL48" s="43" t="s">
        <v>964</v>
      </c>
      <c r="AM48" s="43" t="s">
        <v>129</v>
      </c>
      <c r="AN48" s="43" t="s">
        <v>513</v>
      </c>
      <c r="AU48" s="43" t="s">
        <v>733</v>
      </c>
      <c r="AV48" s="43" t="s">
        <v>92</v>
      </c>
      <c r="AZ48" s="65">
        <v>25</v>
      </c>
      <c r="BA48" s="43" t="s">
        <v>182</v>
      </c>
      <c r="BB48" s="43" t="s">
        <v>203</v>
      </c>
      <c r="BC48" s="43" t="s">
        <v>177</v>
      </c>
      <c r="BD48" s="43" t="s">
        <v>179</v>
      </c>
      <c r="BE48" s="43" t="s">
        <v>153</v>
      </c>
      <c r="BG48" s="43" t="s">
        <v>525</v>
      </c>
      <c r="BI48" s="43" t="s">
        <v>965</v>
      </c>
      <c r="BJ48" s="43" t="s">
        <v>403</v>
      </c>
      <c r="BK48" s="43" t="s">
        <v>966</v>
      </c>
      <c r="BL48" s="43" t="s">
        <v>967</v>
      </c>
      <c r="BM48" s="43" t="s">
        <v>403</v>
      </c>
      <c r="BN48" s="43" t="s">
        <v>968</v>
      </c>
      <c r="BV48" s="43" t="s">
        <v>170</v>
      </c>
      <c r="BW48" s="43" t="s">
        <v>192</v>
      </c>
      <c r="BX48" s="43" t="s">
        <v>217</v>
      </c>
      <c r="CD48" s="65"/>
      <c r="CF48" s="65"/>
      <c r="CG48" s="43" t="str">
        <f>H48&amp;J48&amp;AG48&amp;K48&amp;CE48</f>
        <v>KazilamihundaNew GroupMkombozi B</v>
      </c>
      <c r="DJ48" s="43" t="s">
        <v>218</v>
      </c>
      <c r="DK48" s="43" t="s">
        <v>281</v>
      </c>
      <c r="DS48" s="43" t="s">
        <v>91</v>
      </c>
      <c r="DW48" s="43">
        <v>28551542</v>
      </c>
      <c r="DX48" s="43" t="s">
        <v>969</v>
      </c>
      <c r="DY48" s="43" t="s">
        <v>970</v>
      </c>
      <c r="DZ48" s="43">
        <v>47</v>
      </c>
    </row>
    <row r="49" spans="1:130" hidden="1" x14ac:dyDescent="0.3">
      <c r="A49" s="43" t="s">
        <v>955</v>
      </c>
      <c r="B49" s="43" t="s">
        <v>971</v>
      </c>
      <c r="C49" s="43" t="s">
        <v>264</v>
      </c>
      <c r="D49" s="43" t="s">
        <v>972</v>
      </c>
      <c r="F49" s="43" t="s">
        <v>67</v>
      </c>
      <c r="G49" s="43" t="s">
        <v>14</v>
      </c>
      <c r="H49" s="43" t="s">
        <v>127</v>
      </c>
      <c r="I49" s="43" t="s">
        <v>45</v>
      </c>
      <c r="J49" s="43" t="s">
        <v>371</v>
      </c>
      <c r="R49" s="43" t="s">
        <v>491</v>
      </c>
      <c r="S49" s="43" t="s">
        <v>106</v>
      </c>
      <c r="T49" s="43" t="s">
        <v>106</v>
      </c>
      <c r="U49" s="43" t="s">
        <v>106</v>
      </c>
      <c r="V49" s="43" t="s">
        <v>106</v>
      </c>
      <c r="W49" s="43" t="s">
        <v>541</v>
      </c>
      <c r="X49" s="43" t="s">
        <v>106</v>
      </c>
      <c r="Y49" s="43" t="s">
        <v>106</v>
      </c>
      <c r="Z49" s="43" t="s">
        <v>106</v>
      </c>
      <c r="AA49" s="43" t="s">
        <v>106</v>
      </c>
      <c r="AB49" s="43" t="s">
        <v>106</v>
      </c>
      <c r="AC49" s="43" t="s">
        <v>106</v>
      </c>
      <c r="AD49" s="43" t="s">
        <v>106</v>
      </c>
      <c r="AF49" s="66">
        <v>337</v>
      </c>
      <c r="AG49" s="43" t="s">
        <v>591</v>
      </c>
      <c r="AH49" s="66" t="s">
        <v>9651</v>
      </c>
      <c r="AI49" s="43" t="s">
        <v>973</v>
      </c>
      <c r="AJ49" s="43" t="s">
        <v>974</v>
      </c>
      <c r="AK49" s="43" t="s">
        <v>975</v>
      </c>
      <c r="AL49" s="43" t="s">
        <v>976</v>
      </c>
      <c r="AM49" s="43" t="s">
        <v>90</v>
      </c>
      <c r="AN49" s="43" t="s">
        <v>379</v>
      </c>
      <c r="AU49" s="43" t="s">
        <v>380</v>
      </c>
      <c r="AV49" s="43" t="s">
        <v>92</v>
      </c>
      <c r="AZ49" s="65">
        <v>48</v>
      </c>
      <c r="BA49" s="43" t="s">
        <v>183</v>
      </c>
      <c r="BB49" s="43" t="s">
        <v>273</v>
      </c>
      <c r="BC49" s="43" t="s">
        <v>164</v>
      </c>
      <c r="BD49" s="43" t="s">
        <v>164</v>
      </c>
      <c r="BE49" s="43" t="s">
        <v>162</v>
      </c>
      <c r="BG49" s="43" t="s">
        <v>525</v>
      </c>
      <c r="BI49" s="43" t="s">
        <v>977</v>
      </c>
      <c r="BJ49" s="43" t="s">
        <v>403</v>
      </c>
      <c r="BK49" s="43" t="s">
        <v>155</v>
      </c>
      <c r="BL49" s="43" t="s">
        <v>978</v>
      </c>
      <c r="BM49" s="43" t="s">
        <v>383</v>
      </c>
      <c r="BN49" s="43" t="s">
        <v>155</v>
      </c>
      <c r="BV49" s="43" t="s">
        <v>170</v>
      </c>
      <c r="BW49" s="43" t="s">
        <v>190</v>
      </c>
      <c r="BX49" s="43" t="s">
        <v>428</v>
      </c>
      <c r="CD49" s="65"/>
      <c r="CF49" s="65"/>
      <c r="CG49" s="43" t="str">
        <f>H49&amp;J49&amp;AG49&amp;K49&amp;CE49</f>
        <v>MakingiNew GroupTuaminiane</v>
      </c>
      <c r="DJ49" s="43" t="s">
        <v>183</v>
      </c>
      <c r="DK49" s="43" t="s">
        <v>183</v>
      </c>
      <c r="DR49" s="43" t="s">
        <v>164</v>
      </c>
      <c r="DS49" s="43" t="s">
        <v>91</v>
      </c>
      <c r="DW49" s="43">
        <v>28552652</v>
      </c>
      <c r="DX49" s="43" t="s">
        <v>979</v>
      </c>
      <c r="DY49" s="43" t="s">
        <v>980</v>
      </c>
      <c r="DZ49" s="43">
        <v>48</v>
      </c>
    </row>
    <row r="50" spans="1:130" hidden="1" x14ac:dyDescent="0.3">
      <c r="A50" s="43" t="s">
        <v>955</v>
      </c>
      <c r="B50" s="43" t="s">
        <v>981</v>
      </c>
      <c r="C50" s="43" t="s">
        <v>241</v>
      </c>
      <c r="D50" s="43" t="s">
        <v>982</v>
      </c>
      <c r="F50" s="43" t="s">
        <v>66</v>
      </c>
      <c r="G50" s="43" t="s">
        <v>18</v>
      </c>
      <c r="H50" s="43" t="s">
        <v>18</v>
      </c>
      <c r="I50" s="43" t="s">
        <v>48</v>
      </c>
      <c r="J50" s="43" t="s">
        <v>418</v>
      </c>
      <c r="AF50" s="66">
        <v>338</v>
      </c>
      <c r="AH50" s="66" t="s">
        <v>9652</v>
      </c>
      <c r="CD50" s="65">
        <v>205</v>
      </c>
      <c r="CE50" s="43" t="s">
        <v>983</v>
      </c>
      <c r="CF50" s="65" t="s">
        <v>9438</v>
      </c>
      <c r="CG50" s="43" t="str">
        <f>H50&amp;J50&amp;AG50&amp;K50&amp;CE50</f>
        <v>NkungweRevise Group InformationMapambano</v>
      </c>
      <c r="CH50" s="43" t="s">
        <v>379</v>
      </c>
      <c r="CJ50" s="65">
        <v>15</v>
      </c>
      <c r="CK50" s="43" t="s">
        <v>177</v>
      </c>
      <c r="CL50" s="43" t="s">
        <v>175</v>
      </c>
      <c r="CM50" s="43" t="s">
        <v>164</v>
      </c>
      <c r="CN50" s="43" t="s">
        <v>164</v>
      </c>
      <c r="CQ50" s="43" t="s">
        <v>477</v>
      </c>
      <c r="CS50" s="43" t="s">
        <v>420</v>
      </c>
      <c r="CT50" s="43" t="s">
        <v>164</v>
      </c>
      <c r="CU50" s="43" t="s">
        <v>164</v>
      </c>
      <c r="CV50" s="43" t="s">
        <v>164</v>
      </c>
      <c r="CW50" s="43" t="s">
        <v>106</v>
      </c>
      <c r="DJ50" s="43" t="s">
        <v>106</v>
      </c>
      <c r="DK50" s="43" t="s">
        <v>106</v>
      </c>
      <c r="DL50" s="43" t="s">
        <v>170</v>
      </c>
      <c r="DM50" s="43" t="s">
        <v>592</v>
      </c>
      <c r="DN50" s="43" t="s">
        <v>984</v>
      </c>
      <c r="DO50" s="43" t="s">
        <v>106</v>
      </c>
      <c r="DP50" s="43" t="s">
        <v>219</v>
      </c>
      <c r="DR50" s="43" t="s">
        <v>164</v>
      </c>
      <c r="DW50" s="43">
        <v>28639494</v>
      </c>
      <c r="DX50" s="43" t="s">
        <v>985</v>
      </c>
      <c r="DY50" s="43" t="s">
        <v>986</v>
      </c>
      <c r="DZ50" s="43">
        <v>49</v>
      </c>
    </row>
    <row r="51" spans="1:130" hidden="1" x14ac:dyDescent="0.3">
      <c r="A51" s="43" t="s">
        <v>987</v>
      </c>
      <c r="B51" s="43" t="s">
        <v>988</v>
      </c>
      <c r="C51" s="43" t="s">
        <v>257</v>
      </c>
      <c r="D51" s="43" t="s">
        <v>989</v>
      </c>
      <c r="F51" s="43" t="s">
        <v>67</v>
      </c>
      <c r="G51" s="43" t="s">
        <v>15</v>
      </c>
      <c r="H51" s="43" t="s">
        <v>15</v>
      </c>
      <c r="I51" s="43" t="s">
        <v>46</v>
      </c>
      <c r="J51" s="43" t="s">
        <v>371</v>
      </c>
      <c r="R51" s="43" t="s">
        <v>491</v>
      </c>
      <c r="S51" s="43" t="s">
        <v>106</v>
      </c>
      <c r="T51" s="43" t="s">
        <v>106</v>
      </c>
      <c r="U51" s="43" t="s">
        <v>106</v>
      </c>
      <c r="V51" s="43" t="s">
        <v>106</v>
      </c>
      <c r="W51" s="43" t="s">
        <v>373</v>
      </c>
      <c r="X51" s="43" t="s">
        <v>106</v>
      </c>
      <c r="Y51" s="43" t="s">
        <v>106</v>
      </c>
      <c r="Z51" s="43" t="s">
        <v>106</v>
      </c>
      <c r="AA51" s="43" t="s">
        <v>106</v>
      </c>
      <c r="AB51" s="43" t="s">
        <v>106</v>
      </c>
      <c r="AC51" s="43" t="s">
        <v>106</v>
      </c>
      <c r="AD51" s="43" t="s">
        <v>106</v>
      </c>
      <c r="AF51" s="66">
        <v>339</v>
      </c>
      <c r="AG51" s="43" t="s">
        <v>990</v>
      </c>
      <c r="AH51" s="66" t="s">
        <v>9653</v>
      </c>
      <c r="AI51" s="43" t="s">
        <v>991</v>
      </c>
      <c r="AJ51" s="43" t="s">
        <v>992</v>
      </c>
      <c r="AK51" s="43" t="s">
        <v>993</v>
      </c>
      <c r="AL51" s="43" t="s">
        <v>994</v>
      </c>
      <c r="AM51" s="43" t="s">
        <v>90</v>
      </c>
      <c r="AN51" s="43" t="s">
        <v>379</v>
      </c>
      <c r="AU51" s="43" t="s">
        <v>475</v>
      </c>
      <c r="AV51" s="43" t="s">
        <v>92</v>
      </c>
      <c r="AZ51" s="65">
        <v>30</v>
      </c>
      <c r="BA51" s="43" t="s">
        <v>164</v>
      </c>
      <c r="BB51" s="43" t="s">
        <v>281</v>
      </c>
      <c r="BC51" s="43" t="s">
        <v>164</v>
      </c>
      <c r="BD51" s="43" t="s">
        <v>178</v>
      </c>
      <c r="BE51" s="43" t="s">
        <v>149</v>
      </c>
      <c r="BG51" s="43" t="s">
        <v>584</v>
      </c>
      <c r="BI51" s="43" t="s">
        <v>995</v>
      </c>
      <c r="BJ51" s="43" t="s">
        <v>383</v>
      </c>
      <c r="BK51" s="43" t="s">
        <v>996</v>
      </c>
      <c r="BL51" s="43" t="s">
        <v>997</v>
      </c>
      <c r="BM51" s="43" t="s">
        <v>383</v>
      </c>
      <c r="BN51" s="43" t="s">
        <v>998</v>
      </c>
      <c r="BO51" s="43" t="s">
        <v>999</v>
      </c>
      <c r="BP51" s="43" t="s">
        <v>1000</v>
      </c>
      <c r="BQ51" s="43" t="s">
        <v>383</v>
      </c>
      <c r="BR51" s="43" t="s">
        <v>996</v>
      </c>
      <c r="BS51" s="43" t="s">
        <v>996</v>
      </c>
      <c r="BT51" s="43" t="s">
        <v>1001</v>
      </c>
      <c r="BU51" s="43" t="s">
        <v>1002</v>
      </c>
      <c r="BV51" s="43" t="s">
        <v>170</v>
      </c>
      <c r="BW51" s="43" t="s">
        <v>192</v>
      </c>
      <c r="BX51" s="43" t="s">
        <v>449</v>
      </c>
      <c r="CA51" s="43" t="s">
        <v>96</v>
      </c>
      <c r="CB51" s="43" t="s">
        <v>1003</v>
      </c>
      <c r="CD51" s="65"/>
      <c r="CF51" s="65"/>
      <c r="CG51" s="43" t="str">
        <f>H51&amp;J51&amp;AG51&amp;K51&amp;CE51</f>
        <v>MuzyeNew GroupWawata</v>
      </c>
      <c r="DW51" s="43">
        <v>28663057</v>
      </c>
      <c r="DX51" s="43" t="s">
        <v>1004</v>
      </c>
      <c r="DY51" s="43" t="s">
        <v>1005</v>
      </c>
      <c r="DZ51" s="43">
        <v>50</v>
      </c>
    </row>
    <row r="52" spans="1:130" hidden="1" x14ac:dyDescent="0.3">
      <c r="A52" s="43" t="s">
        <v>955</v>
      </c>
      <c r="B52" s="43" t="s">
        <v>1006</v>
      </c>
      <c r="C52" s="43" t="s">
        <v>255</v>
      </c>
      <c r="D52" s="43" t="s">
        <v>1007</v>
      </c>
      <c r="F52" s="43" t="s">
        <v>68</v>
      </c>
      <c r="G52" s="43" t="s">
        <v>9</v>
      </c>
      <c r="H52" s="43" t="s">
        <v>82</v>
      </c>
      <c r="I52" s="43" t="s">
        <v>40</v>
      </c>
      <c r="J52" s="43" t="s">
        <v>418</v>
      </c>
      <c r="AF52" s="66">
        <v>340</v>
      </c>
      <c r="AH52" s="66" t="s">
        <v>9654</v>
      </c>
      <c r="CD52" s="65">
        <v>220</v>
      </c>
      <c r="CE52" s="43" t="s">
        <v>1008</v>
      </c>
      <c r="CF52" s="65" t="s">
        <v>9439</v>
      </c>
      <c r="CG52" s="43" t="str">
        <f>H52&amp;J52&amp;AG52&amp;K52&amp;CE52</f>
        <v>TwabagondoziRevise Group InformationMABADILIKO</v>
      </c>
      <c r="CH52" s="43" t="s">
        <v>379</v>
      </c>
      <c r="CJ52" s="65">
        <v>21</v>
      </c>
      <c r="CK52" s="43" t="s">
        <v>176</v>
      </c>
      <c r="CL52" s="43" t="s">
        <v>204</v>
      </c>
      <c r="CM52" s="43" t="s">
        <v>173</v>
      </c>
      <c r="CN52" s="43" t="s">
        <v>173</v>
      </c>
      <c r="CQ52" s="43" t="s">
        <v>477</v>
      </c>
      <c r="CS52" s="43" t="s">
        <v>420</v>
      </c>
      <c r="CT52" s="43" t="s">
        <v>164</v>
      </c>
      <c r="CU52" s="43" t="s">
        <v>164</v>
      </c>
      <c r="CV52" s="43" t="s">
        <v>164</v>
      </c>
      <c r="CW52" s="43" t="s">
        <v>106</v>
      </c>
      <c r="DJ52" s="43" t="s">
        <v>204</v>
      </c>
      <c r="DK52" s="43" t="s">
        <v>174</v>
      </c>
      <c r="DL52" s="43" t="s">
        <v>170</v>
      </c>
      <c r="DM52" s="43" t="s">
        <v>250</v>
      </c>
      <c r="DN52" s="43" t="s">
        <v>1009</v>
      </c>
      <c r="DO52" s="43" t="s">
        <v>164</v>
      </c>
      <c r="DP52" s="43" t="s">
        <v>164</v>
      </c>
      <c r="DW52" s="43">
        <v>28673029</v>
      </c>
      <c r="DX52" s="43" t="s">
        <v>1010</v>
      </c>
      <c r="DY52" s="43" t="s">
        <v>1011</v>
      </c>
      <c r="DZ52" s="43">
        <v>51</v>
      </c>
    </row>
    <row r="53" spans="1:130" hidden="1" x14ac:dyDescent="0.3">
      <c r="A53" s="43" t="s">
        <v>955</v>
      </c>
      <c r="B53" s="43" t="s">
        <v>1012</v>
      </c>
      <c r="C53" s="43" t="s">
        <v>255</v>
      </c>
      <c r="D53" s="43" t="s">
        <v>1013</v>
      </c>
      <c r="F53" s="43" t="s">
        <v>68</v>
      </c>
      <c r="G53" s="43" t="s">
        <v>9</v>
      </c>
      <c r="H53" s="43" t="s">
        <v>81</v>
      </c>
      <c r="I53" s="43" t="s">
        <v>40</v>
      </c>
      <c r="J53" s="43" t="s">
        <v>418</v>
      </c>
      <c r="AF53" s="66">
        <v>341</v>
      </c>
      <c r="AH53" s="66" t="s">
        <v>9655</v>
      </c>
      <c r="CD53" s="65">
        <v>112</v>
      </c>
      <c r="CE53" s="43" t="s">
        <v>1014</v>
      </c>
      <c r="CF53" s="65" t="s">
        <v>9440</v>
      </c>
      <c r="CG53" s="43" t="str">
        <f>H53&amp;J53&amp;AG53&amp;K53&amp;CE53</f>
        <v>KumkugwaRevise Group InformationHAPA KAZI TU</v>
      </c>
      <c r="CH53" s="43" t="s">
        <v>379</v>
      </c>
      <c r="CJ53" s="65">
        <v>39</v>
      </c>
      <c r="CK53" s="43" t="s">
        <v>174</v>
      </c>
      <c r="CL53" s="43" t="s">
        <v>88</v>
      </c>
      <c r="CM53" s="43" t="s">
        <v>179</v>
      </c>
      <c r="CN53" s="43" t="s">
        <v>176</v>
      </c>
      <c r="CQ53" s="43" t="s">
        <v>477</v>
      </c>
      <c r="CS53" s="43" t="s">
        <v>420</v>
      </c>
      <c r="CT53" s="43" t="s">
        <v>164</v>
      </c>
      <c r="CU53" s="43" t="s">
        <v>164</v>
      </c>
      <c r="CV53" s="43" t="s">
        <v>164</v>
      </c>
      <c r="CW53" s="43" t="s">
        <v>106</v>
      </c>
      <c r="DJ53" s="43" t="s">
        <v>149</v>
      </c>
      <c r="DK53" s="43" t="s">
        <v>188</v>
      </c>
      <c r="DL53" s="43" t="s">
        <v>170</v>
      </c>
      <c r="DM53" s="43" t="s">
        <v>1015</v>
      </c>
      <c r="DN53" s="43" t="s">
        <v>1016</v>
      </c>
      <c r="DO53" s="43" t="s">
        <v>164</v>
      </c>
      <c r="DP53" s="43" t="s">
        <v>164</v>
      </c>
      <c r="DW53" s="43">
        <v>28673053</v>
      </c>
      <c r="DX53" s="43" t="s">
        <v>1017</v>
      </c>
      <c r="DY53" s="43" t="s">
        <v>1018</v>
      </c>
      <c r="DZ53" s="43">
        <v>52</v>
      </c>
    </row>
    <row r="54" spans="1:130" hidden="1" x14ac:dyDescent="0.3">
      <c r="A54" s="43" t="s">
        <v>955</v>
      </c>
      <c r="B54" s="43" t="s">
        <v>1019</v>
      </c>
      <c r="C54" s="43" t="s">
        <v>255</v>
      </c>
      <c r="D54" s="43" t="s">
        <v>1020</v>
      </c>
      <c r="F54" s="43" t="s">
        <v>68</v>
      </c>
      <c r="G54" s="43" t="s">
        <v>9</v>
      </c>
      <c r="H54" s="43" t="s">
        <v>81</v>
      </c>
      <c r="I54" s="43" t="s">
        <v>40</v>
      </c>
      <c r="J54" s="43" t="s">
        <v>418</v>
      </c>
      <c r="AF54" s="66">
        <v>342</v>
      </c>
      <c r="AH54" s="66" t="s">
        <v>9656</v>
      </c>
      <c r="CD54" s="65">
        <v>118</v>
      </c>
      <c r="CE54" s="43" t="s">
        <v>1021</v>
      </c>
      <c r="CF54" s="65" t="s">
        <v>9441</v>
      </c>
      <c r="CG54" s="43" t="str">
        <f>H54&amp;J54&amp;AG54&amp;K54&amp;CE54</f>
        <v>KumkugwaRevise Group InformationUVUMILIVU</v>
      </c>
      <c r="CH54" s="43" t="s">
        <v>379</v>
      </c>
      <c r="CJ54" s="65">
        <v>29</v>
      </c>
      <c r="CK54" s="43" t="s">
        <v>173</v>
      </c>
      <c r="CL54" s="43" t="s">
        <v>221</v>
      </c>
      <c r="CM54" s="43" t="s">
        <v>176</v>
      </c>
      <c r="CN54" s="43" t="s">
        <v>178</v>
      </c>
      <c r="CQ54" s="43" t="s">
        <v>525</v>
      </c>
      <c r="CS54" s="43" t="s">
        <v>420</v>
      </c>
      <c r="CT54" s="43" t="s">
        <v>164</v>
      </c>
      <c r="CU54" s="43" t="s">
        <v>164</v>
      </c>
      <c r="CV54" s="43" t="s">
        <v>164</v>
      </c>
      <c r="CW54" s="43" t="s">
        <v>106</v>
      </c>
      <c r="DJ54" s="43" t="s">
        <v>215</v>
      </c>
      <c r="DK54" s="43" t="s">
        <v>183</v>
      </c>
      <c r="DL54" s="43" t="s">
        <v>170</v>
      </c>
      <c r="DM54" s="43" t="s">
        <v>180</v>
      </c>
      <c r="DN54" s="43" t="s">
        <v>1022</v>
      </c>
      <c r="DO54" s="43" t="s">
        <v>164</v>
      </c>
      <c r="DP54" s="43" t="s">
        <v>164</v>
      </c>
      <c r="DW54" s="43">
        <v>28673082</v>
      </c>
      <c r="DX54" s="43" t="s">
        <v>1023</v>
      </c>
      <c r="DY54" s="43" t="s">
        <v>1024</v>
      </c>
      <c r="DZ54" s="43">
        <v>53</v>
      </c>
    </row>
    <row r="55" spans="1:130" hidden="1" x14ac:dyDescent="0.3">
      <c r="A55" s="43" t="s">
        <v>906</v>
      </c>
      <c r="B55" s="43" t="s">
        <v>1025</v>
      </c>
      <c r="C55" s="43" t="s">
        <v>257</v>
      </c>
      <c r="D55" s="43" t="s">
        <v>1026</v>
      </c>
      <c r="F55" s="43" t="s">
        <v>67</v>
      </c>
      <c r="G55" s="43" t="s">
        <v>15</v>
      </c>
      <c r="H55" s="43" t="s">
        <v>89</v>
      </c>
      <c r="I55" s="43" t="s">
        <v>46</v>
      </c>
      <c r="J55" s="43" t="s">
        <v>371</v>
      </c>
      <c r="R55" s="43" t="s">
        <v>491</v>
      </c>
      <c r="S55" s="43" t="s">
        <v>106</v>
      </c>
      <c r="T55" s="43" t="s">
        <v>106</v>
      </c>
      <c r="U55" s="43" t="s">
        <v>106</v>
      </c>
      <c r="V55" s="43" t="s">
        <v>106</v>
      </c>
      <c r="W55" s="43" t="s">
        <v>373</v>
      </c>
      <c r="X55" s="43" t="s">
        <v>106</v>
      </c>
      <c r="Y55" s="43" t="s">
        <v>106</v>
      </c>
      <c r="Z55" s="43" t="s">
        <v>106</v>
      </c>
      <c r="AA55" s="43" t="s">
        <v>106</v>
      </c>
      <c r="AB55" s="43" t="s">
        <v>106</v>
      </c>
      <c r="AC55" s="43" t="s">
        <v>106</v>
      </c>
      <c r="AD55" s="43" t="s">
        <v>106</v>
      </c>
      <c r="AF55" s="66">
        <v>343</v>
      </c>
      <c r="AG55" s="43" t="s">
        <v>1027</v>
      </c>
      <c r="AH55" s="66" t="s">
        <v>9657</v>
      </c>
      <c r="AI55" s="43" t="s">
        <v>1028</v>
      </c>
      <c r="AJ55" s="43" t="s">
        <v>1029</v>
      </c>
      <c r="AK55" s="43" t="s">
        <v>1030</v>
      </c>
      <c r="AL55" s="43" t="s">
        <v>1031</v>
      </c>
      <c r="AM55" s="43" t="s">
        <v>90</v>
      </c>
      <c r="AN55" s="43" t="s">
        <v>379</v>
      </c>
      <c r="AU55" s="43" t="s">
        <v>497</v>
      </c>
      <c r="AV55" s="43" t="s">
        <v>92</v>
      </c>
      <c r="AZ55" s="65">
        <v>29</v>
      </c>
      <c r="BA55" s="43" t="s">
        <v>177</v>
      </c>
      <c r="BB55" s="43" t="s">
        <v>173</v>
      </c>
      <c r="BC55" s="43" t="s">
        <v>106</v>
      </c>
      <c r="BD55" s="43" t="s">
        <v>220</v>
      </c>
      <c r="BE55" s="43" t="s">
        <v>146</v>
      </c>
      <c r="BG55" s="43" t="s">
        <v>477</v>
      </c>
      <c r="BI55" s="43" t="s">
        <v>1032</v>
      </c>
      <c r="BJ55" s="43" t="s">
        <v>403</v>
      </c>
      <c r="BK55" s="43" t="s">
        <v>1033</v>
      </c>
      <c r="BL55" s="43" t="s">
        <v>1034</v>
      </c>
      <c r="BM55" s="43" t="s">
        <v>403</v>
      </c>
      <c r="BN55" s="43" t="s">
        <v>1035</v>
      </c>
      <c r="BO55" s="43" t="s">
        <v>1036</v>
      </c>
      <c r="BP55" s="43" t="s">
        <v>1037</v>
      </c>
      <c r="BQ55" s="43" t="s">
        <v>383</v>
      </c>
      <c r="BR55" s="43" t="s">
        <v>1038</v>
      </c>
      <c r="BS55" s="43" t="s">
        <v>1038</v>
      </c>
      <c r="BT55" s="43" t="s">
        <v>1039</v>
      </c>
      <c r="BU55" s="43" t="s">
        <v>1040</v>
      </c>
      <c r="BV55" s="43" t="s">
        <v>170</v>
      </c>
      <c r="BW55" s="43" t="s">
        <v>189</v>
      </c>
      <c r="BX55" s="43" t="s">
        <v>449</v>
      </c>
      <c r="CA55" s="43" t="s">
        <v>96</v>
      </c>
      <c r="CB55" s="43" t="s">
        <v>1041</v>
      </c>
      <c r="CD55" s="65"/>
      <c r="CF55" s="65"/>
      <c r="CG55" s="43" t="str">
        <f>H55&amp;J55&amp;AG55&amp;K55&amp;CE55</f>
        <v>MutalaNew GroupUpendo B</v>
      </c>
      <c r="DW55" s="43">
        <v>28674124</v>
      </c>
      <c r="DX55" s="43" t="s">
        <v>1042</v>
      </c>
      <c r="DY55" s="43" t="s">
        <v>1043</v>
      </c>
      <c r="DZ55" s="43">
        <v>54</v>
      </c>
    </row>
    <row r="56" spans="1:130" hidden="1" x14ac:dyDescent="0.3">
      <c r="A56" s="43" t="s">
        <v>906</v>
      </c>
      <c r="B56" s="43" t="s">
        <v>1044</v>
      </c>
      <c r="C56" s="43" t="s">
        <v>257</v>
      </c>
      <c r="D56" s="43" t="s">
        <v>1045</v>
      </c>
      <c r="F56" s="43" t="s">
        <v>67</v>
      </c>
      <c r="G56" s="43" t="s">
        <v>15</v>
      </c>
      <c r="H56" s="43" t="s">
        <v>89</v>
      </c>
      <c r="I56" s="43" t="s">
        <v>46</v>
      </c>
      <c r="J56" s="43" t="s">
        <v>371</v>
      </c>
      <c r="R56" s="43" t="s">
        <v>491</v>
      </c>
      <c r="S56" s="43" t="s">
        <v>106</v>
      </c>
      <c r="T56" s="43" t="s">
        <v>106</v>
      </c>
      <c r="U56" s="43" t="s">
        <v>106</v>
      </c>
      <c r="V56" s="43" t="s">
        <v>106</v>
      </c>
      <c r="W56" s="43" t="s">
        <v>373</v>
      </c>
      <c r="X56" s="43" t="s">
        <v>106</v>
      </c>
      <c r="Y56" s="43" t="s">
        <v>106</v>
      </c>
      <c r="Z56" s="43" t="s">
        <v>106</v>
      </c>
      <c r="AA56" s="43" t="s">
        <v>106</v>
      </c>
      <c r="AB56" s="43" t="s">
        <v>106</v>
      </c>
      <c r="AC56" s="43" t="s">
        <v>106</v>
      </c>
      <c r="AD56" s="43" t="s">
        <v>106</v>
      </c>
      <c r="AF56" s="66">
        <v>344</v>
      </c>
      <c r="AG56" s="43" t="s">
        <v>1046</v>
      </c>
      <c r="AH56" s="66" t="s">
        <v>9658</v>
      </c>
      <c r="AI56" s="43" t="s">
        <v>1047</v>
      </c>
      <c r="AJ56" s="43" t="s">
        <v>1048</v>
      </c>
      <c r="AK56" s="43" t="s">
        <v>1049</v>
      </c>
      <c r="AL56" s="43" t="s">
        <v>1050</v>
      </c>
      <c r="AM56" s="43" t="s">
        <v>90</v>
      </c>
      <c r="AN56" s="43" t="s">
        <v>379</v>
      </c>
      <c r="AU56" s="43" t="s">
        <v>623</v>
      </c>
      <c r="AV56" s="43" t="s">
        <v>92</v>
      </c>
      <c r="AZ56" s="65">
        <v>30</v>
      </c>
      <c r="BA56" s="43" t="s">
        <v>174</v>
      </c>
      <c r="BB56" s="43" t="s">
        <v>150</v>
      </c>
      <c r="BC56" s="43" t="s">
        <v>164</v>
      </c>
      <c r="BD56" s="43" t="s">
        <v>164</v>
      </c>
      <c r="BE56" s="43" t="s">
        <v>149</v>
      </c>
      <c r="BG56" s="43" t="s">
        <v>477</v>
      </c>
      <c r="BI56" s="43" t="s">
        <v>1051</v>
      </c>
      <c r="BJ56" s="43" t="s">
        <v>383</v>
      </c>
      <c r="BK56" s="43" t="s">
        <v>1052</v>
      </c>
      <c r="BL56" s="43" t="s">
        <v>1053</v>
      </c>
      <c r="BM56" s="43" t="s">
        <v>383</v>
      </c>
      <c r="BN56" s="43" t="s">
        <v>1054</v>
      </c>
      <c r="BO56" s="43" t="s">
        <v>1055</v>
      </c>
      <c r="BP56" s="43" t="s">
        <v>1056</v>
      </c>
      <c r="BQ56" s="43" t="s">
        <v>403</v>
      </c>
      <c r="BR56" s="43" t="s">
        <v>1057</v>
      </c>
      <c r="BS56" s="43" t="s">
        <v>1057</v>
      </c>
      <c r="BT56" s="43" t="s">
        <v>1058</v>
      </c>
      <c r="BU56" s="43" t="s">
        <v>1059</v>
      </c>
      <c r="BV56" s="43" t="s">
        <v>170</v>
      </c>
      <c r="BW56" s="43" t="s">
        <v>189</v>
      </c>
      <c r="BX56" s="43" t="s">
        <v>267</v>
      </c>
      <c r="CA56" s="43" t="s">
        <v>96</v>
      </c>
      <c r="CB56" s="43" t="s">
        <v>1060</v>
      </c>
      <c r="CD56" s="65"/>
      <c r="CF56" s="65"/>
      <c r="CG56" s="43" t="str">
        <f>H56&amp;J56&amp;AG56&amp;K56&amp;CE56</f>
        <v>MutalaNew GroupTuinuane</v>
      </c>
      <c r="DW56" s="43">
        <v>28674904</v>
      </c>
      <c r="DX56" s="43" t="s">
        <v>1061</v>
      </c>
      <c r="DY56" s="43" t="s">
        <v>1062</v>
      </c>
      <c r="DZ56" s="43">
        <v>55</v>
      </c>
    </row>
    <row r="57" spans="1:130" hidden="1" x14ac:dyDescent="0.3">
      <c r="A57" s="43" t="s">
        <v>1063</v>
      </c>
      <c r="B57" s="43" t="s">
        <v>1064</v>
      </c>
      <c r="C57" s="43" t="s">
        <v>255</v>
      </c>
      <c r="D57" s="43" t="s">
        <v>1065</v>
      </c>
      <c r="F57" s="43" t="s">
        <v>68</v>
      </c>
      <c r="G57" s="43" t="s">
        <v>9</v>
      </c>
      <c r="H57" s="43" t="s">
        <v>81</v>
      </c>
      <c r="I57" s="43" t="s">
        <v>40</v>
      </c>
      <c r="J57" s="43" t="s">
        <v>371</v>
      </c>
      <c r="R57" s="43" t="s">
        <v>372</v>
      </c>
      <c r="S57" s="43" t="s">
        <v>106</v>
      </c>
      <c r="T57" s="43" t="s">
        <v>106</v>
      </c>
      <c r="U57" s="43" t="s">
        <v>106</v>
      </c>
      <c r="V57" s="43" t="s">
        <v>164</v>
      </c>
      <c r="W57" s="43" t="s">
        <v>687</v>
      </c>
      <c r="X57" s="43" t="s">
        <v>106</v>
      </c>
      <c r="Y57" s="43" t="s">
        <v>106</v>
      </c>
      <c r="Z57" s="43" t="s">
        <v>106</v>
      </c>
      <c r="AA57" s="43" t="s">
        <v>106</v>
      </c>
      <c r="AB57" s="43" t="s">
        <v>106</v>
      </c>
      <c r="AC57" s="43" t="s">
        <v>106</v>
      </c>
      <c r="AD57" s="43" t="s">
        <v>164</v>
      </c>
      <c r="AF57" s="66">
        <v>345</v>
      </c>
      <c r="AG57" s="43" t="s">
        <v>1066</v>
      </c>
      <c r="AH57" s="66" t="s">
        <v>9659</v>
      </c>
      <c r="AI57" s="43" t="s">
        <v>1067</v>
      </c>
      <c r="AJ57" s="43" t="s">
        <v>1068</v>
      </c>
      <c r="AK57" s="43" t="s">
        <v>1069</v>
      </c>
      <c r="AL57" s="43" t="s">
        <v>1070</v>
      </c>
      <c r="AM57" s="43" t="s">
        <v>90</v>
      </c>
      <c r="AN57" s="43" t="s">
        <v>379</v>
      </c>
      <c r="AU57" s="43" t="s">
        <v>733</v>
      </c>
      <c r="AV57" s="43" t="s">
        <v>91</v>
      </c>
      <c r="AW57" s="43" t="s">
        <v>93</v>
      </c>
      <c r="AX57" s="43" t="s">
        <v>129</v>
      </c>
      <c r="AY57" s="43" t="s">
        <v>92</v>
      </c>
      <c r="AZ57" s="65">
        <v>40</v>
      </c>
      <c r="BA57" s="43" t="s">
        <v>176</v>
      </c>
      <c r="BB57" s="43" t="s">
        <v>150</v>
      </c>
      <c r="BC57" s="43" t="s">
        <v>106</v>
      </c>
      <c r="BD57" s="43" t="s">
        <v>183</v>
      </c>
      <c r="BE57" s="43" t="s">
        <v>161</v>
      </c>
      <c r="BG57" s="43" t="s">
        <v>477</v>
      </c>
      <c r="BI57" s="43" t="s">
        <v>1071</v>
      </c>
      <c r="BJ57" s="43" t="s">
        <v>383</v>
      </c>
      <c r="BK57" s="43" t="s">
        <v>1072</v>
      </c>
      <c r="BL57" s="43" t="s">
        <v>1073</v>
      </c>
      <c r="BM57" s="43" t="s">
        <v>383</v>
      </c>
      <c r="BN57" s="43" t="s">
        <v>1074</v>
      </c>
      <c r="BO57" s="43" t="s">
        <v>1075</v>
      </c>
      <c r="BP57" s="43" t="s">
        <v>1076</v>
      </c>
      <c r="BQ57" s="43" t="s">
        <v>383</v>
      </c>
      <c r="BR57" s="43" t="s">
        <v>1077</v>
      </c>
      <c r="BS57" s="43" t="s">
        <v>1077</v>
      </c>
      <c r="BT57" s="43" t="s">
        <v>1078</v>
      </c>
      <c r="BU57" s="43" t="s">
        <v>1079</v>
      </c>
      <c r="BV57" s="43" t="s">
        <v>170</v>
      </c>
      <c r="BW57" s="43" t="s">
        <v>190</v>
      </c>
      <c r="BX57" s="43" t="s">
        <v>1080</v>
      </c>
      <c r="CA57" s="43" t="s">
        <v>96</v>
      </c>
      <c r="CB57" s="43" t="s">
        <v>1081</v>
      </c>
      <c r="CD57" s="65"/>
      <c r="CF57" s="65"/>
      <c r="CG57" s="43" t="str">
        <f>H57&amp;J57&amp;AG57&amp;K57&amp;CE57</f>
        <v>KumkugwaNew GroupKURAMA</v>
      </c>
      <c r="DW57" s="43">
        <v>28738473</v>
      </c>
      <c r="DX57" s="43" t="s">
        <v>1082</v>
      </c>
      <c r="DY57" s="43" t="s">
        <v>1083</v>
      </c>
      <c r="DZ57" s="43">
        <v>56</v>
      </c>
    </row>
    <row r="58" spans="1:130" hidden="1" x14ac:dyDescent="0.3">
      <c r="A58" s="43" t="s">
        <v>1063</v>
      </c>
      <c r="B58" s="43" t="s">
        <v>1084</v>
      </c>
      <c r="C58" s="43" t="s">
        <v>264</v>
      </c>
      <c r="D58" s="43" t="s">
        <v>1085</v>
      </c>
      <c r="F58" s="43" t="s">
        <v>67</v>
      </c>
      <c r="G58" s="43" t="s">
        <v>14</v>
      </c>
      <c r="H58" s="43" t="s">
        <v>14</v>
      </c>
      <c r="I58" s="43" t="s">
        <v>45</v>
      </c>
      <c r="J58" s="43" t="s">
        <v>418</v>
      </c>
      <c r="AF58" s="66">
        <v>346</v>
      </c>
      <c r="AH58" s="66" t="s">
        <v>9660</v>
      </c>
      <c r="CD58" s="65">
        <v>86</v>
      </c>
      <c r="CE58" s="43" t="s">
        <v>582</v>
      </c>
      <c r="CF58" s="65" t="s">
        <v>9432</v>
      </c>
      <c r="CG58" s="43" t="str">
        <f>H58&amp;J58&amp;AG58&amp;K58&amp;CE58</f>
        <v>RusesaRevise Group InformationUmaki</v>
      </c>
      <c r="CH58" s="43" t="s">
        <v>379</v>
      </c>
      <c r="CJ58" s="65">
        <v>34</v>
      </c>
      <c r="CK58" s="43" t="s">
        <v>179</v>
      </c>
      <c r="CL58" s="43" t="s">
        <v>132</v>
      </c>
      <c r="CM58" s="43" t="s">
        <v>164</v>
      </c>
      <c r="CN58" s="43" t="s">
        <v>164</v>
      </c>
      <c r="CQ58" s="43" t="s">
        <v>584</v>
      </c>
      <c r="CS58" s="43" t="s">
        <v>420</v>
      </c>
      <c r="CT58" s="43" t="s">
        <v>164</v>
      </c>
      <c r="CU58" s="43" t="s">
        <v>164</v>
      </c>
      <c r="CV58" s="43" t="s">
        <v>164</v>
      </c>
      <c r="CW58" s="43" t="s">
        <v>106</v>
      </c>
      <c r="DL58" s="43" t="s">
        <v>170</v>
      </c>
      <c r="DM58" s="43" t="s">
        <v>456</v>
      </c>
      <c r="DO58" s="43" t="s">
        <v>164</v>
      </c>
      <c r="DP58" s="43" t="s">
        <v>164</v>
      </c>
      <c r="DW58" s="43">
        <v>28766058</v>
      </c>
      <c r="DX58" s="43" t="s">
        <v>1086</v>
      </c>
      <c r="DY58" s="43" t="s">
        <v>1087</v>
      </c>
      <c r="DZ58" s="43">
        <v>57</v>
      </c>
    </row>
    <row r="59" spans="1:130" hidden="1" x14ac:dyDescent="0.3">
      <c r="A59" s="43" t="s">
        <v>1063</v>
      </c>
      <c r="B59" s="43" t="s">
        <v>1088</v>
      </c>
      <c r="C59" s="43" t="s">
        <v>264</v>
      </c>
      <c r="D59" s="43" t="s">
        <v>1089</v>
      </c>
      <c r="F59" s="43" t="s">
        <v>67</v>
      </c>
      <c r="G59" s="43" t="s">
        <v>14</v>
      </c>
      <c r="H59" s="43" t="s">
        <v>126</v>
      </c>
      <c r="I59" s="43" t="s">
        <v>45</v>
      </c>
      <c r="J59" s="43" t="s">
        <v>418</v>
      </c>
      <c r="AF59" s="66">
        <v>347</v>
      </c>
      <c r="AH59" s="66" t="s">
        <v>9661</v>
      </c>
      <c r="CD59" s="65">
        <v>284</v>
      </c>
      <c r="CE59" s="43" t="s">
        <v>397</v>
      </c>
      <c r="CF59" s="65" t="s">
        <v>9431</v>
      </c>
      <c r="CG59" s="43" t="str">
        <f>H59&amp;J59&amp;AG59&amp;K59&amp;CE59</f>
        <v>KakirunguRevise Group InformationJuhudi</v>
      </c>
      <c r="CH59" s="43" t="s">
        <v>379</v>
      </c>
      <c r="CJ59" s="65">
        <v>24</v>
      </c>
      <c r="CK59" s="43" t="s">
        <v>183</v>
      </c>
      <c r="CL59" s="43" t="s">
        <v>219</v>
      </c>
      <c r="CM59" s="43" t="s">
        <v>164</v>
      </c>
      <c r="CN59" s="43" t="s">
        <v>164</v>
      </c>
      <c r="CQ59" s="43" t="s">
        <v>1090</v>
      </c>
      <c r="CS59" s="43" t="s">
        <v>420</v>
      </c>
      <c r="CT59" s="43" t="s">
        <v>164</v>
      </c>
      <c r="CU59" s="43" t="s">
        <v>164</v>
      </c>
      <c r="CV59" s="43" t="s">
        <v>164</v>
      </c>
      <c r="CW59" s="43" t="s">
        <v>106</v>
      </c>
      <c r="DL59" s="43" t="s">
        <v>170</v>
      </c>
      <c r="DM59" s="43" t="s">
        <v>1091</v>
      </c>
      <c r="DO59" s="43" t="s">
        <v>164</v>
      </c>
      <c r="DP59" s="43" t="s">
        <v>164</v>
      </c>
      <c r="DW59" s="43">
        <v>28766066</v>
      </c>
      <c r="DX59" s="43" t="s">
        <v>1092</v>
      </c>
      <c r="DY59" s="43" t="s">
        <v>1093</v>
      </c>
      <c r="DZ59" s="43">
        <v>58</v>
      </c>
    </row>
    <row r="60" spans="1:130" hidden="1" x14ac:dyDescent="0.3">
      <c r="A60" s="43" t="s">
        <v>1063</v>
      </c>
      <c r="B60" s="43" t="s">
        <v>1094</v>
      </c>
      <c r="C60" s="43" t="s">
        <v>264</v>
      </c>
      <c r="D60" s="43" t="s">
        <v>1095</v>
      </c>
      <c r="F60" s="43" t="s">
        <v>67</v>
      </c>
      <c r="G60" s="43" t="s">
        <v>14</v>
      </c>
      <c r="H60" s="43" t="s">
        <v>125</v>
      </c>
      <c r="I60" s="43" t="s">
        <v>45</v>
      </c>
      <c r="J60" s="43" t="s">
        <v>418</v>
      </c>
      <c r="AF60" s="66">
        <v>348</v>
      </c>
      <c r="AH60" s="66" t="s">
        <v>9662</v>
      </c>
      <c r="CD60" s="65">
        <v>76</v>
      </c>
      <c r="CE60" s="43" t="s">
        <v>427</v>
      </c>
      <c r="CF60" s="65" t="s">
        <v>9426</v>
      </c>
      <c r="CG60" s="43" t="str">
        <f>H60&amp;J60&amp;AG60&amp;K60&amp;CE60</f>
        <v>ZezeRevise Group InformationJaribio</v>
      </c>
      <c r="CH60" s="43" t="s">
        <v>379</v>
      </c>
      <c r="CJ60" s="65">
        <v>30</v>
      </c>
      <c r="CK60" s="43" t="s">
        <v>183</v>
      </c>
      <c r="CL60" s="43" t="s">
        <v>215</v>
      </c>
      <c r="CM60" s="43" t="s">
        <v>164</v>
      </c>
      <c r="CN60" s="43" t="s">
        <v>164</v>
      </c>
      <c r="CQ60" s="43" t="s">
        <v>525</v>
      </c>
      <c r="CS60" s="43" t="s">
        <v>420</v>
      </c>
      <c r="CT60" s="43" t="s">
        <v>164</v>
      </c>
      <c r="CU60" s="43" t="s">
        <v>164</v>
      </c>
      <c r="CV60" s="43" t="s">
        <v>164</v>
      </c>
      <c r="CW60" s="43" t="s">
        <v>106</v>
      </c>
      <c r="DL60" s="43" t="s">
        <v>170</v>
      </c>
      <c r="DM60" s="43" t="s">
        <v>1096</v>
      </c>
      <c r="DO60" s="43" t="s">
        <v>164</v>
      </c>
      <c r="DP60" s="43" t="s">
        <v>164</v>
      </c>
      <c r="DW60" s="43">
        <v>28766073</v>
      </c>
      <c r="DX60" s="43" t="s">
        <v>1097</v>
      </c>
      <c r="DY60" s="43" t="s">
        <v>1098</v>
      </c>
      <c r="DZ60" s="43">
        <v>59</v>
      </c>
    </row>
    <row r="61" spans="1:130" hidden="1" x14ac:dyDescent="0.3">
      <c r="A61" s="43" t="s">
        <v>1063</v>
      </c>
      <c r="B61" s="43" t="s">
        <v>1099</v>
      </c>
      <c r="C61" s="43" t="s">
        <v>264</v>
      </c>
      <c r="D61" s="43" t="s">
        <v>1100</v>
      </c>
      <c r="F61" s="43" t="s">
        <v>67</v>
      </c>
      <c r="G61" s="43" t="s">
        <v>14</v>
      </c>
      <c r="H61" s="43" t="s">
        <v>125</v>
      </c>
      <c r="I61" s="43" t="s">
        <v>45</v>
      </c>
      <c r="J61" s="43" t="s">
        <v>418</v>
      </c>
      <c r="AF61" s="66">
        <v>349</v>
      </c>
      <c r="AH61" s="66" t="s">
        <v>9663</v>
      </c>
      <c r="CD61" s="65">
        <v>199</v>
      </c>
      <c r="CE61" s="43" t="s">
        <v>419</v>
      </c>
      <c r="CF61" s="65" t="s">
        <v>9425</v>
      </c>
      <c r="CG61" s="43" t="str">
        <f>H61&amp;J61&amp;AG61&amp;K61&amp;CE61</f>
        <v>ZezeRevise Group InformationUmoja tujenge uchumi</v>
      </c>
      <c r="CH61" s="43" t="s">
        <v>379</v>
      </c>
      <c r="CJ61" s="65">
        <v>20</v>
      </c>
      <c r="CK61" s="43" t="s">
        <v>183</v>
      </c>
      <c r="CL61" s="43" t="s">
        <v>183</v>
      </c>
      <c r="CM61" s="43" t="s">
        <v>164</v>
      </c>
      <c r="CN61" s="43" t="s">
        <v>164</v>
      </c>
      <c r="CQ61" s="43" t="s">
        <v>381</v>
      </c>
      <c r="CS61" s="43" t="s">
        <v>420</v>
      </c>
      <c r="CT61" s="43" t="s">
        <v>164</v>
      </c>
      <c r="CU61" s="43" t="s">
        <v>164</v>
      </c>
      <c r="CV61" s="43" t="s">
        <v>164</v>
      </c>
      <c r="CW61" s="43" t="s">
        <v>106</v>
      </c>
      <c r="DL61" s="43" t="s">
        <v>170</v>
      </c>
      <c r="DM61" s="43" t="s">
        <v>391</v>
      </c>
      <c r="DO61" s="43" t="s">
        <v>164</v>
      </c>
      <c r="DP61" s="43" t="s">
        <v>164</v>
      </c>
      <c r="DW61" s="43">
        <v>28766081</v>
      </c>
      <c r="DX61" s="43" t="s">
        <v>1101</v>
      </c>
      <c r="DY61" s="43" t="s">
        <v>1102</v>
      </c>
      <c r="DZ61" s="43">
        <v>60</v>
      </c>
    </row>
    <row r="62" spans="1:130" hidden="1" x14ac:dyDescent="0.3">
      <c r="A62" s="43" t="s">
        <v>1063</v>
      </c>
      <c r="B62" s="43" t="s">
        <v>1103</v>
      </c>
      <c r="C62" s="43" t="s">
        <v>264</v>
      </c>
      <c r="D62" s="43" t="s">
        <v>1104</v>
      </c>
      <c r="F62" s="43" t="s">
        <v>67</v>
      </c>
      <c r="G62" s="43" t="s">
        <v>14</v>
      </c>
      <c r="H62" s="43" t="s">
        <v>127</v>
      </c>
      <c r="I62" s="43" t="s">
        <v>45</v>
      </c>
      <c r="J62" s="43" t="s">
        <v>418</v>
      </c>
      <c r="AF62" s="66">
        <v>350</v>
      </c>
      <c r="AH62" s="66" t="s">
        <v>9664</v>
      </c>
      <c r="CD62" s="65">
        <v>83</v>
      </c>
      <c r="CE62" s="43" t="s">
        <v>462</v>
      </c>
      <c r="CF62" s="65" t="s">
        <v>9428</v>
      </c>
      <c r="CG62" s="43" t="str">
        <f>H62&amp;J62&amp;AG62&amp;K62&amp;CE62</f>
        <v>MakingiRevise Group InformationMatarajio</v>
      </c>
      <c r="CH62" s="43" t="s">
        <v>379</v>
      </c>
      <c r="CJ62" s="65">
        <v>35</v>
      </c>
      <c r="CK62" s="43" t="s">
        <v>204</v>
      </c>
      <c r="CL62" s="43" t="s">
        <v>1105</v>
      </c>
      <c r="CM62" s="43" t="s">
        <v>164</v>
      </c>
      <c r="CN62" s="43" t="s">
        <v>164</v>
      </c>
      <c r="CQ62" s="43" t="s">
        <v>381</v>
      </c>
      <c r="CS62" s="43" t="s">
        <v>420</v>
      </c>
      <c r="CT62" s="43" t="s">
        <v>164</v>
      </c>
      <c r="CU62" s="43" t="s">
        <v>164</v>
      </c>
      <c r="CV62" s="43" t="s">
        <v>164</v>
      </c>
      <c r="CW62" s="43" t="s">
        <v>106</v>
      </c>
      <c r="DL62" s="43" t="s">
        <v>170</v>
      </c>
      <c r="DM62" s="43" t="s">
        <v>873</v>
      </c>
      <c r="DO62" s="43" t="s">
        <v>164</v>
      </c>
      <c r="DP62" s="43" t="s">
        <v>164</v>
      </c>
      <c r="DW62" s="43">
        <v>28766087</v>
      </c>
      <c r="DX62" s="43" t="s">
        <v>1106</v>
      </c>
      <c r="DY62" s="43" t="s">
        <v>1107</v>
      </c>
      <c r="DZ62" s="43">
        <v>61</v>
      </c>
    </row>
    <row r="63" spans="1:130" hidden="1" x14ac:dyDescent="0.3">
      <c r="A63" s="43" t="s">
        <v>1063</v>
      </c>
      <c r="B63" s="43" t="s">
        <v>1108</v>
      </c>
      <c r="C63" s="43" t="s">
        <v>264</v>
      </c>
      <c r="D63" s="43" t="s">
        <v>1109</v>
      </c>
      <c r="F63" s="43" t="s">
        <v>67</v>
      </c>
      <c r="G63" s="43" t="s">
        <v>14</v>
      </c>
      <c r="H63" s="43" t="s">
        <v>127</v>
      </c>
      <c r="I63" s="43" t="s">
        <v>45</v>
      </c>
      <c r="J63" s="43" t="s">
        <v>371</v>
      </c>
      <c r="R63" s="43" t="s">
        <v>491</v>
      </c>
      <c r="S63" s="43" t="s">
        <v>106</v>
      </c>
      <c r="T63" s="43" t="s">
        <v>106</v>
      </c>
      <c r="U63" s="43" t="s">
        <v>106</v>
      </c>
      <c r="V63" s="43" t="s">
        <v>106</v>
      </c>
      <c r="W63" s="43" t="s">
        <v>541</v>
      </c>
      <c r="X63" s="43" t="s">
        <v>106</v>
      </c>
      <c r="Y63" s="43" t="s">
        <v>106</v>
      </c>
      <c r="Z63" s="43" t="s">
        <v>106</v>
      </c>
      <c r="AA63" s="43" t="s">
        <v>106</v>
      </c>
      <c r="AB63" s="43" t="s">
        <v>106</v>
      </c>
      <c r="AC63" s="43" t="s">
        <v>106</v>
      </c>
      <c r="AD63" s="43" t="s">
        <v>106</v>
      </c>
      <c r="AF63" s="66">
        <v>351</v>
      </c>
      <c r="AG63" s="43" t="s">
        <v>1110</v>
      </c>
      <c r="AH63" s="66" t="s">
        <v>9665</v>
      </c>
      <c r="AI63" s="43" t="s">
        <v>1111</v>
      </c>
      <c r="AJ63" s="43" t="s">
        <v>1112</v>
      </c>
      <c r="AK63" s="43" t="s">
        <v>1113</v>
      </c>
      <c r="AL63" s="43" t="s">
        <v>1114</v>
      </c>
      <c r="AM63" s="43" t="s">
        <v>90</v>
      </c>
      <c r="AN63" s="43" t="s">
        <v>379</v>
      </c>
      <c r="AU63" s="43" t="s">
        <v>380</v>
      </c>
      <c r="AV63" s="43" t="s">
        <v>92</v>
      </c>
      <c r="AZ63" s="65">
        <v>30</v>
      </c>
      <c r="BA63" s="43" t="s">
        <v>204</v>
      </c>
      <c r="BB63" s="43" t="s">
        <v>221</v>
      </c>
      <c r="BC63" s="43" t="s">
        <v>164</v>
      </c>
      <c r="BD63" s="43" t="s">
        <v>164</v>
      </c>
      <c r="BE63" s="43" t="s">
        <v>149</v>
      </c>
      <c r="BG63" s="43" t="s">
        <v>381</v>
      </c>
      <c r="BI63" s="43" t="s">
        <v>1115</v>
      </c>
      <c r="BJ63" s="43" t="s">
        <v>403</v>
      </c>
      <c r="BK63" s="43" t="s">
        <v>155</v>
      </c>
      <c r="BL63" s="43" t="s">
        <v>1116</v>
      </c>
      <c r="BM63" s="43" t="s">
        <v>403</v>
      </c>
      <c r="BN63" s="43" t="s">
        <v>155</v>
      </c>
      <c r="BV63" s="43" t="s">
        <v>170</v>
      </c>
      <c r="BW63" s="43" t="s">
        <v>190</v>
      </c>
      <c r="BX63" s="43" t="s">
        <v>1117</v>
      </c>
      <c r="CD63" s="65"/>
      <c r="CF63" s="65"/>
      <c r="CG63" s="43" t="str">
        <f>H63&amp;J63&amp;AG63&amp;K63&amp;CE63</f>
        <v>MakingiNew GroupTuaminiane B</v>
      </c>
      <c r="DJ63" s="43" t="s">
        <v>204</v>
      </c>
      <c r="DK63" s="43" t="s">
        <v>188</v>
      </c>
      <c r="DS63" s="43" t="s">
        <v>92</v>
      </c>
      <c r="DW63" s="43">
        <v>28766098</v>
      </c>
      <c r="DX63" s="43" t="s">
        <v>1118</v>
      </c>
      <c r="DY63" s="43" t="s">
        <v>1119</v>
      </c>
      <c r="DZ63" s="43">
        <v>62</v>
      </c>
    </row>
    <row r="64" spans="1:130" hidden="1" x14ac:dyDescent="0.3">
      <c r="A64" s="43" t="s">
        <v>1063</v>
      </c>
      <c r="B64" s="43" t="s">
        <v>1120</v>
      </c>
      <c r="C64" s="43" t="s">
        <v>264</v>
      </c>
      <c r="D64" s="43" t="s">
        <v>1121</v>
      </c>
      <c r="F64" s="43" t="s">
        <v>67</v>
      </c>
      <c r="G64" s="43" t="s">
        <v>14</v>
      </c>
      <c r="H64" s="43" t="s">
        <v>126</v>
      </c>
      <c r="I64" s="43" t="s">
        <v>45</v>
      </c>
      <c r="J64" s="43" t="s">
        <v>418</v>
      </c>
      <c r="AF64" s="66">
        <v>352</v>
      </c>
      <c r="AH64" s="66" t="s">
        <v>9666</v>
      </c>
      <c r="CD64" s="65">
        <v>79</v>
      </c>
      <c r="CE64" s="43" t="s">
        <v>455</v>
      </c>
      <c r="CF64" s="65" t="s">
        <v>9427</v>
      </c>
      <c r="CG64" s="43" t="str">
        <f>H64&amp;J64&amp;AG64&amp;K64&amp;CE64</f>
        <v>KakirunguRevise Group InformationUwaru</v>
      </c>
      <c r="CH64" s="43" t="s">
        <v>379</v>
      </c>
      <c r="CJ64" s="65">
        <v>30</v>
      </c>
      <c r="CK64" s="43" t="s">
        <v>218</v>
      </c>
      <c r="CL64" s="43" t="s">
        <v>223</v>
      </c>
      <c r="CM64" s="43" t="s">
        <v>164</v>
      </c>
      <c r="CN64" s="43" t="s">
        <v>164</v>
      </c>
      <c r="CQ64" s="43" t="s">
        <v>381</v>
      </c>
      <c r="CS64" s="43" t="s">
        <v>420</v>
      </c>
      <c r="CT64" s="43" t="s">
        <v>164</v>
      </c>
      <c r="CU64" s="43" t="s">
        <v>164</v>
      </c>
      <c r="CV64" s="43" t="s">
        <v>164</v>
      </c>
      <c r="CW64" s="43" t="s">
        <v>106</v>
      </c>
      <c r="DL64" s="43" t="s">
        <v>170</v>
      </c>
      <c r="DM64" s="43" t="s">
        <v>456</v>
      </c>
      <c r="DO64" s="43" t="s">
        <v>164</v>
      </c>
      <c r="DP64" s="43" t="s">
        <v>164</v>
      </c>
      <c r="DW64" s="43">
        <v>28771493</v>
      </c>
      <c r="DX64" s="43" t="s">
        <v>1122</v>
      </c>
      <c r="DY64" s="43" t="s">
        <v>1123</v>
      </c>
      <c r="DZ64" s="43">
        <v>63</v>
      </c>
    </row>
    <row r="65" spans="1:130" hidden="1" x14ac:dyDescent="0.3">
      <c r="A65" s="43" t="s">
        <v>1063</v>
      </c>
      <c r="B65" s="43" t="s">
        <v>1124</v>
      </c>
      <c r="C65" s="43" t="s">
        <v>264</v>
      </c>
      <c r="D65" s="43" t="s">
        <v>1125</v>
      </c>
      <c r="F65" s="43" t="s">
        <v>67</v>
      </c>
      <c r="G65" s="43" t="s">
        <v>14</v>
      </c>
      <c r="H65" s="43" t="s">
        <v>14</v>
      </c>
      <c r="I65" s="43" t="s">
        <v>45</v>
      </c>
      <c r="J65" s="43" t="s">
        <v>371</v>
      </c>
      <c r="R65" s="43" t="s">
        <v>372</v>
      </c>
      <c r="S65" s="43" t="s">
        <v>106</v>
      </c>
      <c r="T65" s="43" t="s">
        <v>106</v>
      </c>
      <c r="U65" s="43" t="s">
        <v>106</v>
      </c>
      <c r="V65" s="43" t="s">
        <v>164</v>
      </c>
      <c r="W65" s="43" t="s">
        <v>541</v>
      </c>
      <c r="X65" s="43" t="s">
        <v>106</v>
      </c>
      <c r="Y65" s="43" t="s">
        <v>106</v>
      </c>
      <c r="Z65" s="43" t="s">
        <v>106</v>
      </c>
      <c r="AA65" s="43" t="s">
        <v>106</v>
      </c>
      <c r="AB65" s="43" t="s">
        <v>106</v>
      </c>
      <c r="AC65" s="43" t="s">
        <v>106</v>
      </c>
      <c r="AD65" s="43" t="s">
        <v>106</v>
      </c>
      <c r="AF65" s="66">
        <v>353</v>
      </c>
      <c r="AG65" s="43" t="s">
        <v>1126</v>
      </c>
      <c r="AH65" s="66" t="s">
        <v>9667</v>
      </c>
      <c r="AI65" s="43" t="s">
        <v>1127</v>
      </c>
      <c r="AJ65" s="43" t="s">
        <v>1128</v>
      </c>
      <c r="AK65" s="43" t="s">
        <v>1129</v>
      </c>
      <c r="AL65" s="43" t="s">
        <v>1130</v>
      </c>
      <c r="AM65" s="43" t="s">
        <v>90</v>
      </c>
      <c r="AN65" s="43" t="s">
        <v>379</v>
      </c>
      <c r="AU65" s="43" t="s">
        <v>380</v>
      </c>
      <c r="AV65" s="43" t="s">
        <v>92</v>
      </c>
      <c r="AZ65" s="65">
        <v>48</v>
      </c>
      <c r="BA65" s="43" t="s">
        <v>215</v>
      </c>
      <c r="BB65" s="43" t="s">
        <v>152</v>
      </c>
      <c r="BC65" s="43" t="s">
        <v>164</v>
      </c>
      <c r="BD65" s="43" t="s">
        <v>164</v>
      </c>
      <c r="BE65" s="43" t="s">
        <v>162</v>
      </c>
      <c r="BG65" s="43" t="s">
        <v>381</v>
      </c>
      <c r="BI65" s="43" t="s">
        <v>1131</v>
      </c>
      <c r="BJ65" s="43" t="s">
        <v>403</v>
      </c>
      <c r="BK65" s="43" t="s">
        <v>155</v>
      </c>
      <c r="BL65" s="43" t="s">
        <v>1132</v>
      </c>
      <c r="BM65" s="43" t="s">
        <v>383</v>
      </c>
      <c r="BN65" s="43" t="s">
        <v>155</v>
      </c>
      <c r="BV65" s="43" t="s">
        <v>170</v>
      </c>
      <c r="BW65" s="43" t="s">
        <v>190</v>
      </c>
      <c r="BX65" s="43" t="s">
        <v>585</v>
      </c>
      <c r="CD65" s="65"/>
      <c r="CF65" s="65"/>
      <c r="CG65" s="43" t="str">
        <f>H65&amp;J65&amp;AG65&amp;K65&amp;CE65</f>
        <v>RusesaNew GroupTUKIAMIRU</v>
      </c>
      <c r="DJ65" s="43" t="s">
        <v>188</v>
      </c>
      <c r="DK65" s="43" t="s">
        <v>215</v>
      </c>
      <c r="DS65" s="43" t="s">
        <v>92</v>
      </c>
      <c r="DW65" s="43">
        <v>28771498</v>
      </c>
      <c r="DX65" s="43" t="s">
        <v>1133</v>
      </c>
      <c r="DY65" s="43" t="s">
        <v>1134</v>
      </c>
      <c r="DZ65" s="43">
        <v>64</v>
      </c>
    </row>
    <row r="66" spans="1:130" hidden="1" x14ac:dyDescent="0.3">
      <c r="A66" s="43" t="s">
        <v>1063</v>
      </c>
      <c r="B66" s="43" t="s">
        <v>1135</v>
      </c>
      <c r="C66" s="43" t="s">
        <v>264</v>
      </c>
      <c r="D66" s="43" t="s">
        <v>1136</v>
      </c>
      <c r="F66" s="43" t="s">
        <v>67</v>
      </c>
      <c r="G66" s="43" t="s">
        <v>14</v>
      </c>
      <c r="H66" s="43" t="s">
        <v>125</v>
      </c>
      <c r="I66" s="43" t="s">
        <v>45</v>
      </c>
      <c r="J66" s="43" t="s">
        <v>371</v>
      </c>
      <c r="R66" s="43" t="s">
        <v>372</v>
      </c>
      <c r="S66" s="43" t="s">
        <v>106</v>
      </c>
      <c r="T66" s="43" t="s">
        <v>106</v>
      </c>
      <c r="U66" s="43" t="s">
        <v>106</v>
      </c>
      <c r="V66" s="43" t="s">
        <v>164</v>
      </c>
      <c r="W66" s="43" t="s">
        <v>541</v>
      </c>
      <c r="X66" s="43" t="s">
        <v>106</v>
      </c>
      <c r="Y66" s="43" t="s">
        <v>106</v>
      </c>
      <c r="Z66" s="43" t="s">
        <v>106</v>
      </c>
      <c r="AA66" s="43" t="s">
        <v>106</v>
      </c>
      <c r="AB66" s="43" t="s">
        <v>106</v>
      </c>
      <c r="AC66" s="43" t="s">
        <v>106</v>
      </c>
      <c r="AD66" s="43" t="s">
        <v>106</v>
      </c>
      <c r="AF66" s="66">
        <v>354</v>
      </c>
      <c r="AG66" s="43" t="s">
        <v>397</v>
      </c>
      <c r="AH66" s="66" t="s">
        <v>9668</v>
      </c>
      <c r="AI66" s="43" t="s">
        <v>1137</v>
      </c>
      <c r="AJ66" s="43" t="s">
        <v>1138</v>
      </c>
      <c r="AK66" s="43" t="s">
        <v>1139</v>
      </c>
      <c r="AL66" s="43" t="s">
        <v>1140</v>
      </c>
      <c r="AM66" s="43" t="s">
        <v>90</v>
      </c>
      <c r="AN66" s="43" t="s">
        <v>379</v>
      </c>
      <c r="AU66" s="43" t="s">
        <v>380</v>
      </c>
      <c r="AV66" s="43" t="s">
        <v>92</v>
      </c>
      <c r="AZ66" s="65">
        <v>20</v>
      </c>
      <c r="BA66" s="43" t="s">
        <v>176</v>
      </c>
      <c r="BB66" s="43" t="s">
        <v>188</v>
      </c>
      <c r="BC66" s="43" t="s">
        <v>164</v>
      </c>
      <c r="BD66" s="43" t="s">
        <v>164</v>
      </c>
      <c r="BE66" s="43" t="s">
        <v>215</v>
      </c>
      <c r="BG66" s="43" t="s">
        <v>381</v>
      </c>
      <c r="BI66" s="43" t="s">
        <v>1141</v>
      </c>
      <c r="BJ66" s="43" t="s">
        <v>403</v>
      </c>
      <c r="BK66" s="43" t="s">
        <v>404</v>
      </c>
      <c r="BL66" s="43" t="s">
        <v>1142</v>
      </c>
      <c r="BM66" s="43" t="s">
        <v>403</v>
      </c>
      <c r="BN66" s="43" t="s">
        <v>406</v>
      </c>
      <c r="BV66" s="43" t="s">
        <v>170</v>
      </c>
      <c r="BW66" s="43" t="s">
        <v>192</v>
      </c>
      <c r="BX66" s="43" t="s">
        <v>391</v>
      </c>
      <c r="CD66" s="65"/>
      <c r="CF66" s="65"/>
      <c r="CG66" s="43" t="str">
        <f>H66&amp;J66&amp;AG66&amp;K66&amp;CE66</f>
        <v>ZezeNew GroupJuhudi</v>
      </c>
      <c r="DJ66" s="43" t="s">
        <v>175</v>
      </c>
      <c r="DK66" s="43" t="s">
        <v>183</v>
      </c>
      <c r="DS66" s="43" t="s">
        <v>92</v>
      </c>
      <c r="DW66" s="43">
        <v>28771505</v>
      </c>
      <c r="DX66" s="43" t="s">
        <v>1143</v>
      </c>
      <c r="DY66" s="43" t="s">
        <v>1144</v>
      </c>
      <c r="DZ66" s="43">
        <v>65</v>
      </c>
    </row>
    <row r="67" spans="1:130" x14ac:dyDescent="0.3">
      <c r="A67" s="43" t="s">
        <v>2116</v>
      </c>
      <c r="B67" s="43" t="s">
        <v>2643</v>
      </c>
      <c r="C67" s="43" t="s">
        <v>248</v>
      </c>
      <c r="D67" s="43" t="s">
        <v>2644</v>
      </c>
      <c r="F67" s="43" t="s">
        <v>65</v>
      </c>
      <c r="G67" s="43" t="s">
        <v>27</v>
      </c>
      <c r="H67" s="43" t="s">
        <v>139</v>
      </c>
      <c r="I67" s="43" t="s">
        <v>56</v>
      </c>
      <c r="J67" s="43" t="s">
        <v>702</v>
      </c>
      <c r="K67" s="43" t="s">
        <v>2645</v>
      </c>
      <c r="L67" s="43" t="s">
        <v>2132</v>
      </c>
      <c r="M67" s="43" t="s">
        <v>106</v>
      </c>
      <c r="N67" s="43" t="s">
        <v>164</v>
      </c>
      <c r="O67" s="43" t="s">
        <v>164</v>
      </c>
      <c r="P67" s="43" t="s">
        <v>106</v>
      </c>
      <c r="Q67" s="43" t="s">
        <v>2646</v>
      </c>
      <c r="AF67" s="66">
        <v>492</v>
      </c>
      <c r="AH67" s="66" t="s">
        <v>9806</v>
      </c>
      <c r="CD67" s="65"/>
      <c r="CF67" s="65"/>
      <c r="CG67" s="43" t="str">
        <f>H67&amp;J67&amp;AG67&amp;K67&amp;CE67</f>
        <v>NyangangaDrop groupMkuti Jiendeleze</v>
      </c>
      <c r="DR67" s="43" t="s">
        <v>164</v>
      </c>
      <c r="DW67" s="43">
        <v>29858865</v>
      </c>
      <c r="DX67" s="43" t="s">
        <v>2647</v>
      </c>
      <c r="DY67" s="43" t="s">
        <v>2648</v>
      </c>
      <c r="DZ67" s="43">
        <v>203</v>
      </c>
    </row>
    <row r="68" spans="1:130" x14ac:dyDescent="0.3">
      <c r="A68" s="43" t="s">
        <v>791</v>
      </c>
      <c r="B68" s="43" t="s">
        <v>2777</v>
      </c>
      <c r="C68" s="43" t="s">
        <v>248</v>
      </c>
      <c r="D68" s="43" t="s">
        <v>2778</v>
      </c>
      <c r="F68" s="43" t="s">
        <v>65</v>
      </c>
      <c r="G68" s="43" t="s">
        <v>27</v>
      </c>
      <c r="H68" s="43" t="s">
        <v>27</v>
      </c>
      <c r="I68" s="43" t="s">
        <v>56</v>
      </c>
      <c r="J68" s="43" t="s">
        <v>702</v>
      </c>
      <c r="K68" s="43" t="s">
        <v>2779</v>
      </c>
      <c r="L68" s="43" t="s">
        <v>2126</v>
      </c>
      <c r="M68" s="43" t="s">
        <v>106</v>
      </c>
      <c r="N68" s="43" t="s">
        <v>164</v>
      </c>
      <c r="O68" s="43" t="s">
        <v>164</v>
      </c>
      <c r="P68" s="43" t="s">
        <v>164</v>
      </c>
      <c r="AF68" s="66">
        <v>503</v>
      </c>
      <c r="AH68" s="66" t="s">
        <v>9816</v>
      </c>
      <c r="AZ68" s="66"/>
      <c r="CD68" s="65"/>
      <c r="CF68" s="65"/>
      <c r="CG68" s="43" t="str">
        <f>H68&amp;J68&amp;AG68&amp;K68&amp;CE68</f>
        <v>KazuramimbaDrop groupKAYODA.</v>
      </c>
      <c r="DW68" s="43">
        <v>29907613</v>
      </c>
      <c r="DX68" s="43" t="s">
        <v>2780</v>
      </c>
      <c r="DY68" s="43" t="s">
        <v>2781</v>
      </c>
      <c r="DZ68" s="43">
        <v>214</v>
      </c>
    </row>
    <row r="69" spans="1:130" hidden="1" x14ac:dyDescent="0.3">
      <c r="A69" s="43" t="s">
        <v>1164</v>
      </c>
      <c r="B69" s="43" t="s">
        <v>1165</v>
      </c>
      <c r="C69" s="43" t="s">
        <v>266</v>
      </c>
      <c r="D69" s="43" t="s">
        <v>1166</v>
      </c>
      <c r="F69" s="43" t="s">
        <v>67</v>
      </c>
      <c r="G69" s="43" t="s">
        <v>13</v>
      </c>
      <c r="H69" s="43" t="s">
        <v>13</v>
      </c>
      <c r="I69" s="43" t="s">
        <v>44</v>
      </c>
      <c r="J69" s="43" t="s">
        <v>371</v>
      </c>
      <c r="R69" s="43" t="s">
        <v>491</v>
      </c>
      <c r="S69" s="43" t="s">
        <v>106</v>
      </c>
      <c r="T69" s="43" t="s">
        <v>106</v>
      </c>
      <c r="U69" s="43" t="s">
        <v>106</v>
      </c>
      <c r="V69" s="43" t="s">
        <v>106</v>
      </c>
      <c r="W69" s="43" t="s">
        <v>373</v>
      </c>
      <c r="X69" s="43" t="s">
        <v>106</v>
      </c>
      <c r="Y69" s="43" t="s">
        <v>106</v>
      </c>
      <c r="Z69" s="43" t="s">
        <v>106</v>
      </c>
      <c r="AA69" s="43" t="s">
        <v>106</v>
      </c>
      <c r="AB69" s="43" t="s">
        <v>106</v>
      </c>
      <c r="AC69" s="43" t="s">
        <v>106</v>
      </c>
      <c r="AD69" s="43" t="s">
        <v>106</v>
      </c>
      <c r="AF69" s="66">
        <v>357</v>
      </c>
      <c r="AG69" s="43" t="s">
        <v>1167</v>
      </c>
      <c r="AH69" s="66" t="s">
        <v>9671</v>
      </c>
      <c r="AI69" s="43" t="s">
        <v>1168</v>
      </c>
      <c r="AJ69" s="43" t="s">
        <v>1169</v>
      </c>
      <c r="AK69" s="43" t="s">
        <v>1170</v>
      </c>
      <c r="AL69" s="43" t="s">
        <v>1171</v>
      </c>
      <c r="AM69" s="43" t="s">
        <v>90</v>
      </c>
      <c r="AN69" s="43" t="s">
        <v>379</v>
      </c>
      <c r="AU69" s="43" t="s">
        <v>547</v>
      </c>
      <c r="AV69" s="43" t="s">
        <v>92</v>
      </c>
      <c r="AZ69" s="65">
        <v>34</v>
      </c>
      <c r="BA69" s="43" t="s">
        <v>221</v>
      </c>
      <c r="BB69" s="43" t="s">
        <v>182</v>
      </c>
      <c r="BC69" s="43" t="s">
        <v>176</v>
      </c>
      <c r="BD69" s="43" t="s">
        <v>173</v>
      </c>
      <c r="BE69" s="43" t="s">
        <v>583</v>
      </c>
      <c r="BG69" s="43" t="s">
        <v>95</v>
      </c>
      <c r="BH69" s="43" t="s">
        <v>1172</v>
      </c>
      <c r="BI69" s="43" t="s">
        <v>1173</v>
      </c>
      <c r="BJ69" s="43" t="s">
        <v>403</v>
      </c>
      <c r="BK69" s="43" t="s">
        <v>1174</v>
      </c>
      <c r="BL69" s="43" t="s">
        <v>1175</v>
      </c>
      <c r="BM69" s="43" t="s">
        <v>403</v>
      </c>
      <c r="BN69" s="43" t="s">
        <v>1176</v>
      </c>
      <c r="BO69" s="43" t="s">
        <v>1177</v>
      </c>
      <c r="BP69" s="43" t="s">
        <v>1178</v>
      </c>
      <c r="BQ69" s="43" t="s">
        <v>403</v>
      </c>
      <c r="BR69" s="43" t="s">
        <v>1179</v>
      </c>
      <c r="BS69" s="43" t="s">
        <v>1179</v>
      </c>
      <c r="BT69" s="43" t="s">
        <v>1180</v>
      </c>
      <c r="BU69" s="43" t="s">
        <v>1181</v>
      </c>
      <c r="BV69" s="43" t="s">
        <v>170</v>
      </c>
      <c r="BW69" s="43" t="s">
        <v>90</v>
      </c>
      <c r="BX69" s="43" t="s">
        <v>272</v>
      </c>
      <c r="CA69" s="43" t="s">
        <v>96</v>
      </c>
      <c r="CB69" s="43" t="s">
        <v>1182</v>
      </c>
      <c r="CD69" s="65"/>
      <c r="CF69" s="65"/>
      <c r="CG69" s="43" t="str">
        <f>H69&amp;J69&amp;AG69&amp;K69&amp;CE69</f>
        <v>NyamnyusiNew GroupMabadiliko</v>
      </c>
      <c r="DR69" s="43" t="s">
        <v>164</v>
      </c>
      <c r="DW69" s="43">
        <v>28897160</v>
      </c>
      <c r="DX69" s="43" t="s">
        <v>1183</v>
      </c>
      <c r="DY69" s="43" t="s">
        <v>1184</v>
      </c>
      <c r="DZ69" s="43">
        <v>68</v>
      </c>
    </row>
    <row r="70" spans="1:130" hidden="1" x14ac:dyDescent="0.3">
      <c r="A70" s="43" t="s">
        <v>1063</v>
      </c>
      <c r="B70" s="43" t="s">
        <v>1185</v>
      </c>
      <c r="C70" s="43" t="s">
        <v>266</v>
      </c>
      <c r="D70" s="43" t="s">
        <v>1186</v>
      </c>
      <c r="F70" s="43" t="s">
        <v>67</v>
      </c>
      <c r="G70" s="43" t="s">
        <v>13</v>
      </c>
      <c r="H70" s="43" t="s">
        <v>160</v>
      </c>
      <c r="I70" s="43" t="s">
        <v>44</v>
      </c>
      <c r="J70" s="43" t="s">
        <v>371</v>
      </c>
      <c r="R70" s="43" t="s">
        <v>491</v>
      </c>
      <c r="S70" s="43" t="s">
        <v>106</v>
      </c>
      <c r="T70" s="43" t="s">
        <v>106</v>
      </c>
      <c r="U70" s="43" t="s">
        <v>106</v>
      </c>
      <c r="V70" s="43" t="s">
        <v>106</v>
      </c>
      <c r="W70" s="43" t="s">
        <v>373</v>
      </c>
      <c r="X70" s="43" t="s">
        <v>106</v>
      </c>
      <c r="Y70" s="43" t="s">
        <v>106</v>
      </c>
      <c r="Z70" s="43" t="s">
        <v>106</v>
      </c>
      <c r="AA70" s="43" t="s">
        <v>106</v>
      </c>
      <c r="AB70" s="43" t="s">
        <v>106</v>
      </c>
      <c r="AC70" s="43" t="s">
        <v>106</v>
      </c>
      <c r="AD70" s="43" t="s">
        <v>106</v>
      </c>
      <c r="AF70" s="66">
        <v>358</v>
      </c>
      <c r="AG70" s="43" t="s">
        <v>1187</v>
      </c>
      <c r="AH70" s="66" t="s">
        <v>9672</v>
      </c>
      <c r="AI70" s="43" t="s">
        <v>1188</v>
      </c>
      <c r="AJ70" s="43" t="s">
        <v>1189</v>
      </c>
      <c r="AK70" s="43" t="s">
        <v>1190</v>
      </c>
      <c r="AL70" s="43" t="s">
        <v>1191</v>
      </c>
      <c r="AM70" s="43" t="s">
        <v>90</v>
      </c>
      <c r="AN70" s="43" t="s">
        <v>379</v>
      </c>
      <c r="AU70" s="43" t="s">
        <v>623</v>
      </c>
      <c r="AV70" s="43" t="s">
        <v>92</v>
      </c>
      <c r="AZ70" s="65">
        <v>25</v>
      </c>
      <c r="BA70" s="43" t="s">
        <v>164</v>
      </c>
      <c r="BB70" s="43" t="s">
        <v>1105</v>
      </c>
      <c r="BC70" s="43" t="s">
        <v>164</v>
      </c>
      <c r="BD70" s="43" t="s">
        <v>173</v>
      </c>
      <c r="BE70" s="43" t="s">
        <v>88</v>
      </c>
      <c r="BG70" s="43" t="s">
        <v>95</v>
      </c>
      <c r="BH70" s="43" t="s">
        <v>1192</v>
      </c>
      <c r="BI70" s="43" t="s">
        <v>1193</v>
      </c>
      <c r="BJ70" s="43" t="s">
        <v>383</v>
      </c>
      <c r="BK70" s="43" t="s">
        <v>1194</v>
      </c>
      <c r="BL70" s="43" t="s">
        <v>1195</v>
      </c>
      <c r="BM70" s="43" t="s">
        <v>383</v>
      </c>
      <c r="BN70" s="43" t="s">
        <v>1196</v>
      </c>
      <c r="BO70" s="43" t="s">
        <v>1197</v>
      </c>
      <c r="BP70" s="43" t="s">
        <v>1198</v>
      </c>
      <c r="BQ70" s="43" t="s">
        <v>383</v>
      </c>
      <c r="BR70" s="43" t="s">
        <v>1199</v>
      </c>
      <c r="BS70" s="43" t="s">
        <v>1199</v>
      </c>
      <c r="BT70" s="43" t="s">
        <v>1200</v>
      </c>
      <c r="BU70" s="43" t="s">
        <v>1201</v>
      </c>
      <c r="BV70" s="43" t="s">
        <v>170</v>
      </c>
      <c r="BW70" s="43" t="s">
        <v>192</v>
      </c>
      <c r="BX70" s="43" t="s">
        <v>1202</v>
      </c>
      <c r="CA70" s="43" t="s">
        <v>96</v>
      </c>
      <c r="CB70" s="43" t="s">
        <v>1203</v>
      </c>
      <c r="CD70" s="65"/>
      <c r="CF70" s="65"/>
      <c r="CG70" s="43" t="str">
        <f>H70&amp;J70&amp;AG70&amp;K70&amp;CE70</f>
        <v>KitemaNew GroupTushirikiane</v>
      </c>
      <c r="DR70" s="43" t="s">
        <v>164</v>
      </c>
      <c r="DW70" s="43">
        <v>28897249</v>
      </c>
      <c r="DX70" s="43" t="s">
        <v>1204</v>
      </c>
      <c r="DY70" s="43" t="s">
        <v>1205</v>
      </c>
      <c r="DZ70" s="43">
        <v>69</v>
      </c>
    </row>
    <row r="71" spans="1:130" hidden="1" x14ac:dyDescent="0.3">
      <c r="A71" s="43" t="s">
        <v>1063</v>
      </c>
      <c r="B71" s="43" t="s">
        <v>1206</v>
      </c>
      <c r="C71" s="43" t="s">
        <v>266</v>
      </c>
      <c r="D71" s="43" t="s">
        <v>1207</v>
      </c>
      <c r="F71" s="43" t="s">
        <v>67</v>
      </c>
      <c r="G71" s="43" t="s">
        <v>13</v>
      </c>
      <c r="H71" s="43" t="s">
        <v>160</v>
      </c>
      <c r="I71" s="43" t="s">
        <v>44</v>
      </c>
      <c r="J71" s="43" t="s">
        <v>371</v>
      </c>
      <c r="R71" s="43" t="s">
        <v>958</v>
      </c>
      <c r="S71" s="43" t="s">
        <v>164</v>
      </c>
      <c r="T71" s="43" t="s">
        <v>164</v>
      </c>
      <c r="U71" s="43" t="s">
        <v>164</v>
      </c>
      <c r="V71" s="43" t="s">
        <v>106</v>
      </c>
      <c r="W71" s="43" t="s">
        <v>373</v>
      </c>
      <c r="X71" s="43" t="s">
        <v>106</v>
      </c>
      <c r="Y71" s="43" t="s">
        <v>106</v>
      </c>
      <c r="Z71" s="43" t="s">
        <v>106</v>
      </c>
      <c r="AA71" s="43" t="s">
        <v>106</v>
      </c>
      <c r="AB71" s="43" t="s">
        <v>106</v>
      </c>
      <c r="AC71" s="43" t="s">
        <v>106</v>
      </c>
      <c r="AD71" s="43" t="s">
        <v>106</v>
      </c>
      <c r="AF71" s="66">
        <v>359</v>
      </c>
      <c r="AG71" s="43" t="s">
        <v>1208</v>
      </c>
      <c r="AH71" s="66" t="s">
        <v>9673</v>
      </c>
      <c r="AI71" s="43" t="s">
        <v>1209</v>
      </c>
      <c r="AJ71" s="43" t="s">
        <v>1210</v>
      </c>
      <c r="AK71" s="43" t="s">
        <v>1211</v>
      </c>
      <c r="AL71" s="43" t="s">
        <v>1212</v>
      </c>
      <c r="AM71" s="43" t="s">
        <v>90</v>
      </c>
      <c r="AN71" s="43" t="s">
        <v>379</v>
      </c>
      <c r="AU71" s="43" t="s">
        <v>1213</v>
      </c>
      <c r="AV71" s="43" t="s">
        <v>92</v>
      </c>
      <c r="AZ71" s="65">
        <v>26</v>
      </c>
      <c r="BA71" s="43" t="s">
        <v>179</v>
      </c>
      <c r="BB71" s="43" t="s">
        <v>223</v>
      </c>
      <c r="BC71" s="43" t="s">
        <v>173</v>
      </c>
      <c r="BD71" s="43" t="s">
        <v>178</v>
      </c>
      <c r="BE71" s="43" t="s">
        <v>281</v>
      </c>
      <c r="BG71" s="43" t="s">
        <v>95</v>
      </c>
      <c r="BH71" s="43" t="s">
        <v>1214</v>
      </c>
      <c r="BI71" s="43" t="s">
        <v>1215</v>
      </c>
      <c r="BJ71" s="43" t="s">
        <v>383</v>
      </c>
      <c r="BK71" s="43" t="s">
        <v>1216</v>
      </c>
      <c r="BL71" s="43" t="s">
        <v>1217</v>
      </c>
      <c r="BM71" s="43" t="s">
        <v>383</v>
      </c>
      <c r="BN71" s="43" t="s">
        <v>155</v>
      </c>
      <c r="BO71" s="43" t="s">
        <v>1218</v>
      </c>
      <c r="BP71" s="43" t="s">
        <v>1219</v>
      </c>
      <c r="BQ71" s="43" t="s">
        <v>383</v>
      </c>
      <c r="BR71" s="43" t="s">
        <v>1220</v>
      </c>
      <c r="BS71" s="43" t="s">
        <v>1221</v>
      </c>
      <c r="BT71" s="43" t="s">
        <v>1222</v>
      </c>
      <c r="BU71" s="43" t="s">
        <v>1223</v>
      </c>
      <c r="BV71" s="43" t="s">
        <v>170</v>
      </c>
      <c r="BW71" s="43" t="s">
        <v>90</v>
      </c>
      <c r="BX71" s="43" t="s">
        <v>1224</v>
      </c>
      <c r="CA71" s="43" t="s">
        <v>96</v>
      </c>
      <c r="CB71" s="43" t="s">
        <v>1225</v>
      </c>
      <c r="CD71" s="65"/>
      <c r="CF71" s="65"/>
      <c r="CG71" s="43" t="str">
        <f>H71&amp;J71&amp;AG71&amp;K71&amp;CE71</f>
        <v>KitemaNew GroupImani</v>
      </c>
      <c r="DR71" s="43" t="s">
        <v>164</v>
      </c>
      <c r="DW71" s="43">
        <v>28897412</v>
      </c>
      <c r="DX71" s="43" t="s">
        <v>1226</v>
      </c>
      <c r="DY71" s="43" t="s">
        <v>1227</v>
      </c>
      <c r="DZ71" s="43">
        <v>70</v>
      </c>
    </row>
    <row r="72" spans="1:130" hidden="1" x14ac:dyDescent="0.3">
      <c r="A72" s="43" t="s">
        <v>1063</v>
      </c>
      <c r="B72" s="43" t="s">
        <v>1228</v>
      </c>
      <c r="C72" s="43" t="s">
        <v>236</v>
      </c>
      <c r="D72" s="43" t="s">
        <v>1229</v>
      </c>
      <c r="F72" s="43" t="s">
        <v>67</v>
      </c>
      <c r="G72" s="43" t="s">
        <v>10</v>
      </c>
      <c r="H72" s="43" t="s">
        <v>10</v>
      </c>
      <c r="I72" s="43" t="s">
        <v>41</v>
      </c>
      <c r="J72" s="43" t="s">
        <v>371</v>
      </c>
      <c r="R72" s="43" t="s">
        <v>372</v>
      </c>
      <c r="S72" s="43" t="s">
        <v>106</v>
      </c>
      <c r="T72" s="43" t="s">
        <v>106</v>
      </c>
      <c r="U72" s="43" t="s">
        <v>106</v>
      </c>
      <c r="V72" s="43" t="s">
        <v>164</v>
      </c>
      <c r="W72" s="43" t="s">
        <v>373</v>
      </c>
      <c r="X72" s="43" t="s">
        <v>106</v>
      </c>
      <c r="Y72" s="43" t="s">
        <v>106</v>
      </c>
      <c r="Z72" s="43" t="s">
        <v>106</v>
      </c>
      <c r="AA72" s="43" t="s">
        <v>106</v>
      </c>
      <c r="AB72" s="43" t="s">
        <v>106</v>
      </c>
      <c r="AC72" s="43" t="s">
        <v>106</v>
      </c>
      <c r="AD72" s="43" t="s">
        <v>106</v>
      </c>
      <c r="AF72" s="66">
        <v>360</v>
      </c>
      <c r="AG72" s="43" t="s">
        <v>1230</v>
      </c>
      <c r="AH72" s="66" t="s">
        <v>9674</v>
      </c>
      <c r="AI72" s="43" t="s">
        <v>1231</v>
      </c>
      <c r="AJ72" s="43" t="s">
        <v>1232</v>
      </c>
      <c r="AK72" s="43" t="s">
        <v>1233</v>
      </c>
      <c r="AL72" s="43" t="s">
        <v>1234</v>
      </c>
      <c r="AM72" s="43" t="s">
        <v>90</v>
      </c>
      <c r="AN72" s="43" t="s">
        <v>379</v>
      </c>
      <c r="AU72" s="43" t="s">
        <v>1235</v>
      </c>
      <c r="AV72" s="43" t="s">
        <v>91</v>
      </c>
      <c r="AW72" s="43" t="s">
        <v>1236</v>
      </c>
      <c r="AX72" s="43" t="s">
        <v>129</v>
      </c>
      <c r="AY72" s="43" t="s">
        <v>91</v>
      </c>
      <c r="AZ72" s="65">
        <v>28</v>
      </c>
      <c r="BA72" s="43" t="s">
        <v>183</v>
      </c>
      <c r="BB72" s="43" t="s">
        <v>182</v>
      </c>
      <c r="BC72" s="43" t="s">
        <v>176</v>
      </c>
      <c r="BD72" s="43" t="s">
        <v>178</v>
      </c>
      <c r="BE72" s="43" t="s">
        <v>152</v>
      </c>
      <c r="BG72" s="43" t="s">
        <v>525</v>
      </c>
      <c r="BI72" s="43" t="s">
        <v>1237</v>
      </c>
      <c r="BJ72" s="43" t="s">
        <v>403</v>
      </c>
      <c r="BK72" s="43" t="s">
        <v>1238</v>
      </c>
      <c r="BL72" s="43" t="s">
        <v>1239</v>
      </c>
      <c r="BM72" s="43" t="s">
        <v>403</v>
      </c>
      <c r="BN72" s="43" t="s">
        <v>1240</v>
      </c>
      <c r="BO72" s="43" t="s">
        <v>1241</v>
      </c>
      <c r="BP72" s="43" t="s">
        <v>1242</v>
      </c>
      <c r="BQ72" s="43" t="s">
        <v>403</v>
      </c>
      <c r="BR72" s="43" t="s">
        <v>1243</v>
      </c>
      <c r="BS72" s="43" t="s">
        <v>1243</v>
      </c>
      <c r="BT72" s="43" t="s">
        <v>1244</v>
      </c>
      <c r="BU72" s="43" t="s">
        <v>1245</v>
      </c>
      <c r="BV72" s="43" t="s">
        <v>171</v>
      </c>
      <c r="BW72" s="43" t="s">
        <v>210</v>
      </c>
      <c r="BX72" s="43" t="s">
        <v>1246</v>
      </c>
      <c r="CA72" s="43" t="s">
        <v>96</v>
      </c>
      <c r="CB72" s="43" t="s">
        <v>1247</v>
      </c>
      <c r="CD72" s="65"/>
      <c r="CF72" s="65"/>
      <c r="CG72" s="43" t="str">
        <f>H72&amp;J72&amp;AG72&amp;K72&amp;CE72</f>
        <v>KitagataNew GroupAmani</v>
      </c>
      <c r="DR72" s="43" t="s">
        <v>164</v>
      </c>
      <c r="DW72" s="43">
        <v>28905710</v>
      </c>
      <c r="DX72" s="43" t="s">
        <v>1248</v>
      </c>
      <c r="DY72" s="43" t="s">
        <v>1249</v>
      </c>
      <c r="DZ72" s="43">
        <v>71</v>
      </c>
    </row>
    <row r="73" spans="1:130" hidden="1" x14ac:dyDescent="0.3">
      <c r="A73" s="43" t="s">
        <v>1063</v>
      </c>
      <c r="B73" s="43" t="s">
        <v>1250</v>
      </c>
      <c r="C73" s="43" t="s">
        <v>236</v>
      </c>
      <c r="D73" s="43" t="s">
        <v>1251</v>
      </c>
      <c r="F73" s="43" t="s">
        <v>67</v>
      </c>
      <c r="G73" s="43" t="s">
        <v>10</v>
      </c>
      <c r="H73" s="43" t="s">
        <v>10</v>
      </c>
      <c r="I73" s="43" t="s">
        <v>41</v>
      </c>
      <c r="J73" s="43" t="s">
        <v>418</v>
      </c>
      <c r="AF73" s="66">
        <v>361</v>
      </c>
      <c r="AH73" s="66" t="s">
        <v>9675</v>
      </c>
      <c r="CD73" s="65">
        <v>223</v>
      </c>
      <c r="CE73" s="43" t="s">
        <v>1252</v>
      </c>
      <c r="CF73" s="65" t="s">
        <v>9442</v>
      </c>
      <c r="CG73" s="43" t="str">
        <f>H73&amp;J73&amp;AG73&amp;K73&amp;CE73</f>
        <v>KitagataRevise Group InformationWawamaki</v>
      </c>
      <c r="CH73" s="43" t="s">
        <v>379</v>
      </c>
      <c r="CJ73" s="65">
        <v>27</v>
      </c>
      <c r="CK73" s="43" t="s">
        <v>224</v>
      </c>
      <c r="CL73" s="43" t="s">
        <v>203</v>
      </c>
      <c r="CM73" s="43" t="s">
        <v>164</v>
      </c>
      <c r="CN73" s="43" t="s">
        <v>164</v>
      </c>
      <c r="CQ73" s="43" t="s">
        <v>477</v>
      </c>
      <c r="CS73" s="43" t="s">
        <v>1253</v>
      </c>
      <c r="CT73" s="43" t="s">
        <v>106</v>
      </c>
      <c r="CU73" s="43" t="s">
        <v>106</v>
      </c>
      <c r="CV73" s="43" t="s">
        <v>106</v>
      </c>
      <c r="CW73" s="43" t="s">
        <v>164</v>
      </c>
      <c r="CX73" s="43" t="s">
        <v>1254</v>
      </c>
      <c r="CY73" s="43" t="s">
        <v>403</v>
      </c>
      <c r="CZ73" s="43" t="s">
        <v>1255</v>
      </c>
      <c r="DA73" s="43" t="s">
        <v>1256</v>
      </c>
      <c r="DB73" s="43" t="s">
        <v>403</v>
      </c>
      <c r="DC73" s="43" t="s">
        <v>1257</v>
      </c>
      <c r="DD73" s="43" t="s">
        <v>1258</v>
      </c>
      <c r="DE73" s="43" t="s">
        <v>403</v>
      </c>
      <c r="DF73" s="43" t="s">
        <v>1259</v>
      </c>
      <c r="DG73" s="43" t="s">
        <v>1259</v>
      </c>
      <c r="DH73" s="43" t="s">
        <v>1258</v>
      </c>
      <c r="DI73" s="43" t="s">
        <v>1260</v>
      </c>
      <c r="DJ73" s="43" t="s">
        <v>583</v>
      </c>
      <c r="DK73" s="43" t="s">
        <v>150</v>
      </c>
      <c r="DL73" s="43" t="s">
        <v>206</v>
      </c>
      <c r="DM73" s="43" t="s">
        <v>1261</v>
      </c>
      <c r="DN73" s="43" t="s">
        <v>1262</v>
      </c>
      <c r="DO73" s="43" t="s">
        <v>179</v>
      </c>
      <c r="DP73" s="43" t="s">
        <v>164</v>
      </c>
      <c r="DW73" s="43">
        <v>28905781</v>
      </c>
      <c r="DX73" s="43" t="s">
        <v>1263</v>
      </c>
      <c r="DY73" s="43" t="s">
        <v>1264</v>
      </c>
      <c r="DZ73" s="43">
        <v>72</v>
      </c>
    </row>
    <row r="74" spans="1:130" hidden="1" x14ac:dyDescent="0.3">
      <c r="A74" s="43" t="s">
        <v>1063</v>
      </c>
      <c r="B74" s="43" t="s">
        <v>1265</v>
      </c>
      <c r="C74" s="43" t="s">
        <v>236</v>
      </c>
      <c r="D74" s="43" t="s">
        <v>1266</v>
      </c>
      <c r="F74" s="43" t="s">
        <v>67</v>
      </c>
      <c r="G74" s="43" t="s">
        <v>10</v>
      </c>
      <c r="H74" s="43" t="s">
        <v>10</v>
      </c>
      <c r="I74" s="43" t="s">
        <v>41</v>
      </c>
      <c r="J74" s="43" t="s">
        <v>371</v>
      </c>
      <c r="R74" s="43" t="s">
        <v>372</v>
      </c>
      <c r="S74" s="43" t="s">
        <v>106</v>
      </c>
      <c r="T74" s="43" t="s">
        <v>106</v>
      </c>
      <c r="U74" s="43" t="s">
        <v>106</v>
      </c>
      <c r="V74" s="43" t="s">
        <v>164</v>
      </c>
      <c r="W74" s="43" t="s">
        <v>687</v>
      </c>
      <c r="X74" s="43" t="s">
        <v>106</v>
      </c>
      <c r="Y74" s="43" t="s">
        <v>106</v>
      </c>
      <c r="Z74" s="43" t="s">
        <v>106</v>
      </c>
      <c r="AA74" s="43" t="s">
        <v>106</v>
      </c>
      <c r="AB74" s="43" t="s">
        <v>106</v>
      </c>
      <c r="AC74" s="43" t="s">
        <v>106</v>
      </c>
      <c r="AD74" s="43" t="s">
        <v>164</v>
      </c>
      <c r="AF74" s="66">
        <v>362</v>
      </c>
      <c r="AG74" s="43" t="s">
        <v>1267</v>
      </c>
      <c r="AH74" s="66" t="s">
        <v>9676</v>
      </c>
      <c r="AI74" s="43" t="s">
        <v>1268</v>
      </c>
      <c r="AJ74" s="43" t="s">
        <v>1269</v>
      </c>
      <c r="AK74" s="43" t="s">
        <v>1270</v>
      </c>
      <c r="AL74" s="43" t="s">
        <v>1271</v>
      </c>
      <c r="AM74" s="43" t="s">
        <v>90</v>
      </c>
      <c r="AN74" s="43" t="s">
        <v>379</v>
      </c>
      <c r="AU74" s="43" t="s">
        <v>733</v>
      </c>
      <c r="AV74" s="43" t="s">
        <v>91</v>
      </c>
      <c r="AW74" s="43" t="s">
        <v>1272</v>
      </c>
      <c r="AX74" s="43" t="s">
        <v>193</v>
      </c>
      <c r="AY74" s="43" t="s">
        <v>91</v>
      </c>
      <c r="AZ74" s="65">
        <v>22</v>
      </c>
      <c r="BA74" s="43" t="s">
        <v>175</v>
      </c>
      <c r="BB74" s="43" t="s">
        <v>224</v>
      </c>
      <c r="BC74" s="43" t="s">
        <v>173</v>
      </c>
      <c r="BD74" s="43" t="s">
        <v>106</v>
      </c>
      <c r="BE74" s="43" t="s">
        <v>222</v>
      </c>
      <c r="BG74" s="43" t="s">
        <v>477</v>
      </c>
      <c r="BI74" s="43" t="s">
        <v>1273</v>
      </c>
      <c r="BJ74" s="43" t="s">
        <v>403</v>
      </c>
      <c r="BK74" s="43" t="s">
        <v>1274</v>
      </c>
      <c r="BL74" s="43" t="s">
        <v>1275</v>
      </c>
      <c r="BM74" s="43" t="s">
        <v>403</v>
      </c>
      <c r="BN74" s="43" t="s">
        <v>1276</v>
      </c>
      <c r="BO74" s="43" t="s">
        <v>1277</v>
      </c>
      <c r="BP74" s="43" t="s">
        <v>1278</v>
      </c>
      <c r="BQ74" s="43" t="s">
        <v>383</v>
      </c>
      <c r="BR74" s="43" t="s">
        <v>1279</v>
      </c>
      <c r="BS74" s="43" t="s">
        <v>1279</v>
      </c>
      <c r="BT74" s="43" t="s">
        <v>1280</v>
      </c>
      <c r="BU74" s="43" t="s">
        <v>1281</v>
      </c>
      <c r="BV74" s="43" t="s">
        <v>277</v>
      </c>
      <c r="BW74" s="43" t="s">
        <v>1282</v>
      </c>
      <c r="BX74" s="43" t="s">
        <v>1283</v>
      </c>
      <c r="CA74" s="43" t="s">
        <v>96</v>
      </c>
      <c r="CB74" s="43" t="s">
        <v>1284</v>
      </c>
      <c r="CD74" s="65"/>
      <c r="CF74" s="65"/>
      <c r="CG74" s="43" t="str">
        <f>H74&amp;J74&amp;AG74&amp;K74&amp;CE74</f>
        <v xml:space="preserve">KitagataNew GroupTunaweza </v>
      </c>
      <c r="DW74" s="43">
        <v>28905849</v>
      </c>
      <c r="DX74" s="43" t="s">
        <v>1285</v>
      </c>
      <c r="DY74" s="43" t="s">
        <v>1286</v>
      </c>
      <c r="DZ74" s="43">
        <v>73</v>
      </c>
    </row>
    <row r="75" spans="1:130" hidden="1" x14ac:dyDescent="0.3">
      <c r="A75" s="43" t="s">
        <v>1287</v>
      </c>
      <c r="B75" s="43" t="s">
        <v>1288</v>
      </c>
      <c r="C75" s="43" t="s">
        <v>245</v>
      </c>
      <c r="D75" s="43" t="s">
        <v>1289</v>
      </c>
      <c r="F75" s="43" t="s">
        <v>0</v>
      </c>
      <c r="G75" s="43" t="s">
        <v>5</v>
      </c>
      <c r="H75" s="43" t="s">
        <v>158</v>
      </c>
      <c r="I75" s="43" t="s">
        <v>36</v>
      </c>
      <c r="J75" s="43" t="s">
        <v>371</v>
      </c>
      <c r="R75" s="43" t="s">
        <v>491</v>
      </c>
      <c r="S75" s="43" t="s">
        <v>106</v>
      </c>
      <c r="T75" s="43" t="s">
        <v>106</v>
      </c>
      <c r="U75" s="43" t="s">
        <v>106</v>
      </c>
      <c r="V75" s="43" t="s">
        <v>106</v>
      </c>
      <c r="W75" s="43" t="s">
        <v>373</v>
      </c>
      <c r="X75" s="43" t="s">
        <v>106</v>
      </c>
      <c r="Y75" s="43" t="s">
        <v>106</v>
      </c>
      <c r="Z75" s="43" t="s">
        <v>106</v>
      </c>
      <c r="AA75" s="43" t="s">
        <v>106</v>
      </c>
      <c r="AB75" s="43" t="s">
        <v>106</v>
      </c>
      <c r="AC75" s="43" t="s">
        <v>106</v>
      </c>
      <c r="AD75" s="43" t="s">
        <v>106</v>
      </c>
      <c r="AF75" s="66">
        <v>363</v>
      </c>
      <c r="AG75" s="43" t="s">
        <v>1290</v>
      </c>
      <c r="AH75" s="66" t="s">
        <v>9677</v>
      </c>
      <c r="AI75" s="43" t="s">
        <v>1291</v>
      </c>
      <c r="AJ75" s="43" t="s">
        <v>1292</v>
      </c>
      <c r="AK75" s="43" t="s">
        <v>1293</v>
      </c>
      <c r="AL75" s="43" t="s">
        <v>1294</v>
      </c>
      <c r="AM75" s="43" t="s">
        <v>90</v>
      </c>
      <c r="AN75" s="43" t="s">
        <v>379</v>
      </c>
      <c r="AU75" s="43" t="s">
        <v>765</v>
      </c>
      <c r="AV75" s="43" t="s">
        <v>92</v>
      </c>
      <c r="AZ75" s="65">
        <v>18</v>
      </c>
      <c r="BA75" s="43" t="s">
        <v>164</v>
      </c>
      <c r="BB75" s="43" t="s">
        <v>173</v>
      </c>
      <c r="BC75" s="43" t="s">
        <v>164</v>
      </c>
      <c r="BD75" s="43" t="s">
        <v>203</v>
      </c>
      <c r="BE75" s="43" t="s">
        <v>221</v>
      </c>
      <c r="BG75" s="43" t="s">
        <v>477</v>
      </c>
      <c r="BI75" s="43" t="s">
        <v>1295</v>
      </c>
      <c r="BJ75" s="43" t="s">
        <v>383</v>
      </c>
      <c r="BK75" s="43" t="s">
        <v>1296</v>
      </c>
      <c r="BL75" s="43" t="s">
        <v>1297</v>
      </c>
      <c r="BM75" s="43" t="s">
        <v>383</v>
      </c>
      <c r="BN75" s="43" t="s">
        <v>155</v>
      </c>
      <c r="BO75" s="43" t="s">
        <v>1298</v>
      </c>
      <c r="BP75" s="43" t="s">
        <v>1299</v>
      </c>
      <c r="BQ75" s="43" t="s">
        <v>383</v>
      </c>
      <c r="BR75" s="43" t="s">
        <v>1300</v>
      </c>
      <c r="BS75" s="43" t="s">
        <v>1300</v>
      </c>
      <c r="BT75" s="43" t="s">
        <v>1301</v>
      </c>
      <c r="BU75" s="43" t="s">
        <v>1302</v>
      </c>
      <c r="BV75" s="43" t="s">
        <v>170</v>
      </c>
      <c r="BW75" s="43" t="s">
        <v>192</v>
      </c>
      <c r="BX75" s="43" t="s">
        <v>1303</v>
      </c>
      <c r="CA75" s="43" t="s">
        <v>96</v>
      </c>
      <c r="CB75" s="43" t="s">
        <v>1304</v>
      </c>
      <c r="CD75" s="65"/>
      <c r="CF75" s="65"/>
      <c r="CG75" s="43" t="str">
        <f>H75&amp;J75&amp;AG75&amp;K75&amp;CE75</f>
        <v>KirunguNew GroupTUDUMU KANDA</v>
      </c>
      <c r="DW75" s="43">
        <v>28942799</v>
      </c>
      <c r="DX75" s="43" t="s">
        <v>1305</v>
      </c>
      <c r="DY75" s="43" t="s">
        <v>1306</v>
      </c>
      <c r="DZ75" s="43">
        <v>74</v>
      </c>
    </row>
    <row r="76" spans="1:130" hidden="1" x14ac:dyDescent="0.3">
      <c r="A76" s="43" t="s">
        <v>1307</v>
      </c>
      <c r="B76" s="43" t="s">
        <v>1308</v>
      </c>
      <c r="C76" s="43" t="s">
        <v>239</v>
      </c>
      <c r="D76" s="43" t="s">
        <v>1309</v>
      </c>
      <c r="F76" s="43" t="s">
        <v>0</v>
      </c>
      <c r="G76" s="43" t="s">
        <v>0</v>
      </c>
      <c r="H76" s="43" t="s">
        <v>1310</v>
      </c>
      <c r="I76" s="43" t="s">
        <v>32</v>
      </c>
      <c r="J76" s="43" t="s">
        <v>418</v>
      </c>
      <c r="AF76" s="66">
        <v>364</v>
      </c>
      <c r="AH76" s="66" t="s">
        <v>9678</v>
      </c>
      <c r="CD76" s="65">
        <v>214</v>
      </c>
      <c r="CE76" s="43" t="s">
        <v>1311</v>
      </c>
      <c r="CF76" s="65" t="s">
        <v>9443</v>
      </c>
      <c r="CG76" s="43" t="str">
        <f>H76&amp;J76&amp;AG76&amp;K76&amp;CE76</f>
        <v>KavomoRevise Group InformationTumaini Kitagata</v>
      </c>
      <c r="CH76" s="43" t="s">
        <v>379</v>
      </c>
      <c r="CJ76" s="65">
        <v>14</v>
      </c>
      <c r="CK76" s="43" t="s">
        <v>106</v>
      </c>
      <c r="CL76" s="43" t="s">
        <v>204</v>
      </c>
      <c r="CM76" s="43" t="s">
        <v>164</v>
      </c>
      <c r="CN76" s="43" t="s">
        <v>106</v>
      </c>
      <c r="CQ76" s="43" t="s">
        <v>95</v>
      </c>
      <c r="CS76" s="43" t="s">
        <v>434</v>
      </c>
      <c r="CT76" s="43" t="s">
        <v>164</v>
      </c>
      <c r="CU76" s="43" t="s">
        <v>106</v>
      </c>
      <c r="CV76" s="43" t="s">
        <v>164</v>
      </c>
      <c r="CW76" s="43" t="s">
        <v>164</v>
      </c>
      <c r="DA76" s="43" t="s">
        <v>1312</v>
      </c>
      <c r="DB76" s="43" t="s">
        <v>383</v>
      </c>
      <c r="DC76" s="43" t="s">
        <v>1313</v>
      </c>
      <c r="DL76" s="43" t="s">
        <v>170</v>
      </c>
      <c r="DM76" s="43" t="s">
        <v>272</v>
      </c>
      <c r="DO76" s="43" t="s">
        <v>173</v>
      </c>
      <c r="DP76" s="43" t="s">
        <v>164</v>
      </c>
      <c r="DW76" s="43">
        <v>29016834</v>
      </c>
      <c r="DX76" s="43" t="s">
        <v>1314</v>
      </c>
      <c r="DY76" s="43" t="s">
        <v>1315</v>
      </c>
      <c r="DZ76" s="43">
        <v>75</v>
      </c>
    </row>
    <row r="77" spans="1:130" hidden="1" x14ac:dyDescent="0.3">
      <c r="A77" s="43" t="s">
        <v>1307</v>
      </c>
      <c r="B77" s="43" t="s">
        <v>1316</v>
      </c>
      <c r="C77" s="43" t="s">
        <v>239</v>
      </c>
      <c r="D77" s="43" t="s">
        <v>1317</v>
      </c>
      <c r="F77" s="43" t="s">
        <v>0</v>
      </c>
      <c r="G77" s="43" t="s">
        <v>0</v>
      </c>
      <c r="H77" s="43" t="s">
        <v>1310</v>
      </c>
      <c r="I77" s="43" t="s">
        <v>32</v>
      </c>
      <c r="J77" s="43" t="s">
        <v>418</v>
      </c>
      <c r="AF77" s="66">
        <v>365</v>
      </c>
      <c r="AH77" s="66" t="s">
        <v>9679</v>
      </c>
      <c r="CD77" s="65">
        <v>201</v>
      </c>
      <c r="CE77" s="43" t="s">
        <v>1318</v>
      </c>
      <c r="CF77" s="65" t="s">
        <v>9444</v>
      </c>
      <c r="CG77" s="43" t="str">
        <f>H77&amp;J77&amp;AG77&amp;K77&amp;CE77</f>
        <v>KavomoRevise Group InformationWapendanao</v>
      </c>
      <c r="CH77" s="43" t="s">
        <v>379</v>
      </c>
      <c r="CJ77" s="65">
        <v>28</v>
      </c>
      <c r="CK77" s="43" t="s">
        <v>164</v>
      </c>
      <c r="CL77" s="43" t="s">
        <v>1105</v>
      </c>
      <c r="CM77" s="43" t="s">
        <v>164</v>
      </c>
      <c r="CN77" s="43" t="s">
        <v>176</v>
      </c>
      <c r="CQ77" s="43" t="s">
        <v>95</v>
      </c>
      <c r="CS77" s="43" t="s">
        <v>656</v>
      </c>
      <c r="CT77" s="43" t="s">
        <v>106</v>
      </c>
      <c r="CU77" s="43" t="s">
        <v>164</v>
      </c>
      <c r="CV77" s="43" t="s">
        <v>164</v>
      </c>
      <c r="CW77" s="43" t="s">
        <v>164</v>
      </c>
      <c r="CX77" s="43" t="s">
        <v>1319</v>
      </c>
      <c r="CY77" s="43" t="s">
        <v>383</v>
      </c>
      <c r="CZ77" s="43" t="s">
        <v>1320</v>
      </c>
      <c r="DL77" s="43" t="s">
        <v>170</v>
      </c>
      <c r="DM77" s="43" t="s">
        <v>272</v>
      </c>
      <c r="DO77" s="43" t="s">
        <v>164</v>
      </c>
      <c r="DP77" s="43" t="s">
        <v>173</v>
      </c>
      <c r="DW77" s="43">
        <v>29018418</v>
      </c>
      <c r="DX77" s="43" t="s">
        <v>1321</v>
      </c>
      <c r="DY77" s="43" t="s">
        <v>1322</v>
      </c>
      <c r="DZ77" s="43">
        <v>76</v>
      </c>
    </row>
    <row r="78" spans="1:130" hidden="1" x14ac:dyDescent="0.3">
      <c r="A78" s="43" t="s">
        <v>1307</v>
      </c>
      <c r="B78" s="43" t="s">
        <v>1323</v>
      </c>
      <c r="C78" s="43" t="s">
        <v>239</v>
      </c>
      <c r="D78" s="43" t="s">
        <v>1324</v>
      </c>
      <c r="F78" s="43" t="s">
        <v>0</v>
      </c>
      <c r="G78" s="43" t="s">
        <v>0</v>
      </c>
      <c r="H78" s="43" t="s">
        <v>110</v>
      </c>
      <c r="I78" s="43" t="s">
        <v>32</v>
      </c>
      <c r="J78" s="43" t="s">
        <v>418</v>
      </c>
      <c r="AF78" s="66">
        <v>366</v>
      </c>
      <c r="AH78" s="66" t="s">
        <v>9680</v>
      </c>
      <c r="CD78" s="65">
        <v>26</v>
      </c>
      <c r="CE78" s="43" t="s">
        <v>1325</v>
      </c>
      <c r="CF78" s="65" t="s">
        <v>9445</v>
      </c>
      <c r="CG78" s="43" t="str">
        <f>H78&amp;J78&amp;AG78&amp;K78&amp;CE78</f>
        <v>BwerankaRevise Group InformationMama na maendeleo</v>
      </c>
      <c r="CH78" s="43" t="s">
        <v>379</v>
      </c>
      <c r="CJ78" s="65">
        <v>20</v>
      </c>
      <c r="CK78" s="43" t="s">
        <v>164</v>
      </c>
      <c r="CL78" s="43" t="s">
        <v>215</v>
      </c>
      <c r="CM78" s="43" t="s">
        <v>164</v>
      </c>
      <c r="CN78" s="43" t="s">
        <v>164</v>
      </c>
      <c r="CQ78" s="43" t="s">
        <v>1090</v>
      </c>
      <c r="CS78" s="43" t="s">
        <v>420</v>
      </c>
      <c r="CT78" s="43" t="s">
        <v>164</v>
      </c>
      <c r="CU78" s="43" t="s">
        <v>164</v>
      </c>
      <c r="CV78" s="43" t="s">
        <v>164</v>
      </c>
      <c r="CW78" s="43" t="s">
        <v>106</v>
      </c>
      <c r="DL78" s="43" t="s">
        <v>170</v>
      </c>
      <c r="DM78" s="43" t="s">
        <v>181</v>
      </c>
      <c r="DO78" s="43" t="s">
        <v>164</v>
      </c>
      <c r="DP78" s="43" t="s">
        <v>164</v>
      </c>
      <c r="DW78" s="43">
        <v>29020029</v>
      </c>
      <c r="DX78" s="43" t="s">
        <v>1326</v>
      </c>
      <c r="DY78" s="43" t="s">
        <v>1327</v>
      </c>
      <c r="DZ78" s="43">
        <v>77</v>
      </c>
    </row>
    <row r="79" spans="1:130" hidden="1" x14ac:dyDescent="0.3">
      <c r="A79" s="43" t="s">
        <v>1307</v>
      </c>
      <c r="B79" s="43" t="s">
        <v>1328</v>
      </c>
      <c r="C79" s="43" t="s">
        <v>239</v>
      </c>
      <c r="D79" s="43" t="s">
        <v>1329</v>
      </c>
      <c r="F79" s="43" t="s">
        <v>0</v>
      </c>
      <c r="G79" s="43" t="s">
        <v>0</v>
      </c>
      <c r="H79" s="43" t="s">
        <v>110</v>
      </c>
      <c r="I79" s="43" t="s">
        <v>32</v>
      </c>
      <c r="J79" s="43" t="s">
        <v>418</v>
      </c>
      <c r="AF79" s="66">
        <v>367</v>
      </c>
      <c r="AH79" s="66" t="s">
        <v>9681</v>
      </c>
      <c r="CD79" s="65">
        <v>198</v>
      </c>
      <c r="CE79" s="43" t="s">
        <v>1330</v>
      </c>
      <c r="CF79" s="65" t="s">
        <v>9446</v>
      </c>
      <c r="CG79" s="43" t="str">
        <f>H79&amp;J79&amp;AG79&amp;K79&amp;CE79</f>
        <v>BwerankaRevise Group InformationWakina mama tuinuane</v>
      </c>
      <c r="CH79" s="43" t="s">
        <v>379</v>
      </c>
      <c r="CJ79" s="65">
        <v>14</v>
      </c>
      <c r="CK79" s="43" t="s">
        <v>164</v>
      </c>
      <c r="CL79" s="43" t="s">
        <v>176</v>
      </c>
      <c r="CM79" s="43" t="s">
        <v>164</v>
      </c>
      <c r="CN79" s="43" t="s">
        <v>182</v>
      </c>
      <c r="CQ79" s="43" t="s">
        <v>584</v>
      </c>
      <c r="CS79" s="43" t="s">
        <v>420</v>
      </c>
      <c r="CT79" s="43" t="s">
        <v>164</v>
      </c>
      <c r="CU79" s="43" t="s">
        <v>164</v>
      </c>
      <c r="CV79" s="43" t="s">
        <v>164</v>
      </c>
      <c r="CW79" s="43" t="s">
        <v>106</v>
      </c>
      <c r="DL79" s="43" t="s">
        <v>170</v>
      </c>
      <c r="DM79" s="43" t="s">
        <v>272</v>
      </c>
      <c r="DO79" s="43" t="s">
        <v>164</v>
      </c>
      <c r="DP79" s="43" t="s">
        <v>164</v>
      </c>
      <c r="DW79" s="43">
        <v>29020534</v>
      </c>
      <c r="DX79" s="43" t="s">
        <v>1331</v>
      </c>
      <c r="DY79" s="43" t="s">
        <v>1332</v>
      </c>
      <c r="DZ79" s="43">
        <v>78</v>
      </c>
    </row>
    <row r="80" spans="1:130" hidden="1" x14ac:dyDescent="0.3">
      <c r="A80" s="43" t="s">
        <v>1307</v>
      </c>
      <c r="B80" s="43" t="s">
        <v>1333</v>
      </c>
      <c r="C80" s="43" t="s">
        <v>239</v>
      </c>
      <c r="D80" s="43" t="s">
        <v>1334</v>
      </c>
      <c r="F80" s="43" t="s">
        <v>0</v>
      </c>
      <c r="G80" s="43" t="s">
        <v>0</v>
      </c>
      <c r="H80" s="43" t="s">
        <v>110</v>
      </c>
      <c r="I80" s="43" t="s">
        <v>32</v>
      </c>
      <c r="J80" s="43" t="s">
        <v>418</v>
      </c>
      <c r="AF80" s="66">
        <v>368</v>
      </c>
      <c r="AH80" s="66" t="s">
        <v>9682</v>
      </c>
      <c r="CD80" s="65">
        <v>271</v>
      </c>
      <c r="CE80" s="43" t="s">
        <v>983</v>
      </c>
      <c r="CF80" s="65" t="s">
        <v>9447</v>
      </c>
      <c r="CG80" s="43" t="str">
        <f>H80&amp;J80&amp;AG80&amp;K80&amp;CE80</f>
        <v>BwerankaRevise Group InformationMapambano</v>
      </c>
      <c r="CH80" s="43" t="s">
        <v>379</v>
      </c>
      <c r="CJ80" s="65">
        <v>12</v>
      </c>
      <c r="CK80" s="43" t="s">
        <v>164</v>
      </c>
      <c r="CL80" s="43" t="s">
        <v>204</v>
      </c>
      <c r="CM80" s="43" t="s">
        <v>164</v>
      </c>
      <c r="CN80" s="43" t="s">
        <v>164</v>
      </c>
      <c r="CQ80" s="43" t="s">
        <v>477</v>
      </c>
      <c r="CS80" s="43" t="s">
        <v>420</v>
      </c>
      <c r="CT80" s="43" t="s">
        <v>164</v>
      </c>
      <c r="CU80" s="43" t="s">
        <v>164</v>
      </c>
      <c r="CV80" s="43" t="s">
        <v>164</v>
      </c>
      <c r="CW80" s="43" t="s">
        <v>106</v>
      </c>
      <c r="DL80" s="43" t="s">
        <v>170</v>
      </c>
      <c r="DM80" s="43" t="s">
        <v>211</v>
      </c>
      <c r="DO80" s="43" t="s">
        <v>106</v>
      </c>
      <c r="DP80" s="43" t="s">
        <v>164</v>
      </c>
      <c r="DW80" s="43">
        <v>29020954</v>
      </c>
      <c r="DX80" s="43" t="s">
        <v>1335</v>
      </c>
      <c r="DY80" s="43" t="s">
        <v>1336</v>
      </c>
      <c r="DZ80" s="43">
        <v>79</v>
      </c>
    </row>
    <row r="81" spans="1:130" hidden="1" x14ac:dyDescent="0.3">
      <c r="A81" s="43" t="s">
        <v>1337</v>
      </c>
      <c r="B81" s="43" t="s">
        <v>1338</v>
      </c>
      <c r="C81" s="43" t="s">
        <v>257</v>
      </c>
      <c r="D81" s="43" t="s">
        <v>1339</v>
      </c>
      <c r="F81" s="43" t="s">
        <v>67</v>
      </c>
      <c r="G81" s="43" t="s">
        <v>15</v>
      </c>
      <c r="H81" s="43" t="s">
        <v>15</v>
      </c>
      <c r="I81" s="43" t="s">
        <v>46</v>
      </c>
      <c r="J81" s="43" t="s">
        <v>371</v>
      </c>
      <c r="R81" s="43" t="s">
        <v>491</v>
      </c>
      <c r="S81" s="43" t="s">
        <v>106</v>
      </c>
      <c r="T81" s="43" t="s">
        <v>106</v>
      </c>
      <c r="U81" s="43" t="s">
        <v>106</v>
      </c>
      <c r="V81" s="43" t="s">
        <v>106</v>
      </c>
      <c r="W81" s="43" t="s">
        <v>373</v>
      </c>
      <c r="X81" s="43" t="s">
        <v>106</v>
      </c>
      <c r="Y81" s="43" t="s">
        <v>106</v>
      </c>
      <c r="Z81" s="43" t="s">
        <v>106</v>
      </c>
      <c r="AA81" s="43" t="s">
        <v>106</v>
      </c>
      <c r="AB81" s="43" t="s">
        <v>106</v>
      </c>
      <c r="AC81" s="43" t="s">
        <v>106</v>
      </c>
      <c r="AD81" s="43" t="s">
        <v>106</v>
      </c>
      <c r="AF81" s="66">
        <v>369</v>
      </c>
      <c r="AG81" s="43" t="s">
        <v>1340</v>
      </c>
      <c r="AH81" s="66" t="s">
        <v>9683</v>
      </c>
      <c r="AI81" s="43" t="s">
        <v>1341</v>
      </c>
      <c r="AJ81" s="43" t="s">
        <v>1342</v>
      </c>
      <c r="AK81" s="43" t="s">
        <v>1343</v>
      </c>
      <c r="AL81" s="43" t="s">
        <v>1344</v>
      </c>
      <c r="AM81" s="43" t="s">
        <v>90</v>
      </c>
      <c r="AN81" s="43" t="s">
        <v>379</v>
      </c>
      <c r="AU81" s="43" t="s">
        <v>1235</v>
      </c>
      <c r="AV81" s="43" t="s">
        <v>92</v>
      </c>
      <c r="AZ81" s="65">
        <v>29</v>
      </c>
      <c r="BA81" s="43" t="s">
        <v>182</v>
      </c>
      <c r="BB81" s="43" t="s">
        <v>203</v>
      </c>
      <c r="BC81" s="43" t="s">
        <v>106</v>
      </c>
      <c r="BD81" s="43" t="s">
        <v>179</v>
      </c>
      <c r="BE81" s="43" t="s">
        <v>146</v>
      </c>
      <c r="BG81" s="43" t="s">
        <v>477</v>
      </c>
      <c r="BI81" s="43" t="s">
        <v>1345</v>
      </c>
      <c r="BJ81" s="43" t="s">
        <v>403</v>
      </c>
      <c r="BK81" s="43" t="s">
        <v>1346</v>
      </c>
      <c r="BL81" s="43" t="s">
        <v>1347</v>
      </c>
      <c r="BM81" s="43" t="s">
        <v>403</v>
      </c>
      <c r="BN81" s="43" t="s">
        <v>155</v>
      </c>
      <c r="BO81" s="43" t="s">
        <v>1348</v>
      </c>
      <c r="BP81" s="43" t="s">
        <v>1349</v>
      </c>
      <c r="BQ81" s="43" t="s">
        <v>403</v>
      </c>
      <c r="BR81" s="43" t="s">
        <v>1350</v>
      </c>
      <c r="BS81" s="43" t="s">
        <v>1350</v>
      </c>
      <c r="BT81" s="43" t="s">
        <v>1351</v>
      </c>
      <c r="BU81" s="43" t="s">
        <v>1352</v>
      </c>
      <c r="BV81" s="43" t="s">
        <v>170</v>
      </c>
      <c r="BW81" s="43" t="s">
        <v>190</v>
      </c>
      <c r="BX81" s="43" t="s">
        <v>1353</v>
      </c>
      <c r="CA81" s="43" t="s">
        <v>96</v>
      </c>
      <c r="CB81" s="43" t="s">
        <v>1354</v>
      </c>
      <c r="CD81" s="65"/>
      <c r="CF81" s="65"/>
      <c r="CG81" s="43" t="str">
        <f>H81&amp;J81&amp;AG81&amp;K81&amp;CE81</f>
        <v>MuzyeNew GroupUmoja vikoba</v>
      </c>
      <c r="DW81" s="43">
        <v>29025354</v>
      </c>
      <c r="DX81" s="43" t="s">
        <v>1355</v>
      </c>
      <c r="DY81" s="43" t="s">
        <v>1356</v>
      </c>
      <c r="DZ81" s="43">
        <v>80</v>
      </c>
    </row>
    <row r="82" spans="1:130" hidden="1" x14ac:dyDescent="0.3">
      <c r="A82" s="43" t="s">
        <v>466</v>
      </c>
      <c r="B82" s="43" t="s">
        <v>1357</v>
      </c>
      <c r="C82" s="43" t="s">
        <v>238</v>
      </c>
      <c r="D82" s="43" t="s">
        <v>1358</v>
      </c>
      <c r="F82" s="43" t="s">
        <v>61</v>
      </c>
      <c r="G82" s="43" t="s">
        <v>24</v>
      </c>
      <c r="H82" s="43" t="s">
        <v>84</v>
      </c>
      <c r="I82" s="43" t="s">
        <v>54</v>
      </c>
      <c r="J82" s="43" t="s">
        <v>418</v>
      </c>
      <c r="AF82" s="66">
        <v>370</v>
      </c>
      <c r="AH82" s="66" t="s">
        <v>9684</v>
      </c>
      <c r="CD82" s="65">
        <v>279</v>
      </c>
      <c r="CE82" s="43" t="s">
        <v>470</v>
      </c>
      <c r="CF82" s="65" t="s">
        <v>9448</v>
      </c>
      <c r="CG82" s="43" t="str">
        <f>H82&amp;J82&amp;AG82&amp;K82&amp;CE82</f>
        <v>KihomokaRevise Group InformationMshikamano</v>
      </c>
      <c r="CH82" s="43" t="s">
        <v>513</v>
      </c>
      <c r="CJ82" s="65">
        <v>11</v>
      </c>
      <c r="CK82" s="43" t="s">
        <v>174</v>
      </c>
      <c r="CL82" s="43" t="s">
        <v>176</v>
      </c>
      <c r="CM82" s="43" t="s">
        <v>164</v>
      </c>
      <c r="CN82" s="43" t="s">
        <v>164</v>
      </c>
      <c r="CQ82" s="43" t="s">
        <v>477</v>
      </c>
      <c r="CS82" s="43" t="s">
        <v>420</v>
      </c>
      <c r="CT82" s="43" t="s">
        <v>164</v>
      </c>
      <c r="CU82" s="43" t="s">
        <v>164</v>
      </c>
      <c r="CV82" s="43" t="s">
        <v>164</v>
      </c>
      <c r="CW82" s="43" t="s">
        <v>106</v>
      </c>
      <c r="DJ82" s="43" t="s">
        <v>183</v>
      </c>
      <c r="DK82" s="43" t="s">
        <v>178</v>
      </c>
      <c r="DL82" s="43" t="s">
        <v>170</v>
      </c>
      <c r="DM82" s="43" t="s">
        <v>164</v>
      </c>
      <c r="DN82" s="43" t="s">
        <v>1359</v>
      </c>
      <c r="DO82" s="43" t="s">
        <v>164</v>
      </c>
      <c r="DP82" s="43" t="s">
        <v>164</v>
      </c>
      <c r="DW82" s="43">
        <v>30049681</v>
      </c>
      <c r="DX82" s="43" t="s">
        <v>1360</v>
      </c>
      <c r="DY82" s="43" t="s">
        <v>1361</v>
      </c>
      <c r="DZ82" s="43">
        <v>81</v>
      </c>
    </row>
    <row r="83" spans="1:130" hidden="1" x14ac:dyDescent="0.3">
      <c r="A83" s="43" t="s">
        <v>1307</v>
      </c>
      <c r="B83" s="43" t="s">
        <v>1362</v>
      </c>
      <c r="C83" s="43" t="s">
        <v>239</v>
      </c>
      <c r="D83" s="43" t="s">
        <v>1363</v>
      </c>
      <c r="F83" s="43" t="s">
        <v>0</v>
      </c>
      <c r="G83" s="43" t="s">
        <v>0</v>
      </c>
      <c r="H83" s="43" t="s">
        <v>0</v>
      </c>
      <c r="I83" s="43" t="s">
        <v>32</v>
      </c>
      <c r="J83" s="43" t="s">
        <v>418</v>
      </c>
      <c r="AF83" s="66">
        <v>371</v>
      </c>
      <c r="AH83" s="66" t="s">
        <v>9685</v>
      </c>
      <c r="CD83" s="65">
        <v>212</v>
      </c>
      <c r="CE83" s="43" t="s">
        <v>1364</v>
      </c>
      <c r="CF83" s="65" t="s">
        <v>9449</v>
      </c>
      <c r="CG83" s="43" t="str">
        <f>H83&amp;J83&amp;AG83&amp;K83&amp;CE83</f>
        <v>BuhigweRevise Group InformationTukundane</v>
      </c>
      <c r="CH83" s="43" t="s">
        <v>379</v>
      </c>
      <c r="CJ83" s="65">
        <v>20</v>
      </c>
      <c r="CK83" s="43" t="s">
        <v>164</v>
      </c>
      <c r="CL83" s="43" t="s">
        <v>220</v>
      </c>
      <c r="CM83" s="43" t="s">
        <v>164</v>
      </c>
      <c r="CN83" s="43" t="s">
        <v>106</v>
      </c>
      <c r="CQ83" s="43" t="s">
        <v>95</v>
      </c>
      <c r="CS83" s="43" t="s">
        <v>420</v>
      </c>
      <c r="CT83" s="43" t="s">
        <v>164</v>
      </c>
      <c r="CU83" s="43" t="s">
        <v>164</v>
      </c>
      <c r="CV83" s="43" t="s">
        <v>164</v>
      </c>
      <c r="CW83" s="43" t="s">
        <v>106</v>
      </c>
      <c r="DL83" s="43" t="s">
        <v>170</v>
      </c>
      <c r="DM83" s="43" t="s">
        <v>212</v>
      </c>
      <c r="DO83" s="43" t="s">
        <v>164</v>
      </c>
      <c r="DP83" s="43" t="s">
        <v>164</v>
      </c>
      <c r="DW83" s="43">
        <v>29066777</v>
      </c>
      <c r="DX83" s="43" t="s">
        <v>1365</v>
      </c>
      <c r="DY83" s="43" t="s">
        <v>1366</v>
      </c>
      <c r="DZ83" s="43">
        <v>82</v>
      </c>
    </row>
    <row r="84" spans="1:130" hidden="1" x14ac:dyDescent="0.3">
      <c r="A84" s="43" t="s">
        <v>488</v>
      </c>
      <c r="B84" s="43" t="s">
        <v>1367</v>
      </c>
      <c r="C84" s="43" t="s">
        <v>236</v>
      </c>
      <c r="D84" s="43" t="s">
        <v>1368</v>
      </c>
      <c r="F84" s="43" t="s">
        <v>67</v>
      </c>
      <c r="G84" s="43" t="s">
        <v>10</v>
      </c>
      <c r="H84" s="43" t="s">
        <v>10</v>
      </c>
      <c r="I84" s="43" t="s">
        <v>41</v>
      </c>
      <c r="J84" s="43" t="s">
        <v>418</v>
      </c>
      <c r="AF84" s="66">
        <v>372</v>
      </c>
      <c r="AH84" s="66" t="s">
        <v>9686</v>
      </c>
      <c r="CD84" s="65">
        <v>151</v>
      </c>
      <c r="CE84" s="43" t="s">
        <v>1369</v>
      </c>
      <c r="CF84" s="65" t="s">
        <v>9450</v>
      </c>
      <c r="CG84" s="43" t="str">
        <f>H84&amp;J84&amp;AG84&amp;K84&amp;CE84</f>
        <v>KitagataRevise Group InformationMamboleo</v>
      </c>
      <c r="CH84" s="43" t="s">
        <v>513</v>
      </c>
      <c r="CJ84" s="65">
        <v>24</v>
      </c>
      <c r="CK84" s="43" t="s">
        <v>174</v>
      </c>
      <c r="CL84" s="43" t="s">
        <v>203</v>
      </c>
      <c r="CM84" s="43" t="s">
        <v>164</v>
      </c>
      <c r="CN84" s="43" t="s">
        <v>173</v>
      </c>
      <c r="CQ84" s="43" t="s">
        <v>477</v>
      </c>
      <c r="CS84" s="43" t="s">
        <v>1253</v>
      </c>
      <c r="CT84" s="43" t="s">
        <v>106</v>
      </c>
      <c r="CU84" s="43" t="s">
        <v>106</v>
      </c>
      <c r="CV84" s="43" t="s">
        <v>106</v>
      </c>
      <c r="CW84" s="43" t="s">
        <v>164</v>
      </c>
      <c r="CX84" s="43" t="s">
        <v>1370</v>
      </c>
      <c r="CY84" s="43" t="s">
        <v>383</v>
      </c>
      <c r="CZ84" s="43" t="s">
        <v>1371</v>
      </c>
      <c r="DA84" s="43" t="s">
        <v>1372</v>
      </c>
      <c r="DB84" s="43" t="s">
        <v>383</v>
      </c>
      <c r="DC84" s="43" t="s">
        <v>1373</v>
      </c>
      <c r="DD84" s="43" t="s">
        <v>1374</v>
      </c>
      <c r="DE84" s="43" t="s">
        <v>403</v>
      </c>
      <c r="DF84" s="43" t="s">
        <v>1375</v>
      </c>
      <c r="DG84" s="43" t="s">
        <v>1375</v>
      </c>
      <c r="DH84" s="43" t="s">
        <v>1374</v>
      </c>
      <c r="DI84" s="43" t="s">
        <v>1376</v>
      </c>
      <c r="DJ84" s="43" t="s">
        <v>132</v>
      </c>
      <c r="DK84" s="43" t="s">
        <v>215</v>
      </c>
      <c r="DL84" s="43" t="s">
        <v>166</v>
      </c>
      <c r="DM84" s="43" t="s">
        <v>1377</v>
      </c>
      <c r="DN84" s="43" t="s">
        <v>1378</v>
      </c>
      <c r="DO84" s="43" t="s">
        <v>179</v>
      </c>
      <c r="DP84" s="43" t="s">
        <v>176</v>
      </c>
      <c r="DR84" s="43" t="s">
        <v>183</v>
      </c>
      <c r="DW84" s="43">
        <v>29113067</v>
      </c>
      <c r="DX84" s="43" t="s">
        <v>1379</v>
      </c>
      <c r="DY84" s="43" t="s">
        <v>1380</v>
      </c>
      <c r="DZ84" s="43">
        <v>83</v>
      </c>
    </row>
    <row r="85" spans="1:130" hidden="1" x14ac:dyDescent="0.3">
      <c r="A85" s="43" t="s">
        <v>1337</v>
      </c>
      <c r="B85" s="43" t="s">
        <v>1381</v>
      </c>
      <c r="C85" s="43" t="s">
        <v>236</v>
      </c>
      <c r="D85" s="43" t="s">
        <v>1382</v>
      </c>
      <c r="F85" s="43" t="s">
        <v>67</v>
      </c>
      <c r="G85" s="43" t="s">
        <v>10</v>
      </c>
      <c r="H85" s="43" t="s">
        <v>10</v>
      </c>
      <c r="I85" s="43" t="s">
        <v>41</v>
      </c>
      <c r="J85" s="43" t="s">
        <v>371</v>
      </c>
      <c r="R85" s="43" t="s">
        <v>469</v>
      </c>
      <c r="S85" s="43" t="s">
        <v>106</v>
      </c>
      <c r="T85" s="43" t="s">
        <v>106</v>
      </c>
      <c r="U85" s="43" t="s">
        <v>164</v>
      </c>
      <c r="V85" s="43" t="s">
        <v>164</v>
      </c>
      <c r="W85" s="43" t="s">
        <v>373</v>
      </c>
      <c r="X85" s="43" t="s">
        <v>106</v>
      </c>
      <c r="Y85" s="43" t="s">
        <v>106</v>
      </c>
      <c r="Z85" s="43" t="s">
        <v>106</v>
      </c>
      <c r="AA85" s="43" t="s">
        <v>106</v>
      </c>
      <c r="AB85" s="43" t="s">
        <v>106</v>
      </c>
      <c r="AC85" s="43" t="s">
        <v>106</v>
      </c>
      <c r="AD85" s="43" t="s">
        <v>106</v>
      </c>
      <c r="AF85" s="66">
        <v>373</v>
      </c>
      <c r="AG85" s="43" t="s">
        <v>1383</v>
      </c>
      <c r="AH85" s="66" t="s">
        <v>9687</v>
      </c>
      <c r="AI85" s="43" t="s">
        <v>1384</v>
      </c>
      <c r="AJ85" s="43" t="s">
        <v>1385</v>
      </c>
      <c r="AK85" s="43" t="s">
        <v>1386</v>
      </c>
      <c r="AL85" s="43" t="s">
        <v>1387</v>
      </c>
      <c r="AM85" s="43" t="s">
        <v>90</v>
      </c>
      <c r="AN85" s="43" t="s">
        <v>379</v>
      </c>
      <c r="AU85" s="43" t="s">
        <v>1388</v>
      </c>
      <c r="AV85" s="43" t="s">
        <v>92</v>
      </c>
      <c r="AZ85" s="65">
        <v>20</v>
      </c>
      <c r="BA85" s="43" t="s">
        <v>178</v>
      </c>
      <c r="BB85" s="43" t="s">
        <v>219</v>
      </c>
      <c r="BC85" s="43" t="s">
        <v>106</v>
      </c>
      <c r="BD85" s="43" t="s">
        <v>106</v>
      </c>
      <c r="BE85" s="43" t="s">
        <v>215</v>
      </c>
      <c r="BG85" s="43" t="s">
        <v>477</v>
      </c>
      <c r="BI85" s="43" t="s">
        <v>1389</v>
      </c>
      <c r="BJ85" s="43" t="s">
        <v>403</v>
      </c>
      <c r="BK85" s="43" t="s">
        <v>1390</v>
      </c>
      <c r="BL85" s="43" t="s">
        <v>1391</v>
      </c>
      <c r="BM85" s="43" t="s">
        <v>383</v>
      </c>
      <c r="BN85" s="43" t="s">
        <v>155</v>
      </c>
      <c r="BO85" s="43" t="s">
        <v>1392</v>
      </c>
      <c r="BP85" s="43" t="s">
        <v>1393</v>
      </c>
      <c r="BQ85" s="43" t="s">
        <v>383</v>
      </c>
      <c r="BR85" s="43" t="s">
        <v>1394</v>
      </c>
      <c r="BS85" s="43" t="s">
        <v>1394</v>
      </c>
      <c r="BT85" s="43" t="s">
        <v>1395</v>
      </c>
      <c r="BU85" s="43" t="s">
        <v>1396</v>
      </c>
      <c r="BV85" s="43" t="s">
        <v>170</v>
      </c>
      <c r="BW85" s="43" t="s">
        <v>209</v>
      </c>
      <c r="BX85" s="43" t="s">
        <v>1397</v>
      </c>
      <c r="CA85" s="43" t="s">
        <v>96</v>
      </c>
      <c r="CB85" s="43" t="s">
        <v>1398</v>
      </c>
      <c r="CD85" s="65"/>
      <c r="CF85" s="65"/>
      <c r="CG85" s="43" t="str">
        <f>H85&amp;J85&amp;AG85&amp;K85&amp;CE85</f>
        <v>KitagataNew GroupMwamko</v>
      </c>
      <c r="DR85" s="43" t="s">
        <v>164</v>
      </c>
      <c r="DW85" s="43">
        <v>29113118</v>
      </c>
      <c r="DX85" s="43" t="s">
        <v>1399</v>
      </c>
      <c r="DY85" s="43" t="s">
        <v>1400</v>
      </c>
      <c r="DZ85" s="43">
        <v>84</v>
      </c>
    </row>
    <row r="86" spans="1:130" hidden="1" x14ac:dyDescent="0.3">
      <c r="A86" s="43" t="s">
        <v>1307</v>
      </c>
      <c r="B86" s="43" t="s">
        <v>1401</v>
      </c>
      <c r="C86" s="43" t="s">
        <v>236</v>
      </c>
      <c r="D86" s="43" t="s">
        <v>1402</v>
      </c>
      <c r="F86" s="43" t="s">
        <v>67</v>
      </c>
      <c r="G86" s="43" t="s">
        <v>10</v>
      </c>
      <c r="H86" s="43" t="s">
        <v>77</v>
      </c>
      <c r="I86" s="43" t="s">
        <v>41</v>
      </c>
      <c r="J86" s="43" t="s">
        <v>418</v>
      </c>
      <c r="AF86" s="66">
        <v>374</v>
      </c>
      <c r="AH86" s="66" t="s">
        <v>9688</v>
      </c>
      <c r="CD86" s="65">
        <v>222</v>
      </c>
      <c r="CE86" s="43" t="s">
        <v>1403</v>
      </c>
      <c r="CF86" s="65" t="s">
        <v>9451</v>
      </c>
      <c r="CG86" s="43" t="str">
        <f>H86&amp;J86&amp;AG86&amp;K86&amp;CE86</f>
        <v>KasasaRevise Group InformationMategemeo farmers group</v>
      </c>
      <c r="CH86" s="43" t="s">
        <v>513</v>
      </c>
      <c r="CJ86" s="65">
        <v>23</v>
      </c>
      <c r="CK86" s="43" t="s">
        <v>182</v>
      </c>
      <c r="CL86" s="43" t="s">
        <v>219</v>
      </c>
      <c r="CM86" s="43" t="s">
        <v>164</v>
      </c>
      <c r="CN86" s="43" t="s">
        <v>164</v>
      </c>
      <c r="CQ86" s="43" t="s">
        <v>1404</v>
      </c>
      <c r="CS86" s="43" t="s">
        <v>1405</v>
      </c>
      <c r="CT86" s="43" t="s">
        <v>106</v>
      </c>
      <c r="CU86" s="43" t="s">
        <v>106</v>
      </c>
      <c r="CV86" s="43" t="s">
        <v>106</v>
      </c>
      <c r="CW86" s="43" t="s">
        <v>106</v>
      </c>
      <c r="CX86" s="43" t="s">
        <v>1406</v>
      </c>
      <c r="CY86" s="43" t="s">
        <v>403</v>
      </c>
      <c r="CZ86" s="43" t="s">
        <v>1407</v>
      </c>
      <c r="DA86" s="43" t="s">
        <v>1408</v>
      </c>
      <c r="DB86" s="43" t="s">
        <v>403</v>
      </c>
      <c r="DC86" s="43" t="s">
        <v>1409</v>
      </c>
      <c r="DD86" s="43" t="s">
        <v>237</v>
      </c>
      <c r="DE86" s="43" t="s">
        <v>403</v>
      </c>
      <c r="DF86" s="43" t="s">
        <v>1410</v>
      </c>
      <c r="DG86" s="43" t="s">
        <v>1410</v>
      </c>
      <c r="DH86" s="43" t="s">
        <v>1411</v>
      </c>
      <c r="DI86" s="43" t="s">
        <v>1412</v>
      </c>
      <c r="DJ86" s="43" t="s">
        <v>1413</v>
      </c>
      <c r="DK86" s="43" t="s">
        <v>149</v>
      </c>
      <c r="DL86" s="43" t="s">
        <v>277</v>
      </c>
      <c r="DM86" s="43" t="s">
        <v>1414</v>
      </c>
      <c r="DN86" s="43" t="s">
        <v>1415</v>
      </c>
      <c r="DO86" s="43" t="s">
        <v>106</v>
      </c>
      <c r="DP86" s="43" t="s">
        <v>106</v>
      </c>
      <c r="DR86" s="43" t="s">
        <v>106</v>
      </c>
      <c r="DW86" s="43">
        <v>29113153</v>
      </c>
      <c r="DX86" s="43" t="s">
        <v>1416</v>
      </c>
      <c r="DY86" s="43" t="s">
        <v>1417</v>
      </c>
      <c r="DZ86" s="43">
        <v>85</v>
      </c>
    </row>
    <row r="87" spans="1:130" hidden="1" x14ac:dyDescent="0.3">
      <c r="A87" s="43" t="s">
        <v>631</v>
      </c>
      <c r="B87" s="43" t="s">
        <v>1418</v>
      </c>
      <c r="C87" s="43" t="s">
        <v>236</v>
      </c>
      <c r="D87" s="43" t="s">
        <v>1419</v>
      </c>
      <c r="F87" s="43" t="s">
        <v>67</v>
      </c>
      <c r="G87" s="43" t="s">
        <v>11</v>
      </c>
      <c r="H87" s="43" t="s">
        <v>11</v>
      </c>
      <c r="I87" s="43" t="s">
        <v>42</v>
      </c>
      <c r="J87" s="43" t="s">
        <v>418</v>
      </c>
      <c r="AF87" s="66">
        <v>375</v>
      </c>
      <c r="AH87" s="66" t="s">
        <v>9689</v>
      </c>
      <c r="CD87" s="65">
        <v>98</v>
      </c>
      <c r="CE87" s="43" t="s">
        <v>1420</v>
      </c>
      <c r="CF87" s="65" t="s">
        <v>9452</v>
      </c>
      <c r="CG87" s="43" t="str">
        <f>H87&amp;J87&amp;AG87&amp;K87&amp;CE87</f>
        <v>NyamidahoRevise Group InformationTujikomboe</v>
      </c>
      <c r="CH87" s="43" t="s">
        <v>513</v>
      </c>
      <c r="CJ87" s="65">
        <v>30</v>
      </c>
      <c r="CK87" s="43" t="s">
        <v>174</v>
      </c>
      <c r="CL87" s="43" t="s">
        <v>223</v>
      </c>
      <c r="CM87" s="43" t="s">
        <v>179</v>
      </c>
      <c r="CN87" s="43" t="s">
        <v>178</v>
      </c>
      <c r="CQ87" s="43" t="s">
        <v>1404</v>
      </c>
      <c r="CS87" s="43" t="s">
        <v>420</v>
      </c>
      <c r="CT87" s="43" t="s">
        <v>164</v>
      </c>
      <c r="CU87" s="43" t="s">
        <v>164</v>
      </c>
      <c r="CV87" s="43" t="s">
        <v>164</v>
      </c>
      <c r="CW87" s="43" t="s">
        <v>106</v>
      </c>
      <c r="DJ87" s="43" t="s">
        <v>280</v>
      </c>
      <c r="DK87" s="43" t="s">
        <v>149</v>
      </c>
      <c r="DL87" s="43" t="s">
        <v>270</v>
      </c>
      <c r="DM87" s="43" t="s">
        <v>1421</v>
      </c>
      <c r="DN87" s="43" t="s">
        <v>1422</v>
      </c>
      <c r="DO87" s="43" t="s">
        <v>164</v>
      </c>
      <c r="DP87" s="43" t="s">
        <v>164</v>
      </c>
      <c r="DR87" s="43" t="s">
        <v>164</v>
      </c>
      <c r="DW87" s="43">
        <v>29121457</v>
      </c>
      <c r="DX87" s="43" t="s">
        <v>1423</v>
      </c>
      <c r="DY87" s="43" t="s">
        <v>1424</v>
      </c>
      <c r="DZ87" s="43">
        <v>86</v>
      </c>
    </row>
    <row r="88" spans="1:130" hidden="1" x14ac:dyDescent="0.3">
      <c r="A88" s="43" t="s">
        <v>631</v>
      </c>
      <c r="B88" s="43" t="s">
        <v>1425</v>
      </c>
      <c r="C88" s="43" t="s">
        <v>236</v>
      </c>
      <c r="D88" s="43" t="s">
        <v>1426</v>
      </c>
      <c r="F88" s="43" t="s">
        <v>67</v>
      </c>
      <c r="G88" s="43" t="s">
        <v>11</v>
      </c>
      <c r="H88" s="43" t="s">
        <v>11</v>
      </c>
      <c r="I88" s="43" t="s">
        <v>42</v>
      </c>
      <c r="J88" s="43" t="s">
        <v>418</v>
      </c>
      <c r="AF88" s="66">
        <v>376</v>
      </c>
      <c r="AH88" s="66" t="s">
        <v>9690</v>
      </c>
      <c r="CD88" s="65">
        <v>97</v>
      </c>
      <c r="CE88" s="43" t="s">
        <v>1427</v>
      </c>
      <c r="CF88" s="65" t="s">
        <v>9453</v>
      </c>
      <c r="CG88" s="43" t="str">
        <f>H88&amp;J88&amp;AG88&amp;K88&amp;CE88</f>
        <v>NyamidahoRevise Group InformationFaru</v>
      </c>
      <c r="CH88" s="43" t="s">
        <v>513</v>
      </c>
      <c r="CJ88" s="65">
        <v>30</v>
      </c>
      <c r="CK88" s="43" t="s">
        <v>176</v>
      </c>
      <c r="CL88" s="43" t="s">
        <v>225</v>
      </c>
      <c r="CM88" s="43" t="s">
        <v>106</v>
      </c>
      <c r="CN88" s="43" t="s">
        <v>179</v>
      </c>
      <c r="CQ88" s="43" t="s">
        <v>477</v>
      </c>
      <c r="CS88" s="43" t="s">
        <v>420</v>
      </c>
      <c r="CT88" s="43" t="s">
        <v>164</v>
      </c>
      <c r="CU88" s="43" t="s">
        <v>164</v>
      </c>
      <c r="CV88" s="43" t="s">
        <v>164</v>
      </c>
      <c r="CW88" s="43" t="s">
        <v>106</v>
      </c>
      <c r="DJ88" s="43" t="s">
        <v>161</v>
      </c>
      <c r="DK88" s="43" t="s">
        <v>149</v>
      </c>
      <c r="DL88" s="43" t="s">
        <v>170</v>
      </c>
      <c r="DM88" s="43" t="s">
        <v>1428</v>
      </c>
      <c r="DN88" s="43" t="s">
        <v>1429</v>
      </c>
      <c r="DO88" s="43" t="s">
        <v>164</v>
      </c>
      <c r="DP88" s="43" t="s">
        <v>164</v>
      </c>
      <c r="DW88" s="43">
        <v>29121507</v>
      </c>
      <c r="DX88" s="43" t="s">
        <v>1430</v>
      </c>
      <c r="DY88" s="43" t="s">
        <v>1431</v>
      </c>
      <c r="DZ88" s="43">
        <v>87</v>
      </c>
    </row>
    <row r="89" spans="1:130" hidden="1" x14ac:dyDescent="0.3">
      <c r="A89" s="43" t="s">
        <v>631</v>
      </c>
      <c r="B89" s="43" t="s">
        <v>1432</v>
      </c>
      <c r="C89" s="43" t="s">
        <v>260</v>
      </c>
      <c r="D89" s="43" t="s">
        <v>1433</v>
      </c>
      <c r="F89" s="43" t="s">
        <v>68</v>
      </c>
      <c r="G89" s="43" t="s">
        <v>4</v>
      </c>
      <c r="H89" s="43" t="s">
        <v>103</v>
      </c>
      <c r="I89" s="43" t="s">
        <v>39</v>
      </c>
      <c r="J89" s="43" t="s">
        <v>371</v>
      </c>
      <c r="R89" s="43" t="s">
        <v>469</v>
      </c>
      <c r="S89" s="43" t="s">
        <v>106</v>
      </c>
      <c r="T89" s="43" t="s">
        <v>106</v>
      </c>
      <c r="U89" s="43" t="s">
        <v>164</v>
      </c>
      <c r="V89" s="43" t="s">
        <v>164</v>
      </c>
      <c r="W89" s="43" t="s">
        <v>541</v>
      </c>
      <c r="X89" s="43" t="s">
        <v>106</v>
      </c>
      <c r="Y89" s="43" t="s">
        <v>106</v>
      </c>
      <c r="Z89" s="43" t="s">
        <v>106</v>
      </c>
      <c r="AA89" s="43" t="s">
        <v>106</v>
      </c>
      <c r="AB89" s="43" t="s">
        <v>106</v>
      </c>
      <c r="AC89" s="43" t="s">
        <v>106</v>
      </c>
      <c r="AD89" s="43" t="s">
        <v>106</v>
      </c>
      <c r="AF89" s="66">
        <v>377</v>
      </c>
      <c r="AG89" s="43" t="s">
        <v>8811</v>
      </c>
      <c r="AH89" s="66" t="s">
        <v>9691</v>
      </c>
      <c r="AI89" s="43" t="s">
        <v>1434</v>
      </c>
      <c r="AJ89" s="43" t="s">
        <v>1435</v>
      </c>
      <c r="AK89" s="43" t="s">
        <v>1436</v>
      </c>
      <c r="AL89" s="43" t="s">
        <v>1437</v>
      </c>
      <c r="AM89" s="43" t="s">
        <v>90</v>
      </c>
      <c r="AN89" s="43" t="s">
        <v>379</v>
      </c>
      <c r="AU89" s="43" t="s">
        <v>380</v>
      </c>
      <c r="AV89" s="43" t="s">
        <v>91</v>
      </c>
      <c r="AW89" s="43" t="s">
        <v>141</v>
      </c>
      <c r="AX89" s="43" t="s">
        <v>194</v>
      </c>
      <c r="AY89" s="43" t="s">
        <v>92</v>
      </c>
      <c r="AZ89" s="65">
        <v>30</v>
      </c>
      <c r="BA89" s="43" t="s">
        <v>177</v>
      </c>
      <c r="BB89" s="43" t="s">
        <v>1105</v>
      </c>
      <c r="BC89" s="43" t="s">
        <v>164</v>
      </c>
      <c r="BD89" s="43" t="s">
        <v>164</v>
      </c>
      <c r="BE89" s="43" t="s">
        <v>149</v>
      </c>
      <c r="BG89" s="43" t="s">
        <v>525</v>
      </c>
      <c r="BI89" s="43" t="s">
        <v>1438</v>
      </c>
      <c r="BJ89" s="43" t="s">
        <v>383</v>
      </c>
      <c r="BK89" s="43" t="s">
        <v>1439</v>
      </c>
      <c r="BL89" s="43" t="s">
        <v>1440</v>
      </c>
      <c r="BM89" s="43" t="s">
        <v>403</v>
      </c>
      <c r="BN89" s="43" t="s">
        <v>155</v>
      </c>
      <c r="BV89" s="43" t="s">
        <v>170</v>
      </c>
      <c r="BW89" s="43" t="s">
        <v>192</v>
      </c>
      <c r="BX89" s="43" t="s">
        <v>178</v>
      </c>
      <c r="CD89" s="65"/>
      <c r="CF89" s="65"/>
      <c r="CG89" s="43" t="str">
        <f>H89&amp;J89&amp;AG89&amp;K89&amp;CE89</f>
        <v>KumhashaNew GroupKilimo ni uhai</v>
      </c>
      <c r="DJ89" s="43" t="s">
        <v>149</v>
      </c>
      <c r="DK89" s="43" t="s">
        <v>149</v>
      </c>
      <c r="DR89" s="43" t="s">
        <v>164</v>
      </c>
      <c r="DS89" s="43" t="s">
        <v>92</v>
      </c>
      <c r="DW89" s="43">
        <v>29122384</v>
      </c>
      <c r="DX89" s="43" t="s">
        <v>1441</v>
      </c>
      <c r="DY89" s="43" t="s">
        <v>1442</v>
      </c>
      <c r="DZ89" s="43">
        <v>88</v>
      </c>
    </row>
    <row r="90" spans="1:130" hidden="1" x14ac:dyDescent="0.3">
      <c r="A90" s="43" t="s">
        <v>631</v>
      </c>
      <c r="B90" s="43" t="s">
        <v>1443</v>
      </c>
      <c r="C90" s="43" t="s">
        <v>255</v>
      </c>
      <c r="D90" s="43" t="s">
        <v>1444</v>
      </c>
      <c r="F90" s="43" t="s">
        <v>68</v>
      </c>
      <c r="G90" s="43" t="s">
        <v>9</v>
      </c>
      <c r="H90" s="43" t="s">
        <v>82</v>
      </c>
      <c r="I90" s="43" t="s">
        <v>40</v>
      </c>
      <c r="J90" s="43" t="s">
        <v>418</v>
      </c>
      <c r="AF90" s="66">
        <v>378</v>
      </c>
      <c r="AH90" s="66" t="s">
        <v>9692</v>
      </c>
      <c r="CD90" s="65">
        <v>157</v>
      </c>
      <c r="CE90" s="43" t="s">
        <v>1445</v>
      </c>
      <c r="CF90" s="65" t="s">
        <v>9454</v>
      </c>
      <c r="CG90" s="43" t="str">
        <f>H90&amp;J90&amp;AG90&amp;K90&amp;CE90</f>
        <v>TwabagondoziRevise Group InformationTWIFATE</v>
      </c>
      <c r="CH90" s="43" t="s">
        <v>379</v>
      </c>
      <c r="CJ90" s="65">
        <v>30</v>
      </c>
      <c r="CK90" s="43" t="s">
        <v>179</v>
      </c>
      <c r="CL90" s="43" t="s">
        <v>183</v>
      </c>
      <c r="CM90" s="43" t="s">
        <v>174</v>
      </c>
      <c r="CN90" s="43" t="s">
        <v>224</v>
      </c>
      <c r="CQ90" s="43" t="s">
        <v>477</v>
      </c>
      <c r="CS90" s="43" t="s">
        <v>420</v>
      </c>
      <c r="CT90" s="43" t="s">
        <v>164</v>
      </c>
      <c r="CU90" s="43" t="s">
        <v>164</v>
      </c>
      <c r="CV90" s="43" t="s">
        <v>164</v>
      </c>
      <c r="CW90" s="43" t="s">
        <v>106</v>
      </c>
      <c r="DJ90" s="43" t="s">
        <v>149</v>
      </c>
      <c r="DK90" s="43" t="s">
        <v>188</v>
      </c>
      <c r="DL90" s="43" t="s">
        <v>170</v>
      </c>
      <c r="DM90" s="43" t="s">
        <v>592</v>
      </c>
      <c r="DN90" s="43" t="s">
        <v>1446</v>
      </c>
      <c r="DO90" s="43" t="s">
        <v>164</v>
      </c>
      <c r="DP90" s="43" t="s">
        <v>164</v>
      </c>
      <c r="DW90" s="43">
        <v>29141590</v>
      </c>
      <c r="DX90" s="43" t="s">
        <v>1447</v>
      </c>
      <c r="DY90" s="43" t="s">
        <v>1448</v>
      </c>
      <c r="DZ90" s="43">
        <v>89</v>
      </c>
    </row>
    <row r="91" spans="1:130" hidden="1" x14ac:dyDescent="0.3">
      <c r="A91" s="43" t="s">
        <v>631</v>
      </c>
      <c r="B91" s="43" t="s">
        <v>1449</v>
      </c>
      <c r="C91" s="43" t="s">
        <v>255</v>
      </c>
      <c r="D91" s="43" t="s">
        <v>1450</v>
      </c>
      <c r="F91" s="43" t="s">
        <v>68</v>
      </c>
      <c r="G91" s="43" t="s">
        <v>9</v>
      </c>
      <c r="H91" s="43" t="s">
        <v>81</v>
      </c>
      <c r="I91" s="43" t="s">
        <v>40</v>
      </c>
      <c r="J91" s="43" t="s">
        <v>418</v>
      </c>
      <c r="AF91" s="66">
        <v>379</v>
      </c>
      <c r="AH91" s="66" t="s">
        <v>9693</v>
      </c>
      <c r="CD91" s="65">
        <v>103</v>
      </c>
      <c r="CE91" s="43" t="s">
        <v>1451</v>
      </c>
      <c r="CF91" s="65" t="s">
        <v>9455</v>
      </c>
      <c r="CG91" s="43" t="str">
        <f>H91&amp;J91&amp;AG91&amp;K91&amp;CE91</f>
        <v>KumkugwaRevise Group InformationTwifashe</v>
      </c>
      <c r="CH91" s="43" t="s">
        <v>379</v>
      </c>
      <c r="CJ91" s="65">
        <v>42</v>
      </c>
      <c r="CK91" s="43" t="s">
        <v>175</v>
      </c>
      <c r="CL91" s="43" t="s">
        <v>215</v>
      </c>
      <c r="CM91" s="43" t="s">
        <v>176</v>
      </c>
      <c r="CN91" s="43" t="s">
        <v>177</v>
      </c>
      <c r="CQ91" s="43" t="s">
        <v>477</v>
      </c>
      <c r="CS91" s="43" t="s">
        <v>469</v>
      </c>
      <c r="CT91" s="43" t="s">
        <v>106</v>
      </c>
      <c r="CU91" s="43" t="s">
        <v>106</v>
      </c>
      <c r="CV91" s="43" t="s">
        <v>164</v>
      </c>
      <c r="CW91" s="43" t="s">
        <v>164</v>
      </c>
      <c r="CX91" s="43" t="s">
        <v>1452</v>
      </c>
      <c r="CY91" s="43" t="s">
        <v>403</v>
      </c>
      <c r="CZ91" s="43" t="s">
        <v>1453</v>
      </c>
      <c r="DA91" s="43" t="s">
        <v>1454</v>
      </c>
      <c r="DB91" s="43" t="s">
        <v>403</v>
      </c>
      <c r="DC91" s="43" t="s">
        <v>1455</v>
      </c>
      <c r="DJ91" s="43" t="s">
        <v>278</v>
      </c>
      <c r="DK91" s="43" t="s">
        <v>225</v>
      </c>
      <c r="DL91" s="43" t="s">
        <v>170</v>
      </c>
      <c r="DM91" s="43" t="s">
        <v>649</v>
      </c>
      <c r="DN91" s="43" t="s">
        <v>1456</v>
      </c>
      <c r="DO91" s="43" t="s">
        <v>164</v>
      </c>
      <c r="DP91" s="43" t="s">
        <v>164</v>
      </c>
      <c r="DW91" s="43">
        <v>29141635</v>
      </c>
      <c r="DX91" s="43" t="s">
        <v>1457</v>
      </c>
      <c r="DY91" s="43" t="s">
        <v>1458</v>
      </c>
      <c r="DZ91" s="43">
        <v>90</v>
      </c>
    </row>
    <row r="92" spans="1:130" hidden="1" x14ac:dyDescent="0.3">
      <c r="A92" s="43" t="s">
        <v>631</v>
      </c>
      <c r="B92" s="43" t="s">
        <v>1459</v>
      </c>
      <c r="C92" s="43" t="s">
        <v>255</v>
      </c>
      <c r="D92" s="43" t="s">
        <v>1460</v>
      </c>
      <c r="F92" s="43" t="s">
        <v>68</v>
      </c>
      <c r="G92" s="43" t="s">
        <v>9</v>
      </c>
      <c r="H92" s="43" t="s">
        <v>81</v>
      </c>
      <c r="I92" s="43" t="s">
        <v>40</v>
      </c>
      <c r="J92" s="43" t="s">
        <v>418</v>
      </c>
      <c r="AF92" s="66">
        <v>380</v>
      </c>
      <c r="AH92" s="66" t="s">
        <v>9694</v>
      </c>
      <c r="CD92" s="65">
        <v>114</v>
      </c>
      <c r="CE92" s="43" t="s">
        <v>1461</v>
      </c>
      <c r="CF92" s="65" t="s">
        <v>9456</v>
      </c>
      <c r="CG92" s="43" t="str">
        <f>H92&amp;J92&amp;AG92&amp;K92&amp;CE92</f>
        <v>KumkugwaRevise Group InformationKUMVUMU</v>
      </c>
      <c r="CH92" s="43" t="s">
        <v>379</v>
      </c>
      <c r="CJ92" s="65">
        <v>33</v>
      </c>
      <c r="CK92" s="43" t="s">
        <v>173</v>
      </c>
      <c r="CL92" s="43" t="s">
        <v>152</v>
      </c>
      <c r="CM92" s="43" t="s">
        <v>164</v>
      </c>
      <c r="CN92" s="43" t="s">
        <v>179</v>
      </c>
      <c r="CQ92" s="43" t="s">
        <v>477</v>
      </c>
      <c r="CS92" s="43" t="s">
        <v>420</v>
      </c>
      <c r="CT92" s="43" t="s">
        <v>164</v>
      </c>
      <c r="CU92" s="43" t="s">
        <v>164</v>
      </c>
      <c r="CV92" s="43" t="s">
        <v>164</v>
      </c>
      <c r="CW92" s="43" t="s">
        <v>106</v>
      </c>
      <c r="DJ92" s="43" t="s">
        <v>812</v>
      </c>
      <c r="DK92" s="43" t="s">
        <v>203</v>
      </c>
      <c r="DL92" s="43" t="s">
        <v>170</v>
      </c>
      <c r="DM92" s="43" t="s">
        <v>1462</v>
      </c>
      <c r="DN92" s="43" t="s">
        <v>1463</v>
      </c>
      <c r="DO92" s="43" t="s">
        <v>164</v>
      </c>
      <c r="DP92" s="43" t="s">
        <v>164</v>
      </c>
      <c r="DW92" s="43">
        <v>29141778</v>
      </c>
      <c r="DX92" s="43" t="s">
        <v>1464</v>
      </c>
      <c r="DY92" s="43" t="s">
        <v>1465</v>
      </c>
      <c r="DZ92" s="43">
        <v>91</v>
      </c>
    </row>
    <row r="93" spans="1:130" hidden="1" x14ac:dyDescent="0.3">
      <c r="A93" s="43" t="s">
        <v>631</v>
      </c>
      <c r="B93" s="43" t="s">
        <v>1466</v>
      </c>
      <c r="C93" s="43" t="s">
        <v>236</v>
      </c>
      <c r="D93" s="43" t="s">
        <v>1467</v>
      </c>
      <c r="F93" s="43" t="s">
        <v>67</v>
      </c>
      <c r="G93" s="43" t="s">
        <v>11</v>
      </c>
      <c r="H93" s="43" t="s">
        <v>117</v>
      </c>
      <c r="I93" s="43" t="s">
        <v>42</v>
      </c>
      <c r="J93" s="43" t="s">
        <v>418</v>
      </c>
      <c r="AF93" s="66">
        <v>381</v>
      </c>
      <c r="AH93" s="66" t="s">
        <v>9695</v>
      </c>
      <c r="CD93" s="65">
        <v>286</v>
      </c>
      <c r="CE93" s="43" t="s">
        <v>1468</v>
      </c>
      <c r="CF93" s="65" t="s">
        <v>9457</v>
      </c>
      <c r="CG93" s="43" t="str">
        <f>H93&amp;J93&amp;AG93&amp;K93&amp;CE93</f>
        <v>MvugweRevise Group InformationHiari ya Moyo</v>
      </c>
      <c r="CH93" s="43" t="s">
        <v>513</v>
      </c>
      <c r="CJ93" s="65">
        <v>30</v>
      </c>
      <c r="CK93" s="43" t="s">
        <v>183</v>
      </c>
      <c r="CL93" s="43" t="s">
        <v>203</v>
      </c>
      <c r="CM93" s="43" t="s">
        <v>106</v>
      </c>
      <c r="CN93" s="43" t="s">
        <v>179</v>
      </c>
      <c r="CQ93" s="43" t="s">
        <v>477</v>
      </c>
      <c r="CS93" s="43" t="s">
        <v>420</v>
      </c>
      <c r="CT93" s="43" t="s">
        <v>164</v>
      </c>
      <c r="CU93" s="43" t="s">
        <v>164</v>
      </c>
      <c r="CV93" s="43" t="s">
        <v>164</v>
      </c>
      <c r="CW93" s="43" t="s">
        <v>106</v>
      </c>
      <c r="DJ93" s="43" t="s">
        <v>149</v>
      </c>
      <c r="DK93" s="43" t="s">
        <v>188</v>
      </c>
      <c r="DL93" s="43" t="s">
        <v>171</v>
      </c>
      <c r="DM93" s="43" t="s">
        <v>1469</v>
      </c>
      <c r="DN93" s="43" t="s">
        <v>1470</v>
      </c>
      <c r="DO93" s="43" t="s">
        <v>164</v>
      </c>
      <c r="DP93" s="43" t="s">
        <v>164</v>
      </c>
      <c r="DW93" s="43">
        <v>29145449</v>
      </c>
      <c r="DX93" s="43" t="s">
        <v>1471</v>
      </c>
      <c r="DY93" s="43" t="s">
        <v>1472</v>
      </c>
      <c r="DZ93" s="43">
        <v>92</v>
      </c>
    </row>
    <row r="94" spans="1:130" hidden="1" x14ac:dyDescent="0.3">
      <c r="A94" s="43" t="s">
        <v>631</v>
      </c>
      <c r="B94" s="43" t="s">
        <v>1473</v>
      </c>
      <c r="C94" s="43" t="s">
        <v>236</v>
      </c>
      <c r="D94" s="43" t="s">
        <v>1474</v>
      </c>
      <c r="F94" s="43" t="s">
        <v>67</v>
      </c>
      <c r="G94" s="43" t="s">
        <v>11</v>
      </c>
      <c r="H94" s="43" t="s">
        <v>118</v>
      </c>
      <c r="I94" s="43" t="s">
        <v>42</v>
      </c>
      <c r="J94" s="43" t="s">
        <v>418</v>
      </c>
      <c r="AF94" s="66">
        <v>382</v>
      </c>
      <c r="AH94" s="66" t="s">
        <v>9696</v>
      </c>
      <c r="CD94" s="65">
        <v>101</v>
      </c>
      <c r="CE94" s="43" t="s">
        <v>1475</v>
      </c>
      <c r="CF94" s="65" t="s">
        <v>9458</v>
      </c>
      <c r="CG94" s="43" t="str">
        <f>H94&amp;J94&amp;AG94&amp;K94&amp;CE94</f>
        <v>KumtunduRevise Group InformationPamoja tutashinda</v>
      </c>
      <c r="CH94" s="43" t="s">
        <v>513</v>
      </c>
      <c r="CJ94" s="65">
        <v>24</v>
      </c>
      <c r="CK94" s="43" t="s">
        <v>164</v>
      </c>
      <c r="CL94" s="43" t="s">
        <v>222</v>
      </c>
      <c r="CM94" s="43" t="s">
        <v>164</v>
      </c>
      <c r="CN94" s="43" t="s">
        <v>173</v>
      </c>
      <c r="CQ94" s="43" t="s">
        <v>477</v>
      </c>
      <c r="CS94" s="43" t="s">
        <v>420</v>
      </c>
      <c r="CT94" s="43" t="s">
        <v>164</v>
      </c>
      <c r="CU94" s="43" t="s">
        <v>164</v>
      </c>
      <c r="CV94" s="43" t="s">
        <v>164</v>
      </c>
      <c r="CW94" s="43" t="s">
        <v>106</v>
      </c>
      <c r="DJ94" s="43" t="s">
        <v>215</v>
      </c>
      <c r="DK94" s="43" t="s">
        <v>183</v>
      </c>
      <c r="DL94" s="43" t="s">
        <v>129</v>
      </c>
      <c r="DM94" s="43" t="s">
        <v>1476</v>
      </c>
      <c r="DN94" s="43" t="s">
        <v>1477</v>
      </c>
      <c r="DO94" s="43" t="s">
        <v>164</v>
      </c>
      <c r="DP94" s="43" t="s">
        <v>164</v>
      </c>
      <c r="DW94" s="43">
        <v>29145468</v>
      </c>
      <c r="DX94" s="43" t="s">
        <v>1478</v>
      </c>
      <c r="DY94" s="43" t="s">
        <v>1479</v>
      </c>
      <c r="DZ94" s="43">
        <v>93</v>
      </c>
    </row>
    <row r="95" spans="1:130" hidden="1" x14ac:dyDescent="0.3">
      <c r="A95" s="43" t="s">
        <v>631</v>
      </c>
      <c r="B95" s="43" t="s">
        <v>1480</v>
      </c>
      <c r="C95" s="43" t="s">
        <v>236</v>
      </c>
      <c r="D95" s="43" t="s">
        <v>1481</v>
      </c>
      <c r="F95" s="43" t="s">
        <v>67</v>
      </c>
      <c r="G95" s="43" t="s">
        <v>11</v>
      </c>
      <c r="H95" s="43" t="s">
        <v>118</v>
      </c>
      <c r="I95" s="43" t="s">
        <v>42</v>
      </c>
      <c r="J95" s="43" t="s">
        <v>371</v>
      </c>
      <c r="R95" s="43" t="s">
        <v>1482</v>
      </c>
      <c r="S95" s="43" t="s">
        <v>164</v>
      </c>
      <c r="T95" s="43" t="s">
        <v>106</v>
      </c>
      <c r="U95" s="43" t="s">
        <v>106</v>
      </c>
      <c r="V95" s="43" t="s">
        <v>164</v>
      </c>
      <c r="W95" s="43" t="s">
        <v>373</v>
      </c>
      <c r="X95" s="43" t="s">
        <v>106</v>
      </c>
      <c r="Y95" s="43" t="s">
        <v>106</v>
      </c>
      <c r="Z95" s="43" t="s">
        <v>106</v>
      </c>
      <c r="AA95" s="43" t="s">
        <v>106</v>
      </c>
      <c r="AB95" s="43" t="s">
        <v>106</v>
      </c>
      <c r="AC95" s="43" t="s">
        <v>106</v>
      </c>
      <c r="AD95" s="43" t="s">
        <v>106</v>
      </c>
      <c r="AF95" s="66">
        <v>383</v>
      </c>
      <c r="AG95" s="43" t="s">
        <v>1483</v>
      </c>
      <c r="AH95" s="66" t="s">
        <v>9697</v>
      </c>
      <c r="AI95" s="43" t="s">
        <v>1484</v>
      </c>
      <c r="AJ95" s="43" t="s">
        <v>1485</v>
      </c>
      <c r="AK95" s="43" t="s">
        <v>1486</v>
      </c>
      <c r="AL95" s="43" t="s">
        <v>1487</v>
      </c>
      <c r="AM95" s="43" t="s">
        <v>90</v>
      </c>
      <c r="AN95" s="43" t="s">
        <v>379</v>
      </c>
      <c r="AU95" s="43" t="s">
        <v>733</v>
      </c>
      <c r="AV95" s="43" t="s">
        <v>92</v>
      </c>
      <c r="AZ95" s="65">
        <v>40</v>
      </c>
      <c r="BA95" s="43" t="s">
        <v>164</v>
      </c>
      <c r="BB95" s="43" t="s">
        <v>153</v>
      </c>
      <c r="BC95" s="43" t="s">
        <v>164</v>
      </c>
      <c r="BD95" s="43" t="s">
        <v>176</v>
      </c>
      <c r="BE95" s="43" t="s">
        <v>161</v>
      </c>
      <c r="BG95" s="43" t="s">
        <v>477</v>
      </c>
      <c r="BI95" s="43" t="s">
        <v>1488</v>
      </c>
      <c r="BJ95" s="43" t="s">
        <v>383</v>
      </c>
      <c r="BK95" s="43" t="s">
        <v>1489</v>
      </c>
      <c r="BL95" s="43" t="s">
        <v>1490</v>
      </c>
      <c r="BM95" s="43" t="s">
        <v>383</v>
      </c>
      <c r="BN95" s="43" t="s">
        <v>1491</v>
      </c>
      <c r="BO95" s="43" t="s">
        <v>1492</v>
      </c>
      <c r="BP95" s="43" t="s">
        <v>1493</v>
      </c>
      <c r="BQ95" s="43" t="s">
        <v>383</v>
      </c>
      <c r="BR95" s="43" t="s">
        <v>1494</v>
      </c>
      <c r="BS95" s="43" t="s">
        <v>1494</v>
      </c>
      <c r="BT95" s="43" t="s">
        <v>1495</v>
      </c>
      <c r="BU95" s="43" t="s">
        <v>1496</v>
      </c>
      <c r="BV95" s="43" t="s">
        <v>170</v>
      </c>
      <c r="BW95" s="43" t="s">
        <v>205</v>
      </c>
      <c r="BX95" s="43" t="s">
        <v>1497</v>
      </c>
      <c r="CA95" s="43" t="s">
        <v>96</v>
      </c>
      <c r="CB95" s="43" t="s">
        <v>1498</v>
      </c>
      <c r="CD95" s="65"/>
      <c r="CF95" s="65"/>
      <c r="CG95" s="43" t="str">
        <f>H95&amp;J95&amp;AG95&amp;K95&amp;CE95</f>
        <v>KumtunduNew GroupTupendane</v>
      </c>
      <c r="DW95" s="43">
        <v>29145516</v>
      </c>
      <c r="DX95" s="43" t="s">
        <v>1499</v>
      </c>
      <c r="DY95" s="43" t="s">
        <v>1500</v>
      </c>
      <c r="DZ95" s="43">
        <v>94</v>
      </c>
    </row>
    <row r="96" spans="1:130" hidden="1" x14ac:dyDescent="0.3">
      <c r="A96" s="43" t="s">
        <v>631</v>
      </c>
      <c r="B96" s="43" t="s">
        <v>1501</v>
      </c>
      <c r="C96" s="43" t="s">
        <v>236</v>
      </c>
      <c r="D96" s="43" t="s">
        <v>1502</v>
      </c>
      <c r="F96" s="43" t="s">
        <v>67</v>
      </c>
      <c r="G96" s="43" t="s">
        <v>11</v>
      </c>
      <c r="H96" s="43" t="s">
        <v>74</v>
      </c>
      <c r="I96" s="43" t="s">
        <v>42</v>
      </c>
      <c r="J96" s="43" t="s">
        <v>418</v>
      </c>
      <c r="AF96" s="66">
        <v>384</v>
      </c>
      <c r="AH96" s="66" t="s">
        <v>9698</v>
      </c>
      <c r="CD96" s="65">
        <v>127</v>
      </c>
      <c r="CE96" s="43" t="s">
        <v>1503</v>
      </c>
      <c r="CF96" s="65" t="s">
        <v>9459</v>
      </c>
      <c r="CG96" s="43" t="str">
        <f>H96&amp;J96&amp;AG96&amp;K96&amp;CE96</f>
        <v>KumkambatiRevise Group InformationWasebimvu</v>
      </c>
      <c r="CH96" s="43" t="s">
        <v>513</v>
      </c>
      <c r="CJ96" s="65">
        <v>30</v>
      </c>
      <c r="CK96" s="43" t="s">
        <v>175</v>
      </c>
      <c r="CL96" s="43" t="s">
        <v>221</v>
      </c>
      <c r="CM96" s="43" t="s">
        <v>164</v>
      </c>
      <c r="CN96" s="43" t="s">
        <v>178</v>
      </c>
      <c r="CQ96" s="43" t="s">
        <v>477</v>
      </c>
      <c r="CS96" s="43" t="s">
        <v>420</v>
      </c>
      <c r="CT96" s="43" t="s">
        <v>164</v>
      </c>
      <c r="CU96" s="43" t="s">
        <v>164</v>
      </c>
      <c r="CV96" s="43" t="s">
        <v>164</v>
      </c>
      <c r="CW96" s="43" t="s">
        <v>106</v>
      </c>
      <c r="DJ96" s="43" t="s">
        <v>280</v>
      </c>
      <c r="DK96" s="43" t="s">
        <v>149</v>
      </c>
      <c r="DL96" s="43" t="s">
        <v>170</v>
      </c>
      <c r="DM96" s="43" t="s">
        <v>1504</v>
      </c>
      <c r="DN96" s="43" t="s">
        <v>1505</v>
      </c>
      <c r="DO96" s="43" t="s">
        <v>164</v>
      </c>
      <c r="DP96" s="43" t="s">
        <v>164</v>
      </c>
      <c r="DW96" s="43">
        <v>29145552</v>
      </c>
      <c r="DX96" s="43" t="s">
        <v>1506</v>
      </c>
      <c r="DY96" s="43" t="s">
        <v>1507</v>
      </c>
      <c r="DZ96" s="43">
        <v>95</v>
      </c>
    </row>
    <row r="97" spans="1:130" hidden="1" x14ac:dyDescent="0.3">
      <c r="A97" s="43" t="s">
        <v>631</v>
      </c>
      <c r="B97" s="43" t="s">
        <v>1508</v>
      </c>
      <c r="C97" s="43" t="s">
        <v>236</v>
      </c>
      <c r="D97" s="43" t="s">
        <v>1509</v>
      </c>
      <c r="F97" s="43" t="s">
        <v>67</v>
      </c>
      <c r="G97" s="43" t="s">
        <v>11</v>
      </c>
      <c r="H97" s="43" t="s">
        <v>117</v>
      </c>
      <c r="I97" s="43" t="s">
        <v>42</v>
      </c>
      <c r="J97" s="43" t="s">
        <v>418</v>
      </c>
      <c r="AF97" s="66">
        <v>385</v>
      </c>
      <c r="AH97" s="66" t="s">
        <v>9699</v>
      </c>
      <c r="CD97" s="65">
        <v>177</v>
      </c>
      <c r="CE97" s="43" t="s">
        <v>1510</v>
      </c>
      <c r="CF97" s="65" t="s">
        <v>9460</v>
      </c>
      <c r="CG97" s="43" t="str">
        <f>H97&amp;J97&amp;AG97&amp;K97&amp;CE97</f>
        <v>MvugweRevise Group InformationMzalendo</v>
      </c>
      <c r="CH97" s="43" t="s">
        <v>513</v>
      </c>
      <c r="CJ97" s="65">
        <v>30</v>
      </c>
      <c r="CK97" s="43" t="s">
        <v>175</v>
      </c>
      <c r="CL97" s="43" t="s">
        <v>225</v>
      </c>
      <c r="CM97" s="43" t="s">
        <v>106</v>
      </c>
      <c r="CN97" s="43" t="s">
        <v>164</v>
      </c>
      <c r="CQ97" s="43" t="s">
        <v>477</v>
      </c>
      <c r="CS97" s="43" t="s">
        <v>420</v>
      </c>
      <c r="CT97" s="43" t="s">
        <v>164</v>
      </c>
      <c r="CU97" s="43" t="s">
        <v>164</v>
      </c>
      <c r="CV97" s="43" t="s">
        <v>164</v>
      </c>
      <c r="CW97" s="43" t="s">
        <v>106</v>
      </c>
      <c r="DJ97" s="43" t="s">
        <v>149</v>
      </c>
      <c r="DK97" s="43" t="s">
        <v>149</v>
      </c>
      <c r="DL97" s="43" t="s">
        <v>90</v>
      </c>
      <c r="DM97" s="43" t="s">
        <v>1511</v>
      </c>
      <c r="DN97" s="43" t="s">
        <v>1512</v>
      </c>
      <c r="DO97" s="43" t="s">
        <v>164</v>
      </c>
      <c r="DP97" s="43" t="s">
        <v>164</v>
      </c>
      <c r="DW97" s="43">
        <v>29145584</v>
      </c>
      <c r="DX97" s="43" t="s">
        <v>1513</v>
      </c>
      <c r="DY97" s="43" t="s">
        <v>1514</v>
      </c>
      <c r="DZ97" s="43">
        <v>96</v>
      </c>
    </row>
    <row r="98" spans="1:130" hidden="1" x14ac:dyDescent="0.3">
      <c r="A98" s="43" t="s">
        <v>368</v>
      </c>
      <c r="B98" s="43" t="s">
        <v>1515</v>
      </c>
      <c r="C98" s="43" t="s">
        <v>264</v>
      </c>
      <c r="D98" s="43" t="s">
        <v>1516</v>
      </c>
      <c r="F98" s="43" t="s">
        <v>67</v>
      </c>
      <c r="G98" s="43" t="s">
        <v>14</v>
      </c>
      <c r="H98" s="43" t="s">
        <v>127</v>
      </c>
      <c r="I98" s="43" t="s">
        <v>45</v>
      </c>
      <c r="J98" s="43" t="s">
        <v>418</v>
      </c>
      <c r="AF98" s="66">
        <v>386</v>
      </c>
      <c r="AH98" s="66" t="s">
        <v>9700</v>
      </c>
      <c r="CD98" s="65">
        <v>83</v>
      </c>
      <c r="CE98" s="43" t="s">
        <v>462</v>
      </c>
      <c r="CF98" s="65" t="s">
        <v>9428</v>
      </c>
      <c r="CG98" s="43" t="str">
        <f>H98&amp;J98&amp;AG98&amp;K98&amp;CE98</f>
        <v>MakingiRevise Group InformationMatarajio</v>
      </c>
      <c r="CH98" s="43" t="s">
        <v>379</v>
      </c>
      <c r="CJ98" s="65">
        <v>35</v>
      </c>
      <c r="CK98" s="43" t="s">
        <v>188</v>
      </c>
      <c r="CL98" s="43" t="s">
        <v>215</v>
      </c>
      <c r="CM98" s="43" t="s">
        <v>164</v>
      </c>
      <c r="CN98" s="43" t="s">
        <v>164</v>
      </c>
      <c r="CQ98" s="43" t="s">
        <v>381</v>
      </c>
      <c r="CS98" s="43" t="s">
        <v>420</v>
      </c>
      <c r="CT98" s="43" t="s">
        <v>164</v>
      </c>
      <c r="CU98" s="43" t="s">
        <v>164</v>
      </c>
      <c r="CV98" s="43" t="s">
        <v>164</v>
      </c>
      <c r="CW98" s="43" t="s">
        <v>106</v>
      </c>
      <c r="DJ98" s="43" t="s">
        <v>183</v>
      </c>
      <c r="DK98" s="43" t="s">
        <v>183</v>
      </c>
      <c r="DL98" s="43" t="s">
        <v>170</v>
      </c>
      <c r="DM98" s="43" t="s">
        <v>456</v>
      </c>
      <c r="DN98" s="43" t="s">
        <v>1517</v>
      </c>
      <c r="DO98" s="43" t="s">
        <v>164</v>
      </c>
      <c r="DP98" s="43" t="s">
        <v>164</v>
      </c>
      <c r="DW98" s="43">
        <v>29173701</v>
      </c>
      <c r="DX98" s="43" t="s">
        <v>1518</v>
      </c>
      <c r="DY98" s="43" t="s">
        <v>1519</v>
      </c>
      <c r="DZ98" s="43">
        <v>97</v>
      </c>
    </row>
    <row r="99" spans="1:130" hidden="1" x14ac:dyDescent="0.3">
      <c r="A99" s="43" t="s">
        <v>368</v>
      </c>
      <c r="B99" s="43" t="s">
        <v>1520</v>
      </c>
      <c r="C99" s="43" t="s">
        <v>253</v>
      </c>
      <c r="D99" s="43" t="s">
        <v>1521</v>
      </c>
      <c r="F99" s="43" t="s">
        <v>61</v>
      </c>
      <c r="G99" s="43" t="s">
        <v>25</v>
      </c>
      <c r="H99" s="43" t="s">
        <v>87</v>
      </c>
      <c r="I99" s="43" t="s">
        <v>55</v>
      </c>
      <c r="J99" s="43" t="s">
        <v>371</v>
      </c>
      <c r="R99" s="43" t="s">
        <v>958</v>
      </c>
      <c r="S99" s="43" t="s">
        <v>164</v>
      </c>
      <c r="T99" s="43" t="s">
        <v>164</v>
      </c>
      <c r="U99" s="43" t="s">
        <v>164</v>
      </c>
      <c r="V99" s="43" t="s">
        <v>106</v>
      </c>
      <c r="W99" s="43" t="s">
        <v>541</v>
      </c>
      <c r="X99" s="43" t="s">
        <v>106</v>
      </c>
      <c r="Y99" s="43" t="s">
        <v>106</v>
      </c>
      <c r="Z99" s="43" t="s">
        <v>106</v>
      </c>
      <c r="AA99" s="43" t="s">
        <v>106</v>
      </c>
      <c r="AB99" s="43" t="s">
        <v>106</v>
      </c>
      <c r="AC99" s="43" t="s">
        <v>106</v>
      </c>
      <c r="AD99" s="43" t="s">
        <v>106</v>
      </c>
      <c r="AF99" s="66">
        <v>387</v>
      </c>
      <c r="AG99" s="43" t="s">
        <v>1522</v>
      </c>
      <c r="AH99" s="66" t="s">
        <v>9701</v>
      </c>
      <c r="AI99" s="43" t="s">
        <v>1523</v>
      </c>
      <c r="AJ99" s="43" t="s">
        <v>1524</v>
      </c>
      <c r="AK99" s="43" t="s">
        <v>1525</v>
      </c>
      <c r="AL99" s="43" t="s">
        <v>1526</v>
      </c>
      <c r="AM99" s="43" t="s">
        <v>129</v>
      </c>
      <c r="AN99" s="43" t="s">
        <v>379</v>
      </c>
      <c r="AU99" s="43" t="s">
        <v>547</v>
      </c>
      <c r="AV99" s="43" t="s">
        <v>92</v>
      </c>
      <c r="AZ99" s="65">
        <v>25</v>
      </c>
      <c r="BA99" s="43" t="s">
        <v>173</v>
      </c>
      <c r="BB99" s="43" t="s">
        <v>1105</v>
      </c>
      <c r="BC99" s="43" t="s">
        <v>164</v>
      </c>
      <c r="BD99" s="43" t="s">
        <v>164</v>
      </c>
      <c r="BE99" s="43" t="s">
        <v>88</v>
      </c>
      <c r="BG99" s="43" t="s">
        <v>381</v>
      </c>
      <c r="BI99" s="43" t="s">
        <v>1527</v>
      </c>
      <c r="BJ99" s="43" t="s">
        <v>383</v>
      </c>
      <c r="BK99" s="43" t="s">
        <v>1528</v>
      </c>
      <c r="BL99" s="43" t="s">
        <v>1529</v>
      </c>
      <c r="BM99" s="43" t="s">
        <v>383</v>
      </c>
      <c r="BN99" s="43" t="s">
        <v>1530</v>
      </c>
      <c r="BV99" s="43" t="s">
        <v>165</v>
      </c>
      <c r="BW99" s="43" t="s">
        <v>1282</v>
      </c>
      <c r="BX99" s="43" t="s">
        <v>250</v>
      </c>
      <c r="CD99" s="65"/>
      <c r="CF99" s="65"/>
      <c r="CG99" s="43" t="str">
        <f>H99&amp;J99&amp;AG99&amp;K99&amp;CE99</f>
        <v>ChilamboNew GroupNguvukazi _Chilambo</v>
      </c>
      <c r="DJ99" s="43" t="s">
        <v>164</v>
      </c>
      <c r="DK99" s="43" t="s">
        <v>281</v>
      </c>
      <c r="DS99" s="43" t="s">
        <v>91</v>
      </c>
      <c r="DW99" s="43">
        <v>29181441</v>
      </c>
      <c r="DX99" s="43" t="s">
        <v>1531</v>
      </c>
      <c r="DY99" s="43" t="s">
        <v>1532</v>
      </c>
      <c r="DZ99" s="43">
        <v>98</v>
      </c>
    </row>
    <row r="100" spans="1:130" hidden="1" x14ac:dyDescent="0.3">
      <c r="A100" s="43" t="s">
        <v>368</v>
      </c>
      <c r="B100" s="43" t="s">
        <v>1533</v>
      </c>
      <c r="C100" s="43" t="s">
        <v>1534</v>
      </c>
      <c r="D100" s="43" t="s">
        <v>1535</v>
      </c>
      <c r="F100" s="43" t="s">
        <v>68</v>
      </c>
      <c r="G100" s="43" t="s">
        <v>7</v>
      </c>
      <c r="H100" s="43" t="s">
        <v>7</v>
      </c>
      <c r="I100" s="43" t="s">
        <v>1536</v>
      </c>
      <c r="J100" s="43" t="s">
        <v>371</v>
      </c>
      <c r="R100" s="43" t="s">
        <v>491</v>
      </c>
      <c r="S100" s="43" t="s">
        <v>106</v>
      </c>
      <c r="T100" s="43" t="s">
        <v>106</v>
      </c>
      <c r="U100" s="43" t="s">
        <v>106</v>
      </c>
      <c r="V100" s="43" t="s">
        <v>106</v>
      </c>
      <c r="W100" s="43" t="s">
        <v>373</v>
      </c>
      <c r="X100" s="43" t="s">
        <v>106</v>
      </c>
      <c r="Y100" s="43" t="s">
        <v>106</v>
      </c>
      <c r="Z100" s="43" t="s">
        <v>106</v>
      </c>
      <c r="AA100" s="43" t="s">
        <v>106</v>
      </c>
      <c r="AB100" s="43" t="s">
        <v>106</v>
      </c>
      <c r="AC100" s="43" t="s">
        <v>106</v>
      </c>
      <c r="AD100" s="43" t="s">
        <v>106</v>
      </c>
      <c r="AF100" s="66">
        <v>388</v>
      </c>
      <c r="AG100" s="43" t="s">
        <v>1537</v>
      </c>
      <c r="AH100" s="66" t="s">
        <v>9702</v>
      </c>
      <c r="AI100" s="43" t="s">
        <v>1538</v>
      </c>
      <c r="AJ100" s="43" t="s">
        <v>1539</v>
      </c>
      <c r="AK100" s="43" t="s">
        <v>1540</v>
      </c>
      <c r="AL100" s="43" t="s">
        <v>1541</v>
      </c>
      <c r="AM100" s="43" t="s">
        <v>195</v>
      </c>
      <c r="AN100" s="43" t="s">
        <v>379</v>
      </c>
      <c r="AU100" s="43" t="s">
        <v>497</v>
      </c>
      <c r="AV100" s="43" t="s">
        <v>91</v>
      </c>
      <c r="AW100" s="43" t="s">
        <v>1542</v>
      </c>
      <c r="AX100" s="43" t="s">
        <v>191</v>
      </c>
      <c r="AY100" s="43" t="s">
        <v>92</v>
      </c>
      <c r="AZ100" s="65">
        <v>40</v>
      </c>
      <c r="BA100" s="43" t="s">
        <v>182</v>
      </c>
      <c r="BB100" s="43" t="s">
        <v>88</v>
      </c>
      <c r="BC100" s="43" t="s">
        <v>164</v>
      </c>
      <c r="BD100" s="43" t="s">
        <v>174</v>
      </c>
      <c r="BE100" s="43" t="s">
        <v>161</v>
      </c>
      <c r="BG100" s="43" t="s">
        <v>477</v>
      </c>
      <c r="BI100" s="43" t="s">
        <v>1543</v>
      </c>
      <c r="BJ100" s="43" t="s">
        <v>383</v>
      </c>
      <c r="BK100" s="43" t="s">
        <v>1544</v>
      </c>
      <c r="BL100" s="43" t="s">
        <v>1545</v>
      </c>
      <c r="BM100" s="43" t="s">
        <v>403</v>
      </c>
      <c r="BN100" s="43" t="s">
        <v>1546</v>
      </c>
      <c r="BO100" s="43" t="s">
        <v>1547</v>
      </c>
      <c r="BP100" s="43" t="s">
        <v>1548</v>
      </c>
      <c r="BQ100" s="43" t="s">
        <v>403</v>
      </c>
      <c r="BR100" s="43" t="s">
        <v>1549</v>
      </c>
      <c r="BS100" s="43" t="s">
        <v>1549</v>
      </c>
      <c r="BT100" s="43" t="s">
        <v>1550</v>
      </c>
      <c r="BU100" s="43" t="s">
        <v>1551</v>
      </c>
      <c r="BV100" s="43" t="s">
        <v>170</v>
      </c>
      <c r="BW100" s="43" t="s">
        <v>192</v>
      </c>
      <c r="BX100" s="43" t="s">
        <v>1552</v>
      </c>
      <c r="CA100" s="43" t="s">
        <v>96</v>
      </c>
      <c r="CB100" s="43" t="s">
        <v>1553</v>
      </c>
      <c r="CD100" s="65"/>
      <c r="CF100" s="65"/>
      <c r="CG100" s="43" t="str">
        <f>H100&amp;J100&amp;AG100&amp;K100&amp;CE100</f>
        <v>BusunzuNew GroupMalagarasi Vicoba Group</v>
      </c>
      <c r="DW100" s="43">
        <v>29198800</v>
      </c>
      <c r="DX100" s="43" t="s">
        <v>1554</v>
      </c>
      <c r="DY100" s="43" t="s">
        <v>1555</v>
      </c>
      <c r="DZ100" s="43">
        <v>99</v>
      </c>
    </row>
    <row r="101" spans="1:130" hidden="1" x14ac:dyDescent="0.3">
      <c r="A101" s="43" t="s">
        <v>1556</v>
      </c>
      <c r="B101" s="43" t="s">
        <v>1557</v>
      </c>
      <c r="C101" s="43" t="s">
        <v>257</v>
      </c>
      <c r="D101" s="43" t="s">
        <v>1558</v>
      </c>
      <c r="F101" s="43" t="s">
        <v>67</v>
      </c>
      <c r="G101" s="43" t="s">
        <v>15</v>
      </c>
      <c r="H101" s="43" t="s">
        <v>15</v>
      </c>
      <c r="I101" s="43" t="s">
        <v>46</v>
      </c>
      <c r="J101" s="43" t="s">
        <v>418</v>
      </c>
      <c r="AF101" s="66">
        <v>389</v>
      </c>
      <c r="AH101" s="66" t="s">
        <v>9703</v>
      </c>
      <c r="CD101" s="65">
        <v>81</v>
      </c>
      <c r="CE101" s="43" t="s">
        <v>1559</v>
      </c>
      <c r="CF101" s="65" t="s">
        <v>9461</v>
      </c>
      <c r="CG101" s="43" t="str">
        <f>H101&amp;J101&amp;AG101&amp;K101&amp;CE101</f>
        <v>MuzyeRevise Group InformationMatumaini</v>
      </c>
      <c r="CH101" s="43" t="s">
        <v>379</v>
      </c>
      <c r="CJ101" s="65">
        <v>15</v>
      </c>
      <c r="CK101" s="43" t="s">
        <v>164</v>
      </c>
      <c r="CL101" s="43" t="s">
        <v>219</v>
      </c>
      <c r="CM101" s="43" t="s">
        <v>164</v>
      </c>
      <c r="CN101" s="43" t="s">
        <v>106</v>
      </c>
      <c r="CQ101" s="43" t="s">
        <v>477</v>
      </c>
      <c r="CS101" s="43" t="s">
        <v>1405</v>
      </c>
      <c r="CT101" s="43" t="s">
        <v>106</v>
      </c>
      <c r="CU101" s="43" t="s">
        <v>106</v>
      </c>
      <c r="CV101" s="43" t="s">
        <v>106</v>
      </c>
      <c r="CW101" s="43" t="s">
        <v>106</v>
      </c>
      <c r="CX101" s="43" t="s">
        <v>1560</v>
      </c>
      <c r="CY101" s="43" t="s">
        <v>383</v>
      </c>
      <c r="CZ101" s="43" t="s">
        <v>155</v>
      </c>
      <c r="DA101" s="43" t="s">
        <v>1561</v>
      </c>
      <c r="DB101" s="43" t="s">
        <v>383</v>
      </c>
      <c r="DC101" s="43" t="s">
        <v>155</v>
      </c>
      <c r="DD101" s="43" t="s">
        <v>1562</v>
      </c>
      <c r="DE101" s="43" t="s">
        <v>383</v>
      </c>
      <c r="DF101" s="43" t="s">
        <v>1563</v>
      </c>
      <c r="DG101" s="43" t="s">
        <v>1563</v>
      </c>
      <c r="DH101" s="43" t="s">
        <v>1562</v>
      </c>
      <c r="DI101" s="43" t="s">
        <v>1564</v>
      </c>
      <c r="DJ101" s="43" t="s">
        <v>106</v>
      </c>
      <c r="DK101" s="43" t="s">
        <v>106</v>
      </c>
      <c r="DL101" s="43" t="s">
        <v>170</v>
      </c>
      <c r="DM101" s="43" t="s">
        <v>282</v>
      </c>
      <c r="DN101" s="43" t="s">
        <v>1565</v>
      </c>
      <c r="DO101" s="43" t="s">
        <v>178</v>
      </c>
      <c r="DP101" s="43" t="s">
        <v>164</v>
      </c>
      <c r="DW101" s="43">
        <v>29227632</v>
      </c>
      <c r="DX101" s="43" t="s">
        <v>1566</v>
      </c>
      <c r="DY101" s="43" t="s">
        <v>1567</v>
      </c>
      <c r="DZ101" s="43">
        <v>100</v>
      </c>
    </row>
    <row r="102" spans="1:130" hidden="1" x14ac:dyDescent="0.3">
      <c r="A102" s="43" t="s">
        <v>1307</v>
      </c>
      <c r="B102" s="43" t="s">
        <v>1568</v>
      </c>
      <c r="C102" s="43" t="s">
        <v>252</v>
      </c>
      <c r="D102" s="43" t="s">
        <v>1569</v>
      </c>
      <c r="F102" s="43" t="s">
        <v>65</v>
      </c>
      <c r="G102" s="43" t="s">
        <v>26</v>
      </c>
      <c r="H102" s="43" t="s">
        <v>75</v>
      </c>
      <c r="I102" s="43" t="s">
        <v>1570</v>
      </c>
      <c r="J102" s="43" t="s">
        <v>418</v>
      </c>
      <c r="AF102" s="66">
        <v>390</v>
      </c>
      <c r="AH102" s="66" t="s">
        <v>9704</v>
      </c>
      <c r="CD102" s="65">
        <v>206</v>
      </c>
      <c r="CE102" s="43" t="s">
        <v>1571</v>
      </c>
      <c r="CF102" s="65" t="s">
        <v>9462</v>
      </c>
      <c r="CG102" s="43" t="str">
        <f>H102&amp;J102&amp;AG102&amp;K102&amp;CE102</f>
        <v>KajejeRevise Group InformationKcra</v>
      </c>
      <c r="CH102" s="43" t="s">
        <v>513</v>
      </c>
      <c r="CJ102" s="65">
        <v>24</v>
      </c>
      <c r="CK102" s="43" t="s">
        <v>176</v>
      </c>
      <c r="CL102" s="43" t="s">
        <v>182</v>
      </c>
      <c r="CM102" s="43" t="s">
        <v>176</v>
      </c>
      <c r="CN102" s="43" t="s">
        <v>176</v>
      </c>
      <c r="CQ102" s="43" t="s">
        <v>525</v>
      </c>
      <c r="CS102" s="43" t="s">
        <v>434</v>
      </c>
      <c r="CT102" s="43" t="s">
        <v>164</v>
      </c>
      <c r="CU102" s="43" t="s">
        <v>106</v>
      </c>
      <c r="CV102" s="43" t="s">
        <v>164</v>
      </c>
      <c r="CW102" s="43" t="s">
        <v>164</v>
      </c>
      <c r="DA102" s="43" t="s">
        <v>1572</v>
      </c>
      <c r="DB102" s="43" t="s">
        <v>403</v>
      </c>
      <c r="DC102" s="43" t="s">
        <v>1573</v>
      </c>
      <c r="DJ102" s="43" t="s">
        <v>150</v>
      </c>
      <c r="DK102" s="43" t="s">
        <v>150</v>
      </c>
      <c r="DL102" s="43" t="s">
        <v>170</v>
      </c>
      <c r="DM102" s="43" t="s">
        <v>449</v>
      </c>
      <c r="DN102" s="43" t="s">
        <v>1574</v>
      </c>
      <c r="DO102" s="43" t="s">
        <v>178</v>
      </c>
      <c r="DP102" s="43" t="s">
        <v>164</v>
      </c>
      <c r="DR102" s="43" t="s">
        <v>173</v>
      </c>
      <c r="DW102" s="43">
        <v>29228236</v>
      </c>
      <c r="DX102" s="43" t="s">
        <v>1575</v>
      </c>
      <c r="DY102" s="43" t="s">
        <v>1576</v>
      </c>
      <c r="DZ102" s="43">
        <v>101</v>
      </c>
    </row>
    <row r="103" spans="1:130" hidden="1" x14ac:dyDescent="0.3">
      <c r="A103" s="43" t="s">
        <v>1307</v>
      </c>
      <c r="B103" s="43" t="s">
        <v>1577</v>
      </c>
      <c r="C103" s="43" t="s">
        <v>252</v>
      </c>
      <c r="D103" s="43" t="s">
        <v>1578</v>
      </c>
      <c r="F103" s="43" t="s">
        <v>65</v>
      </c>
      <c r="G103" s="43" t="s">
        <v>26</v>
      </c>
      <c r="H103" s="43" t="s">
        <v>75</v>
      </c>
      <c r="I103" s="43" t="s">
        <v>1570</v>
      </c>
      <c r="J103" s="43" t="s">
        <v>371</v>
      </c>
      <c r="R103" s="43" t="s">
        <v>491</v>
      </c>
      <c r="S103" s="43" t="s">
        <v>106</v>
      </c>
      <c r="T103" s="43" t="s">
        <v>106</v>
      </c>
      <c r="U103" s="43" t="s">
        <v>106</v>
      </c>
      <c r="V103" s="43" t="s">
        <v>106</v>
      </c>
      <c r="W103" s="43" t="s">
        <v>373</v>
      </c>
      <c r="X103" s="43" t="s">
        <v>106</v>
      </c>
      <c r="Y103" s="43" t="s">
        <v>106</v>
      </c>
      <c r="Z103" s="43" t="s">
        <v>106</v>
      </c>
      <c r="AA103" s="43" t="s">
        <v>106</v>
      </c>
      <c r="AB103" s="43" t="s">
        <v>106</v>
      </c>
      <c r="AC103" s="43" t="s">
        <v>106</v>
      </c>
      <c r="AD103" s="43" t="s">
        <v>106</v>
      </c>
      <c r="AF103" s="66">
        <v>391</v>
      </c>
      <c r="AG103" s="43" t="s">
        <v>1579</v>
      </c>
      <c r="AH103" s="66" t="s">
        <v>9705</v>
      </c>
      <c r="AI103" s="43" t="s">
        <v>1580</v>
      </c>
      <c r="AJ103" s="43" t="s">
        <v>1581</v>
      </c>
      <c r="AK103" s="43" t="s">
        <v>1582</v>
      </c>
      <c r="AL103" s="43" t="s">
        <v>1583</v>
      </c>
      <c r="AM103" s="43" t="s">
        <v>90</v>
      </c>
      <c r="AN103" s="43" t="s">
        <v>513</v>
      </c>
      <c r="AU103" s="43" t="s">
        <v>733</v>
      </c>
      <c r="AV103" s="43" t="s">
        <v>91</v>
      </c>
      <c r="AW103" s="43" t="s">
        <v>1584</v>
      </c>
      <c r="AX103" s="43" t="s">
        <v>208</v>
      </c>
      <c r="AY103" s="43" t="s">
        <v>92</v>
      </c>
      <c r="AZ103" s="65">
        <v>30</v>
      </c>
      <c r="BA103" s="43" t="s">
        <v>176</v>
      </c>
      <c r="BB103" s="43" t="s">
        <v>225</v>
      </c>
      <c r="BC103" s="43" t="s">
        <v>106</v>
      </c>
      <c r="BD103" s="43" t="s">
        <v>179</v>
      </c>
      <c r="BE103" s="43" t="s">
        <v>149</v>
      </c>
      <c r="BG103" s="43" t="s">
        <v>477</v>
      </c>
      <c r="BI103" s="43" t="s">
        <v>1585</v>
      </c>
      <c r="BJ103" s="43" t="s">
        <v>383</v>
      </c>
      <c r="BK103" s="43" t="s">
        <v>1586</v>
      </c>
      <c r="BL103" s="43" t="s">
        <v>1587</v>
      </c>
      <c r="BM103" s="43" t="s">
        <v>403</v>
      </c>
      <c r="BN103" s="43" t="s">
        <v>1588</v>
      </c>
      <c r="BO103" s="43" t="s">
        <v>1589</v>
      </c>
      <c r="BP103" s="43" t="s">
        <v>1590</v>
      </c>
      <c r="BQ103" s="43" t="s">
        <v>403</v>
      </c>
      <c r="BR103" s="43" t="s">
        <v>1591</v>
      </c>
      <c r="BS103" s="43" t="s">
        <v>1591</v>
      </c>
      <c r="BT103" s="43" t="s">
        <v>1592</v>
      </c>
      <c r="BU103" s="43" t="s">
        <v>1593</v>
      </c>
      <c r="BV103" s="43" t="s">
        <v>170</v>
      </c>
      <c r="BW103" s="43" t="s">
        <v>209</v>
      </c>
      <c r="BX103" s="43" t="s">
        <v>272</v>
      </c>
      <c r="CA103" s="43" t="s">
        <v>96</v>
      </c>
      <c r="CB103" s="43" t="s">
        <v>1594</v>
      </c>
      <c r="CD103" s="65"/>
      <c r="CF103" s="65"/>
      <c r="CG103" s="43" t="str">
        <f>H103&amp;J103&amp;AG103&amp;K103&amp;CE103</f>
        <v>KajejeNew GroupUPENDO</v>
      </c>
      <c r="DR103" s="43" t="s">
        <v>164</v>
      </c>
      <c r="DW103" s="43">
        <v>29228404</v>
      </c>
      <c r="DX103" s="43" t="s">
        <v>1595</v>
      </c>
      <c r="DY103" s="43" t="s">
        <v>1596</v>
      </c>
      <c r="DZ103" s="43">
        <v>102</v>
      </c>
    </row>
    <row r="104" spans="1:130" hidden="1" x14ac:dyDescent="0.3">
      <c r="A104" s="43" t="s">
        <v>631</v>
      </c>
      <c r="B104" s="43" t="s">
        <v>1597</v>
      </c>
      <c r="C104" s="43" t="s">
        <v>241</v>
      </c>
      <c r="D104" s="43" t="s">
        <v>1598</v>
      </c>
      <c r="F104" s="43" t="s">
        <v>66</v>
      </c>
      <c r="G104" s="43" t="s">
        <v>18</v>
      </c>
      <c r="H104" s="43" t="s">
        <v>18</v>
      </c>
      <c r="I104" s="43" t="s">
        <v>48</v>
      </c>
      <c r="J104" s="43" t="s">
        <v>371</v>
      </c>
      <c r="R104" s="43" t="s">
        <v>469</v>
      </c>
      <c r="S104" s="43" t="s">
        <v>106</v>
      </c>
      <c r="T104" s="43" t="s">
        <v>106</v>
      </c>
      <c r="U104" s="43" t="s">
        <v>164</v>
      </c>
      <c r="V104" s="43" t="s">
        <v>164</v>
      </c>
      <c r="W104" s="43" t="s">
        <v>373</v>
      </c>
      <c r="X104" s="43" t="s">
        <v>106</v>
      </c>
      <c r="Y104" s="43" t="s">
        <v>106</v>
      </c>
      <c r="Z104" s="43" t="s">
        <v>106</v>
      </c>
      <c r="AA104" s="43" t="s">
        <v>106</v>
      </c>
      <c r="AB104" s="43" t="s">
        <v>106</v>
      </c>
      <c r="AC104" s="43" t="s">
        <v>106</v>
      </c>
      <c r="AD104" s="43" t="s">
        <v>106</v>
      </c>
      <c r="AF104" s="66">
        <v>392</v>
      </c>
      <c r="AG104" s="43" t="s">
        <v>708</v>
      </c>
      <c r="AH104" s="66" t="s">
        <v>9706</v>
      </c>
      <c r="AI104" s="43" t="s">
        <v>1599</v>
      </c>
      <c r="AJ104" s="43" t="s">
        <v>1600</v>
      </c>
      <c r="AK104" s="43" t="s">
        <v>1601</v>
      </c>
      <c r="AL104" s="43" t="s">
        <v>1602</v>
      </c>
      <c r="AM104" s="43" t="s">
        <v>90</v>
      </c>
      <c r="AN104" s="43" t="s">
        <v>379</v>
      </c>
      <c r="AU104" s="43" t="s">
        <v>765</v>
      </c>
      <c r="AV104" s="43" t="s">
        <v>92</v>
      </c>
      <c r="AZ104" s="65">
        <v>22</v>
      </c>
      <c r="BA104" s="43" t="s">
        <v>224</v>
      </c>
      <c r="BB104" s="43" t="s">
        <v>175</v>
      </c>
      <c r="BC104" s="43" t="s">
        <v>173</v>
      </c>
      <c r="BD104" s="43" t="s">
        <v>106</v>
      </c>
      <c r="BE104" s="43" t="s">
        <v>222</v>
      </c>
      <c r="BG104" s="43" t="s">
        <v>477</v>
      </c>
      <c r="BI104" s="43" t="s">
        <v>1603</v>
      </c>
      <c r="BJ104" s="43" t="s">
        <v>403</v>
      </c>
      <c r="BK104" s="43" t="s">
        <v>1604</v>
      </c>
      <c r="BL104" s="43" t="s">
        <v>1605</v>
      </c>
      <c r="BM104" s="43" t="s">
        <v>403</v>
      </c>
      <c r="BN104" s="43" t="s">
        <v>1606</v>
      </c>
      <c r="BO104" s="43" t="s">
        <v>1607</v>
      </c>
      <c r="BP104" s="43" t="s">
        <v>1608</v>
      </c>
      <c r="BQ104" s="43" t="s">
        <v>403</v>
      </c>
      <c r="BR104" s="43" t="s">
        <v>1609</v>
      </c>
      <c r="BS104" s="43" t="s">
        <v>1610</v>
      </c>
      <c r="BT104" s="43" t="s">
        <v>1611</v>
      </c>
      <c r="BU104" s="43" t="s">
        <v>1612</v>
      </c>
      <c r="BV104" s="43" t="s">
        <v>170</v>
      </c>
      <c r="BW104" s="43" t="s">
        <v>190</v>
      </c>
      <c r="BX104" s="43" t="s">
        <v>412</v>
      </c>
      <c r="CA104" s="43" t="s">
        <v>96</v>
      </c>
      <c r="CB104" s="43" t="s">
        <v>1613</v>
      </c>
      <c r="CD104" s="65"/>
      <c r="CF104" s="65"/>
      <c r="CG104" s="43" t="str">
        <f>H104&amp;J104&amp;AG104&amp;K104&amp;CE104</f>
        <v>NkungweNew GroupTupambane</v>
      </c>
      <c r="DW104" s="43">
        <v>29230937</v>
      </c>
      <c r="DX104" s="43" t="s">
        <v>1614</v>
      </c>
      <c r="DY104" s="43" t="s">
        <v>1615</v>
      </c>
      <c r="DZ104" s="43">
        <v>103</v>
      </c>
    </row>
    <row r="105" spans="1:130" hidden="1" x14ac:dyDescent="0.3">
      <c r="A105" s="43" t="s">
        <v>1556</v>
      </c>
      <c r="B105" s="43" t="s">
        <v>1616</v>
      </c>
      <c r="C105" s="43" t="s">
        <v>255</v>
      </c>
      <c r="D105" s="43" t="s">
        <v>1617</v>
      </c>
      <c r="F105" s="43" t="s">
        <v>68</v>
      </c>
      <c r="G105" s="43" t="s">
        <v>9</v>
      </c>
      <c r="H105" s="43" t="s">
        <v>82</v>
      </c>
      <c r="I105" s="43" t="s">
        <v>40</v>
      </c>
      <c r="J105" s="43" t="s">
        <v>371</v>
      </c>
      <c r="R105" s="43" t="s">
        <v>491</v>
      </c>
      <c r="S105" s="43" t="s">
        <v>106</v>
      </c>
      <c r="T105" s="43" t="s">
        <v>106</v>
      </c>
      <c r="U105" s="43" t="s">
        <v>106</v>
      </c>
      <c r="V105" s="43" t="s">
        <v>106</v>
      </c>
      <c r="W105" s="43" t="s">
        <v>687</v>
      </c>
      <c r="X105" s="43" t="s">
        <v>106</v>
      </c>
      <c r="Y105" s="43" t="s">
        <v>106</v>
      </c>
      <c r="Z105" s="43" t="s">
        <v>106</v>
      </c>
      <c r="AA105" s="43" t="s">
        <v>106</v>
      </c>
      <c r="AB105" s="43" t="s">
        <v>106</v>
      </c>
      <c r="AC105" s="43" t="s">
        <v>106</v>
      </c>
      <c r="AD105" s="43" t="s">
        <v>164</v>
      </c>
      <c r="AF105" s="66">
        <v>393</v>
      </c>
      <c r="AG105" s="43" t="s">
        <v>780</v>
      </c>
      <c r="AH105" s="66" t="s">
        <v>9707</v>
      </c>
      <c r="AI105" s="43" t="s">
        <v>1618</v>
      </c>
      <c r="AJ105" s="43" t="s">
        <v>1619</v>
      </c>
      <c r="AK105" s="43" t="s">
        <v>1620</v>
      </c>
      <c r="AL105" s="43" t="s">
        <v>1621</v>
      </c>
      <c r="AM105" s="43" t="s">
        <v>90</v>
      </c>
      <c r="AN105" s="43" t="s">
        <v>379</v>
      </c>
      <c r="AU105" s="43" t="s">
        <v>811</v>
      </c>
      <c r="AV105" s="43" t="s">
        <v>92</v>
      </c>
      <c r="AZ105" s="65">
        <v>32</v>
      </c>
      <c r="BA105" s="43" t="s">
        <v>179</v>
      </c>
      <c r="BB105" s="43" t="s">
        <v>225</v>
      </c>
      <c r="BC105" s="43" t="s">
        <v>179</v>
      </c>
      <c r="BD105" s="43" t="s">
        <v>176</v>
      </c>
      <c r="BE105" s="43" t="s">
        <v>130</v>
      </c>
      <c r="BG105" s="43" t="s">
        <v>477</v>
      </c>
      <c r="BI105" s="43" t="s">
        <v>1622</v>
      </c>
      <c r="BJ105" s="43" t="s">
        <v>403</v>
      </c>
      <c r="BK105" s="43" t="s">
        <v>1623</v>
      </c>
      <c r="BL105" s="43" t="s">
        <v>1624</v>
      </c>
      <c r="BM105" s="43" t="s">
        <v>383</v>
      </c>
      <c r="BN105" s="43" t="s">
        <v>1625</v>
      </c>
      <c r="BO105" s="43" t="s">
        <v>1626</v>
      </c>
      <c r="BP105" s="43" t="s">
        <v>1627</v>
      </c>
      <c r="BQ105" s="43" t="s">
        <v>403</v>
      </c>
      <c r="BR105" s="43" t="s">
        <v>1628</v>
      </c>
      <c r="BS105" s="43" t="s">
        <v>1628</v>
      </c>
      <c r="BT105" s="43" t="s">
        <v>1629</v>
      </c>
      <c r="BU105" s="43" t="s">
        <v>1630</v>
      </c>
      <c r="BV105" s="43" t="s">
        <v>170</v>
      </c>
      <c r="BW105" s="43" t="s">
        <v>190</v>
      </c>
      <c r="BX105" s="43" t="s">
        <v>1631</v>
      </c>
      <c r="CA105" s="43" t="s">
        <v>96</v>
      </c>
      <c r="CB105" s="43" t="s">
        <v>1632</v>
      </c>
      <c r="CD105" s="65"/>
      <c r="CF105" s="65"/>
      <c r="CG105" s="43" t="str">
        <f>H105&amp;J105&amp;AG105&amp;K105&amp;CE105</f>
        <v>TwabagondoziNew GroupUMOJA</v>
      </c>
      <c r="DW105" s="43">
        <v>29237250</v>
      </c>
      <c r="DX105" s="43" t="s">
        <v>1633</v>
      </c>
      <c r="DY105" s="43" t="s">
        <v>1634</v>
      </c>
      <c r="DZ105" s="43">
        <v>104</v>
      </c>
    </row>
    <row r="106" spans="1:130" hidden="1" x14ac:dyDescent="0.3">
      <c r="A106" s="43" t="s">
        <v>1556</v>
      </c>
      <c r="B106" s="43" t="s">
        <v>1635</v>
      </c>
      <c r="C106" s="43" t="s">
        <v>255</v>
      </c>
      <c r="D106" s="43" t="s">
        <v>1636</v>
      </c>
      <c r="F106" s="43" t="s">
        <v>68</v>
      </c>
      <c r="G106" s="43" t="s">
        <v>9</v>
      </c>
      <c r="H106" s="43" t="s">
        <v>81</v>
      </c>
      <c r="I106" s="43" t="s">
        <v>40</v>
      </c>
      <c r="J106" s="43" t="s">
        <v>371</v>
      </c>
      <c r="R106" s="43" t="s">
        <v>491</v>
      </c>
      <c r="S106" s="43" t="s">
        <v>106</v>
      </c>
      <c r="T106" s="43" t="s">
        <v>106</v>
      </c>
      <c r="U106" s="43" t="s">
        <v>106</v>
      </c>
      <c r="V106" s="43" t="s">
        <v>106</v>
      </c>
      <c r="W106" s="43" t="s">
        <v>373</v>
      </c>
      <c r="X106" s="43" t="s">
        <v>106</v>
      </c>
      <c r="Y106" s="43" t="s">
        <v>106</v>
      </c>
      <c r="Z106" s="43" t="s">
        <v>106</v>
      </c>
      <c r="AA106" s="43" t="s">
        <v>106</v>
      </c>
      <c r="AB106" s="43" t="s">
        <v>106</v>
      </c>
      <c r="AC106" s="43" t="s">
        <v>106</v>
      </c>
      <c r="AD106" s="43" t="s">
        <v>106</v>
      </c>
      <c r="AF106" s="66">
        <v>394</v>
      </c>
      <c r="AG106" s="43" t="s">
        <v>1637</v>
      </c>
      <c r="AH106" s="66" t="s">
        <v>9708</v>
      </c>
      <c r="AI106" s="43" t="s">
        <v>1638</v>
      </c>
      <c r="AJ106" s="43" t="s">
        <v>1639</v>
      </c>
      <c r="AK106" s="43" t="s">
        <v>1640</v>
      </c>
      <c r="AL106" s="43" t="s">
        <v>1641</v>
      </c>
      <c r="AM106" s="43" t="s">
        <v>90</v>
      </c>
      <c r="AN106" s="43" t="s">
        <v>379</v>
      </c>
      <c r="AU106" s="43" t="s">
        <v>497</v>
      </c>
      <c r="AV106" s="43" t="s">
        <v>91</v>
      </c>
      <c r="AW106" s="43" t="s">
        <v>1642</v>
      </c>
      <c r="AX106" s="43" t="s">
        <v>171</v>
      </c>
      <c r="AY106" s="43" t="s">
        <v>92</v>
      </c>
      <c r="AZ106" s="65">
        <v>25</v>
      </c>
      <c r="BA106" s="43" t="s">
        <v>179</v>
      </c>
      <c r="BB106" s="43" t="s">
        <v>220</v>
      </c>
      <c r="BC106" s="43" t="s">
        <v>106</v>
      </c>
      <c r="BD106" s="43" t="s">
        <v>173</v>
      </c>
      <c r="BE106" s="43" t="s">
        <v>88</v>
      </c>
      <c r="BG106" s="43" t="s">
        <v>477</v>
      </c>
      <c r="BI106" s="43" t="s">
        <v>1643</v>
      </c>
      <c r="BJ106" s="43" t="s">
        <v>383</v>
      </c>
      <c r="BK106" s="43" t="s">
        <v>1644</v>
      </c>
      <c r="BL106" s="43" t="s">
        <v>1645</v>
      </c>
      <c r="BM106" s="43" t="s">
        <v>383</v>
      </c>
      <c r="BN106" s="43" t="s">
        <v>155</v>
      </c>
      <c r="BO106" s="43" t="s">
        <v>1646</v>
      </c>
      <c r="BP106" s="43" t="s">
        <v>1647</v>
      </c>
      <c r="BQ106" s="43" t="s">
        <v>403</v>
      </c>
      <c r="BR106" s="43" t="s">
        <v>1648</v>
      </c>
      <c r="BS106" s="43" t="s">
        <v>1648</v>
      </c>
      <c r="BT106" s="43" t="s">
        <v>1649</v>
      </c>
      <c r="BU106" s="43" t="s">
        <v>1650</v>
      </c>
      <c r="BV106" s="43" t="s">
        <v>170</v>
      </c>
      <c r="BW106" s="43" t="s">
        <v>190</v>
      </c>
      <c r="BX106" s="43" t="s">
        <v>1651</v>
      </c>
      <c r="CA106" s="43" t="s">
        <v>96</v>
      </c>
      <c r="CB106" s="43" t="s">
        <v>1652</v>
      </c>
      <c r="CD106" s="65"/>
      <c r="CF106" s="65"/>
      <c r="CG106" s="43" t="str">
        <f>H106&amp;J106&amp;AG106&amp;K106&amp;CE106</f>
        <v>KumkugwaNew GroupMikubezi 'B'</v>
      </c>
      <c r="DW106" s="43">
        <v>29237287</v>
      </c>
      <c r="DX106" s="43" t="s">
        <v>1653</v>
      </c>
      <c r="DY106" s="43" t="s">
        <v>1654</v>
      </c>
      <c r="DZ106" s="43">
        <v>105</v>
      </c>
    </row>
    <row r="107" spans="1:130" hidden="1" x14ac:dyDescent="0.3">
      <c r="A107" s="43" t="s">
        <v>1655</v>
      </c>
      <c r="B107" s="43" t="s">
        <v>1656</v>
      </c>
      <c r="C107" s="43" t="s">
        <v>245</v>
      </c>
      <c r="D107" s="43" t="s">
        <v>1657</v>
      </c>
      <c r="F107" s="43" t="s">
        <v>0</v>
      </c>
      <c r="G107" s="43" t="s">
        <v>5</v>
      </c>
      <c r="H107" s="43" t="s">
        <v>5</v>
      </c>
      <c r="I107" s="43" t="s">
        <v>36</v>
      </c>
      <c r="J107" s="43" t="s">
        <v>418</v>
      </c>
      <c r="AF107" s="66">
        <v>395</v>
      </c>
      <c r="AH107" s="66" t="s">
        <v>9709</v>
      </c>
      <c r="CD107" s="65">
        <v>28</v>
      </c>
      <c r="CE107" s="43" t="s">
        <v>1658</v>
      </c>
      <c r="CF107" s="65" t="s">
        <v>9463</v>
      </c>
      <c r="CG107" s="43" t="str">
        <f>H107&amp;J107&amp;AG107&amp;K107&amp;CE107</f>
        <v>JandaRevise Group InformationUmoja</v>
      </c>
      <c r="CH107" s="43" t="s">
        <v>379</v>
      </c>
      <c r="CJ107" s="65">
        <v>25</v>
      </c>
      <c r="CK107" s="43" t="s">
        <v>179</v>
      </c>
      <c r="CL107" s="43" t="s">
        <v>179</v>
      </c>
      <c r="CM107" s="43" t="s">
        <v>176</v>
      </c>
      <c r="CN107" s="43" t="s">
        <v>219</v>
      </c>
      <c r="CQ107" s="43" t="s">
        <v>477</v>
      </c>
      <c r="CS107" s="43" t="s">
        <v>958</v>
      </c>
      <c r="CT107" s="43" t="s">
        <v>164</v>
      </c>
      <c r="CU107" s="43" t="s">
        <v>164</v>
      </c>
      <c r="CV107" s="43" t="s">
        <v>106</v>
      </c>
      <c r="CW107" s="43" t="s">
        <v>164</v>
      </c>
      <c r="DD107" s="43" t="s">
        <v>1659</v>
      </c>
      <c r="DE107" s="43" t="s">
        <v>403</v>
      </c>
      <c r="DF107" s="43" t="s">
        <v>1660</v>
      </c>
      <c r="DG107" s="43" t="s">
        <v>1660</v>
      </c>
      <c r="DH107" s="43" t="s">
        <v>1661</v>
      </c>
      <c r="DI107" s="43" t="s">
        <v>1662</v>
      </c>
      <c r="DJ107" s="43" t="s">
        <v>149</v>
      </c>
      <c r="DK107" s="43" t="s">
        <v>149</v>
      </c>
      <c r="DL107" s="43" t="s">
        <v>170</v>
      </c>
      <c r="DM107" s="43" t="s">
        <v>1663</v>
      </c>
      <c r="DN107" s="43" t="s">
        <v>1664</v>
      </c>
      <c r="DO107" s="43" t="s">
        <v>164</v>
      </c>
      <c r="DP107" s="43" t="s">
        <v>164</v>
      </c>
      <c r="DW107" s="43">
        <v>29252483</v>
      </c>
      <c r="DX107" s="43" t="s">
        <v>1665</v>
      </c>
      <c r="DY107" s="43" t="s">
        <v>1666</v>
      </c>
      <c r="DZ107" s="43">
        <v>106</v>
      </c>
    </row>
    <row r="108" spans="1:130" hidden="1" x14ac:dyDescent="0.3">
      <c r="A108" s="43" t="s">
        <v>1556</v>
      </c>
      <c r="B108" s="43" t="s">
        <v>1667</v>
      </c>
      <c r="C108" s="43" t="s">
        <v>239</v>
      </c>
      <c r="D108" s="43" t="s">
        <v>1668</v>
      </c>
      <c r="F108" s="43" t="s">
        <v>0</v>
      </c>
      <c r="G108" s="43" t="s">
        <v>0</v>
      </c>
      <c r="H108" s="43" t="s">
        <v>0</v>
      </c>
      <c r="I108" s="43" t="s">
        <v>32</v>
      </c>
      <c r="J108" s="43" t="s">
        <v>418</v>
      </c>
      <c r="AF108" s="66">
        <v>396</v>
      </c>
      <c r="AH108" s="66" t="s">
        <v>9710</v>
      </c>
      <c r="BS108" s="43" t="s">
        <v>1669</v>
      </c>
      <c r="BT108" s="43" t="s">
        <v>1670</v>
      </c>
      <c r="BU108" s="43" t="s">
        <v>1671</v>
      </c>
      <c r="CD108" s="65">
        <v>18</v>
      </c>
      <c r="CE108" s="43" t="s">
        <v>1672</v>
      </c>
      <c r="CF108" s="65" t="s">
        <v>9464</v>
      </c>
      <c r="CG108" s="43" t="str">
        <f>H108&amp;J108&amp;AG108&amp;K108&amp;CE108</f>
        <v>BuhigweRevise Group InformationTwiyagile</v>
      </c>
      <c r="CH108" s="43" t="s">
        <v>379</v>
      </c>
      <c r="CJ108" s="65">
        <v>30</v>
      </c>
      <c r="CK108" s="43" t="s">
        <v>176</v>
      </c>
      <c r="CL108" s="43" t="s">
        <v>220</v>
      </c>
      <c r="CM108" s="43" t="s">
        <v>164</v>
      </c>
      <c r="CN108" s="43" t="s">
        <v>174</v>
      </c>
      <c r="CQ108" s="43" t="s">
        <v>95</v>
      </c>
      <c r="CS108" s="43" t="s">
        <v>958</v>
      </c>
      <c r="CT108" s="43" t="s">
        <v>164</v>
      </c>
      <c r="CU108" s="43" t="s">
        <v>164</v>
      </c>
      <c r="CV108" s="43" t="s">
        <v>106</v>
      </c>
      <c r="CW108" s="43" t="s">
        <v>164</v>
      </c>
      <c r="DL108" s="43" t="s">
        <v>170</v>
      </c>
      <c r="DM108" s="43" t="s">
        <v>412</v>
      </c>
      <c r="DO108" s="43" t="s">
        <v>164</v>
      </c>
      <c r="DP108" s="43" t="s">
        <v>164</v>
      </c>
      <c r="DT108" s="43" t="s">
        <v>1670</v>
      </c>
      <c r="DU108" s="43" t="s">
        <v>383</v>
      </c>
      <c r="DV108" s="43" t="s">
        <v>1669</v>
      </c>
      <c r="DW108" s="43">
        <v>29272741</v>
      </c>
      <c r="DX108" s="43" t="s">
        <v>1673</v>
      </c>
      <c r="DY108" s="43" t="s">
        <v>1674</v>
      </c>
      <c r="DZ108" s="43">
        <v>107</v>
      </c>
    </row>
    <row r="109" spans="1:130" hidden="1" x14ac:dyDescent="0.3">
      <c r="A109" s="43" t="s">
        <v>1675</v>
      </c>
      <c r="B109" s="43" t="s">
        <v>1676</v>
      </c>
      <c r="C109" s="43" t="s">
        <v>247</v>
      </c>
      <c r="D109" s="43" t="s">
        <v>1677</v>
      </c>
      <c r="F109" s="43" t="s">
        <v>0</v>
      </c>
      <c r="G109" s="43" t="s">
        <v>2</v>
      </c>
      <c r="H109" s="43" t="s">
        <v>2</v>
      </c>
      <c r="I109" s="43" t="s">
        <v>34</v>
      </c>
      <c r="J109" s="43" t="s">
        <v>418</v>
      </c>
      <c r="AF109" s="66">
        <v>397</v>
      </c>
      <c r="AH109" s="66" t="s">
        <v>9711</v>
      </c>
      <c r="CD109" s="65">
        <v>66</v>
      </c>
      <c r="CE109" s="43" t="s">
        <v>1046</v>
      </c>
      <c r="CF109" s="65" t="s">
        <v>9465</v>
      </c>
      <c r="CG109" s="43" t="str">
        <f>H109&amp;J109&amp;AG109&amp;K109&amp;CE109</f>
        <v>NyamugaliRevise Group InformationTuinuane</v>
      </c>
      <c r="CH109" s="43" t="s">
        <v>379</v>
      </c>
      <c r="CJ109" s="65">
        <v>38</v>
      </c>
      <c r="CK109" s="43" t="s">
        <v>1105</v>
      </c>
      <c r="CL109" s="43" t="s">
        <v>220</v>
      </c>
      <c r="CM109" s="43" t="s">
        <v>178</v>
      </c>
      <c r="CN109" s="43" t="s">
        <v>173</v>
      </c>
      <c r="CQ109" s="43" t="s">
        <v>525</v>
      </c>
      <c r="CS109" s="43" t="s">
        <v>420</v>
      </c>
      <c r="CT109" s="43" t="s">
        <v>164</v>
      </c>
      <c r="CU109" s="43" t="s">
        <v>164</v>
      </c>
      <c r="CV109" s="43" t="s">
        <v>164</v>
      </c>
      <c r="CW109" s="43" t="s">
        <v>106</v>
      </c>
      <c r="DJ109" s="43" t="s">
        <v>188</v>
      </c>
      <c r="DK109" s="43" t="s">
        <v>173</v>
      </c>
      <c r="DL109" s="43" t="s">
        <v>170</v>
      </c>
      <c r="DM109" s="43" t="s">
        <v>1678</v>
      </c>
      <c r="DN109" s="43" t="s">
        <v>1679</v>
      </c>
      <c r="DO109" s="43" t="s">
        <v>164</v>
      </c>
      <c r="DP109" s="43" t="s">
        <v>164</v>
      </c>
      <c r="DW109" s="43">
        <v>29292346</v>
      </c>
      <c r="DX109" s="43" t="s">
        <v>1680</v>
      </c>
      <c r="DY109" s="43" t="s">
        <v>1681</v>
      </c>
      <c r="DZ109" s="43">
        <v>108</v>
      </c>
    </row>
    <row r="110" spans="1:130" hidden="1" x14ac:dyDescent="0.3">
      <c r="A110" s="43" t="s">
        <v>955</v>
      </c>
      <c r="B110" s="43" t="s">
        <v>1682</v>
      </c>
      <c r="C110" s="43" t="s">
        <v>265</v>
      </c>
      <c r="D110" s="43" t="s">
        <v>1683</v>
      </c>
      <c r="F110" s="43" t="s">
        <v>65</v>
      </c>
      <c r="G110" s="43" t="s">
        <v>30</v>
      </c>
      <c r="H110" s="43" t="s">
        <v>136</v>
      </c>
      <c r="I110" s="43" t="s">
        <v>59</v>
      </c>
      <c r="J110" s="43" t="s">
        <v>371</v>
      </c>
      <c r="R110" s="43" t="s">
        <v>372</v>
      </c>
      <c r="S110" s="43" t="s">
        <v>106</v>
      </c>
      <c r="T110" s="43" t="s">
        <v>106</v>
      </c>
      <c r="U110" s="43" t="s">
        <v>106</v>
      </c>
      <c r="V110" s="43" t="s">
        <v>164</v>
      </c>
      <c r="W110" s="43" t="s">
        <v>373</v>
      </c>
      <c r="X110" s="43" t="s">
        <v>106</v>
      </c>
      <c r="Y110" s="43" t="s">
        <v>106</v>
      </c>
      <c r="Z110" s="43" t="s">
        <v>106</v>
      </c>
      <c r="AA110" s="43" t="s">
        <v>106</v>
      </c>
      <c r="AB110" s="43" t="s">
        <v>106</v>
      </c>
      <c r="AC110" s="43" t="s">
        <v>106</v>
      </c>
      <c r="AD110" s="43" t="s">
        <v>106</v>
      </c>
      <c r="AF110" s="66">
        <v>398</v>
      </c>
      <c r="AG110" s="43" t="s">
        <v>1684</v>
      </c>
      <c r="AH110" s="66" t="s">
        <v>9712</v>
      </c>
      <c r="AI110" s="43" t="s">
        <v>1685</v>
      </c>
      <c r="AJ110" s="43" t="s">
        <v>1686</v>
      </c>
      <c r="AK110" s="43" t="s">
        <v>1687</v>
      </c>
      <c r="AL110" s="43" t="s">
        <v>1688</v>
      </c>
      <c r="AM110" s="43" t="s">
        <v>90</v>
      </c>
      <c r="AN110" s="43" t="s">
        <v>379</v>
      </c>
      <c r="AU110" s="43" t="s">
        <v>811</v>
      </c>
      <c r="AV110" s="43" t="s">
        <v>91</v>
      </c>
      <c r="AW110" s="43" t="s">
        <v>476</v>
      </c>
      <c r="AX110" s="43" t="s">
        <v>189</v>
      </c>
      <c r="AY110" s="43" t="s">
        <v>92</v>
      </c>
      <c r="AZ110" s="65">
        <v>26</v>
      </c>
      <c r="BA110" s="43" t="s">
        <v>179</v>
      </c>
      <c r="BB110" s="43" t="s">
        <v>179</v>
      </c>
      <c r="BC110" s="43" t="s">
        <v>176</v>
      </c>
      <c r="BD110" s="43" t="s">
        <v>188</v>
      </c>
      <c r="BE110" s="43" t="s">
        <v>281</v>
      </c>
      <c r="BG110" s="43" t="s">
        <v>477</v>
      </c>
      <c r="BI110" s="43" t="s">
        <v>1689</v>
      </c>
      <c r="BJ110" s="43" t="s">
        <v>403</v>
      </c>
      <c r="BK110" s="43" t="s">
        <v>1690</v>
      </c>
      <c r="BL110" s="43" t="s">
        <v>1691</v>
      </c>
      <c r="BM110" s="43" t="s">
        <v>383</v>
      </c>
      <c r="BN110" s="43" t="s">
        <v>1692</v>
      </c>
      <c r="BO110" s="43" t="s">
        <v>1693</v>
      </c>
      <c r="BP110" s="43" t="s">
        <v>1694</v>
      </c>
      <c r="BQ110" s="43" t="s">
        <v>403</v>
      </c>
      <c r="BR110" s="43" t="s">
        <v>1695</v>
      </c>
      <c r="BS110" s="43" t="s">
        <v>1695</v>
      </c>
      <c r="BT110" s="43" t="s">
        <v>1696</v>
      </c>
      <c r="BU110" s="43" t="s">
        <v>1697</v>
      </c>
      <c r="BV110" s="43" t="s">
        <v>170</v>
      </c>
      <c r="BW110" s="43" t="s">
        <v>1698</v>
      </c>
      <c r="BX110" s="43" t="s">
        <v>1699</v>
      </c>
      <c r="CA110" s="43" t="s">
        <v>96</v>
      </c>
      <c r="CB110" s="43" t="s">
        <v>1700</v>
      </c>
      <c r="CD110" s="65"/>
      <c r="CF110" s="65"/>
      <c r="CG110" s="43" t="str">
        <f>H110&amp;J110&amp;AG110&amp;K110&amp;CE110</f>
        <v>KalengeNew GroupFaraja</v>
      </c>
      <c r="DR110" s="43" t="s">
        <v>164</v>
      </c>
      <c r="DW110" s="43">
        <v>29301407</v>
      </c>
      <c r="DX110" s="43" t="s">
        <v>1701</v>
      </c>
      <c r="DY110" s="43" t="s">
        <v>1702</v>
      </c>
      <c r="DZ110" s="43">
        <v>109</v>
      </c>
    </row>
    <row r="111" spans="1:130" hidden="1" x14ac:dyDescent="0.3">
      <c r="A111" s="43" t="s">
        <v>1287</v>
      </c>
      <c r="B111" s="43" t="s">
        <v>1703</v>
      </c>
      <c r="C111" s="43" t="s">
        <v>236</v>
      </c>
      <c r="D111" s="43" t="s">
        <v>1704</v>
      </c>
      <c r="F111" s="43" t="s">
        <v>67</v>
      </c>
      <c r="G111" s="43" t="s">
        <v>10</v>
      </c>
      <c r="H111" s="43" t="s">
        <v>10</v>
      </c>
      <c r="I111" s="43" t="s">
        <v>41</v>
      </c>
      <c r="J111" s="43" t="s">
        <v>371</v>
      </c>
      <c r="R111" s="43" t="s">
        <v>491</v>
      </c>
      <c r="S111" s="43" t="s">
        <v>106</v>
      </c>
      <c r="T111" s="43" t="s">
        <v>106</v>
      </c>
      <c r="U111" s="43" t="s">
        <v>106</v>
      </c>
      <c r="V111" s="43" t="s">
        <v>106</v>
      </c>
      <c r="W111" s="43" t="s">
        <v>373</v>
      </c>
      <c r="X111" s="43" t="s">
        <v>106</v>
      </c>
      <c r="Y111" s="43" t="s">
        <v>106</v>
      </c>
      <c r="Z111" s="43" t="s">
        <v>106</v>
      </c>
      <c r="AA111" s="43" t="s">
        <v>106</v>
      </c>
      <c r="AB111" s="43" t="s">
        <v>106</v>
      </c>
      <c r="AC111" s="43" t="s">
        <v>106</v>
      </c>
      <c r="AD111" s="43" t="s">
        <v>106</v>
      </c>
      <c r="AF111" s="66">
        <v>399</v>
      </c>
      <c r="AG111" s="43" t="s">
        <v>1705</v>
      </c>
      <c r="AH111" s="66" t="s">
        <v>9713</v>
      </c>
      <c r="AI111" s="43" t="s">
        <v>1706</v>
      </c>
      <c r="AJ111" s="43" t="s">
        <v>1707</v>
      </c>
      <c r="AK111" s="43" t="s">
        <v>1708</v>
      </c>
      <c r="AL111" s="43" t="s">
        <v>1709</v>
      </c>
      <c r="AM111" s="43" t="s">
        <v>90</v>
      </c>
      <c r="AN111" s="43" t="s">
        <v>379</v>
      </c>
      <c r="AU111" s="43" t="s">
        <v>733</v>
      </c>
      <c r="AV111" s="43" t="s">
        <v>91</v>
      </c>
      <c r="AW111" s="43" t="s">
        <v>1236</v>
      </c>
      <c r="AX111" s="43" t="s">
        <v>165</v>
      </c>
      <c r="AY111" s="43" t="s">
        <v>91</v>
      </c>
      <c r="AZ111" s="65">
        <v>30</v>
      </c>
      <c r="BA111" s="43" t="s">
        <v>164</v>
      </c>
      <c r="BB111" s="43" t="s">
        <v>152</v>
      </c>
      <c r="BC111" s="43" t="s">
        <v>164</v>
      </c>
      <c r="BD111" s="43" t="s">
        <v>173</v>
      </c>
      <c r="BE111" s="43" t="s">
        <v>149</v>
      </c>
      <c r="BG111" s="43" t="s">
        <v>477</v>
      </c>
      <c r="BI111" s="43" t="s">
        <v>1710</v>
      </c>
      <c r="BJ111" s="43" t="s">
        <v>383</v>
      </c>
      <c r="BK111" s="43" t="s">
        <v>1711</v>
      </c>
      <c r="BL111" s="43" t="s">
        <v>1712</v>
      </c>
      <c r="BM111" s="43" t="s">
        <v>383</v>
      </c>
      <c r="BN111" s="43" t="s">
        <v>1713</v>
      </c>
      <c r="BO111" s="43" t="s">
        <v>1714</v>
      </c>
      <c r="BP111" s="43" t="s">
        <v>1715</v>
      </c>
      <c r="BQ111" s="43" t="s">
        <v>383</v>
      </c>
      <c r="BR111" s="43" t="s">
        <v>1716</v>
      </c>
      <c r="BS111" s="43" t="s">
        <v>1716</v>
      </c>
      <c r="BT111" s="43" t="s">
        <v>1717</v>
      </c>
      <c r="BU111" s="43" t="s">
        <v>1718</v>
      </c>
      <c r="BV111" s="43" t="s">
        <v>170</v>
      </c>
      <c r="BW111" s="43" t="s">
        <v>209</v>
      </c>
      <c r="BX111" s="43" t="s">
        <v>1719</v>
      </c>
      <c r="CA111" s="43" t="s">
        <v>96</v>
      </c>
      <c r="CB111" s="43" t="s">
        <v>1720</v>
      </c>
      <c r="CD111" s="65"/>
      <c r="CF111" s="65"/>
      <c r="CG111" s="43" t="str">
        <f>H111&amp;J111&amp;AG111&amp;K111&amp;CE111</f>
        <v>KitagataNew GroupTukomboane</v>
      </c>
      <c r="DR111" s="43" t="s">
        <v>164</v>
      </c>
      <c r="DW111" s="43">
        <v>29301790</v>
      </c>
      <c r="DX111" s="43" t="s">
        <v>1721</v>
      </c>
      <c r="DY111" s="43" t="s">
        <v>1722</v>
      </c>
      <c r="DZ111" s="43">
        <v>110</v>
      </c>
    </row>
    <row r="112" spans="1:130" hidden="1" x14ac:dyDescent="0.3">
      <c r="A112" s="43" t="s">
        <v>1556</v>
      </c>
      <c r="B112" s="43" t="s">
        <v>1723</v>
      </c>
      <c r="C112" s="43" t="s">
        <v>236</v>
      </c>
      <c r="D112" s="43" t="s">
        <v>1724</v>
      </c>
      <c r="F112" s="43" t="s">
        <v>67</v>
      </c>
      <c r="G112" s="43" t="s">
        <v>10</v>
      </c>
      <c r="H112" s="43" t="s">
        <v>77</v>
      </c>
      <c r="I112" s="43" t="s">
        <v>41</v>
      </c>
      <c r="J112" s="66" t="s">
        <v>371</v>
      </c>
      <c r="AF112" s="66">
        <v>400</v>
      </c>
      <c r="AG112" s="43" t="s">
        <v>1725</v>
      </c>
      <c r="AH112" s="66" t="s">
        <v>9714</v>
      </c>
      <c r="CD112" s="65"/>
      <c r="CF112" s="65"/>
      <c r="CG112" s="43" t="e">
        <f>H112&amp;J112&amp;#REF!&amp;K112&amp;AG112</f>
        <v>#REF!</v>
      </c>
      <c r="CH112" s="43" t="s">
        <v>379</v>
      </c>
      <c r="CJ112" s="65">
        <v>24</v>
      </c>
      <c r="CK112" s="43" t="s">
        <v>164</v>
      </c>
      <c r="CL112" s="43" t="s">
        <v>215</v>
      </c>
      <c r="CM112" s="43" t="s">
        <v>164</v>
      </c>
      <c r="CN112" s="43" t="s">
        <v>173</v>
      </c>
      <c r="CQ112" s="43" t="s">
        <v>477</v>
      </c>
      <c r="CS112" s="43" t="s">
        <v>1253</v>
      </c>
      <c r="CT112" s="43" t="s">
        <v>106</v>
      </c>
      <c r="CU112" s="43" t="s">
        <v>106</v>
      </c>
      <c r="CV112" s="43" t="s">
        <v>106</v>
      </c>
      <c r="CW112" s="43" t="s">
        <v>164</v>
      </c>
      <c r="CX112" s="43" t="s">
        <v>1726</v>
      </c>
      <c r="CY112" s="43" t="s">
        <v>383</v>
      </c>
      <c r="CZ112" s="43" t="s">
        <v>155</v>
      </c>
      <c r="DA112" s="43" t="s">
        <v>1727</v>
      </c>
      <c r="DB112" s="43" t="s">
        <v>383</v>
      </c>
      <c r="DC112" s="43" t="s">
        <v>1728</v>
      </c>
      <c r="DD112" s="43" t="s">
        <v>1729</v>
      </c>
      <c r="DE112" s="43" t="s">
        <v>383</v>
      </c>
      <c r="DF112" s="43" t="s">
        <v>1730</v>
      </c>
      <c r="DG112" s="43" t="s">
        <v>1730</v>
      </c>
      <c r="DH112" s="43" t="s">
        <v>1731</v>
      </c>
      <c r="DI112" s="43" t="s">
        <v>1732</v>
      </c>
      <c r="DJ112" s="43" t="s">
        <v>225</v>
      </c>
      <c r="DK112" s="43" t="s">
        <v>188</v>
      </c>
      <c r="DL112" s="43" t="s">
        <v>170</v>
      </c>
      <c r="DM112" s="43" t="s">
        <v>1733</v>
      </c>
      <c r="DN112" s="43" t="s">
        <v>1734</v>
      </c>
      <c r="DO112" s="43" t="s">
        <v>174</v>
      </c>
      <c r="DP112" s="43" t="s">
        <v>106</v>
      </c>
      <c r="DR112" s="43" t="s">
        <v>164</v>
      </c>
      <c r="DW112" s="43">
        <v>29301802</v>
      </c>
      <c r="DX112" s="43" t="s">
        <v>1735</v>
      </c>
      <c r="DY112" s="43" t="s">
        <v>1736</v>
      </c>
      <c r="DZ112" s="43">
        <v>111</v>
      </c>
    </row>
    <row r="113" spans="1:130" hidden="1" x14ac:dyDescent="0.3">
      <c r="A113" s="43" t="s">
        <v>1675</v>
      </c>
      <c r="B113" s="43" t="s">
        <v>1737</v>
      </c>
      <c r="C113" s="43" t="s">
        <v>236</v>
      </c>
      <c r="D113" s="43" t="s">
        <v>1738</v>
      </c>
      <c r="F113" s="43" t="s">
        <v>67</v>
      </c>
      <c r="G113" s="43" t="s">
        <v>11</v>
      </c>
      <c r="H113" s="43" t="s">
        <v>118</v>
      </c>
      <c r="I113" s="43" t="s">
        <v>42</v>
      </c>
      <c r="J113" s="43" t="s">
        <v>418</v>
      </c>
      <c r="AF113" s="66">
        <v>401</v>
      </c>
      <c r="AH113" s="66" t="s">
        <v>9715</v>
      </c>
      <c r="CD113" s="65">
        <v>155</v>
      </c>
      <c r="CE113" s="43" t="s">
        <v>1739</v>
      </c>
      <c r="CF113" s="65" t="s">
        <v>9466</v>
      </c>
      <c r="CG113" s="43" t="str">
        <f>H113&amp;J113&amp;AG113&amp;K113&amp;CE113</f>
        <v>KumtunduRevise Group InformationKiwaku</v>
      </c>
      <c r="CH113" s="43" t="s">
        <v>379</v>
      </c>
      <c r="CJ113" s="65">
        <v>21</v>
      </c>
      <c r="CK113" s="43" t="s">
        <v>174</v>
      </c>
      <c r="CL113" s="43" t="s">
        <v>218</v>
      </c>
      <c r="CM113" s="43" t="s">
        <v>164</v>
      </c>
      <c r="CN113" s="43" t="s">
        <v>173</v>
      </c>
      <c r="CQ113" s="43" t="s">
        <v>477</v>
      </c>
      <c r="CS113" s="43" t="s">
        <v>420</v>
      </c>
      <c r="CT113" s="43" t="s">
        <v>164</v>
      </c>
      <c r="CU113" s="43" t="s">
        <v>164</v>
      </c>
      <c r="CV113" s="43" t="s">
        <v>164</v>
      </c>
      <c r="CW113" s="43" t="s">
        <v>106</v>
      </c>
      <c r="DJ113" s="43" t="s">
        <v>130</v>
      </c>
      <c r="DK113" s="43" t="s">
        <v>219</v>
      </c>
      <c r="DL113" s="43" t="s">
        <v>170</v>
      </c>
      <c r="DM113" s="43" t="s">
        <v>1740</v>
      </c>
      <c r="DN113" s="43" t="s">
        <v>1741</v>
      </c>
      <c r="DO113" s="43" t="s">
        <v>164</v>
      </c>
      <c r="DP113" s="43" t="s">
        <v>173</v>
      </c>
      <c r="DR113" s="43" t="s">
        <v>164</v>
      </c>
      <c r="DW113" s="43">
        <v>29301807</v>
      </c>
      <c r="DX113" s="43" t="s">
        <v>1742</v>
      </c>
      <c r="DY113" s="43" t="s">
        <v>1743</v>
      </c>
      <c r="DZ113" s="43">
        <v>112</v>
      </c>
    </row>
    <row r="114" spans="1:130" hidden="1" x14ac:dyDescent="0.3">
      <c r="A114" s="43" t="s">
        <v>1556</v>
      </c>
      <c r="B114" s="43" t="s">
        <v>1744</v>
      </c>
      <c r="C114" s="43" t="s">
        <v>252</v>
      </c>
      <c r="D114" s="43" t="s">
        <v>1745</v>
      </c>
      <c r="F114" s="43" t="s">
        <v>65</v>
      </c>
      <c r="G114" s="43" t="s">
        <v>26</v>
      </c>
      <c r="H114" s="43" t="s">
        <v>76</v>
      </c>
      <c r="I114" s="43" t="s">
        <v>1570</v>
      </c>
      <c r="J114" s="43" t="s">
        <v>418</v>
      </c>
      <c r="AF114" s="66">
        <v>402</v>
      </c>
      <c r="AH114" s="66" t="s">
        <v>9716</v>
      </c>
      <c r="CD114" s="65">
        <v>90</v>
      </c>
      <c r="CE114" s="43" t="s">
        <v>1746</v>
      </c>
      <c r="CF114" s="65" t="s">
        <v>9467</v>
      </c>
      <c r="CG114" s="43" t="str">
        <f>H114&amp;J114&amp;AG114&amp;K114&amp;CE114</f>
        <v>SambalaRevise Group InformationTupambane Group</v>
      </c>
      <c r="CH114" s="43" t="s">
        <v>513</v>
      </c>
      <c r="CJ114" s="65">
        <v>21</v>
      </c>
      <c r="CK114" s="43" t="s">
        <v>173</v>
      </c>
      <c r="CL114" s="43" t="s">
        <v>219</v>
      </c>
      <c r="CM114" s="43" t="s">
        <v>178</v>
      </c>
      <c r="CN114" s="43" t="s">
        <v>106</v>
      </c>
      <c r="CQ114" s="43" t="s">
        <v>1090</v>
      </c>
      <c r="CS114" s="43" t="s">
        <v>434</v>
      </c>
      <c r="CT114" s="43" t="s">
        <v>164</v>
      </c>
      <c r="CU114" s="43" t="s">
        <v>106</v>
      </c>
      <c r="CV114" s="43" t="s">
        <v>164</v>
      </c>
      <c r="CW114" s="43" t="s">
        <v>164</v>
      </c>
      <c r="DA114" s="43" t="s">
        <v>1747</v>
      </c>
      <c r="DB114" s="43" t="s">
        <v>403</v>
      </c>
      <c r="DC114" s="43" t="s">
        <v>1748</v>
      </c>
      <c r="DJ114" s="43" t="s">
        <v>225</v>
      </c>
      <c r="DK114" s="43" t="s">
        <v>225</v>
      </c>
      <c r="DL114" s="43" t="s">
        <v>170</v>
      </c>
      <c r="DM114" s="43" t="s">
        <v>187</v>
      </c>
      <c r="DN114" s="43" t="s">
        <v>1749</v>
      </c>
      <c r="DO114" s="43" t="s">
        <v>178</v>
      </c>
      <c r="DP114" s="43" t="s">
        <v>164</v>
      </c>
      <c r="DW114" s="43">
        <v>29302874</v>
      </c>
      <c r="DX114" s="43" t="s">
        <v>1750</v>
      </c>
      <c r="DY114" s="43" t="s">
        <v>1751</v>
      </c>
      <c r="DZ114" s="43">
        <v>113</v>
      </c>
    </row>
    <row r="115" spans="1:130" hidden="1" x14ac:dyDescent="0.3">
      <c r="A115" s="43" t="s">
        <v>1675</v>
      </c>
      <c r="B115" s="43" t="s">
        <v>1752</v>
      </c>
      <c r="C115" s="43" t="s">
        <v>247</v>
      </c>
      <c r="D115" s="43" t="s">
        <v>1753</v>
      </c>
      <c r="F115" s="43" t="s">
        <v>0</v>
      </c>
      <c r="G115" s="43" t="s">
        <v>2</v>
      </c>
      <c r="H115" s="43" t="s">
        <v>743</v>
      </c>
      <c r="I115" s="43" t="s">
        <v>34</v>
      </c>
      <c r="J115" s="43" t="s">
        <v>371</v>
      </c>
      <c r="R115" s="43" t="s">
        <v>656</v>
      </c>
      <c r="S115" s="43" t="s">
        <v>106</v>
      </c>
      <c r="T115" s="43" t="s">
        <v>164</v>
      </c>
      <c r="U115" s="43" t="s">
        <v>164</v>
      </c>
      <c r="V115" s="43" t="s">
        <v>164</v>
      </c>
      <c r="W115" s="43" t="s">
        <v>1754</v>
      </c>
      <c r="X115" s="43" t="s">
        <v>106</v>
      </c>
      <c r="Y115" s="43" t="s">
        <v>106</v>
      </c>
      <c r="Z115" s="43" t="s">
        <v>106</v>
      </c>
      <c r="AA115" s="43" t="s">
        <v>106</v>
      </c>
      <c r="AB115" s="43" t="s">
        <v>164</v>
      </c>
      <c r="AC115" s="43" t="s">
        <v>106</v>
      </c>
      <c r="AD115" s="43" t="s">
        <v>106</v>
      </c>
      <c r="AF115" s="66">
        <v>403</v>
      </c>
      <c r="AG115" s="43" t="s">
        <v>744</v>
      </c>
      <c r="AH115" s="66" t="s">
        <v>9717</v>
      </c>
      <c r="AI115" s="43" t="s">
        <v>1755</v>
      </c>
      <c r="AJ115" s="43" t="s">
        <v>1756</v>
      </c>
      <c r="AK115" s="43" t="s">
        <v>1757</v>
      </c>
      <c r="AL115" s="43" t="s">
        <v>1758</v>
      </c>
      <c r="AM115" s="43" t="s">
        <v>90</v>
      </c>
      <c r="AN115" s="43" t="s">
        <v>513</v>
      </c>
      <c r="AU115" s="43" t="s">
        <v>765</v>
      </c>
      <c r="AV115" s="43" t="s">
        <v>92</v>
      </c>
      <c r="AZ115" s="65">
        <v>20</v>
      </c>
      <c r="BA115" s="43" t="s">
        <v>219</v>
      </c>
      <c r="BB115" s="43" t="s">
        <v>174</v>
      </c>
      <c r="BC115" s="43" t="s">
        <v>164</v>
      </c>
      <c r="BD115" s="43" t="s">
        <v>164</v>
      </c>
      <c r="BE115" s="43" t="s">
        <v>215</v>
      </c>
      <c r="BG115" s="43" t="s">
        <v>525</v>
      </c>
      <c r="BI115" s="43" t="s">
        <v>1759</v>
      </c>
      <c r="BJ115" s="43" t="s">
        <v>403</v>
      </c>
      <c r="BK115" s="43" t="s">
        <v>751</v>
      </c>
      <c r="BL115" s="43" t="s">
        <v>1760</v>
      </c>
      <c r="BM115" s="43" t="s">
        <v>403</v>
      </c>
      <c r="BN115" s="43" t="s">
        <v>753</v>
      </c>
      <c r="BO115" s="43" t="s">
        <v>1761</v>
      </c>
      <c r="BP115" s="43" t="s">
        <v>1762</v>
      </c>
      <c r="BQ115" s="43" t="s">
        <v>403</v>
      </c>
      <c r="BR115" s="43" t="s">
        <v>155</v>
      </c>
      <c r="BS115" s="43" t="s">
        <v>751</v>
      </c>
      <c r="BT115" s="43" t="s">
        <v>1761</v>
      </c>
      <c r="BU115" s="43" t="s">
        <v>1763</v>
      </c>
      <c r="BV115" s="43" t="s">
        <v>170</v>
      </c>
      <c r="BW115" s="43" t="s">
        <v>190</v>
      </c>
      <c r="BX115" s="43" t="s">
        <v>164</v>
      </c>
      <c r="CA115" s="43" t="s">
        <v>96</v>
      </c>
      <c r="CB115" s="43" t="s">
        <v>1764</v>
      </c>
      <c r="CD115" s="65"/>
      <c r="CF115" s="65"/>
      <c r="CG115" s="43" t="str">
        <f>H115&amp;J115&amp;AG115&amp;K115&amp;CE115</f>
        <v>BulimanyiNew GroupTumaini</v>
      </c>
      <c r="DW115" s="43">
        <v>29318883</v>
      </c>
      <c r="DX115" s="43" t="s">
        <v>1765</v>
      </c>
      <c r="DY115" s="43" t="s">
        <v>1766</v>
      </c>
      <c r="DZ115" s="43">
        <v>114</v>
      </c>
    </row>
    <row r="116" spans="1:130" hidden="1" x14ac:dyDescent="0.3">
      <c r="A116" s="43" t="s">
        <v>1556</v>
      </c>
      <c r="B116" s="43" t="s">
        <v>1767</v>
      </c>
      <c r="C116" s="43" t="s">
        <v>256</v>
      </c>
      <c r="D116" s="43" t="s">
        <v>1768</v>
      </c>
      <c r="F116" s="43" t="s">
        <v>67</v>
      </c>
      <c r="G116" s="43" t="s">
        <v>12</v>
      </c>
      <c r="H116" s="43" t="s">
        <v>714</v>
      </c>
      <c r="I116" s="43" t="s">
        <v>43</v>
      </c>
      <c r="J116" s="66" t="s">
        <v>371</v>
      </c>
      <c r="AF116" s="66">
        <v>404</v>
      </c>
      <c r="AG116" s="43" t="s">
        <v>1772</v>
      </c>
      <c r="AH116" s="66" t="s">
        <v>9718</v>
      </c>
      <c r="BS116" s="43" t="s">
        <v>1769</v>
      </c>
      <c r="BT116" s="43" t="s">
        <v>1770</v>
      </c>
      <c r="BU116" s="43" t="s">
        <v>1771</v>
      </c>
      <c r="CD116" s="65"/>
      <c r="CF116" s="65"/>
      <c r="CG116" s="43" t="e">
        <f>H116&amp;J116&amp;#REF!&amp;K116&amp;AG116</f>
        <v>#REF!</v>
      </c>
      <c r="CH116" s="43" t="s">
        <v>379</v>
      </c>
      <c r="CJ116" s="65">
        <v>40</v>
      </c>
      <c r="CK116" s="43" t="s">
        <v>130</v>
      </c>
      <c r="CL116" s="43" t="s">
        <v>179</v>
      </c>
      <c r="CM116" s="43" t="s">
        <v>106</v>
      </c>
      <c r="CN116" s="43" t="s">
        <v>178</v>
      </c>
      <c r="CQ116" s="43" t="s">
        <v>477</v>
      </c>
      <c r="CS116" s="43" t="s">
        <v>1773</v>
      </c>
      <c r="CT116" s="43" t="s">
        <v>164</v>
      </c>
      <c r="CU116" s="43" t="s">
        <v>164</v>
      </c>
      <c r="CV116" s="43" t="s">
        <v>106</v>
      </c>
      <c r="CW116" s="43" t="s">
        <v>106</v>
      </c>
      <c r="DL116" s="43" t="s">
        <v>170</v>
      </c>
      <c r="DM116" s="43" t="s">
        <v>1774</v>
      </c>
      <c r="DO116" s="43" t="s">
        <v>164</v>
      </c>
      <c r="DP116" s="43" t="s">
        <v>183</v>
      </c>
      <c r="DR116" s="43" t="s">
        <v>164</v>
      </c>
      <c r="DT116" s="43" t="s">
        <v>1775</v>
      </c>
      <c r="DU116" s="43" t="s">
        <v>403</v>
      </c>
      <c r="DV116" s="43" t="s">
        <v>1769</v>
      </c>
      <c r="DW116" s="43">
        <v>29339154</v>
      </c>
      <c r="DX116" s="43" t="s">
        <v>1776</v>
      </c>
      <c r="DY116" s="43" t="s">
        <v>1777</v>
      </c>
      <c r="DZ116" s="43">
        <v>115</v>
      </c>
    </row>
    <row r="117" spans="1:130" hidden="1" x14ac:dyDescent="0.3">
      <c r="A117" s="43" t="s">
        <v>1675</v>
      </c>
      <c r="B117" s="43" t="s">
        <v>1778</v>
      </c>
      <c r="C117" s="43" t="s">
        <v>256</v>
      </c>
      <c r="D117" s="43" t="s">
        <v>1779</v>
      </c>
      <c r="F117" s="43" t="s">
        <v>67</v>
      </c>
      <c r="G117" s="43" t="s">
        <v>12</v>
      </c>
      <c r="H117" s="43" t="s">
        <v>12</v>
      </c>
      <c r="I117" s="43" t="s">
        <v>43</v>
      </c>
      <c r="J117" s="43" t="s">
        <v>418</v>
      </c>
      <c r="AF117" s="66">
        <v>405</v>
      </c>
      <c r="AH117" s="66" t="s">
        <v>9719</v>
      </c>
      <c r="CD117" s="65">
        <v>130</v>
      </c>
      <c r="CE117" s="43" t="s">
        <v>1780</v>
      </c>
      <c r="CF117" s="65" t="s">
        <v>9468</v>
      </c>
      <c r="CG117" s="43" t="str">
        <f>H117&amp;J117&amp;AG117&amp;K117&amp;CE117</f>
        <v>NyachendaRevise Group InformationTWIFASHE</v>
      </c>
      <c r="CH117" s="43" t="s">
        <v>379</v>
      </c>
      <c r="CJ117" s="65">
        <v>29</v>
      </c>
      <c r="CK117" s="43" t="s">
        <v>183</v>
      </c>
      <c r="CL117" s="43" t="s">
        <v>219</v>
      </c>
      <c r="CM117" s="43" t="s">
        <v>173</v>
      </c>
      <c r="CN117" s="43" t="s">
        <v>179</v>
      </c>
      <c r="CQ117" s="43" t="s">
        <v>477</v>
      </c>
      <c r="CS117" s="43" t="s">
        <v>420</v>
      </c>
      <c r="CT117" s="43" t="s">
        <v>164</v>
      </c>
      <c r="CU117" s="43" t="s">
        <v>164</v>
      </c>
      <c r="CV117" s="43" t="s">
        <v>164</v>
      </c>
      <c r="CW117" s="43" t="s">
        <v>106</v>
      </c>
      <c r="DL117" s="43" t="s">
        <v>170</v>
      </c>
      <c r="DM117" s="43" t="s">
        <v>1781</v>
      </c>
      <c r="DO117" s="43" t="s">
        <v>164</v>
      </c>
      <c r="DP117" s="43" t="s">
        <v>164</v>
      </c>
      <c r="DW117" s="43">
        <v>29339155</v>
      </c>
      <c r="DX117" s="43" t="s">
        <v>1782</v>
      </c>
      <c r="DY117" s="43" t="s">
        <v>1783</v>
      </c>
      <c r="DZ117" s="43">
        <v>116</v>
      </c>
    </row>
    <row r="118" spans="1:130" hidden="1" x14ac:dyDescent="0.3">
      <c r="A118" s="43" t="s">
        <v>1784</v>
      </c>
      <c r="B118" s="43" t="s">
        <v>1785</v>
      </c>
      <c r="C118" s="43" t="s">
        <v>247</v>
      </c>
      <c r="D118" s="43" t="s">
        <v>1786</v>
      </c>
      <c r="F118" s="43" t="s">
        <v>0</v>
      </c>
      <c r="G118" s="43" t="s">
        <v>2</v>
      </c>
      <c r="H118" s="43" t="s">
        <v>743</v>
      </c>
      <c r="I118" s="43" t="s">
        <v>34</v>
      </c>
      <c r="J118" s="43" t="s">
        <v>418</v>
      </c>
      <c r="AF118" s="66">
        <v>406</v>
      </c>
      <c r="AH118" s="66" t="s">
        <v>9720</v>
      </c>
      <c r="CD118" s="65">
        <v>43</v>
      </c>
      <c r="CE118" s="43" t="s">
        <v>202</v>
      </c>
      <c r="CF118" s="65" t="s">
        <v>9469</v>
      </c>
      <c r="CG118" s="43" t="str">
        <f>H118&amp;J118&amp;AG118&amp;K118&amp;CE118</f>
        <v>BulimanyiRevise Group InformationMkombozi</v>
      </c>
      <c r="CH118" s="43" t="s">
        <v>513</v>
      </c>
      <c r="CJ118" s="65">
        <v>10</v>
      </c>
      <c r="CK118" s="43" t="s">
        <v>106</v>
      </c>
      <c r="CL118" s="43" t="s">
        <v>178</v>
      </c>
      <c r="CM118" s="43" t="s">
        <v>179</v>
      </c>
      <c r="CN118" s="43" t="s">
        <v>173</v>
      </c>
      <c r="CQ118" s="43" t="s">
        <v>381</v>
      </c>
      <c r="CS118" s="43" t="s">
        <v>420</v>
      </c>
      <c r="CT118" s="43" t="s">
        <v>164</v>
      </c>
      <c r="CU118" s="43" t="s">
        <v>164</v>
      </c>
      <c r="CV118" s="43" t="s">
        <v>164</v>
      </c>
      <c r="CW118" s="43" t="s">
        <v>106</v>
      </c>
      <c r="DJ118" s="43" t="s">
        <v>106</v>
      </c>
      <c r="DK118" s="43" t="s">
        <v>106</v>
      </c>
      <c r="DL118" s="43" t="s">
        <v>170</v>
      </c>
      <c r="DM118" s="43" t="s">
        <v>164</v>
      </c>
      <c r="DN118" s="43" t="s">
        <v>1787</v>
      </c>
      <c r="DO118" s="43" t="s">
        <v>164</v>
      </c>
      <c r="DP118" s="43" t="s">
        <v>175</v>
      </c>
      <c r="DR118" s="43" t="s">
        <v>164</v>
      </c>
      <c r="DW118" s="43">
        <v>29371775</v>
      </c>
      <c r="DX118" s="43" t="s">
        <v>1788</v>
      </c>
      <c r="DY118" s="43" t="s">
        <v>1789</v>
      </c>
      <c r="DZ118" s="43">
        <v>117</v>
      </c>
    </row>
    <row r="119" spans="1:130" hidden="1" x14ac:dyDescent="0.3">
      <c r="A119" s="43" t="s">
        <v>1675</v>
      </c>
      <c r="B119" s="43" t="s">
        <v>1790</v>
      </c>
      <c r="C119" s="43" t="s">
        <v>262</v>
      </c>
      <c r="D119" s="43" t="s">
        <v>1791</v>
      </c>
      <c r="F119" s="43" t="s">
        <v>66</v>
      </c>
      <c r="G119" s="43" t="s">
        <v>20</v>
      </c>
      <c r="H119" s="43" t="s">
        <v>20</v>
      </c>
      <c r="I119" s="43" t="s">
        <v>50</v>
      </c>
      <c r="J119" s="43" t="s">
        <v>418</v>
      </c>
      <c r="AF119" s="66">
        <v>407</v>
      </c>
      <c r="AH119" s="66" t="s">
        <v>9721</v>
      </c>
      <c r="CD119" s="65">
        <v>4</v>
      </c>
      <c r="CE119" s="43" t="s">
        <v>1792</v>
      </c>
      <c r="CF119" s="65" t="s">
        <v>9470</v>
      </c>
      <c r="CG119" s="43" t="str">
        <f>H119&amp;J119&amp;AG119&amp;K119&amp;CE119</f>
        <v>SimboRevise Group InformationNguvu Kazi</v>
      </c>
      <c r="CH119" s="43" t="s">
        <v>513</v>
      </c>
      <c r="CJ119" s="65">
        <v>20</v>
      </c>
      <c r="CK119" s="43" t="s">
        <v>176</v>
      </c>
      <c r="CL119" s="43" t="s">
        <v>177</v>
      </c>
      <c r="CM119" s="43" t="s">
        <v>173</v>
      </c>
      <c r="CN119" s="43" t="s">
        <v>174</v>
      </c>
      <c r="CQ119" s="43" t="s">
        <v>1404</v>
      </c>
      <c r="CS119" s="43" t="s">
        <v>1793</v>
      </c>
      <c r="CT119" s="43" t="s">
        <v>164</v>
      </c>
      <c r="CU119" s="43" t="s">
        <v>106</v>
      </c>
      <c r="CV119" s="43" t="s">
        <v>106</v>
      </c>
      <c r="CW119" s="43" t="s">
        <v>164</v>
      </c>
      <c r="DA119" s="43" t="s">
        <v>1794</v>
      </c>
      <c r="DB119" s="43" t="s">
        <v>403</v>
      </c>
      <c r="DC119" s="43" t="s">
        <v>1795</v>
      </c>
      <c r="DD119" s="43" t="s">
        <v>144</v>
      </c>
      <c r="DE119" s="43" t="s">
        <v>403</v>
      </c>
      <c r="DF119" s="43" t="s">
        <v>1796</v>
      </c>
      <c r="DG119" s="43" t="s">
        <v>1797</v>
      </c>
      <c r="DH119" s="43" t="s">
        <v>1798</v>
      </c>
      <c r="DI119" s="43" t="s">
        <v>1799</v>
      </c>
      <c r="DJ119" s="43" t="s">
        <v>153</v>
      </c>
      <c r="DK119" s="43" t="s">
        <v>152</v>
      </c>
      <c r="DL119" s="43" t="s">
        <v>170</v>
      </c>
      <c r="DM119" s="43" t="s">
        <v>267</v>
      </c>
      <c r="DN119" s="43" t="s">
        <v>1800</v>
      </c>
      <c r="DO119" s="43" t="s">
        <v>164</v>
      </c>
      <c r="DP119" s="43" t="s">
        <v>164</v>
      </c>
      <c r="DR119" s="43" t="s">
        <v>164</v>
      </c>
      <c r="DW119" s="43">
        <v>29374282</v>
      </c>
      <c r="DX119" s="43" t="s">
        <v>1801</v>
      </c>
      <c r="DY119" s="43" t="s">
        <v>1802</v>
      </c>
      <c r="DZ119" s="43">
        <v>118</v>
      </c>
    </row>
    <row r="120" spans="1:130" hidden="1" x14ac:dyDescent="0.3">
      <c r="A120" s="43" t="s">
        <v>1784</v>
      </c>
      <c r="B120" s="43" t="s">
        <v>1803</v>
      </c>
      <c r="C120" s="43" t="s">
        <v>260</v>
      </c>
      <c r="D120" s="43" t="s">
        <v>1804</v>
      </c>
      <c r="F120" s="43" t="s">
        <v>68</v>
      </c>
      <c r="G120" s="43" t="s">
        <v>4</v>
      </c>
      <c r="H120" s="43" t="s">
        <v>103</v>
      </c>
      <c r="I120" s="43" t="s">
        <v>39</v>
      </c>
      <c r="J120" s="43" t="s">
        <v>371</v>
      </c>
      <c r="R120" s="43" t="s">
        <v>469</v>
      </c>
      <c r="S120" s="43" t="s">
        <v>106</v>
      </c>
      <c r="T120" s="43" t="s">
        <v>106</v>
      </c>
      <c r="U120" s="43" t="s">
        <v>164</v>
      </c>
      <c r="V120" s="43" t="s">
        <v>164</v>
      </c>
      <c r="W120" s="43" t="s">
        <v>541</v>
      </c>
      <c r="X120" s="43" t="s">
        <v>106</v>
      </c>
      <c r="Y120" s="43" t="s">
        <v>106</v>
      </c>
      <c r="Z120" s="43" t="s">
        <v>106</v>
      </c>
      <c r="AA120" s="43" t="s">
        <v>106</v>
      </c>
      <c r="AB120" s="43" t="s">
        <v>106</v>
      </c>
      <c r="AC120" s="43" t="s">
        <v>106</v>
      </c>
      <c r="AD120" s="43" t="s">
        <v>106</v>
      </c>
      <c r="AF120" s="66">
        <v>408</v>
      </c>
      <c r="AG120" s="43" t="s">
        <v>8812</v>
      </c>
      <c r="AH120" s="66" t="s">
        <v>9722</v>
      </c>
      <c r="AI120" s="43" t="s">
        <v>1805</v>
      </c>
      <c r="AJ120" s="43" t="s">
        <v>1806</v>
      </c>
      <c r="AK120" s="43" t="s">
        <v>1807</v>
      </c>
      <c r="AL120" s="43" t="s">
        <v>1808</v>
      </c>
      <c r="AM120" s="43" t="s">
        <v>90</v>
      </c>
      <c r="AN120" s="43" t="s">
        <v>379</v>
      </c>
      <c r="AU120" s="43" t="s">
        <v>380</v>
      </c>
      <c r="AV120" s="43" t="s">
        <v>91</v>
      </c>
      <c r="AW120" s="43" t="s">
        <v>178</v>
      </c>
      <c r="AX120" s="43" t="s">
        <v>194</v>
      </c>
      <c r="AY120" s="43" t="s">
        <v>91</v>
      </c>
      <c r="AZ120" s="65">
        <v>31</v>
      </c>
      <c r="BA120" s="43" t="s">
        <v>175</v>
      </c>
      <c r="BB120" s="43" t="s">
        <v>1105</v>
      </c>
      <c r="BC120" s="43" t="s">
        <v>164</v>
      </c>
      <c r="BD120" s="43" t="s">
        <v>164</v>
      </c>
      <c r="BE120" s="43" t="s">
        <v>132</v>
      </c>
      <c r="BG120" s="43" t="s">
        <v>477</v>
      </c>
      <c r="BI120" s="43" t="s">
        <v>1809</v>
      </c>
      <c r="BJ120" s="43" t="s">
        <v>383</v>
      </c>
      <c r="BK120" s="43" t="s">
        <v>1810</v>
      </c>
      <c r="BL120" s="43" t="s">
        <v>1811</v>
      </c>
      <c r="BM120" s="43" t="s">
        <v>403</v>
      </c>
      <c r="BN120" s="43" t="s">
        <v>155</v>
      </c>
      <c r="BV120" s="43" t="s">
        <v>170</v>
      </c>
      <c r="BW120" s="43" t="s">
        <v>194</v>
      </c>
      <c r="BX120" s="43" t="s">
        <v>1812</v>
      </c>
      <c r="CD120" s="65"/>
      <c r="CF120" s="65"/>
      <c r="CG120" s="43" t="str">
        <f>H120&amp;J120&amp;AG120&amp;K120&amp;CE120</f>
        <v xml:space="preserve">KumhashaNew GroupTushirikiane </v>
      </c>
      <c r="DJ120" s="43" t="s">
        <v>80</v>
      </c>
      <c r="DK120" s="43" t="s">
        <v>226</v>
      </c>
      <c r="DS120" s="43" t="s">
        <v>92</v>
      </c>
      <c r="DW120" s="43">
        <v>29427843</v>
      </c>
      <c r="DX120" s="43" t="s">
        <v>1813</v>
      </c>
      <c r="DY120" s="43" t="s">
        <v>1814</v>
      </c>
      <c r="DZ120" s="43">
        <v>119</v>
      </c>
    </row>
    <row r="121" spans="1:130" hidden="1" x14ac:dyDescent="0.3">
      <c r="A121" s="43" t="s">
        <v>1675</v>
      </c>
      <c r="B121" s="43" t="s">
        <v>1815</v>
      </c>
      <c r="C121" s="43" t="s">
        <v>239</v>
      </c>
      <c r="D121" s="43" t="s">
        <v>1816</v>
      </c>
      <c r="F121" s="43" t="s">
        <v>0</v>
      </c>
      <c r="G121" s="43" t="s">
        <v>0</v>
      </c>
      <c r="H121" s="43" t="s">
        <v>114</v>
      </c>
      <c r="I121" s="43" t="s">
        <v>32</v>
      </c>
      <c r="J121" s="43" t="s">
        <v>418</v>
      </c>
      <c r="AF121" s="66">
        <v>409</v>
      </c>
      <c r="AH121" s="66" t="s">
        <v>9723</v>
      </c>
      <c r="CD121" s="65">
        <v>56</v>
      </c>
      <c r="CE121" s="43" t="s">
        <v>1817</v>
      </c>
      <c r="CF121" s="65" t="s">
        <v>9471</v>
      </c>
      <c r="CG121" s="43" t="str">
        <f>H121&amp;J121&amp;AG121&amp;K121&amp;CE121</f>
        <v>NyankoronkoRevise Group InformationFahari</v>
      </c>
      <c r="CH121" s="43" t="s">
        <v>379</v>
      </c>
      <c r="CJ121" s="65">
        <v>25</v>
      </c>
      <c r="CK121" s="43" t="s">
        <v>178</v>
      </c>
      <c r="CL121" s="43" t="s">
        <v>223</v>
      </c>
      <c r="CM121" s="43" t="s">
        <v>178</v>
      </c>
      <c r="CN121" s="43" t="s">
        <v>164</v>
      </c>
      <c r="CQ121" s="43" t="s">
        <v>1090</v>
      </c>
      <c r="CS121" s="43" t="s">
        <v>420</v>
      </c>
      <c r="CT121" s="43" t="s">
        <v>164</v>
      </c>
      <c r="CU121" s="43" t="s">
        <v>164</v>
      </c>
      <c r="CV121" s="43" t="s">
        <v>164</v>
      </c>
      <c r="CW121" s="43" t="s">
        <v>106</v>
      </c>
      <c r="DL121" s="43" t="s">
        <v>170</v>
      </c>
      <c r="DM121" s="43" t="s">
        <v>282</v>
      </c>
      <c r="DO121" s="43" t="s">
        <v>164</v>
      </c>
      <c r="DP121" s="43" t="s">
        <v>173</v>
      </c>
      <c r="DW121" s="43">
        <v>29432907</v>
      </c>
      <c r="DX121" s="43" t="s">
        <v>1818</v>
      </c>
      <c r="DY121" s="43" t="s">
        <v>1819</v>
      </c>
      <c r="DZ121" s="43">
        <v>120</v>
      </c>
    </row>
    <row r="122" spans="1:130" hidden="1" x14ac:dyDescent="0.3">
      <c r="A122" s="43" t="s">
        <v>1307</v>
      </c>
      <c r="B122" s="43" t="s">
        <v>1820</v>
      </c>
      <c r="C122" s="43" t="s">
        <v>254</v>
      </c>
      <c r="D122" s="43" t="s">
        <v>1821</v>
      </c>
      <c r="F122" s="43" t="s">
        <v>65</v>
      </c>
      <c r="G122" s="43" t="s">
        <v>29</v>
      </c>
      <c r="H122" s="43" t="s">
        <v>29</v>
      </c>
      <c r="I122" s="43" t="s">
        <v>58</v>
      </c>
      <c r="J122" s="43" t="s">
        <v>418</v>
      </c>
      <c r="AF122" s="66">
        <v>410</v>
      </c>
      <c r="AH122" s="66" t="s">
        <v>9724</v>
      </c>
      <c r="CD122" s="65">
        <v>39</v>
      </c>
      <c r="CE122" s="43" t="s">
        <v>1822</v>
      </c>
      <c r="CF122" s="65" t="s">
        <v>9472</v>
      </c>
      <c r="CG122" s="43" t="str">
        <f>H122&amp;J122&amp;AG122&amp;K122&amp;CE122</f>
        <v>MwakizegaRevise Group InformationTunaweza</v>
      </c>
      <c r="CH122" s="43" t="s">
        <v>379</v>
      </c>
      <c r="CJ122" s="65">
        <v>30</v>
      </c>
      <c r="CK122" s="43" t="s">
        <v>176</v>
      </c>
      <c r="CL122" s="43" t="s">
        <v>221</v>
      </c>
      <c r="CM122" s="43" t="s">
        <v>173</v>
      </c>
      <c r="CN122" s="43" t="s">
        <v>176</v>
      </c>
      <c r="CQ122" s="43" t="s">
        <v>477</v>
      </c>
      <c r="CS122" s="43" t="s">
        <v>656</v>
      </c>
      <c r="CT122" s="43" t="s">
        <v>106</v>
      </c>
      <c r="CU122" s="43" t="s">
        <v>164</v>
      </c>
      <c r="CV122" s="43" t="s">
        <v>164</v>
      </c>
      <c r="CW122" s="43" t="s">
        <v>164</v>
      </c>
      <c r="CX122" s="43" t="s">
        <v>1823</v>
      </c>
      <c r="CY122" s="43" t="s">
        <v>383</v>
      </c>
      <c r="CZ122" s="43" t="s">
        <v>1824</v>
      </c>
      <c r="DJ122" s="43" t="s">
        <v>162</v>
      </c>
      <c r="DK122" s="43" t="s">
        <v>151</v>
      </c>
      <c r="DL122" s="43" t="s">
        <v>170</v>
      </c>
      <c r="DM122" s="43" t="s">
        <v>428</v>
      </c>
      <c r="DN122" s="43" t="s">
        <v>1825</v>
      </c>
      <c r="DO122" s="43" t="s">
        <v>164</v>
      </c>
      <c r="DP122" s="43" t="s">
        <v>164</v>
      </c>
      <c r="DR122" s="43" t="s">
        <v>174</v>
      </c>
      <c r="DW122" s="43">
        <v>29482538</v>
      </c>
      <c r="DX122" s="43" t="s">
        <v>1826</v>
      </c>
      <c r="DY122" s="43" t="s">
        <v>1827</v>
      </c>
      <c r="DZ122" s="43">
        <v>121</v>
      </c>
    </row>
    <row r="123" spans="1:130" hidden="1" x14ac:dyDescent="0.3">
      <c r="A123" s="43" t="s">
        <v>631</v>
      </c>
      <c r="B123" s="43" t="s">
        <v>1828</v>
      </c>
      <c r="C123" s="43" t="s">
        <v>254</v>
      </c>
      <c r="D123" s="43" t="s">
        <v>1829</v>
      </c>
      <c r="F123" s="43" t="s">
        <v>65</v>
      </c>
      <c r="G123" s="43" t="s">
        <v>29</v>
      </c>
      <c r="H123" s="43" t="s">
        <v>29</v>
      </c>
      <c r="I123" s="43" t="s">
        <v>58</v>
      </c>
      <c r="J123" s="43" t="s">
        <v>371</v>
      </c>
      <c r="R123" s="43" t="s">
        <v>372</v>
      </c>
      <c r="S123" s="43" t="s">
        <v>106</v>
      </c>
      <c r="T123" s="43" t="s">
        <v>106</v>
      </c>
      <c r="U123" s="43" t="s">
        <v>106</v>
      </c>
      <c r="V123" s="43" t="s">
        <v>164</v>
      </c>
      <c r="W123" s="43" t="s">
        <v>373</v>
      </c>
      <c r="X123" s="43" t="s">
        <v>106</v>
      </c>
      <c r="Y123" s="43" t="s">
        <v>106</v>
      </c>
      <c r="Z123" s="43" t="s">
        <v>106</v>
      </c>
      <c r="AA123" s="43" t="s">
        <v>106</v>
      </c>
      <c r="AB123" s="43" t="s">
        <v>106</v>
      </c>
      <c r="AC123" s="43" t="s">
        <v>106</v>
      </c>
      <c r="AD123" s="43" t="s">
        <v>106</v>
      </c>
      <c r="AF123" s="66">
        <v>411</v>
      </c>
      <c r="AG123" s="43" t="s">
        <v>1830</v>
      </c>
      <c r="AH123" s="66" t="s">
        <v>9725</v>
      </c>
      <c r="AI123" s="43" t="s">
        <v>1831</v>
      </c>
      <c r="AJ123" s="43" t="s">
        <v>1832</v>
      </c>
      <c r="AK123" s="43" t="s">
        <v>1833</v>
      </c>
      <c r="AL123" s="43" t="s">
        <v>1834</v>
      </c>
      <c r="AM123" s="43" t="s">
        <v>90</v>
      </c>
      <c r="AN123" s="43" t="s">
        <v>379</v>
      </c>
      <c r="AU123" s="43" t="s">
        <v>1235</v>
      </c>
      <c r="AV123" s="43" t="s">
        <v>91</v>
      </c>
      <c r="AW123" s="43" t="s">
        <v>1835</v>
      </c>
      <c r="AX123" s="43" t="s">
        <v>90</v>
      </c>
      <c r="AY123" s="43" t="s">
        <v>91</v>
      </c>
      <c r="AZ123" s="65">
        <v>22</v>
      </c>
      <c r="BA123" s="43" t="s">
        <v>173</v>
      </c>
      <c r="BB123" s="43" t="s">
        <v>218</v>
      </c>
      <c r="BC123" s="43" t="s">
        <v>178</v>
      </c>
      <c r="BD123" s="43" t="s">
        <v>179</v>
      </c>
      <c r="BE123" s="43" t="s">
        <v>222</v>
      </c>
      <c r="BG123" s="43" t="s">
        <v>1404</v>
      </c>
      <c r="BI123" s="43" t="s">
        <v>1836</v>
      </c>
      <c r="BJ123" s="43" t="s">
        <v>383</v>
      </c>
      <c r="BK123" s="43" t="s">
        <v>1837</v>
      </c>
      <c r="BL123" s="43" t="s">
        <v>1838</v>
      </c>
      <c r="BM123" s="43" t="s">
        <v>403</v>
      </c>
      <c r="BN123" s="43" t="s">
        <v>1839</v>
      </c>
      <c r="BO123" s="43" t="s">
        <v>1840</v>
      </c>
      <c r="BP123" s="43" t="s">
        <v>1841</v>
      </c>
      <c r="BQ123" s="43" t="s">
        <v>383</v>
      </c>
      <c r="BR123" s="43" t="s">
        <v>1842</v>
      </c>
      <c r="BS123" s="43" t="s">
        <v>1842</v>
      </c>
      <c r="BT123" s="43" t="s">
        <v>1843</v>
      </c>
      <c r="BU123" s="43" t="s">
        <v>1844</v>
      </c>
      <c r="BV123" s="43" t="s">
        <v>170</v>
      </c>
      <c r="BW123" s="43" t="s">
        <v>192</v>
      </c>
      <c r="BX123" s="43" t="s">
        <v>1845</v>
      </c>
      <c r="CA123" s="43" t="s">
        <v>96</v>
      </c>
      <c r="CB123" s="43" t="s">
        <v>1846</v>
      </c>
      <c r="CD123" s="65"/>
      <c r="CF123" s="65"/>
      <c r="CG123" s="43" t="str">
        <f>H123&amp;J123&amp;AG123&amp;K123&amp;CE123</f>
        <v>MwakizegaNew GroupMshikamano Muyobozi</v>
      </c>
      <c r="DR123" s="43" t="s">
        <v>178</v>
      </c>
      <c r="DW123" s="43">
        <v>29482610</v>
      </c>
      <c r="DX123" s="43" t="s">
        <v>1847</v>
      </c>
      <c r="DY123" s="43" t="s">
        <v>1848</v>
      </c>
      <c r="DZ123" s="43">
        <v>122</v>
      </c>
    </row>
    <row r="124" spans="1:130" hidden="1" x14ac:dyDescent="0.3">
      <c r="A124" s="43" t="s">
        <v>631</v>
      </c>
      <c r="B124" s="43" t="s">
        <v>1849</v>
      </c>
      <c r="C124" s="43" t="s">
        <v>254</v>
      </c>
      <c r="D124" s="43" t="s">
        <v>1850</v>
      </c>
      <c r="F124" s="43" t="s">
        <v>65</v>
      </c>
      <c r="G124" s="43" t="s">
        <v>29</v>
      </c>
      <c r="H124" s="43" t="s">
        <v>29</v>
      </c>
      <c r="I124" s="43" t="s">
        <v>58</v>
      </c>
      <c r="J124" s="43" t="s">
        <v>371</v>
      </c>
      <c r="R124" s="43" t="s">
        <v>469</v>
      </c>
      <c r="S124" s="43" t="s">
        <v>106</v>
      </c>
      <c r="T124" s="43" t="s">
        <v>106</v>
      </c>
      <c r="U124" s="43" t="s">
        <v>164</v>
      </c>
      <c r="V124" s="43" t="s">
        <v>164</v>
      </c>
      <c r="W124" s="43" t="s">
        <v>373</v>
      </c>
      <c r="X124" s="43" t="s">
        <v>106</v>
      </c>
      <c r="Y124" s="43" t="s">
        <v>106</v>
      </c>
      <c r="Z124" s="43" t="s">
        <v>106</v>
      </c>
      <c r="AA124" s="43" t="s">
        <v>106</v>
      </c>
      <c r="AB124" s="43" t="s">
        <v>106</v>
      </c>
      <c r="AC124" s="43" t="s">
        <v>106</v>
      </c>
      <c r="AD124" s="43" t="s">
        <v>106</v>
      </c>
      <c r="AF124" s="66">
        <v>412</v>
      </c>
      <c r="AG124" s="43" t="s">
        <v>1851</v>
      </c>
      <c r="AH124" s="66" t="s">
        <v>9726</v>
      </c>
      <c r="AI124" s="43" t="s">
        <v>1852</v>
      </c>
      <c r="AJ124" s="43" t="s">
        <v>1853</v>
      </c>
      <c r="AK124" s="43" t="s">
        <v>1854</v>
      </c>
      <c r="AL124" s="43" t="s">
        <v>1855</v>
      </c>
      <c r="AM124" s="43" t="s">
        <v>90</v>
      </c>
      <c r="AN124" s="43" t="s">
        <v>379</v>
      </c>
      <c r="AU124" s="43" t="s">
        <v>547</v>
      </c>
      <c r="AV124" s="43" t="s">
        <v>91</v>
      </c>
      <c r="AW124" s="43" t="s">
        <v>1835</v>
      </c>
      <c r="AX124" s="43" t="s">
        <v>191</v>
      </c>
      <c r="AY124" s="43" t="s">
        <v>91</v>
      </c>
      <c r="AZ124" s="65">
        <v>23</v>
      </c>
      <c r="BA124" s="43" t="s">
        <v>179</v>
      </c>
      <c r="BB124" s="43" t="s">
        <v>204</v>
      </c>
      <c r="BC124" s="43" t="s">
        <v>176</v>
      </c>
      <c r="BD124" s="43" t="s">
        <v>179</v>
      </c>
      <c r="BE124" s="43" t="s">
        <v>1105</v>
      </c>
      <c r="BG124" s="43" t="s">
        <v>525</v>
      </c>
      <c r="BI124" s="43" t="s">
        <v>1856</v>
      </c>
      <c r="BJ124" s="43" t="s">
        <v>403</v>
      </c>
      <c r="BK124" s="43" t="s">
        <v>1857</v>
      </c>
      <c r="BL124" s="43" t="s">
        <v>1858</v>
      </c>
      <c r="BM124" s="43" t="s">
        <v>403</v>
      </c>
      <c r="BN124" s="43" t="s">
        <v>1859</v>
      </c>
      <c r="BO124" s="43" t="s">
        <v>1860</v>
      </c>
      <c r="BP124" s="43" t="s">
        <v>1861</v>
      </c>
      <c r="BQ124" s="43" t="s">
        <v>383</v>
      </c>
      <c r="BR124" s="43" t="s">
        <v>1862</v>
      </c>
      <c r="BS124" s="43" t="s">
        <v>1862</v>
      </c>
      <c r="BT124" s="43" t="s">
        <v>1863</v>
      </c>
      <c r="BU124" s="43" t="s">
        <v>1864</v>
      </c>
      <c r="BV124" s="43" t="s">
        <v>170</v>
      </c>
      <c r="BW124" s="43" t="s">
        <v>192</v>
      </c>
      <c r="BX124" s="43" t="s">
        <v>250</v>
      </c>
      <c r="CA124" s="43" t="s">
        <v>96</v>
      </c>
      <c r="CB124" s="43" t="s">
        <v>1865</v>
      </c>
      <c r="CD124" s="65"/>
      <c r="CF124" s="65"/>
      <c r="CG124" s="43" t="str">
        <f>H124&amp;J124&amp;AG124&amp;K124&amp;CE124</f>
        <v>MwakizegaNew GroupMshikamano Kampande</v>
      </c>
      <c r="DR124" s="43" t="s">
        <v>178</v>
      </c>
      <c r="DW124" s="43">
        <v>29482665</v>
      </c>
      <c r="DX124" s="43" t="s">
        <v>1866</v>
      </c>
      <c r="DY124" s="43" t="s">
        <v>1867</v>
      </c>
      <c r="DZ124" s="43">
        <v>123</v>
      </c>
    </row>
    <row r="125" spans="1:130" hidden="1" x14ac:dyDescent="0.3">
      <c r="A125" s="43" t="s">
        <v>631</v>
      </c>
      <c r="B125" s="43" t="s">
        <v>1868</v>
      </c>
      <c r="C125" s="43" t="s">
        <v>254</v>
      </c>
      <c r="D125" s="43" t="s">
        <v>1869</v>
      </c>
      <c r="F125" s="43" t="s">
        <v>65</v>
      </c>
      <c r="G125" s="43" t="s">
        <v>29</v>
      </c>
      <c r="H125" s="43" t="s">
        <v>29</v>
      </c>
      <c r="I125" s="43" t="s">
        <v>58</v>
      </c>
      <c r="J125" s="43" t="s">
        <v>371</v>
      </c>
      <c r="R125" s="43" t="s">
        <v>372</v>
      </c>
      <c r="S125" s="43" t="s">
        <v>106</v>
      </c>
      <c r="T125" s="43" t="s">
        <v>106</v>
      </c>
      <c r="U125" s="43" t="s">
        <v>106</v>
      </c>
      <c r="V125" s="43" t="s">
        <v>164</v>
      </c>
      <c r="W125" s="43" t="s">
        <v>373</v>
      </c>
      <c r="X125" s="43" t="s">
        <v>106</v>
      </c>
      <c r="Y125" s="43" t="s">
        <v>106</v>
      </c>
      <c r="Z125" s="43" t="s">
        <v>106</v>
      </c>
      <c r="AA125" s="43" t="s">
        <v>106</v>
      </c>
      <c r="AB125" s="43" t="s">
        <v>106</v>
      </c>
      <c r="AC125" s="43" t="s">
        <v>106</v>
      </c>
      <c r="AD125" s="43" t="s">
        <v>106</v>
      </c>
      <c r="AF125" s="66">
        <v>413</v>
      </c>
      <c r="AG125" s="43" t="s">
        <v>1870</v>
      </c>
      <c r="AH125" s="66" t="s">
        <v>9727</v>
      </c>
      <c r="AI125" s="43" t="s">
        <v>1871</v>
      </c>
      <c r="AJ125" s="43" t="s">
        <v>1872</v>
      </c>
      <c r="AK125" s="43" t="s">
        <v>1873</v>
      </c>
      <c r="AL125" s="43" t="s">
        <v>1874</v>
      </c>
      <c r="AM125" s="43" t="s">
        <v>90</v>
      </c>
      <c r="AN125" s="43" t="s">
        <v>379</v>
      </c>
      <c r="AU125" s="43" t="s">
        <v>1875</v>
      </c>
      <c r="AV125" s="43" t="s">
        <v>91</v>
      </c>
      <c r="AW125" s="43" t="s">
        <v>1876</v>
      </c>
      <c r="AX125" s="43" t="s">
        <v>165</v>
      </c>
      <c r="AY125" s="43" t="s">
        <v>91</v>
      </c>
      <c r="AZ125" s="65">
        <v>25</v>
      </c>
      <c r="BA125" s="43" t="s">
        <v>173</v>
      </c>
      <c r="BB125" s="43" t="s">
        <v>182</v>
      </c>
      <c r="BC125" s="43" t="s">
        <v>174</v>
      </c>
      <c r="BD125" s="43" t="s">
        <v>175</v>
      </c>
      <c r="BE125" s="43" t="s">
        <v>88</v>
      </c>
      <c r="BG125" s="43" t="s">
        <v>525</v>
      </c>
      <c r="BI125" s="43" t="s">
        <v>1877</v>
      </c>
      <c r="BJ125" s="43" t="s">
        <v>403</v>
      </c>
      <c r="BK125" s="43" t="s">
        <v>1878</v>
      </c>
      <c r="BL125" s="43" t="s">
        <v>1879</v>
      </c>
      <c r="BM125" s="43" t="s">
        <v>403</v>
      </c>
      <c r="BN125" s="43" t="s">
        <v>1880</v>
      </c>
      <c r="BO125" s="43" t="s">
        <v>1694</v>
      </c>
      <c r="BP125" s="43" t="s">
        <v>1881</v>
      </c>
      <c r="BQ125" s="43" t="s">
        <v>403</v>
      </c>
      <c r="BR125" s="43" t="s">
        <v>1882</v>
      </c>
      <c r="BS125" s="43" t="s">
        <v>1882</v>
      </c>
      <c r="BT125" s="43" t="s">
        <v>1883</v>
      </c>
      <c r="BU125" s="43" t="s">
        <v>1884</v>
      </c>
      <c r="BV125" s="43" t="s">
        <v>170</v>
      </c>
      <c r="BW125" s="43" t="s">
        <v>194</v>
      </c>
      <c r="BX125" s="43" t="s">
        <v>1885</v>
      </c>
      <c r="CA125" s="43" t="s">
        <v>96</v>
      </c>
      <c r="CB125" s="43" t="s">
        <v>1886</v>
      </c>
      <c r="CD125" s="65"/>
      <c r="CF125" s="65"/>
      <c r="CG125" s="43" t="str">
        <f>H125&amp;J125&amp;AG125&amp;K125&amp;CE125</f>
        <v>MwakizegaNew GroupUmoja ni nguvu Lugongo A</v>
      </c>
      <c r="DR125" s="43" t="s">
        <v>178</v>
      </c>
      <c r="DW125" s="43">
        <v>29482776</v>
      </c>
      <c r="DX125" s="43" t="s">
        <v>1887</v>
      </c>
      <c r="DY125" s="43" t="s">
        <v>1888</v>
      </c>
      <c r="DZ125" s="43">
        <v>124</v>
      </c>
    </row>
    <row r="126" spans="1:130" hidden="1" x14ac:dyDescent="0.3">
      <c r="A126" s="43" t="s">
        <v>631</v>
      </c>
      <c r="B126" s="43" t="s">
        <v>1889</v>
      </c>
      <c r="C126" s="43" t="s">
        <v>254</v>
      </c>
      <c r="D126" s="43" t="s">
        <v>1890</v>
      </c>
      <c r="F126" s="43" t="s">
        <v>65</v>
      </c>
      <c r="G126" s="43" t="s">
        <v>29</v>
      </c>
      <c r="H126" s="43" t="s">
        <v>1891</v>
      </c>
      <c r="I126" s="43" t="s">
        <v>58</v>
      </c>
      <c r="J126" s="43" t="s">
        <v>418</v>
      </c>
      <c r="AF126" s="66">
        <v>414</v>
      </c>
      <c r="AH126" s="66" t="s">
        <v>9728</v>
      </c>
      <c r="CD126" s="65">
        <v>204</v>
      </c>
      <c r="CE126" s="43" t="s">
        <v>900</v>
      </c>
      <c r="CF126" s="65" t="s">
        <v>9473</v>
      </c>
      <c r="CG126" s="43" t="str">
        <f>H126&amp;J126&amp;AG126&amp;K126&amp;CE126</f>
        <v>KabebaRevise Group InformationUmoja ni nguvu</v>
      </c>
      <c r="CH126" s="43" t="s">
        <v>379</v>
      </c>
      <c r="CJ126" s="65">
        <v>30</v>
      </c>
      <c r="CK126" s="43" t="s">
        <v>106</v>
      </c>
      <c r="CL126" s="43" t="s">
        <v>220</v>
      </c>
      <c r="CM126" s="43" t="s">
        <v>173</v>
      </c>
      <c r="CN126" s="43" t="s">
        <v>175</v>
      </c>
      <c r="CQ126" s="43" t="s">
        <v>525</v>
      </c>
      <c r="CS126" s="43" t="s">
        <v>434</v>
      </c>
      <c r="CT126" s="43" t="s">
        <v>164</v>
      </c>
      <c r="CU126" s="43" t="s">
        <v>106</v>
      </c>
      <c r="CV126" s="43" t="s">
        <v>164</v>
      </c>
      <c r="CW126" s="43" t="s">
        <v>164</v>
      </c>
      <c r="DA126" s="43" t="s">
        <v>1892</v>
      </c>
      <c r="DB126" s="43" t="s">
        <v>383</v>
      </c>
      <c r="DC126" s="43" t="s">
        <v>1893</v>
      </c>
      <c r="DJ126" s="43" t="s">
        <v>222</v>
      </c>
      <c r="DK126" s="43" t="s">
        <v>218</v>
      </c>
      <c r="DL126" s="43" t="s">
        <v>170</v>
      </c>
      <c r="DM126" s="43" t="s">
        <v>1894</v>
      </c>
      <c r="DN126" s="43" t="s">
        <v>1895</v>
      </c>
      <c r="DO126" s="43" t="s">
        <v>215</v>
      </c>
      <c r="DP126" s="43" t="s">
        <v>215</v>
      </c>
      <c r="DR126" s="43" t="s">
        <v>178</v>
      </c>
      <c r="DW126" s="43">
        <v>29482811</v>
      </c>
      <c r="DX126" s="43" t="s">
        <v>1896</v>
      </c>
      <c r="DY126" s="43" t="s">
        <v>1897</v>
      </c>
      <c r="DZ126" s="43">
        <v>125</v>
      </c>
    </row>
    <row r="127" spans="1:130" hidden="1" x14ac:dyDescent="0.3">
      <c r="A127" s="43" t="s">
        <v>1556</v>
      </c>
      <c r="B127" s="43" t="s">
        <v>1898</v>
      </c>
      <c r="C127" s="43" t="s">
        <v>254</v>
      </c>
      <c r="D127" s="43" t="s">
        <v>1899</v>
      </c>
      <c r="F127" s="43" t="s">
        <v>65</v>
      </c>
      <c r="G127" s="43" t="s">
        <v>29</v>
      </c>
      <c r="H127" s="43" t="s">
        <v>29</v>
      </c>
      <c r="I127" s="43" t="s">
        <v>58</v>
      </c>
      <c r="J127" s="43" t="s">
        <v>418</v>
      </c>
      <c r="AF127" s="66">
        <v>415</v>
      </c>
      <c r="AH127" s="66" t="s">
        <v>9729</v>
      </c>
      <c r="CD127" s="65">
        <v>11</v>
      </c>
      <c r="CE127" s="43" t="s">
        <v>1900</v>
      </c>
      <c r="CF127" s="65" t="s">
        <v>9474</v>
      </c>
      <c r="CG127" s="43" t="str">
        <f>H127&amp;J127&amp;AG127&amp;K127&amp;CE127</f>
        <v>MwakizegaRevise Group InformationKasi mpya</v>
      </c>
      <c r="CH127" s="43" t="s">
        <v>379</v>
      </c>
      <c r="CJ127" s="65">
        <v>26</v>
      </c>
      <c r="CK127" s="43" t="s">
        <v>176</v>
      </c>
      <c r="CL127" s="43" t="s">
        <v>219</v>
      </c>
      <c r="CM127" s="43" t="s">
        <v>173</v>
      </c>
      <c r="CN127" s="43" t="s">
        <v>176</v>
      </c>
      <c r="CQ127" s="43" t="s">
        <v>477</v>
      </c>
      <c r="CS127" s="43" t="s">
        <v>656</v>
      </c>
      <c r="CT127" s="43" t="s">
        <v>106</v>
      </c>
      <c r="CU127" s="43" t="s">
        <v>164</v>
      </c>
      <c r="CV127" s="43" t="s">
        <v>164</v>
      </c>
      <c r="CW127" s="43" t="s">
        <v>164</v>
      </c>
      <c r="CX127" s="43" t="s">
        <v>1901</v>
      </c>
      <c r="CY127" s="43" t="s">
        <v>383</v>
      </c>
      <c r="CZ127" s="43" t="s">
        <v>1902</v>
      </c>
      <c r="DJ127" s="43" t="s">
        <v>132</v>
      </c>
      <c r="DK127" s="43" t="s">
        <v>150</v>
      </c>
      <c r="DL127" s="43" t="s">
        <v>170</v>
      </c>
      <c r="DM127" s="43" t="s">
        <v>1903</v>
      </c>
      <c r="DN127" s="43" t="s">
        <v>1904</v>
      </c>
      <c r="DO127" s="43" t="s">
        <v>178</v>
      </c>
      <c r="DP127" s="43" t="s">
        <v>178</v>
      </c>
      <c r="DR127" s="43" t="s">
        <v>173</v>
      </c>
      <c r="DW127" s="43">
        <v>29482859</v>
      </c>
      <c r="DX127" s="43" t="s">
        <v>1905</v>
      </c>
      <c r="DY127" s="43" t="s">
        <v>1906</v>
      </c>
      <c r="DZ127" s="43">
        <v>126</v>
      </c>
    </row>
    <row r="128" spans="1:130" hidden="1" x14ac:dyDescent="0.3">
      <c r="A128" s="43" t="s">
        <v>1556</v>
      </c>
      <c r="B128" s="43" t="s">
        <v>1907</v>
      </c>
      <c r="C128" s="43" t="s">
        <v>254</v>
      </c>
      <c r="D128" s="43" t="s">
        <v>1908</v>
      </c>
      <c r="F128" s="43" t="s">
        <v>65</v>
      </c>
      <c r="G128" s="43" t="s">
        <v>29</v>
      </c>
      <c r="H128" s="43" t="s">
        <v>73</v>
      </c>
      <c r="I128" s="43" t="s">
        <v>58</v>
      </c>
      <c r="J128" s="43" t="s">
        <v>371</v>
      </c>
      <c r="R128" s="43" t="s">
        <v>1482</v>
      </c>
      <c r="S128" s="43" t="s">
        <v>164</v>
      </c>
      <c r="T128" s="43" t="s">
        <v>106</v>
      </c>
      <c r="U128" s="43" t="s">
        <v>106</v>
      </c>
      <c r="V128" s="43" t="s">
        <v>164</v>
      </c>
      <c r="W128" s="43" t="s">
        <v>373</v>
      </c>
      <c r="X128" s="43" t="s">
        <v>106</v>
      </c>
      <c r="Y128" s="43" t="s">
        <v>106</v>
      </c>
      <c r="Z128" s="43" t="s">
        <v>106</v>
      </c>
      <c r="AA128" s="43" t="s">
        <v>106</v>
      </c>
      <c r="AB128" s="43" t="s">
        <v>106</v>
      </c>
      <c r="AC128" s="43" t="s">
        <v>106</v>
      </c>
      <c r="AD128" s="43" t="s">
        <v>106</v>
      </c>
      <c r="AF128" s="66">
        <v>416</v>
      </c>
      <c r="AG128" s="43" t="s">
        <v>1909</v>
      </c>
      <c r="AH128" s="66" t="s">
        <v>9730</v>
      </c>
      <c r="AI128" s="43" t="s">
        <v>1910</v>
      </c>
      <c r="AJ128" s="43" t="s">
        <v>1911</v>
      </c>
      <c r="AK128" s="43" t="s">
        <v>1912</v>
      </c>
      <c r="AL128" s="43" t="s">
        <v>1913</v>
      </c>
      <c r="AM128" s="43" t="s">
        <v>90</v>
      </c>
      <c r="AN128" s="43" t="s">
        <v>379</v>
      </c>
      <c r="AU128" s="43" t="s">
        <v>1235</v>
      </c>
      <c r="AV128" s="43" t="s">
        <v>91</v>
      </c>
      <c r="AW128" s="43" t="s">
        <v>1914</v>
      </c>
      <c r="AX128" s="43" t="s">
        <v>165</v>
      </c>
      <c r="AY128" s="43" t="s">
        <v>92</v>
      </c>
      <c r="AZ128" s="65">
        <v>20</v>
      </c>
      <c r="BA128" s="43" t="s">
        <v>179</v>
      </c>
      <c r="BB128" s="43" t="s">
        <v>218</v>
      </c>
      <c r="BC128" s="43" t="s">
        <v>173</v>
      </c>
      <c r="BD128" s="43" t="s">
        <v>173</v>
      </c>
      <c r="BE128" s="43" t="s">
        <v>215</v>
      </c>
      <c r="BG128" s="43" t="s">
        <v>477</v>
      </c>
      <c r="BI128" s="43" t="s">
        <v>1915</v>
      </c>
      <c r="BJ128" s="43" t="s">
        <v>383</v>
      </c>
      <c r="BK128" s="43" t="s">
        <v>1916</v>
      </c>
      <c r="BL128" s="43" t="s">
        <v>1917</v>
      </c>
      <c r="BM128" s="43" t="s">
        <v>383</v>
      </c>
      <c r="BN128" s="43" t="s">
        <v>1918</v>
      </c>
      <c r="BO128" s="43" t="s">
        <v>1919</v>
      </c>
      <c r="BP128" s="43" t="s">
        <v>1230</v>
      </c>
      <c r="BQ128" s="43" t="s">
        <v>403</v>
      </c>
      <c r="BR128" s="43" t="s">
        <v>1920</v>
      </c>
      <c r="BS128" s="43" t="s">
        <v>1920</v>
      </c>
      <c r="BT128" s="43" t="s">
        <v>1921</v>
      </c>
      <c r="BU128" s="43" t="s">
        <v>1922</v>
      </c>
      <c r="BV128" s="43" t="s">
        <v>170</v>
      </c>
      <c r="BW128" s="43" t="s">
        <v>192</v>
      </c>
      <c r="BX128" s="43" t="s">
        <v>1923</v>
      </c>
      <c r="CA128" s="43" t="s">
        <v>96</v>
      </c>
      <c r="CB128" s="43" t="s">
        <v>1924</v>
      </c>
      <c r="CD128" s="65"/>
      <c r="CF128" s="65"/>
      <c r="CG128" s="43" t="str">
        <f>H128&amp;J128&amp;AG128&amp;K128&amp;CE128</f>
        <v>KateteNew GroupNguvu kazi</v>
      </c>
      <c r="DR128" s="43" t="s">
        <v>106</v>
      </c>
      <c r="DW128" s="43">
        <v>29482929</v>
      </c>
      <c r="DX128" s="43" t="s">
        <v>1925</v>
      </c>
      <c r="DY128" s="43" t="s">
        <v>1926</v>
      </c>
      <c r="DZ128" s="43">
        <v>127</v>
      </c>
    </row>
    <row r="129" spans="1:130" hidden="1" x14ac:dyDescent="0.3">
      <c r="A129" s="43" t="s">
        <v>1675</v>
      </c>
      <c r="B129" s="43" t="s">
        <v>1927</v>
      </c>
      <c r="C129" s="43" t="s">
        <v>254</v>
      </c>
      <c r="D129" s="43" t="s">
        <v>1928</v>
      </c>
      <c r="F129" s="43" t="s">
        <v>65</v>
      </c>
      <c r="G129" s="43" t="s">
        <v>29</v>
      </c>
      <c r="H129" s="43" t="s">
        <v>1891</v>
      </c>
      <c r="I129" s="43" t="s">
        <v>58</v>
      </c>
      <c r="J129" s="43" t="s">
        <v>371</v>
      </c>
      <c r="R129" s="43" t="s">
        <v>1793</v>
      </c>
      <c r="S129" s="43" t="s">
        <v>164</v>
      </c>
      <c r="T129" s="43" t="s">
        <v>106</v>
      </c>
      <c r="U129" s="43" t="s">
        <v>164</v>
      </c>
      <c r="V129" s="43" t="s">
        <v>106</v>
      </c>
      <c r="W129" s="43" t="s">
        <v>373</v>
      </c>
      <c r="X129" s="43" t="s">
        <v>106</v>
      </c>
      <c r="Y129" s="43" t="s">
        <v>106</v>
      </c>
      <c r="Z129" s="43" t="s">
        <v>106</v>
      </c>
      <c r="AA129" s="43" t="s">
        <v>106</v>
      </c>
      <c r="AB129" s="43" t="s">
        <v>106</v>
      </c>
      <c r="AC129" s="43" t="s">
        <v>106</v>
      </c>
      <c r="AD129" s="43" t="s">
        <v>106</v>
      </c>
      <c r="AF129" s="66">
        <v>417</v>
      </c>
      <c r="AG129" s="43" t="s">
        <v>1929</v>
      </c>
      <c r="AH129" s="66" t="s">
        <v>9731</v>
      </c>
      <c r="AI129" s="43" t="s">
        <v>1930</v>
      </c>
      <c r="AJ129" s="43" t="s">
        <v>1931</v>
      </c>
      <c r="AK129" s="43" t="s">
        <v>1932</v>
      </c>
      <c r="AL129" s="43" t="s">
        <v>1933</v>
      </c>
      <c r="AM129" s="43" t="s">
        <v>90</v>
      </c>
      <c r="AN129" s="43" t="s">
        <v>379</v>
      </c>
      <c r="AU129" s="43" t="s">
        <v>733</v>
      </c>
      <c r="AV129" s="43" t="s">
        <v>91</v>
      </c>
      <c r="AW129" s="43" t="s">
        <v>1876</v>
      </c>
      <c r="AX129" s="43" t="s">
        <v>165</v>
      </c>
      <c r="AY129" s="43" t="s">
        <v>91</v>
      </c>
      <c r="AZ129" s="65">
        <v>30</v>
      </c>
      <c r="BA129" s="43" t="s">
        <v>164</v>
      </c>
      <c r="BB129" s="43" t="s">
        <v>218</v>
      </c>
      <c r="BC129" s="43" t="s">
        <v>164</v>
      </c>
      <c r="BD129" s="43" t="s">
        <v>223</v>
      </c>
      <c r="BE129" s="43" t="s">
        <v>149</v>
      </c>
      <c r="BG129" s="43" t="s">
        <v>95</v>
      </c>
      <c r="BH129" s="43" t="s">
        <v>1934</v>
      </c>
      <c r="BI129" s="43" t="s">
        <v>1935</v>
      </c>
      <c r="BJ129" s="43" t="s">
        <v>383</v>
      </c>
      <c r="BK129" s="43" t="s">
        <v>1936</v>
      </c>
      <c r="BL129" s="43" t="s">
        <v>1937</v>
      </c>
      <c r="BM129" s="43" t="s">
        <v>383</v>
      </c>
      <c r="BN129" s="43" t="s">
        <v>1938</v>
      </c>
      <c r="BO129" s="43" t="s">
        <v>1939</v>
      </c>
      <c r="BP129" s="43" t="s">
        <v>1940</v>
      </c>
      <c r="BQ129" s="43" t="s">
        <v>383</v>
      </c>
      <c r="BR129" s="43" t="s">
        <v>1941</v>
      </c>
      <c r="BS129" s="43" t="s">
        <v>1941</v>
      </c>
      <c r="BT129" s="43" t="s">
        <v>1942</v>
      </c>
      <c r="BU129" s="43" t="s">
        <v>1943</v>
      </c>
      <c r="BV129" s="43" t="s">
        <v>170</v>
      </c>
      <c r="BW129" s="43" t="s">
        <v>192</v>
      </c>
      <c r="BX129" s="43" t="s">
        <v>1944</v>
      </c>
      <c r="CA129" s="43" t="s">
        <v>96</v>
      </c>
      <c r="CB129" s="43" t="s">
        <v>1945</v>
      </c>
      <c r="CD129" s="65"/>
      <c r="CF129" s="65"/>
      <c r="CG129" s="43" t="str">
        <f>H129&amp;J129&amp;AG129&amp;K129&amp;CE129</f>
        <v>KabebaNew GroupMatumaini - Lugongo B</v>
      </c>
      <c r="DR129" s="43" t="s">
        <v>173</v>
      </c>
      <c r="DW129" s="43">
        <v>29483015</v>
      </c>
      <c r="DX129" s="43" t="s">
        <v>1946</v>
      </c>
      <c r="DY129" s="43" t="s">
        <v>1947</v>
      </c>
      <c r="DZ129" s="43">
        <v>128</v>
      </c>
    </row>
    <row r="130" spans="1:130" hidden="1" x14ac:dyDescent="0.3">
      <c r="A130" s="43" t="s">
        <v>1675</v>
      </c>
      <c r="B130" s="43" t="s">
        <v>1948</v>
      </c>
      <c r="C130" s="43" t="s">
        <v>254</v>
      </c>
      <c r="D130" s="43" t="s">
        <v>1949</v>
      </c>
      <c r="F130" s="43" t="s">
        <v>65</v>
      </c>
      <c r="G130" s="43" t="s">
        <v>29</v>
      </c>
      <c r="H130" s="43" t="s">
        <v>73</v>
      </c>
      <c r="I130" s="43" t="s">
        <v>58</v>
      </c>
      <c r="J130" s="43" t="s">
        <v>418</v>
      </c>
      <c r="AF130" s="66">
        <v>418</v>
      </c>
      <c r="AH130" s="66" t="s">
        <v>9732</v>
      </c>
      <c r="CD130" s="65">
        <v>88</v>
      </c>
      <c r="CE130" s="43" t="s">
        <v>1483</v>
      </c>
      <c r="CF130" s="65" t="s">
        <v>9475</v>
      </c>
      <c r="CG130" s="43" t="str">
        <f>H130&amp;J130&amp;AG130&amp;K130&amp;CE130</f>
        <v>KateteRevise Group InformationTupendane</v>
      </c>
      <c r="CH130" s="43" t="s">
        <v>379</v>
      </c>
      <c r="CJ130" s="65">
        <v>25</v>
      </c>
      <c r="CK130" s="43" t="s">
        <v>179</v>
      </c>
      <c r="CL130" s="43" t="s">
        <v>221</v>
      </c>
      <c r="CM130" s="43" t="s">
        <v>173</v>
      </c>
      <c r="CN130" s="43" t="s">
        <v>173</v>
      </c>
      <c r="CQ130" s="43" t="s">
        <v>1090</v>
      </c>
      <c r="CS130" s="43" t="s">
        <v>420</v>
      </c>
      <c r="CT130" s="43" t="s">
        <v>164</v>
      </c>
      <c r="CU130" s="43" t="s">
        <v>164</v>
      </c>
      <c r="CV130" s="43" t="s">
        <v>164</v>
      </c>
      <c r="CW130" s="43" t="s">
        <v>106</v>
      </c>
      <c r="DJ130" s="43" t="s">
        <v>1105</v>
      </c>
      <c r="DK130" s="43" t="s">
        <v>150</v>
      </c>
      <c r="DL130" s="43" t="s">
        <v>170</v>
      </c>
      <c r="DM130" s="43" t="s">
        <v>1950</v>
      </c>
      <c r="DN130" s="43" t="s">
        <v>1951</v>
      </c>
      <c r="DO130" s="43" t="s">
        <v>164</v>
      </c>
      <c r="DP130" s="43" t="s">
        <v>179</v>
      </c>
      <c r="DR130" s="43" t="s">
        <v>173</v>
      </c>
      <c r="DW130" s="43">
        <v>29483064</v>
      </c>
      <c r="DX130" s="43" t="s">
        <v>1952</v>
      </c>
      <c r="DY130" s="43" t="s">
        <v>1953</v>
      </c>
      <c r="DZ130" s="43">
        <v>129</v>
      </c>
    </row>
    <row r="131" spans="1:130" hidden="1" x14ac:dyDescent="0.3">
      <c r="A131" s="43" t="s">
        <v>1675</v>
      </c>
      <c r="B131" s="43" t="s">
        <v>1954</v>
      </c>
      <c r="C131" s="43" t="s">
        <v>1534</v>
      </c>
      <c r="D131" s="43" t="s">
        <v>1955</v>
      </c>
      <c r="F131" s="43" t="s">
        <v>68</v>
      </c>
      <c r="G131" s="43" t="s">
        <v>7</v>
      </c>
      <c r="H131" s="43" t="s">
        <v>116</v>
      </c>
      <c r="I131" s="43" t="s">
        <v>1536</v>
      </c>
      <c r="J131" s="43" t="s">
        <v>418</v>
      </c>
      <c r="AF131" s="66">
        <v>419</v>
      </c>
      <c r="AH131" s="66" t="s">
        <v>9733</v>
      </c>
      <c r="CD131" s="65">
        <v>232</v>
      </c>
      <c r="CE131" s="43" t="s">
        <v>1956</v>
      </c>
      <c r="CF131" s="65" t="s">
        <v>9476</v>
      </c>
      <c r="CG131" s="43" t="str">
        <f>H131&amp;J131&amp;AG131&amp;K131&amp;CE131</f>
        <v>NyamilembiRevise Group InformationWest</v>
      </c>
      <c r="CH131" s="43" t="s">
        <v>379</v>
      </c>
      <c r="CJ131" s="65">
        <v>27</v>
      </c>
      <c r="CK131" s="43" t="s">
        <v>178</v>
      </c>
      <c r="CL131" s="43" t="s">
        <v>183</v>
      </c>
      <c r="CM131" s="43" t="s">
        <v>176</v>
      </c>
      <c r="CN131" s="43" t="s">
        <v>175</v>
      </c>
      <c r="CQ131" s="43" t="s">
        <v>1090</v>
      </c>
      <c r="CS131" s="43" t="s">
        <v>656</v>
      </c>
      <c r="CT131" s="43" t="s">
        <v>106</v>
      </c>
      <c r="CU131" s="43" t="s">
        <v>164</v>
      </c>
      <c r="CV131" s="43" t="s">
        <v>164</v>
      </c>
      <c r="CW131" s="43" t="s">
        <v>164</v>
      </c>
      <c r="CX131" s="43" t="s">
        <v>1957</v>
      </c>
      <c r="CY131" s="43" t="s">
        <v>383</v>
      </c>
      <c r="CZ131" s="43" t="s">
        <v>155</v>
      </c>
      <c r="DJ131" s="43" t="s">
        <v>151</v>
      </c>
      <c r="DK131" s="43" t="s">
        <v>218</v>
      </c>
      <c r="DL131" s="43" t="s">
        <v>170</v>
      </c>
      <c r="DM131" s="43" t="s">
        <v>1958</v>
      </c>
      <c r="DN131" s="43" t="s">
        <v>1959</v>
      </c>
      <c r="DO131" s="43" t="s">
        <v>164</v>
      </c>
      <c r="DP131" s="43" t="s">
        <v>164</v>
      </c>
      <c r="DW131" s="43">
        <v>29492277</v>
      </c>
      <c r="DX131" s="43" t="s">
        <v>1960</v>
      </c>
      <c r="DY131" s="43" t="s">
        <v>1961</v>
      </c>
      <c r="DZ131" s="43">
        <v>130</v>
      </c>
    </row>
    <row r="132" spans="1:130" hidden="1" x14ac:dyDescent="0.3">
      <c r="A132" s="43" t="s">
        <v>1784</v>
      </c>
      <c r="B132" s="43" t="s">
        <v>1962</v>
      </c>
      <c r="C132" s="43" t="s">
        <v>1534</v>
      </c>
      <c r="D132" s="43" t="s">
        <v>1963</v>
      </c>
      <c r="F132" s="43" t="s">
        <v>68</v>
      </c>
      <c r="G132" s="43" t="s">
        <v>7</v>
      </c>
      <c r="H132" s="43" t="s">
        <v>7</v>
      </c>
      <c r="I132" s="43" t="s">
        <v>1536</v>
      </c>
      <c r="J132" s="43" t="s">
        <v>418</v>
      </c>
      <c r="AF132" s="66">
        <v>420</v>
      </c>
      <c r="AH132" s="66" t="s">
        <v>9734</v>
      </c>
      <c r="CD132" s="65">
        <v>144</v>
      </c>
      <c r="CE132" s="43" t="s">
        <v>1964</v>
      </c>
      <c r="CF132" s="65" t="s">
        <v>9477</v>
      </c>
      <c r="CG132" s="43" t="str">
        <f>H132&amp;J132&amp;AG132&amp;K132&amp;CE132</f>
        <v>BusunzuRevise Group InformationRukundo</v>
      </c>
      <c r="CH132" s="43" t="s">
        <v>379</v>
      </c>
      <c r="CJ132" s="65">
        <v>65</v>
      </c>
      <c r="CK132" s="43" t="s">
        <v>164</v>
      </c>
      <c r="CL132" s="43" t="s">
        <v>197</v>
      </c>
      <c r="CM132" s="43" t="s">
        <v>164</v>
      </c>
      <c r="CN132" s="43" t="s">
        <v>215</v>
      </c>
      <c r="CQ132" s="43" t="s">
        <v>525</v>
      </c>
      <c r="CS132" s="43" t="s">
        <v>420</v>
      </c>
      <c r="CT132" s="43" t="s">
        <v>164</v>
      </c>
      <c r="CU132" s="43" t="s">
        <v>164</v>
      </c>
      <c r="CV132" s="43" t="s">
        <v>164</v>
      </c>
      <c r="CW132" s="43" t="s">
        <v>106</v>
      </c>
      <c r="DJ132" s="43" t="s">
        <v>149</v>
      </c>
      <c r="DK132" s="43" t="s">
        <v>149</v>
      </c>
      <c r="DL132" s="43" t="s">
        <v>170</v>
      </c>
      <c r="DM132" s="43" t="s">
        <v>1965</v>
      </c>
      <c r="DN132" s="43" t="s">
        <v>1966</v>
      </c>
      <c r="DO132" s="43" t="s">
        <v>164</v>
      </c>
      <c r="DP132" s="43" t="s">
        <v>164</v>
      </c>
      <c r="DW132" s="43">
        <v>29492480</v>
      </c>
      <c r="DX132" s="43" t="s">
        <v>1967</v>
      </c>
      <c r="DY132" s="43" t="s">
        <v>1968</v>
      </c>
      <c r="DZ132" s="43">
        <v>131</v>
      </c>
    </row>
    <row r="133" spans="1:130" hidden="1" x14ac:dyDescent="0.3">
      <c r="A133" s="43" t="s">
        <v>1784</v>
      </c>
      <c r="B133" s="43" t="s">
        <v>1969</v>
      </c>
      <c r="C133" s="43" t="s">
        <v>1534</v>
      </c>
      <c r="D133" s="43" t="s">
        <v>1970</v>
      </c>
      <c r="F133" s="43" t="s">
        <v>68</v>
      </c>
      <c r="G133" s="43" t="s">
        <v>7</v>
      </c>
      <c r="H133" s="43" t="s">
        <v>7</v>
      </c>
      <c r="I133" s="43" t="s">
        <v>1536</v>
      </c>
      <c r="J133" s="43" t="s">
        <v>418</v>
      </c>
      <c r="AF133" s="66">
        <v>421</v>
      </c>
      <c r="AH133" s="66" t="s">
        <v>9735</v>
      </c>
      <c r="CD133" s="65">
        <v>258</v>
      </c>
      <c r="CE133" s="43" t="s">
        <v>1971</v>
      </c>
      <c r="CF133" s="65" t="s">
        <v>9478</v>
      </c>
      <c r="CG133" s="43" t="str">
        <f>H133&amp;J133&amp;AG133&amp;K133&amp;CE133</f>
        <v>BusunzuRevise Group InformationIshimwe</v>
      </c>
      <c r="CH133" s="43" t="s">
        <v>379</v>
      </c>
      <c r="CJ133" s="65">
        <v>55</v>
      </c>
      <c r="CK133" s="43" t="s">
        <v>176</v>
      </c>
      <c r="CL133" s="43" t="s">
        <v>216</v>
      </c>
      <c r="CM133" s="43" t="s">
        <v>164</v>
      </c>
      <c r="CN133" s="43" t="s">
        <v>164</v>
      </c>
      <c r="CQ133" s="43" t="s">
        <v>477</v>
      </c>
      <c r="CS133" s="43" t="s">
        <v>420</v>
      </c>
      <c r="CT133" s="43" t="s">
        <v>164</v>
      </c>
      <c r="CU133" s="43" t="s">
        <v>164</v>
      </c>
      <c r="CV133" s="43" t="s">
        <v>164</v>
      </c>
      <c r="CW133" s="43" t="s">
        <v>106</v>
      </c>
      <c r="DJ133" s="43" t="s">
        <v>79</v>
      </c>
      <c r="DK133" s="43" t="s">
        <v>79</v>
      </c>
      <c r="DL133" s="43" t="s">
        <v>170</v>
      </c>
      <c r="DM133" s="43" t="s">
        <v>1972</v>
      </c>
      <c r="DN133" s="43" t="s">
        <v>1973</v>
      </c>
      <c r="DO133" s="43" t="s">
        <v>164</v>
      </c>
      <c r="DP133" s="43" t="s">
        <v>164</v>
      </c>
      <c r="DW133" s="43">
        <v>29492580</v>
      </c>
      <c r="DX133" s="43" t="s">
        <v>1974</v>
      </c>
      <c r="DY133" s="43" t="s">
        <v>1975</v>
      </c>
      <c r="DZ133" s="43">
        <v>132</v>
      </c>
    </row>
    <row r="134" spans="1:130" hidden="1" x14ac:dyDescent="0.3">
      <c r="A134" s="43" t="s">
        <v>1675</v>
      </c>
      <c r="B134" s="43" t="s">
        <v>1976</v>
      </c>
      <c r="C134" s="43" t="s">
        <v>1534</v>
      </c>
      <c r="D134" s="43" t="s">
        <v>1977</v>
      </c>
      <c r="F134" s="43" t="s">
        <v>68</v>
      </c>
      <c r="G134" s="43" t="s">
        <v>7</v>
      </c>
      <c r="H134" s="43" t="s">
        <v>1978</v>
      </c>
      <c r="I134" s="43" t="s">
        <v>1536</v>
      </c>
      <c r="J134" s="43" t="s">
        <v>418</v>
      </c>
      <c r="AF134" s="66">
        <v>422</v>
      </c>
      <c r="AH134" s="66" t="s">
        <v>9736</v>
      </c>
      <c r="CD134" s="65">
        <v>240</v>
      </c>
      <c r="CE134" s="43" t="s">
        <v>1979</v>
      </c>
      <c r="CF134" s="65" t="s">
        <v>9479</v>
      </c>
      <c r="CG134" s="43" t="str">
        <f>H134&amp;J134&amp;AG134&amp;K134&amp;CE134</f>
        <v>NyankwiRevise Group InformationILAKOZE</v>
      </c>
      <c r="CH134" s="43" t="s">
        <v>379</v>
      </c>
      <c r="CJ134" s="65">
        <v>71</v>
      </c>
      <c r="CK134" s="43" t="s">
        <v>178</v>
      </c>
      <c r="CL134" s="43" t="s">
        <v>1980</v>
      </c>
      <c r="CM134" s="43" t="s">
        <v>173</v>
      </c>
      <c r="CN134" s="43" t="s">
        <v>174</v>
      </c>
      <c r="CQ134" s="43" t="s">
        <v>525</v>
      </c>
      <c r="CS134" s="43" t="s">
        <v>420</v>
      </c>
      <c r="CT134" s="43" t="s">
        <v>164</v>
      </c>
      <c r="CU134" s="43" t="s">
        <v>164</v>
      </c>
      <c r="CV134" s="43" t="s">
        <v>164</v>
      </c>
      <c r="CW134" s="43" t="s">
        <v>106</v>
      </c>
      <c r="DJ134" s="43" t="s">
        <v>225</v>
      </c>
      <c r="DK134" s="43" t="s">
        <v>1105</v>
      </c>
      <c r="DL134" s="43" t="s">
        <v>170</v>
      </c>
      <c r="DM134" s="43" t="s">
        <v>1981</v>
      </c>
      <c r="DN134" s="43" t="s">
        <v>1982</v>
      </c>
      <c r="DO134" s="43" t="s">
        <v>164</v>
      </c>
      <c r="DP134" s="43" t="s">
        <v>164</v>
      </c>
      <c r="DW134" s="43">
        <v>29492731</v>
      </c>
      <c r="DX134" s="43" t="s">
        <v>1983</v>
      </c>
      <c r="DY134" s="43" t="s">
        <v>1984</v>
      </c>
      <c r="DZ134" s="43">
        <v>133</v>
      </c>
    </row>
    <row r="135" spans="1:130" hidden="1" x14ac:dyDescent="0.3">
      <c r="A135" s="43" t="s">
        <v>1675</v>
      </c>
      <c r="B135" s="43" t="s">
        <v>1985</v>
      </c>
      <c r="C135" s="43" t="s">
        <v>1534</v>
      </c>
      <c r="D135" s="43" t="s">
        <v>1986</v>
      </c>
      <c r="F135" s="43" t="s">
        <v>68</v>
      </c>
      <c r="G135" s="43" t="s">
        <v>7</v>
      </c>
      <c r="H135" s="43" t="s">
        <v>119</v>
      </c>
      <c r="I135" s="43" t="s">
        <v>1536</v>
      </c>
      <c r="J135" s="43" t="s">
        <v>418</v>
      </c>
      <c r="AF135" s="66">
        <v>423</v>
      </c>
      <c r="AH135" s="66" t="s">
        <v>9737</v>
      </c>
      <c r="CD135" s="65">
        <v>230</v>
      </c>
      <c r="CE135" s="43" t="s">
        <v>1987</v>
      </c>
      <c r="CF135" s="65" t="s">
        <v>9480</v>
      </c>
      <c r="CG135" s="43" t="str">
        <f>H135&amp;J135&amp;AG135&amp;K135&amp;CE135</f>
        <v>KisogweRevise Group InformationTufashanywe</v>
      </c>
      <c r="CH135" s="43" t="s">
        <v>379</v>
      </c>
      <c r="CJ135" s="65">
        <v>30</v>
      </c>
      <c r="CK135" s="43" t="s">
        <v>173</v>
      </c>
      <c r="CL135" s="43" t="s">
        <v>218</v>
      </c>
      <c r="CM135" s="43" t="s">
        <v>183</v>
      </c>
      <c r="CN135" s="43" t="s">
        <v>177</v>
      </c>
      <c r="CQ135" s="43" t="s">
        <v>525</v>
      </c>
      <c r="CS135" s="43" t="s">
        <v>420</v>
      </c>
      <c r="CT135" s="43" t="s">
        <v>164</v>
      </c>
      <c r="CU135" s="43" t="s">
        <v>164</v>
      </c>
      <c r="CV135" s="43" t="s">
        <v>164</v>
      </c>
      <c r="CW135" s="43" t="s">
        <v>106</v>
      </c>
      <c r="DJ135" s="43" t="s">
        <v>197</v>
      </c>
      <c r="DK135" s="43" t="s">
        <v>133</v>
      </c>
      <c r="DL135" s="43" t="s">
        <v>170</v>
      </c>
      <c r="DM135" s="43" t="s">
        <v>484</v>
      </c>
      <c r="DN135" s="43" t="s">
        <v>1988</v>
      </c>
      <c r="DO135" s="43" t="s">
        <v>178</v>
      </c>
      <c r="DP135" s="43" t="s">
        <v>178</v>
      </c>
      <c r="DW135" s="43">
        <v>29493921</v>
      </c>
      <c r="DX135" s="43" t="s">
        <v>1989</v>
      </c>
      <c r="DY135" s="43" t="s">
        <v>1990</v>
      </c>
      <c r="DZ135" s="43">
        <v>134</v>
      </c>
    </row>
    <row r="136" spans="1:130" hidden="1" x14ac:dyDescent="0.3">
      <c r="A136" s="43" t="s">
        <v>1991</v>
      </c>
      <c r="B136" s="43" t="s">
        <v>1992</v>
      </c>
      <c r="C136" s="43" t="s">
        <v>254</v>
      </c>
      <c r="D136" s="43" t="s">
        <v>1993</v>
      </c>
      <c r="F136" s="43" t="s">
        <v>65</v>
      </c>
      <c r="G136" s="43" t="s">
        <v>29</v>
      </c>
      <c r="H136" s="43" t="s">
        <v>1891</v>
      </c>
      <c r="I136" s="43" t="s">
        <v>58</v>
      </c>
      <c r="J136" s="43" t="s">
        <v>418</v>
      </c>
      <c r="AF136" s="66">
        <v>424</v>
      </c>
      <c r="AH136" s="66" t="s">
        <v>9738</v>
      </c>
      <c r="CD136" s="65">
        <v>204</v>
      </c>
      <c r="CE136" s="43" t="s">
        <v>900</v>
      </c>
      <c r="CF136" s="65" t="s">
        <v>9473</v>
      </c>
      <c r="CG136" s="43" t="str">
        <f>H136&amp;J136&amp;AG136&amp;K136&amp;CE136</f>
        <v>KabebaRevise Group InformationUmoja ni nguvu</v>
      </c>
      <c r="CH136" s="43" t="s">
        <v>379</v>
      </c>
      <c r="CJ136" s="65">
        <v>30</v>
      </c>
      <c r="CK136" s="43" t="s">
        <v>106</v>
      </c>
      <c r="CL136" s="43" t="s">
        <v>220</v>
      </c>
      <c r="CM136" s="43" t="s">
        <v>173</v>
      </c>
      <c r="CN136" s="43" t="s">
        <v>175</v>
      </c>
      <c r="CQ136" s="43" t="s">
        <v>525</v>
      </c>
      <c r="CS136" s="43" t="s">
        <v>434</v>
      </c>
      <c r="CT136" s="43" t="s">
        <v>164</v>
      </c>
      <c r="CU136" s="43" t="s">
        <v>106</v>
      </c>
      <c r="CV136" s="43" t="s">
        <v>164</v>
      </c>
      <c r="CW136" s="43" t="s">
        <v>164</v>
      </c>
      <c r="DA136" s="43" t="s">
        <v>1994</v>
      </c>
      <c r="DB136" s="43" t="s">
        <v>383</v>
      </c>
      <c r="DC136" s="43" t="s">
        <v>1893</v>
      </c>
      <c r="DJ136" s="43" t="s">
        <v>222</v>
      </c>
      <c r="DK136" s="43" t="s">
        <v>218</v>
      </c>
      <c r="DL136" s="43" t="s">
        <v>170</v>
      </c>
      <c r="DM136" s="43" t="s">
        <v>1894</v>
      </c>
      <c r="DN136" s="43" t="s">
        <v>1995</v>
      </c>
      <c r="DO136" s="43" t="s">
        <v>215</v>
      </c>
      <c r="DP136" s="43" t="s">
        <v>215</v>
      </c>
      <c r="DW136" s="43">
        <v>29495725</v>
      </c>
      <c r="DX136" s="43" t="s">
        <v>1996</v>
      </c>
      <c r="DY136" s="43" t="s">
        <v>1997</v>
      </c>
      <c r="DZ136" s="43">
        <v>135</v>
      </c>
    </row>
    <row r="137" spans="1:130" hidden="1" x14ac:dyDescent="0.3">
      <c r="A137" s="43" t="s">
        <v>1675</v>
      </c>
      <c r="B137" s="43" t="s">
        <v>1998</v>
      </c>
      <c r="C137" s="43" t="s">
        <v>257</v>
      </c>
      <c r="D137" s="43" t="s">
        <v>1999</v>
      </c>
      <c r="F137" s="43" t="s">
        <v>67</v>
      </c>
      <c r="G137" s="43" t="s">
        <v>15</v>
      </c>
      <c r="H137" s="43" t="s">
        <v>89</v>
      </c>
      <c r="I137" s="43" t="s">
        <v>46</v>
      </c>
      <c r="J137" s="43" t="s">
        <v>418</v>
      </c>
      <c r="AF137" s="66">
        <v>425</v>
      </c>
      <c r="AH137" s="66" t="s">
        <v>9739</v>
      </c>
      <c r="CD137" s="65">
        <v>17</v>
      </c>
      <c r="CE137" s="43" t="s">
        <v>2000</v>
      </c>
      <c r="CF137" s="65" t="s">
        <v>9481</v>
      </c>
      <c r="CG137" s="43" t="str">
        <f>H137&amp;J137&amp;AG137&amp;K137&amp;CE137</f>
        <v>MutalaRevise Group InformationTushikamane</v>
      </c>
      <c r="CH137" s="43" t="s">
        <v>379</v>
      </c>
      <c r="CJ137" s="65">
        <v>30</v>
      </c>
      <c r="CK137" s="43" t="s">
        <v>178</v>
      </c>
      <c r="CL137" s="43" t="s">
        <v>222</v>
      </c>
      <c r="CM137" s="43" t="s">
        <v>164</v>
      </c>
      <c r="CN137" s="43" t="s">
        <v>178</v>
      </c>
      <c r="CQ137" s="43" t="s">
        <v>525</v>
      </c>
      <c r="CS137" s="43" t="s">
        <v>1405</v>
      </c>
      <c r="CT137" s="43" t="s">
        <v>106</v>
      </c>
      <c r="CU137" s="43" t="s">
        <v>106</v>
      </c>
      <c r="CV137" s="43" t="s">
        <v>106</v>
      </c>
      <c r="CW137" s="43" t="s">
        <v>106</v>
      </c>
      <c r="CX137" s="43" t="s">
        <v>2001</v>
      </c>
      <c r="CY137" s="43" t="s">
        <v>383</v>
      </c>
      <c r="CZ137" s="43" t="s">
        <v>2002</v>
      </c>
      <c r="DA137" s="43" t="s">
        <v>2003</v>
      </c>
      <c r="DB137" s="43" t="s">
        <v>383</v>
      </c>
      <c r="DC137" s="43" t="s">
        <v>2004</v>
      </c>
      <c r="DD137" s="43" t="s">
        <v>2005</v>
      </c>
      <c r="DE137" s="43" t="s">
        <v>403</v>
      </c>
      <c r="DF137" s="43" t="s">
        <v>2006</v>
      </c>
      <c r="DG137" s="43" t="s">
        <v>2006</v>
      </c>
      <c r="DH137" s="43" t="s">
        <v>2005</v>
      </c>
      <c r="DI137" s="43" t="s">
        <v>2007</v>
      </c>
      <c r="DJ137" s="43" t="s">
        <v>106</v>
      </c>
      <c r="DK137" s="43" t="s">
        <v>106</v>
      </c>
      <c r="DL137" s="43" t="s">
        <v>170</v>
      </c>
      <c r="DM137" s="43" t="s">
        <v>456</v>
      </c>
      <c r="DN137" s="43" t="s">
        <v>2008</v>
      </c>
      <c r="DO137" s="43" t="s">
        <v>164</v>
      </c>
      <c r="DP137" s="43" t="s">
        <v>164</v>
      </c>
      <c r="DW137" s="43">
        <v>29526050</v>
      </c>
      <c r="DX137" s="43" t="s">
        <v>2009</v>
      </c>
      <c r="DY137" s="43" t="s">
        <v>2010</v>
      </c>
      <c r="DZ137" s="43">
        <v>136</v>
      </c>
    </row>
    <row r="138" spans="1:130" hidden="1" x14ac:dyDescent="0.3">
      <c r="A138" s="43" t="s">
        <v>1675</v>
      </c>
      <c r="B138" s="43" t="s">
        <v>2011</v>
      </c>
      <c r="C138" s="43" t="s">
        <v>257</v>
      </c>
      <c r="D138" s="43" t="s">
        <v>2012</v>
      </c>
      <c r="F138" s="43" t="s">
        <v>67</v>
      </c>
      <c r="G138" s="43" t="s">
        <v>15</v>
      </c>
      <c r="H138" s="43" t="s">
        <v>89</v>
      </c>
      <c r="I138" s="43" t="s">
        <v>46</v>
      </c>
      <c r="J138" s="43" t="s">
        <v>418</v>
      </c>
      <c r="AF138" s="66">
        <v>426</v>
      </c>
      <c r="AH138" s="66" t="s">
        <v>9740</v>
      </c>
      <c r="CD138" s="65">
        <v>38</v>
      </c>
      <c r="CE138" s="43" t="s">
        <v>2013</v>
      </c>
      <c r="CF138" s="65" t="s">
        <v>9482</v>
      </c>
      <c r="CG138" s="43" t="str">
        <f>H138&amp;J138&amp;AG138&amp;K138&amp;CE138</f>
        <v>MutalaRevise Group InformationMaendeleo</v>
      </c>
      <c r="CH138" s="43" t="s">
        <v>379</v>
      </c>
      <c r="CJ138" s="65">
        <v>18</v>
      </c>
      <c r="CK138" s="43" t="s">
        <v>174</v>
      </c>
      <c r="CL138" s="43" t="s">
        <v>183</v>
      </c>
      <c r="CM138" s="43" t="s">
        <v>164</v>
      </c>
      <c r="CN138" s="43" t="s">
        <v>173</v>
      </c>
      <c r="CQ138" s="43" t="s">
        <v>525</v>
      </c>
      <c r="CS138" s="43" t="s">
        <v>1405</v>
      </c>
      <c r="CT138" s="43" t="s">
        <v>106</v>
      </c>
      <c r="CU138" s="43" t="s">
        <v>106</v>
      </c>
      <c r="CV138" s="43" t="s">
        <v>106</v>
      </c>
      <c r="CW138" s="43" t="s">
        <v>106</v>
      </c>
      <c r="CX138" s="43" t="s">
        <v>94</v>
      </c>
      <c r="CY138" s="43" t="s">
        <v>403</v>
      </c>
      <c r="CZ138" s="43" t="s">
        <v>2014</v>
      </c>
      <c r="DA138" s="43" t="s">
        <v>2015</v>
      </c>
      <c r="DB138" s="43" t="s">
        <v>403</v>
      </c>
      <c r="DC138" s="43" t="s">
        <v>2016</v>
      </c>
      <c r="DD138" s="43" t="s">
        <v>94</v>
      </c>
      <c r="DE138" s="43" t="s">
        <v>403</v>
      </c>
      <c r="DF138" s="43" t="s">
        <v>2014</v>
      </c>
      <c r="DG138" s="43" t="s">
        <v>2014</v>
      </c>
      <c r="DH138" s="43" t="s">
        <v>94</v>
      </c>
      <c r="DI138" s="43" t="s">
        <v>2017</v>
      </c>
      <c r="DJ138" s="43" t="s">
        <v>106</v>
      </c>
      <c r="DK138" s="43" t="s">
        <v>106</v>
      </c>
      <c r="DL138" s="43" t="s">
        <v>170</v>
      </c>
      <c r="DM138" s="43" t="s">
        <v>585</v>
      </c>
      <c r="DN138" s="43" t="s">
        <v>2018</v>
      </c>
      <c r="DO138" s="43" t="s">
        <v>204</v>
      </c>
      <c r="DP138" s="43" t="s">
        <v>164</v>
      </c>
      <c r="DW138" s="43">
        <v>29526617</v>
      </c>
      <c r="DX138" s="43" t="s">
        <v>2019</v>
      </c>
      <c r="DY138" s="43" t="s">
        <v>2020</v>
      </c>
      <c r="DZ138" s="43">
        <v>137</v>
      </c>
    </row>
    <row r="139" spans="1:130" hidden="1" x14ac:dyDescent="0.3">
      <c r="A139" s="43" t="s">
        <v>1675</v>
      </c>
      <c r="B139" s="43" t="s">
        <v>2021</v>
      </c>
      <c r="C139" s="43" t="s">
        <v>1534</v>
      </c>
      <c r="D139" s="43" t="s">
        <v>2022</v>
      </c>
      <c r="F139" s="43" t="s">
        <v>68</v>
      </c>
      <c r="G139" s="43" t="s">
        <v>7</v>
      </c>
      <c r="H139" s="43" t="s">
        <v>1978</v>
      </c>
      <c r="I139" s="43" t="s">
        <v>1536</v>
      </c>
      <c r="J139" s="43" t="s">
        <v>418</v>
      </c>
      <c r="AF139" s="66">
        <v>427</v>
      </c>
      <c r="AH139" s="66" t="s">
        <v>9741</v>
      </c>
      <c r="CD139" s="65">
        <v>241</v>
      </c>
      <c r="CE139" s="43" t="s">
        <v>2023</v>
      </c>
      <c r="CF139" s="65" t="s">
        <v>9483</v>
      </c>
      <c r="CG139" s="43" t="str">
        <f>H139&amp;J139&amp;AG139&amp;K139&amp;CE139</f>
        <v>NyankwiRevise Group InformationMvumvwe</v>
      </c>
      <c r="CH139" s="43" t="s">
        <v>379</v>
      </c>
      <c r="CJ139" s="65">
        <v>35</v>
      </c>
      <c r="CK139" s="43" t="s">
        <v>221</v>
      </c>
      <c r="CL139" s="43" t="s">
        <v>218</v>
      </c>
      <c r="CM139" s="43" t="s">
        <v>106</v>
      </c>
      <c r="CN139" s="43" t="s">
        <v>179</v>
      </c>
      <c r="CQ139" s="43" t="s">
        <v>477</v>
      </c>
      <c r="CS139" s="43" t="s">
        <v>656</v>
      </c>
      <c r="CT139" s="43" t="s">
        <v>106</v>
      </c>
      <c r="CU139" s="43" t="s">
        <v>164</v>
      </c>
      <c r="CV139" s="43" t="s">
        <v>164</v>
      </c>
      <c r="CW139" s="43" t="s">
        <v>164</v>
      </c>
      <c r="CX139" s="43" t="s">
        <v>2024</v>
      </c>
      <c r="CY139" s="43" t="s">
        <v>403</v>
      </c>
      <c r="CZ139" s="43" t="s">
        <v>2025</v>
      </c>
      <c r="DJ139" s="43" t="s">
        <v>153</v>
      </c>
      <c r="DK139" s="43" t="s">
        <v>153</v>
      </c>
      <c r="DL139" s="43" t="s">
        <v>170</v>
      </c>
      <c r="DM139" s="43" t="s">
        <v>412</v>
      </c>
      <c r="DN139" s="43" t="s">
        <v>2026</v>
      </c>
      <c r="DO139" s="43" t="s">
        <v>164</v>
      </c>
      <c r="DP139" s="43" t="s">
        <v>164</v>
      </c>
      <c r="DW139" s="43">
        <v>29546058</v>
      </c>
      <c r="DX139" s="43" t="s">
        <v>2027</v>
      </c>
      <c r="DY139" s="43" t="s">
        <v>2028</v>
      </c>
      <c r="DZ139" s="43">
        <v>138</v>
      </c>
    </row>
    <row r="140" spans="1:130" hidden="1" x14ac:dyDescent="0.3">
      <c r="A140" s="43" t="s">
        <v>955</v>
      </c>
      <c r="B140" s="43" t="s">
        <v>2029</v>
      </c>
      <c r="C140" s="43" t="s">
        <v>236</v>
      </c>
      <c r="D140" s="43" t="s">
        <v>2030</v>
      </c>
      <c r="F140" s="43" t="s">
        <v>67</v>
      </c>
      <c r="G140" s="43" t="s">
        <v>10</v>
      </c>
      <c r="H140" s="43" t="s">
        <v>77</v>
      </c>
      <c r="I140" s="43" t="s">
        <v>41</v>
      </c>
      <c r="J140" s="43" t="s">
        <v>371</v>
      </c>
      <c r="R140" s="43" t="s">
        <v>372</v>
      </c>
      <c r="S140" s="43" t="s">
        <v>106</v>
      </c>
      <c r="T140" s="43" t="s">
        <v>106</v>
      </c>
      <c r="U140" s="43" t="s">
        <v>106</v>
      </c>
      <c r="V140" s="43" t="s">
        <v>164</v>
      </c>
      <c r="W140" s="43" t="s">
        <v>373</v>
      </c>
      <c r="X140" s="43" t="s">
        <v>106</v>
      </c>
      <c r="Y140" s="43" t="s">
        <v>106</v>
      </c>
      <c r="Z140" s="43" t="s">
        <v>106</v>
      </c>
      <c r="AA140" s="43" t="s">
        <v>106</v>
      </c>
      <c r="AB140" s="43" t="s">
        <v>106</v>
      </c>
      <c r="AC140" s="43" t="s">
        <v>106</v>
      </c>
      <c r="AD140" s="43" t="s">
        <v>106</v>
      </c>
      <c r="AF140" s="66">
        <v>428</v>
      </c>
      <c r="AG140" s="43" t="s">
        <v>1420</v>
      </c>
      <c r="AH140" s="66" t="s">
        <v>9742</v>
      </c>
      <c r="AI140" s="43" t="s">
        <v>2031</v>
      </c>
      <c r="AJ140" s="43" t="s">
        <v>2032</v>
      </c>
      <c r="AK140" s="43" t="s">
        <v>2033</v>
      </c>
      <c r="AL140" s="43" t="s">
        <v>2034</v>
      </c>
      <c r="AM140" s="43" t="s">
        <v>90</v>
      </c>
      <c r="AN140" s="43" t="s">
        <v>379</v>
      </c>
      <c r="AU140" s="43" t="s">
        <v>733</v>
      </c>
      <c r="AV140" s="43" t="s">
        <v>91</v>
      </c>
      <c r="AW140" s="43" t="s">
        <v>2035</v>
      </c>
      <c r="AX140" s="43" t="s">
        <v>191</v>
      </c>
      <c r="AY140" s="43" t="s">
        <v>91</v>
      </c>
      <c r="AZ140" s="65">
        <v>25</v>
      </c>
      <c r="BA140" s="43" t="s">
        <v>176</v>
      </c>
      <c r="BB140" s="43" t="s">
        <v>188</v>
      </c>
      <c r="BC140" s="43" t="s">
        <v>173</v>
      </c>
      <c r="BD140" s="43" t="s">
        <v>179</v>
      </c>
      <c r="BE140" s="43" t="s">
        <v>88</v>
      </c>
      <c r="BG140" s="43" t="s">
        <v>477</v>
      </c>
      <c r="BI140" s="43" t="s">
        <v>2036</v>
      </c>
      <c r="BJ140" s="43" t="s">
        <v>383</v>
      </c>
      <c r="BK140" s="43" t="s">
        <v>2037</v>
      </c>
      <c r="BL140" s="43" t="s">
        <v>2038</v>
      </c>
      <c r="BM140" s="43" t="s">
        <v>403</v>
      </c>
      <c r="BN140" s="43" t="s">
        <v>2039</v>
      </c>
      <c r="BO140" s="43" t="s">
        <v>2040</v>
      </c>
      <c r="BP140" s="43" t="s">
        <v>1715</v>
      </c>
      <c r="BQ140" s="43" t="s">
        <v>403</v>
      </c>
      <c r="BR140" s="43" t="s">
        <v>2041</v>
      </c>
      <c r="BS140" s="43" t="s">
        <v>2041</v>
      </c>
      <c r="BT140" s="43" t="s">
        <v>2042</v>
      </c>
      <c r="BU140" s="43" t="s">
        <v>2043</v>
      </c>
      <c r="BV140" s="43" t="s">
        <v>171</v>
      </c>
      <c r="BW140" s="43" t="s">
        <v>209</v>
      </c>
      <c r="BX140" s="43" t="s">
        <v>2044</v>
      </c>
      <c r="CA140" s="43" t="s">
        <v>96</v>
      </c>
      <c r="CB140" s="43" t="s">
        <v>2045</v>
      </c>
      <c r="CD140" s="65"/>
      <c r="CF140" s="65"/>
      <c r="CG140" s="43" t="str">
        <f>H140&amp;J140&amp;AG140&amp;K140&amp;CE140</f>
        <v>KasasaNew GroupTujikomboe</v>
      </c>
      <c r="DR140" s="43" t="s">
        <v>183</v>
      </c>
      <c r="DW140" s="43">
        <v>29547849</v>
      </c>
      <c r="DX140" s="43" t="s">
        <v>2046</v>
      </c>
      <c r="DY140" s="43" t="s">
        <v>2047</v>
      </c>
      <c r="DZ140" s="43">
        <v>139</v>
      </c>
    </row>
    <row r="141" spans="1:130" hidden="1" x14ac:dyDescent="0.3">
      <c r="A141" s="43" t="s">
        <v>1991</v>
      </c>
      <c r="B141" s="43" t="s">
        <v>2048</v>
      </c>
      <c r="C141" s="43" t="s">
        <v>266</v>
      </c>
      <c r="D141" s="43" t="s">
        <v>2049</v>
      </c>
      <c r="F141" s="43" t="s">
        <v>67</v>
      </c>
      <c r="G141" s="43" t="s">
        <v>13</v>
      </c>
      <c r="H141" s="43" t="s">
        <v>159</v>
      </c>
      <c r="I141" s="43" t="s">
        <v>44</v>
      </c>
      <c r="J141" s="43" t="s">
        <v>371</v>
      </c>
      <c r="R141" s="43" t="s">
        <v>491</v>
      </c>
      <c r="S141" s="43" t="s">
        <v>106</v>
      </c>
      <c r="T141" s="43" t="s">
        <v>106</v>
      </c>
      <c r="U141" s="43" t="s">
        <v>106</v>
      </c>
      <c r="V141" s="43" t="s">
        <v>106</v>
      </c>
      <c r="W141" s="43" t="s">
        <v>373</v>
      </c>
      <c r="X141" s="43" t="s">
        <v>106</v>
      </c>
      <c r="Y141" s="43" t="s">
        <v>106</v>
      </c>
      <c r="Z141" s="43" t="s">
        <v>106</v>
      </c>
      <c r="AA141" s="43" t="s">
        <v>106</v>
      </c>
      <c r="AB141" s="43" t="s">
        <v>106</v>
      </c>
      <c r="AC141" s="43" t="s">
        <v>106</v>
      </c>
      <c r="AD141" s="43" t="s">
        <v>106</v>
      </c>
      <c r="AF141" s="66">
        <v>429</v>
      </c>
      <c r="AG141" s="43" t="s">
        <v>2050</v>
      </c>
      <c r="AH141" s="66" t="s">
        <v>9743</v>
      </c>
      <c r="AI141" s="43" t="s">
        <v>2051</v>
      </c>
      <c r="AJ141" s="43" t="s">
        <v>2052</v>
      </c>
      <c r="AK141" s="43" t="s">
        <v>2053</v>
      </c>
      <c r="AL141" s="43" t="s">
        <v>2054</v>
      </c>
      <c r="AM141" s="43" t="s">
        <v>90</v>
      </c>
      <c r="AN141" s="43" t="s">
        <v>379</v>
      </c>
      <c r="AU141" s="43" t="s">
        <v>733</v>
      </c>
      <c r="AV141" s="43" t="s">
        <v>91</v>
      </c>
      <c r="AW141" s="43" t="s">
        <v>734</v>
      </c>
      <c r="AX141" s="43" t="s">
        <v>1282</v>
      </c>
      <c r="AY141" s="43" t="s">
        <v>92</v>
      </c>
      <c r="AZ141" s="65">
        <v>25</v>
      </c>
      <c r="BA141" s="43" t="s">
        <v>224</v>
      </c>
      <c r="BB141" s="43" t="s">
        <v>175</v>
      </c>
      <c r="BC141" s="43" t="s">
        <v>164</v>
      </c>
      <c r="BD141" s="43" t="s">
        <v>174</v>
      </c>
      <c r="BE141" s="43" t="s">
        <v>88</v>
      </c>
      <c r="BG141" s="43" t="s">
        <v>525</v>
      </c>
      <c r="BI141" s="43" t="s">
        <v>2055</v>
      </c>
      <c r="BJ141" s="43" t="s">
        <v>383</v>
      </c>
      <c r="BK141" s="43" t="s">
        <v>2056</v>
      </c>
      <c r="BL141" s="43" t="s">
        <v>2057</v>
      </c>
      <c r="BM141" s="43" t="s">
        <v>403</v>
      </c>
      <c r="BN141" s="43" t="s">
        <v>2058</v>
      </c>
      <c r="BO141" s="43" t="s">
        <v>2059</v>
      </c>
      <c r="BP141" s="43" t="s">
        <v>2060</v>
      </c>
      <c r="BQ141" s="43" t="s">
        <v>403</v>
      </c>
      <c r="BR141" s="43" t="s">
        <v>2061</v>
      </c>
      <c r="BS141" s="43" t="s">
        <v>2061</v>
      </c>
      <c r="BT141" s="43" t="s">
        <v>2062</v>
      </c>
      <c r="BU141" s="43" t="s">
        <v>2063</v>
      </c>
      <c r="BV141" s="43" t="s">
        <v>170</v>
      </c>
      <c r="BW141" s="43" t="s">
        <v>194</v>
      </c>
      <c r="BX141" s="43" t="s">
        <v>211</v>
      </c>
      <c r="CA141" s="43" t="s">
        <v>96</v>
      </c>
      <c r="CB141" s="43" t="s">
        <v>2064</v>
      </c>
      <c r="CD141" s="65"/>
      <c r="CF141" s="65"/>
      <c r="CG141" s="43" t="str">
        <f>H141&amp;J141&amp;AG141&amp;K141&amp;CE141</f>
        <v>MukihetaNew GroupKazamwendo</v>
      </c>
      <c r="DR141" s="43" t="s">
        <v>164</v>
      </c>
      <c r="DW141" s="43">
        <v>29550372</v>
      </c>
      <c r="DX141" s="43" t="s">
        <v>2065</v>
      </c>
      <c r="DY141" s="43" t="s">
        <v>2066</v>
      </c>
      <c r="DZ141" s="43">
        <v>140</v>
      </c>
    </row>
    <row r="142" spans="1:130" hidden="1" x14ac:dyDescent="0.3">
      <c r="A142" s="43" t="s">
        <v>1991</v>
      </c>
      <c r="B142" s="43" t="s">
        <v>2067</v>
      </c>
      <c r="C142" s="43" t="s">
        <v>266</v>
      </c>
      <c r="D142" s="43" t="s">
        <v>2068</v>
      </c>
      <c r="F142" s="43" t="s">
        <v>67</v>
      </c>
      <c r="G142" s="43" t="s">
        <v>13</v>
      </c>
      <c r="H142" s="43" t="s">
        <v>13</v>
      </c>
      <c r="I142" s="43" t="s">
        <v>44</v>
      </c>
      <c r="J142" s="43" t="s">
        <v>371</v>
      </c>
      <c r="R142" s="43" t="s">
        <v>491</v>
      </c>
      <c r="S142" s="43" t="s">
        <v>106</v>
      </c>
      <c r="T142" s="43" t="s">
        <v>106</v>
      </c>
      <c r="U142" s="43" t="s">
        <v>106</v>
      </c>
      <c r="V142" s="43" t="s">
        <v>106</v>
      </c>
      <c r="W142" s="43" t="s">
        <v>373</v>
      </c>
      <c r="X142" s="43" t="s">
        <v>106</v>
      </c>
      <c r="Y142" s="43" t="s">
        <v>106</v>
      </c>
      <c r="Z142" s="43" t="s">
        <v>106</v>
      </c>
      <c r="AA142" s="43" t="s">
        <v>106</v>
      </c>
      <c r="AB142" s="43" t="s">
        <v>106</v>
      </c>
      <c r="AC142" s="43" t="s">
        <v>106</v>
      </c>
      <c r="AD142" s="43" t="s">
        <v>106</v>
      </c>
      <c r="AF142" s="66">
        <v>430</v>
      </c>
      <c r="AG142" s="43" t="s">
        <v>2069</v>
      </c>
      <c r="AH142" s="66" t="s">
        <v>9744</v>
      </c>
      <c r="AI142" s="43" t="s">
        <v>2070</v>
      </c>
      <c r="AJ142" s="43" t="s">
        <v>2071</v>
      </c>
      <c r="AK142" s="43" t="s">
        <v>2072</v>
      </c>
      <c r="AL142" s="43" t="s">
        <v>2073</v>
      </c>
      <c r="AM142" s="43" t="s">
        <v>90</v>
      </c>
      <c r="AN142" s="43" t="s">
        <v>379</v>
      </c>
      <c r="AU142" s="43" t="s">
        <v>733</v>
      </c>
      <c r="AV142" s="43" t="s">
        <v>92</v>
      </c>
      <c r="AZ142" s="65">
        <v>26</v>
      </c>
      <c r="BA142" s="43" t="s">
        <v>174</v>
      </c>
      <c r="BB142" s="43" t="s">
        <v>183</v>
      </c>
      <c r="BC142" s="43" t="s">
        <v>178</v>
      </c>
      <c r="BD142" s="43" t="s">
        <v>174</v>
      </c>
      <c r="BE142" s="43" t="s">
        <v>281</v>
      </c>
      <c r="BG142" s="43" t="s">
        <v>477</v>
      </c>
      <c r="BI142" s="43" t="s">
        <v>2074</v>
      </c>
      <c r="BJ142" s="43" t="s">
        <v>383</v>
      </c>
      <c r="BK142" s="43" t="s">
        <v>155</v>
      </c>
      <c r="BL142" s="43" t="s">
        <v>2075</v>
      </c>
      <c r="BM142" s="43" t="s">
        <v>403</v>
      </c>
      <c r="BN142" s="43" t="s">
        <v>2076</v>
      </c>
      <c r="BO142" s="43" t="s">
        <v>2077</v>
      </c>
      <c r="BP142" s="43" t="s">
        <v>2078</v>
      </c>
      <c r="BQ142" s="43" t="s">
        <v>403</v>
      </c>
      <c r="BR142" s="43" t="s">
        <v>2079</v>
      </c>
      <c r="BS142" s="43" t="s">
        <v>2079</v>
      </c>
      <c r="BT142" s="43" t="s">
        <v>2080</v>
      </c>
      <c r="BU142" s="43" t="s">
        <v>2081</v>
      </c>
      <c r="BV142" s="43" t="s">
        <v>170</v>
      </c>
      <c r="BW142" s="43" t="s">
        <v>169</v>
      </c>
      <c r="BX142" s="43" t="s">
        <v>2082</v>
      </c>
      <c r="CA142" s="43" t="s">
        <v>96</v>
      </c>
      <c r="CB142" s="43" t="s">
        <v>2083</v>
      </c>
      <c r="CD142" s="65"/>
      <c r="CF142" s="65"/>
      <c r="CG142" s="43" t="str">
        <f>H142&amp;J142&amp;AG142&amp;K142&amp;CE142</f>
        <v>NyamnyusiNew GroupTujitegemee</v>
      </c>
      <c r="DR142" s="43" t="s">
        <v>164</v>
      </c>
      <c r="DW142" s="43">
        <v>29550442</v>
      </c>
      <c r="DX142" s="43" t="s">
        <v>2084</v>
      </c>
      <c r="DY142" s="43" t="s">
        <v>2085</v>
      </c>
      <c r="DZ142" s="43">
        <v>141</v>
      </c>
    </row>
    <row r="143" spans="1:130" hidden="1" x14ac:dyDescent="0.3">
      <c r="A143" s="43" t="s">
        <v>1164</v>
      </c>
      <c r="B143" s="43" t="s">
        <v>2086</v>
      </c>
      <c r="C143" s="43" t="s">
        <v>266</v>
      </c>
      <c r="D143" s="43" t="s">
        <v>2087</v>
      </c>
      <c r="F143" s="43" t="s">
        <v>67</v>
      </c>
      <c r="G143" s="43" t="s">
        <v>13</v>
      </c>
      <c r="H143" s="43" t="s">
        <v>160</v>
      </c>
      <c r="I143" s="43" t="s">
        <v>44</v>
      </c>
      <c r="J143" s="43" t="s">
        <v>418</v>
      </c>
      <c r="AF143" s="66">
        <v>431</v>
      </c>
      <c r="AH143" s="66" t="s">
        <v>9745</v>
      </c>
      <c r="CD143" s="65">
        <v>175</v>
      </c>
      <c r="CE143" s="43" t="s">
        <v>1705</v>
      </c>
      <c r="CF143" s="65" t="s">
        <v>9484</v>
      </c>
      <c r="CG143" s="43" t="str">
        <f>H143&amp;J143&amp;AG143&amp;K143&amp;CE143</f>
        <v>KitemaRevise Group InformationTukomboane</v>
      </c>
      <c r="CH143" s="43" t="s">
        <v>379</v>
      </c>
      <c r="CJ143" s="65">
        <v>19</v>
      </c>
      <c r="CK143" s="43" t="s">
        <v>179</v>
      </c>
      <c r="CL143" s="43" t="s">
        <v>224</v>
      </c>
      <c r="CM143" s="43" t="s">
        <v>179</v>
      </c>
      <c r="CN143" s="43" t="s">
        <v>173</v>
      </c>
      <c r="CQ143" s="43" t="s">
        <v>95</v>
      </c>
      <c r="CS143" s="43" t="s">
        <v>958</v>
      </c>
      <c r="CT143" s="43" t="s">
        <v>164</v>
      </c>
      <c r="CU143" s="43" t="s">
        <v>164</v>
      </c>
      <c r="CV143" s="43" t="s">
        <v>106</v>
      </c>
      <c r="CW143" s="43" t="s">
        <v>164</v>
      </c>
      <c r="DD143" s="43" t="s">
        <v>2088</v>
      </c>
      <c r="DE143" s="43" t="s">
        <v>403</v>
      </c>
      <c r="DF143" s="43" t="s">
        <v>2089</v>
      </c>
      <c r="DG143" s="43" t="s">
        <v>2089</v>
      </c>
      <c r="DH143" s="43" t="s">
        <v>2090</v>
      </c>
      <c r="DI143" s="43" t="s">
        <v>2091</v>
      </c>
      <c r="DJ143" s="43" t="s">
        <v>2092</v>
      </c>
      <c r="DK143" s="43" t="s">
        <v>2093</v>
      </c>
      <c r="DL143" s="43" t="s">
        <v>170</v>
      </c>
      <c r="DM143" s="43" t="s">
        <v>186</v>
      </c>
      <c r="DN143" s="43" t="s">
        <v>2094</v>
      </c>
      <c r="DO143" s="43" t="s">
        <v>164</v>
      </c>
      <c r="DP143" s="43" t="s">
        <v>164</v>
      </c>
      <c r="DR143" s="43" t="s">
        <v>164</v>
      </c>
      <c r="DW143" s="43">
        <v>29551178</v>
      </c>
      <c r="DX143" s="43" t="s">
        <v>2095</v>
      </c>
      <c r="DY143" s="43" t="s">
        <v>2096</v>
      </c>
      <c r="DZ143" s="43">
        <v>142</v>
      </c>
    </row>
    <row r="144" spans="1:130" hidden="1" x14ac:dyDescent="0.3">
      <c r="A144" s="43" t="s">
        <v>1675</v>
      </c>
      <c r="B144" s="43" t="s">
        <v>2097</v>
      </c>
      <c r="C144" s="43" t="s">
        <v>1534</v>
      </c>
      <c r="D144" s="43" t="s">
        <v>2098</v>
      </c>
      <c r="F144" s="43" t="s">
        <v>68</v>
      </c>
      <c r="G144" s="43" t="s">
        <v>7</v>
      </c>
      <c r="H144" s="43" t="s">
        <v>119</v>
      </c>
      <c r="I144" s="43" t="s">
        <v>1536</v>
      </c>
      <c r="J144" s="43" t="s">
        <v>418</v>
      </c>
      <c r="AF144" s="66">
        <v>432</v>
      </c>
      <c r="AH144" s="66" t="s">
        <v>9746</v>
      </c>
      <c r="CD144" s="65">
        <v>196</v>
      </c>
      <c r="CE144" s="43" t="s">
        <v>2099</v>
      </c>
      <c r="CF144" s="65" t="s">
        <v>9485</v>
      </c>
      <c r="CG144" s="43" t="str">
        <f>H144&amp;J144&amp;AG144&amp;K144&amp;CE144</f>
        <v>KisogweRevise Group InformationIterambele</v>
      </c>
      <c r="CH144" s="43" t="s">
        <v>379</v>
      </c>
      <c r="CJ144" s="65">
        <v>30</v>
      </c>
      <c r="CK144" s="43" t="s">
        <v>173</v>
      </c>
      <c r="CL144" s="43" t="s">
        <v>203</v>
      </c>
      <c r="CM144" s="43" t="s">
        <v>178</v>
      </c>
      <c r="CN144" s="43" t="s">
        <v>175</v>
      </c>
      <c r="CQ144" s="43" t="s">
        <v>477</v>
      </c>
      <c r="CS144" s="43" t="s">
        <v>434</v>
      </c>
      <c r="CT144" s="43" t="s">
        <v>164</v>
      </c>
      <c r="CU144" s="43" t="s">
        <v>106</v>
      </c>
      <c r="CV144" s="43" t="s">
        <v>164</v>
      </c>
      <c r="CW144" s="43" t="s">
        <v>164</v>
      </c>
      <c r="DA144" s="43" t="s">
        <v>2100</v>
      </c>
      <c r="DB144" s="43" t="s">
        <v>383</v>
      </c>
      <c r="DC144" s="43" t="s">
        <v>2101</v>
      </c>
      <c r="DJ144" s="43" t="s">
        <v>149</v>
      </c>
      <c r="DK144" s="43" t="s">
        <v>149</v>
      </c>
      <c r="DL144" s="43" t="s">
        <v>170</v>
      </c>
      <c r="DM144" s="43" t="s">
        <v>484</v>
      </c>
      <c r="DN144" s="43" t="s">
        <v>2102</v>
      </c>
      <c r="DO144" s="43" t="s">
        <v>164</v>
      </c>
      <c r="DP144" s="43" t="s">
        <v>164</v>
      </c>
      <c r="DW144" s="43">
        <v>29582961</v>
      </c>
      <c r="DX144" s="43" t="s">
        <v>2103</v>
      </c>
      <c r="DY144" s="43" t="s">
        <v>2104</v>
      </c>
      <c r="DZ144" s="43">
        <v>143</v>
      </c>
    </row>
    <row r="145" spans="1:130" hidden="1" x14ac:dyDescent="0.3">
      <c r="A145" s="43" t="s">
        <v>1675</v>
      </c>
      <c r="B145" s="43" t="s">
        <v>2105</v>
      </c>
      <c r="C145" s="43" t="s">
        <v>1534</v>
      </c>
      <c r="D145" s="43" t="s">
        <v>2106</v>
      </c>
      <c r="F145" s="43" t="s">
        <v>68</v>
      </c>
      <c r="G145" s="43" t="s">
        <v>7</v>
      </c>
      <c r="H145" s="43" t="s">
        <v>116</v>
      </c>
      <c r="I145" s="43" t="s">
        <v>1536</v>
      </c>
      <c r="J145" s="43" t="s">
        <v>418</v>
      </c>
      <c r="AF145" s="66">
        <v>433</v>
      </c>
      <c r="AH145" s="66" t="s">
        <v>9747</v>
      </c>
      <c r="CD145" s="65">
        <v>233</v>
      </c>
      <c r="CE145" s="43" t="s">
        <v>2107</v>
      </c>
      <c r="CF145" s="65" t="s">
        <v>9486</v>
      </c>
      <c r="CG145" s="43" t="str">
        <f>H145&amp;J145&amp;AG145&amp;K145&amp;CE145</f>
        <v>NyamilembiRevise Group InformationLukundo</v>
      </c>
      <c r="CH145" s="43" t="s">
        <v>379</v>
      </c>
      <c r="CJ145" s="65">
        <v>26</v>
      </c>
      <c r="CK145" s="43" t="s">
        <v>164</v>
      </c>
      <c r="CL145" s="43" t="s">
        <v>179</v>
      </c>
      <c r="CM145" s="43" t="s">
        <v>218</v>
      </c>
      <c r="CN145" s="43" t="s">
        <v>183</v>
      </c>
      <c r="CQ145" s="43" t="s">
        <v>584</v>
      </c>
      <c r="CS145" s="43" t="s">
        <v>420</v>
      </c>
      <c r="CT145" s="43" t="s">
        <v>164</v>
      </c>
      <c r="CU145" s="43" t="s">
        <v>164</v>
      </c>
      <c r="CV145" s="43" t="s">
        <v>164</v>
      </c>
      <c r="CW145" s="43" t="s">
        <v>106</v>
      </c>
      <c r="DJ145" s="43" t="s">
        <v>203</v>
      </c>
      <c r="DK145" s="43" t="s">
        <v>175</v>
      </c>
      <c r="DL145" s="43" t="s">
        <v>170</v>
      </c>
      <c r="DM145" s="43" t="s">
        <v>391</v>
      </c>
      <c r="DN145" s="43" t="s">
        <v>2108</v>
      </c>
      <c r="DO145" s="43" t="s">
        <v>164</v>
      </c>
      <c r="DP145" s="43" t="s">
        <v>164</v>
      </c>
      <c r="DR145" s="43" t="s">
        <v>179</v>
      </c>
      <c r="DW145" s="43">
        <v>29583850</v>
      </c>
      <c r="DX145" s="43" t="s">
        <v>2109</v>
      </c>
      <c r="DY145" s="43" t="s">
        <v>2110</v>
      </c>
      <c r="DZ145" s="43">
        <v>144</v>
      </c>
    </row>
    <row r="146" spans="1:130" hidden="1" x14ac:dyDescent="0.3">
      <c r="A146" s="43" t="s">
        <v>1556</v>
      </c>
      <c r="B146" s="43" t="s">
        <v>2111</v>
      </c>
      <c r="C146" s="43" t="s">
        <v>1534</v>
      </c>
      <c r="D146" s="43" t="s">
        <v>2112</v>
      </c>
      <c r="F146" s="43" t="s">
        <v>68</v>
      </c>
      <c r="G146" s="43" t="s">
        <v>7</v>
      </c>
      <c r="H146" s="43" t="s">
        <v>137</v>
      </c>
      <c r="I146" s="43" t="s">
        <v>1536</v>
      </c>
      <c r="J146" s="43" t="s">
        <v>418</v>
      </c>
      <c r="AF146" s="66">
        <v>434</v>
      </c>
      <c r="AH146" s="66" t="s">
        <v>9748</v>
      </c>
      <c r="CD146" s="65">
        <v>247</v>
      </c>
      <c r="CE146" s="43" t="s">
        <v>1822</v>
      </c>
      <c r="CF146" s="65" t="s">
        <v>9487</v>
      </c>
      <c r="CG146" s="43" t="str">
        <f>H146&amp;J146&amp;AG146&amp;K146&amp;CE146</f>
        <v>NyarurangaRevise Group InformationTunaweza</v>
      </c>
      <c r="CH146" s="43" t="s">
        <v>379</v>
      </c>
      <c r="CJ146" s="65">
        <v>42</v>
      </c>
      <c r="CK146" s="43" t="s">
        <v>204</v>
      </c>
      <c r="CL146" s="43" t="s">
        <v>175</v>
      </c>
      <c r="CM146" s="43" t="s">
        <v>175</v>
      </c>
      <c r="CN146" s="43" t="s">
        <v>219</v>
      </c>
      <c r="CQ146" s="43" t="s">
        <v>381</v>
      </c>
      <c r="CS146" s="43" t="s">
        <v>420</v>
      </c>
      <c r="CT146" s="43" t="s">
        <v>164</v>
      </c>
      <c r="CU146" s="43" t="s">
        <v>164</v>
      </c>
      <c r="CV146" s="43" t="s">
        <v>164</v>
      </c>
      <c r="CW146" s="43" t="s">
        <v>106</v>
      </c>
      <c r="DJ146" s="43" t="s">
        <v>278</v>
      </c>
      <c r="DK146" s="43" t="s">
        <v>278</v>
      </c>
      <c r="DL146" s="43" t="s">
        <v>170</v>
      </c>
      <c r="DM146" s="43" t="s">
        <v>1651</v>
      </c>
      <c r="DN146" s="43" t="s">
        <v>2113</v>
      </c>
      <c r="DO146" s="43" t="s">
        <v>164</v>
      </c>
      <c r="DP146" s="43" t="s">
        <v>164</v>
      </c>
      <c r="DR146" s="43" t="s">
        <v>178</v>
      </c>
      <c r="DW146" s="43">
        <v>29586433</v>
      </c>
      <c r="DX146" s="43" t="s">
        <v>2114</v>
      </c>
      <c r="DY146" s="43" t="s">
        <v>2115</v>
      </c>
      <c r="DZ146" s="43">
        <v>145</v>
      </c>
    </row>
    <row r="147" spans="1:130" hidden="1" x14ac:dyDescent="0.3">
      <c r="A147" s="43" t="s">
        <v>2116</v>
      </c>
      <c r="B147" s="43" t="s">
        <v>2117</v>
      </c>
      <c r="C147" s="43" t="s">
        <v>1534</v>
      </c>
      <c r="D147" s="43" t="s">
        <v>2118</v>
      </c>
      <c r="F147" s="43" t="s">
        <v>68</v>
      </c>
      <c r="G147" s="43" t="s">
        <v>7</v>
      </c>
      <c r="H147" s="43" t="s">
        <v>137</v>
      </c>
      <c r="I147" s="43" t="s">
        <v>1536</v>
      </c>
      <c r="J147" s="43" t="s">
        <v>418</v>
      </c>
      <c r="AF147" s="66">
        <v>435</v>
      </c>
      <c r="AH147" s="66" t="s">
        <v>9749</v>
      </c>
      <c r="CD147" s="65">
        <v>246</v>
      </c>
      <c r="CE147" s="43" t="s">
        <v>202</v>
      </c>
      <c r="CF147" s="65" t="s">
        <v>9488</v>
      </c>
      <c r="CG147" s="43" t="str">
        <f>H147&amp;J147&amp;AG147&amp;K147&amp;CE147</f>
        <v>NyarurangaRevise Group InformationMkombozi</v>
      </c>
      <c r="CH147" s="43" t="s">
        <v>379</v>
      </c>
      <c r="CJ147" s="65">
        <v>45</v>
      </c>
      <c r="CK147" s="43" t="s">
        <v>221</v>
      </c>
      <c r="CL147" s="43" t="s">
        <v>203</v>
      </c>
      <c r="CM147" s="43" t="s">
        <v>176</v>
      </c>
      <c r="CN147" s="43" t="s">
        <v>174</v>
      </c>
      <c r="CQ147" s="43" t="s">
        <v>477</v>
      </c>
      <c r="CS147" s="43" t="s">
        <v>420</v>
      </c>
      <c r="CT147" s="43" t="s">
        <v>164</v>
      </c>
      <c r="CU147" s="43" t="s">
        <v>164</v>
      </c>
      <c r="CV147" s="43" t="s">
        <v>164</v>
      </c>
      <c r="CW147" s="43" t="s">
        <v>106</v>
      </c>
      <c r="DJ147" s="43" t="s">
        <v>2119</v>
      </c>
      <c r="DK147" s="43" t="s">
        <v>163</v>
      </c>
      <c r="DL147" s="43" t="s">
        <v>170</v>
      </c>
      <c r="DM147" s="43" t="s">
        <v>1651</v>
      </c>
      <c r="DN147" s="43" t="s">
        <v>2120</v>
      </c>
      <c r="DO147" s="43" t="s">
        <v>164</v>
      </c>
      <c r="DP147" s="43" t="s">
        <v>164</v>
      </c>
      <c r="DW147" s="43">
        <v>29587695</v>
      </c>
      <c r="DX147" s="43" t="s">
        <v>2121</v>
      </c>
      <c r="DY147" s="43" t="s">
        <v>2122</v>
      </c>
      <c r="DZ147" s="43">
        <v>146</v>
      </c>
    </row>
    <row r="148" spans="1:130" x14ac:dyDescent="0.3">
      <c r="A148" s="43" t="s">
        <v>791</v>
      </c>
      <c r="B148" s="43" t="s">
        <v>2782</v>
      </c>
      <c r="C148" s="43" t="s">
        <v>248</v>
      </c>
      <c r="D148" s="43" t="s">
        <v>2783</v>
      </c>
      <c r="F148" s="43" t="s">
        <v>65</v>
      </c>
      <c r="G148" s="43" t="s">
        <v>27</v>
      </c>
      <c r="H148" s="43" t="s">
        <v>27</v>
      </c>
      <c r="I148" s="43" t="s">
        <v>56</v>
      </c>
      <c r="J148" s="43" t="s">
        <v>702</v>
      </c>
      <c r="K148" s="43" t="s">
        <v>1909</v>
      </c>
      <c r="L148" s="43" t="s">
        <v>2126</v>
      </c>
      <c r="M148" s="43" t="s">
        <v>106</v>
      </c>
      <c r="N148" s="43" t="s">
        <v>164</v>
      </c>
      <c r="O148" s="43" t="s">
        <v>164</v>
      </c>
      <c r="P148" s="43" t="s">
        <v>164</v>
      </c>
      <c r="AF148" s="66">
        <v>504</v>
      </c>
      <c r="AH148" s="66" t="s">
        <v>9817</v>
      </c>
      <c r="CD148" s="65"/>
      <c r="CF148" s="65"/>
      <c r="CG148" s="43" t="str">
        <f>H148&amp;J148&amp;AG148&amp;K148&amp;CE148</f>
        <v>KazuramimbaDrop groupNguvu kazi</v>
      </c>
      <c r="DW148" s="43">
        <v>29907712</v>
      </c>
      <c r="DX148" s="43" t="s">
        <v>2784</v>
      </c>
      <c r="DY148" s="43" t="s">
        <v>2785</v>
      </c>
      <c r="DZ148" s="43">
        <v>215</v>
      </c>
    </row>
    <row r="149" spans="1:130" x14ac:dyDescent="0.3">
      <c r="A149" s="43" t="s">
        <v>791</v>
      </c>
      <c r="B149" s="43" t="s">
        <v>2786</v>
      </c>
      <c r="C149" s="43" t="s">
        <v>248</v>
      </c>
      <c r="D149" s="43" t="s">
        <v>2787</v>
      </c>
      <c r="F149" s="43" t="s">
        <v>65</v>
      </c>
      <c r="G149" s="43" t="s">
        <v>27</v>
      </c>
      <c r="H149" s="43" t="s">
        <v>27</v>
      </c>
      <c r="I149" s="43" t="s">
        <v>56</v>
      </c>
      <c r="J149" s="43" t="s">
        <v>702</v>
      </c>
      <c r="K149" s="43" t="s">
        <v>2788</v>
      </c>
      <c r="L149" s="43" t="s">
        <v>2126</v>
      </c>
      <c r="M149" s="43" t="s">
        <v>106</v>
      </c>
      <c r="N149" s="43" t="s">
        <v>164</v>
      </c>
      <c r="O149" s="43" t="s">
        <v>164</v>
      </c>
      <c r="P149" s="43" t="s">
        <v>164</v>
      </c>
      <c r="AF149" s="66">
        <v>505</v>
      </c>
      <c r="AH149" s="66" t="s">
        <v>9818</v>
      </c>
      <c r="CD149" s="65"/>
      <c r="CF149" s="65"/>
      <c r="CG149" s="43" t="str">
        <f>H149&amp;J149&amp;AG149&amp;K149&amp;CE149</f>
        <v>KazuramimbaDrop groupKanguka</v>
      </c>
      <c r="DW149" s="43">
        <v>29907714</v>
      </c>
      <c r="DX149" s="43" t="s">
        <v>2789</v>
      </c>
      <c r="DY149" s="43" t="s">
        <v>2785</v>
      </c>
      <c r="DZ149" s="43">
        <v>216</v>
      </c>
    </row>
    <row r="150" spans="1:130" hidden="1" x14ac:dyDescent="0.3">
      <c r="A150" s="43" t="s">
        <v>2136</v>
      </c>
      <c r="B150" s="43" t="s">
        <v>2137</v>
      </c>
      <c r="C150" s="43" t="s">
        <v>262</v>
      </c>
      <c r="D150" s="43" t="s">
        <v>2138</v>
      </c>
      <c r="F150" s="43" t="s">
        <v>66</v>
      </c>
      <c r="G150" s="43" t="s">
        <v>20</v>
      </c>
      <c r="H150" s="43" t="s">
        <v>148</v>
      </c>
      <c r="I150" s="43" t="s">
        <v>50</v>
      </c>
      <c r="J150" s="43" t="s">
        <v>418</v>
      </c>
      <c r="AF150" s="66">
        <v>438</v>
      </c>
      <c r="AH150" s="66" t="s">
        <v>9752</v>
      </c>
      <c r="CD150" s="65">
        <v>84</v>
      </c>
      <c r="CE150" s="43" t="s">
        <v>1559</v>
      </c>
      <c r="CF150" s="65" t="s">
        <v>9489</v>
      </c>
      <c r="CG150" s="43" t="str">
        <f>H150&amp;J150&amp;AG150&amp;K150&amp;CE150</f>
        <v>KasekeRevise Group InformationMatumaini</v>
      </c>
      <c r="CH150" s="43" t="s">
        <v>379</v>
      </c>
      <c r="CJ150" s="65">
        <v>16</v>
      </c>
      <c r="CK150" s="43" t="s">
        <v>173</v>
      </c>
      <c r="CL150" s="43" t="s">
        <v>219</v>
      </c>
      <c r="CM150" s="43" t="s">
        <v>164</v>
      </c>
      <c r="CN150" s="43" t="s">
        <v>164</v>
      </c>
      <c r="CQ150" s="43" t="s">
        <v>525</v>
      </c>
      <c r="CS150" s="43" t="s">
        <v>420</v>
      </c>
      <c r="CT150" s="43" t="s">
        <v>164</v>
      </c>
      <c r="CU150" s="43" t="s">
        <v>164</v>
      </c>
      <c r="CV150" s="43" t="s">
        <v>164</v>
      </c>
      <c r="CW150" s="43" t="s">
        <v>106</v>
      </c>
      <c r="DJ150" s="43" t="s">
        <v>281</v>
      </c>
      <c r="DK150" s="43" t="s">
        <v>222</v>
      </c>
      <c r="DL150" s="43" t="s">
        <v>170</v>
      </c>
      <c r="DM150" s="43" t="s">
        <v>2139</v>
      </c>
      <c r="DN150" s="43" t="s">
        <v>2140</v>
      </c>
      <c r="DO150" s="43" t="s">
        <v>164</v>
      </c>
      <c r="DP150" s="43" t="s">
        <v>106</v>
      </c>
      <c r="DW150" s="43">
        <v>29678883</v>
      </c>
      <c r="DX150" s="43" t="s">
        <v>2141</v>
      </c>
      <c r="DY150" s="43" t="s">
        <v>2142</v>
      </c>
      <c r="DZ150" s="43">
        <v>149</v>
      </c>
    </row>
    <row r="151" spans="1:130" hidden="1" x14ac:dyDescent="0.3">
      <c r="A151" s="43" t="s">
        <v>2136</v>
      </c>
      <c r="B151" s="43" t="s">
        <v>2143</v>
      </c>
      <c r="C151" s="43" t="s">
        <v>262</v>
      </c>
      <c r="D151" s="43" t="s">
        <v>2144</v>
      </c>
      <c r="F151" s="43" t="s">
        <v>66</v>
      </c>
      <c r="G151" s="43" t="s">
        <v>20</v>
      </c>
      <c r="H151" s="43" t="s">
        <v>148</v>
      </c>
      <c r="I151" s="43" t="s">
        <v>50</v>
      </c>
      <c r="J151" s="43" t="s">
        <v>418</v>
      </c>
      <c r="AF151" s="66">
        <v>439</v>
      </c>
      <c r="AH151" s="66" t="s">
        <v>9753</v>
      </c>
      <c r="CD151" s="65">
        <v>84</v>
      </c>
      <c r="CE151" s="43" t="s">
        <v>1559</v>
      </c>
      <c r="CF151" s="65" t="s">
        <v>9489</v>
      </c>
      <c r="CG151" s="43" t="str">
        <f>H151&amp;J151&amp;AG151&amp;K151&amp;CE151</f>
        <v>KasekeRevise Group InformationMatumaini</v>
      </c>
      <c r="CH151" s="43" t="s">
        <v>379</v>
      </c>
      <c r="CJ151" s="65">
        <v>16</v>
      </c>
      <c r="CK151" s="43" t="s">
        <v>173</v>
      </c>
      <c r="CL151" s="43" t="s">
        <v>204</v>
      </c>
      <c r="CM151" s="43" t="s">
        <v>164</v>
      </c>
      <c r="CN151" s="43" t="s">
        <v>164</v>
      </c>
      <c r="CQ151" s="43" t="s">
        <v>525</v>
      </c>
      <c r="CS151" s="43" t="s">
        <v>420</v>
      </c>
      <c r="CT151" s="43" t="s">
        <v>164</v>
      </c>
      <c r="CU151" s="43" t="s">
        <v>164</v>
      </c>
      <c r="CV151" s="43" t="s">
        <v>164</v>
      </c>
      <c r="CW151" s="43" t="s">
        <v>106</v>
      </c>
      <c r="DJ151" s="43" t="s">
        <v>281</v>
      </c>
      <c r="DK151" s="43" t="s">
        <v>225</v>
      </c>
      <c r="DL151" s="43" t="s">
        <v>269</v>
      </c>
      <c r="DM151" s="43" t="s">
        <v>2139</v>
      </c>
      <c r="DN151" s="43" t="s">
        <v>2145</v>
      </c>
      <c r="DO151" s="43" t="s">
        <v>164</v>
      </c>
      <c r="DP151" s="43" t="s">
        <v>106</v>
      </c>
      <c r="DW151" s="43">
        <v>29679144</v>
      </c>
      <c r="DX151" s="43" t="s">
        <v>2146</v>
      </c>
      <c r="DY151" s="43" t="s">
        <v>2147</v>
      </c>
      <c r="DZ151" s="43">
        <v>150</v>
      </c>
    </row>
    <row r="152" spans="1:130" hidden="1" x14ac:dyDescent="0.3">
      <c r="A152" s="43" t="s">
        <v>2116</v>
      </c>
      <c r="B152" s="43" t="s">
        <v>2148</v>
      </c>
      <c r="C152" s="43" t="s">
        <v>254</v>
      </c>
      <c r="D152" s="43" t="s">
        <v>2149</v>
      </c>
      <c r="F152" s="43" t="s">
        <v>65</v>
      </c>
      <c r="G152" s="43" t="s">
        <v>29</v>
      </c>
      <c r="H152" s="43" t="s">
        <v>29</v>
      </c>
      <c r="I152" s="43" t="s">
        <v>58</v>
      </c>
      <c r="J152" s="43" t="s">
        <v>371</v>
      </c>
      <c r="R152" s="43" t="s">
        <v>469</v>
      </c>
      <c r="S152" s="43" t="s">
        <v>106</v>
      </c>
      <c r="T152" s="43" t="s">
        <v>106</v>
      </c>
      <c r="U152" s="43" t="s">
        <v>164</v>
      </c>
      <c r="V152" s="43" t="s">
        <v>164</v>
      </c>
      <c r="W152" s="43" t="s">
        <v>373</v>
      </c>
      <c r="X152" s="43" t="s">
        <v>106</v>
      </c>
      <c r="Y152" s="43" t="s">
        <v>106</v>
      </c>
      <c r="Z152" s="43" t="s">
        <v>106</v>
      </c>
      <c r="AA152" s="43" t="s">
        <v>106</v>
      </c>
      <c r="AB152" s="43" t="s">
        <v>106</v>
      </c>
      <c r="AC152" s="43" t="s">
        <v>106</v>
      </c>
      <c r="AD152" s="43" t="s">
        <v>106</v>
      </c>
      <c r="AF152" s="66">
        <v>440</v>
      </c>
      <c r="AG152" s="43" t="s">
        <v>2150</v>
      </c>
      <c r="AH152" s="66" t="s">
        <v>9754</v>
      </c>
      <c r="AI152" s="43" t="s">
        <v>2151</v>
      </c>
      <c r="AJ152" s="43" t="s">
        <v>2152</v>
      </c>
      <c r="AK152" s="43" t="s">
        <v>2153</v>
      </c>
      <c r="AL152" s="43" t="s">
        <v>2154</v>
      </c>
      <c r="AM152" s="43" t="s">
        <v>90</v>
      </c>
      <c r="AN152" s="43" t="s">
        <v>379</v>
      </c>
      <c r="AU152" s="43" t="s">
        <v>733</v>
      </c>
      <c r="AV152" s="43" t="s">
        <v>91</v>
      </c>
      <c r="AW152" s="43" t="s">
        <v>1835</v>
      </c>
      <c r="AX152" s="43" t="s">
        <v>193</v>
      </c>
      <c r="AY152" s="43" t="s">
        <v>91</v>
      </c>
      <c r="AZ152" s="65">
        <v>15</v>
      </c>
      <c r="BA152" s="43" t="s">
        <v>106</v>
      </c>
      <c r="BB152" s="43" t="s">
        <v>182</v>
      </c>
      <c r="BC152" s="43" t="s">
        <v>178</v>
      </c>
      <c r="BD152" s="43" t="s">
        <v>106</v>
      </c>
      <c r="BE152" s="43" t="s">
        <v>188</v>
      </c>
      <c r="BG152" s="43" t="s">
        <v>525</v>
      </c>
      <c r="BI152" s="43" t="s">
        <v>2155</v>
      </c>
      <c r="BJ152" s="43" t="s">
        <v>383</v>
      </c>
      <c r="BK152" s="43" t="s">
        <v>2156</v>
      </c>
      <c r="BL152" s="43" t="s">
        <v>2157</v>
      </c>
      <c r="BM152" s="43" t="s">
        <v>403</v>
      </c>
      <c r="BN152" s="43" t="s">
        <v>2158</v>
      </c>
      <c r="BO152" s="43" t="s">
        <v>2159</v>
      </c>
      <c r="BP152" s="43" t="s">
        <v>2160</v>
      </c>
      <c r="BQ152" s="43" t="s">
        <v>403</v>
      </c>
      <c r="BR152" s="43" t="s">
        <v>2161</v>
      </c>
      <c r="BS152" s="43" t="s">
        <v>2161</v>
      </c>
      <c r="BT152" s="43" t="s">
        <v>2162</v>
      </c>
      <c r="BU152" s="43" t="s">
        <v>2163</v>
      </c>
      <c r="BV152" s="43" t="s">
        <v>170</v>
      </c>
      <c r="BW152" s="43" t="s">
        <v>192</v>
      </c>
      <c r="BX152" s="43" t="s">
        <v>2164</v>
      </c>
      <c r="CA152" s="43" t="s">
        <v>96</v>
      </c>
      <c r="CB152" s="43" t="s">
        <v>2165</v>
      </c>
      <c r="CD152" s="65"/>
      <c r="CF152" s="65"/>
      <c r="CG152" s="43" t="str">
        <f>H152&amp;J152&amp;AG152&amp;K152&amp;CE152</f>
        <v>MwakizegaNew GroupKilimo hai</v>
      </c>
      <c r="DR152" s="43" t="s">
        <v>164</v>
      </c>
      <c r="DW152" s="43">
        <v>29679847</v>
      </c>
      <c r="DX152" s="43" t="s">
        <v>2166</v>
      </c>
      <c r="DY152" s="43" t="s">
        <v>2167</v>
      </c>
      <c r="DZ152" s="43">
        <v>151</v>
      </c>
    </row>
    <row r="153" spans="1:130" hidden="1" x14ac:dyDescent="0.3">
      <c r="A153" s="43" t="s">
        <v>2136</v>
      </c>
      <c r="B153" s="43" t="s">
        <v>2168</v>
      </c>
      <c r="C153" s="43" t="s">
        <v>239</v>
      </c>
      <c r="D153" s="43" t="s">
        <v>2169</v>
      </c>
      <c r="F153" s="43" t="s">
        <v>0</v>
      </c>
      <c r="G153" s="43" t="s">
        <v>0</v>
      </c>
      <c r="H153" s="43" t="s">
        <v>1310</v>
      </c>
      <c r="I153" s="43" t="s">
        <v>32</v>
      </c>
      <c r="J153" s="43" t="s">
        <v>418</v>
      </c>
      <c r="AF153" s="66">
        <v>441</v>
      </c>
      <c r="AH153" s="66" t="s">
        <v>9755</v>
      </c>
      <c r="CD153" s="65">
        <v>214</v>
      </c>
      <c r="CE153" s="43" t="s">
        <v>1311</v>
      </c>
      <c r="CF153" s="65" t="s">
        <v>9443</v>
      </c>
      <c r="CG153" s="43" t="str">
        <f>H153&amp;J153&amp;AG153&amp;K153&amp;CE153</f>
        <v>KavomoRevise Group InformationTumaini Kitagata</v>
      </c>
      <c r="CH153" s="43" t="s">
        <v>379</v>
      </c>
      <c r="CJ153" s="65">
        <v>14</v>
      </c>
      <c r="CK153" s="43" t="s">
        <v>106</v>
      </c>
      <c r="CL153" s="43" t="s">
        <v>224</v>
      </c>
      <c r="CM153" s="43" t="s">
        <v>164</v>
      </c>
      <c r="CN153" s="43" t="s">
        <v>173</v>
      </c>
      <c r="CQ153" s="43" t="s">
        <v>95</v>
      </c>
      <c r="CS153" s="43" t="s">
        <v>420</v>
      </c>
      <c r="CT153" s="43" t="s">
        <v>164</v>
      </c>
      <c r="CU153" s="43" t="s">
        <v>164</v>
      </c>
      <c r="CV153" s="43" t="s">
        <v>164</v>
      </c>
      <c r="CW153" s="43" t="s">
        <v>106</v>
      </c>
      <c r="DJ153" s="43" t="s">
        <v>174</v>
      </c>
      <c r="DK153" s="43" t="s">
        <v>174</v>
      </c>
      <c r="DL153" s="43" t="s">
        <v>170</v>
      </c>
      <c r="DM153" s="43" t="s">
        <v>271</v>
      </c>
      <c r="DN153" s="43" t="s">
        <v>2170</v>
      </c>
      <c r="DO153" s="43" t="s">
        <v>164</v>
      </c>
      <c r="DP153" s="43" t="s">
        <v>164</v>
      </c>
      <c r="DW153" s="43">
        <v>29680065</v>
      </c>
      <c r="DX153" s="43" t="s">
        <v>2171</v>
      </c>
      <c r="DY153" s="43" t="s">
        <v>2172</v>
      </c>
      <c r="DZ153" s="43">
        <v>152</v>
      </c>
    </row>
    <row r="154" spans="1:130" hidden="1" x14ac:dyDescent="0.3">
      <c r="A154" s="43" t="s">
        <v>631</v>
      </c>
      <c r="B154" s="43" t="s">
        <v>2173</v>
      </c>
      <c r="C154" s="43" t="s">
        <v>265</v>
      </c>
      <c r="D154" s="43" t="s">
        <v>2174</v>
      </c>
      <c r="F154" s="43" t="s">
        <v>65</v>
      </c>
      <c r="G154" s="43" t="s">
        <v>30</v>
      </c>
      <c r="H154" s="43" t="s">
        <v>136</v>
      </c>
      <c r="I154" s="43" t="s">
        <v>59</v>
      </c>
      <c r="J154" s="43" t="s">
        <v>418</v>
      </c>
      <c r="AF154" s="66">
        <v>442</v>
      </c>
      <c r="AH154" s="66" t="s">
        <v>9756</v>
      </c>
      <c r="CD154" s="65">
        <v>48</v>
      </c>
      <c r="CE154" s="43" t="s">
        <v>2175</v>
      </c>
      <c r="CF154" s="65" t="s">
        <v>9490</v>
      </c>
      <c r="CG154" s="43" t="str">
        <f>H154&amp;J154&amp;AG154&amp;K154&amp;CE154</f>
        <v>KalengeRevise Group InformationTuhabhone</v>
      </c>
      <c r="CH154" s="43" t="s">
        <v>379</v>
      </c>
      <c r="CJ154" s="65">
        <v>30</v>
      </c>
      <c r="CK154" s="43" t="s">
        <v>179</v>
      </c>
      <c r="CL154" s="43" t="s">
        <v>177</v>
      </c>
      <c r="CM154" s="43" t="s">
        <v>176</v>
      </c>
      <c r="CN154" s="43" t="s">
        <v>188</v>
      </c>
      <c r="CQ154" s="43" t="s">
        <v>477</v>
      </c>
      <c r="CS154" s="43" t="s">
        <v>434</v>
      </c>
      <c r="CT154" s="43" t="s">
        <v>164</v>
      </c>
      <c r="CU154" s="43" t="s">
        <v>106</v>
      </c>
      <c r="CV154" s="43" t="s">
        <v>164</v>
      </c>
      <c r="CW154" s="43" t="s">
        <v>164</v>
      </c>
      <c r="DA154" s="43" t="s">
        <v>2176</v>
      </c>
      <c r="DB154" s="43" t="s">
        <v>403</v>
      </c>
      <c r="DC154" s="43" t="s">
        <v>2177</v>
      </c>
      <c r="DJ154" s="43" t="s">
        <v>164</v>
      </c>
      <c r="DK154" s="43" t="s">
        <v>106</v>
      </c>
      <c r="DL154" s="43" t="s">
        <v>170</v>
      </c>
      <c r="DM154" s="43" t="s">
        <v>2178</v>
      </c>
      <c r="DN154" s="43" t="s">
        <v>2179</v>
      </c>
      <c r="DO154" s="43" t="s">
        <v>164</v>
      </c>
      <c r="DP154" s="43" t="s">
        <v>164</v>
      </c>
      <c r="DR154" s="43" t="s">
        <v>164</v>
      </c>
      <c r="DW154" s="43">
        <v>29680365</v>
      </c>
      <c r="DX154" s="43" t="s">
        <v>2180</v>
      </c>
      <c r="DY154" s="43" t="s">
        <v>2181</v>
      </c>
      <c r="DZ154" s="43">
        <v>153</v>
      </c>
    </row>
    <row r="155" spans="1:130" hidden="1" x14ac:dyDescent="0.3">
      <c r="A155" s="43" t="s">
        <v>368</v>
      </c>
      <c r="B155" s="43" t="s">
        <v>2182</v>
      </c>
      <c r="C155" s="43" t="s">
        <v>265</v>
      </c>
      <c r="D155" s="43" t="s">
        <v>2183</v>
      </c>
      <c r="F155" s="43" t="s">
        <v>65</v>
      </c>
      <c r="G155" s="43" t="s">
        <v>30</v>
      </c>
      <c r="H155" s="43" t="s">
        <v>30</v>
      </c>
      <c r="I155" s="43" t="s">
        <v>59</v>
      </c>
      <c r="J155" s="43" t="s">
        <v>418</v>
      </c>
      <c r="AF155" s="66">
        <v>443</v>
      </c>
      <c r="AH155" s="66" t="s">
        <v>9757</v>
      </c>
      <c r="CD155" s="65">
        <v>33</v>
      </c>
      <c r="CE155" s="43" t="s">
        <v>2184</v>
      </c>
      <c r="CF155" s="65" t="s">
        <v>9491</v>
      </c>
      <c r="CG155" s="43" t="str">
        <f>H155&amp;J155&amp;AG155&amp;K155&amp;CE155</f>
        <v>KandagaRevise Group InformationKazamoyo</v>
      </c>
      <c r="CH155" s="43" t="s">
        <v>379</v>
      </c>
      <c r="CJ155" s="65">
        <v>26</v>
      </c>
      <c r="CK155" s="43" t="s">
        <v>176</v>
      </c>
      <c r="CL155" s="43" t="s">
        <v>219</v>
      </c>
      <c r="CM155" s="43" t="s">
        <v>173</v>
      </c>
      <c r="CN155" s="43" t="s">
        <v>176</v>
      </c>
      <c r="CQ155" s="43" t="s">
        <v>477</v>
      </c>
      <c r="CS155" s="43" t="s">
        <v>958</v>
      </c>
      <c r="CT155" s="43" t="s">
        <v>164</v>
      </c>
      <c r="CU155" s="43" t="s">
        <v>164</v>
      </c>
      <c r="CV155" s="43" t="s">
        <v>106</v>
      </c>
      <c r="CW155" s="43" t="s">
        <v>164</v>
      </c>
      <c r="DD155" s="43" t="s">
        <v>2185</v>
      </c>
      <c r="DE155" s="43" t="s">
        <v>403</v>
      </c>
      <c r="DF155" s="43" t="s">
        <v>2186</v>
      </c>
      <c r="DG155" s="43" t="s">
        <v>2186</v>
      </c>
      <c r="DH155" s="43" t="s">
        <v>2187</v>
      </c>
      <c r="DI155" s="43" t="s">
        <v>2188</v>
      </c>
      <c r="DJ155" s="43" t="s">
        <v>106</v>
      </c>
      <c r="DK155" s="43" t="s">
        <v>106</v>
      </c>
      <c r="DL155" s="43" t="s">
        <v>170</v>
      </c>
      <c r="DM155" s="43" t="s">
        <v>2189</v>
      </c>
      <c r="DN155" s="43" t="s">
        <v>2190</v>
      </c>
      <c r="DO155" s="43" t="s">
        <v>164</v>
      </c>
      <c r="DP155" s="43" t="s">
        <v>164</v>
      </c>
      <c r="DR155" s="43" t="s">
        <v>164</v>
      </c>
      <c r="DW155" s="43">
        <v>29680466</v>
      </c>
      <c r="DX155" s="43" t="s">
        <v>2191</v>
      </c>
      <c r="DY155" s="43" t="s">
        <v>2192</v>
      </c>
      <c r="DZ155" s="43">
        <v>154</v>
      </c>
    </row>
    <row r="156" spans="1:130" hidden="1" x14ac:dyDescent="0.3">
      <c r="A156" s="43" t="s">
        <v>2116</v>
      </c>
      <c r="B156" s="43" t="s">
        <v>2193</v>
      </c>
      <c r="C156" s="43" t="s">
        <v>265</v>
      </c>
      <c r="D156" s="43" t="s">
        <v>2194</v>
      </c>
      <c r="F156" s="43" t="s">
        <v>65</v>
      </c>
      <c r="G156" s="43" t="s">
        <v>30</v>
      </c>
      <c r="H156" s="43" t="s">
        <v>135</v>
      </c>
      <c r="I156" s="43" t="s">
        <v>59</v>
      </c>
      <c r="J156" s="43" t="s">
        <v>371</v>
      </c>
      <c r="R156" s="43" t="s">
        <v>372</v>
      </c>
      <c r="S156" s="43" t="s">
        <v>106</v>
      </c>
      <c r="T156" s="43" t="s">
        <v>106</v>
      </c>
      <c r="U156" s="43" t="s">
        <v>106</v>
      </c>
      <c r="V156" s="43" t="s">
        <v>164</v>
      </c>
      <c r="W156" s="43" t="s">
        <v>373</v>
      </c>
      <c r="X156" s="43" t="s">
        <v>106</v>
      </c>
      <c r="Y156" s="43" t="s">
        <v>106</v>
      </c>
      <c r="Z156" s="43" t="s">
        <v>106</v>
      </c>
      <c r="AA156" s="43" t="s">
        <v>106</v>
      </c>
      <c r="AB156" s="43" t="s">
        <v>106</v>
      </c>
      <c r="AC156" s="43" t="s">
        <v>106</v>
      </c>
      <c r="AD156" s="43" t="s">
        <v>106</v>
      </c>
      <c r="AF156" s="66">
        <v>444</v>
      </c>
      <c r="AG156" s="43" t="s">
        <v>2195</v>
      </c>
      <c r="AH156" s="66" t="s">
        <v>9758</v>
      </c>
      <c r="AI156" s="43" t="s">
        <v>2196</v>
      </c>
      <c r="AJ156" s="43" t="s">
        <v>2197</v>
      </c>
      <c r="AK156" s="43" t="s">
        <v>2198</v>
      </c>
      <c r="AL156" s="43" t="s">
        <v>2199</v>
      </c>
      <c r="AM156" s="43" t="s">
        <v>90</v>
      </c>
      <c r="AN156" s="43" t="s">
        <v>379</v>
      </c>
      <c r="AU156" s="43" t="s">
        <v>811</v>
      </c>
      <c r="AV156" s="43" t="s">
        <v>91</v>
      </c>
      <c r="AW156" s="43" t="s">
        <v>140</v>
      </c>
      <c r="AX156" s="43" t="s">
        <v>2200</v>
      </c>
      <c r="AY156" s="43" t="s">
        <v>92</v>
      </c>
      <c r="AZ156" s="65">
        <v>22</v>
      </c>
      <c r="BA156" s="43" t="s">
        <v>164</v>
      </c>
      <c r="BB156" s="43" t="s">
        <v>220</v>
      </c>
      <c r="BC156" s="43" t="s">
        <v>164</v>
      </c>
      <c r="BD156" s="43" t="s">
        <v>179</v>
      </c>
      <c r="BE156" s="43" t="s">
        <v>222</v>
      </c>
      <c r="BG156" s="43" t="s">
        <v>477</v>
      </c>
      <c r="BI156" s="43" t="s">
        <v>2201</v>
      </c>
      <c r="BJ156" s="43" t="s">
        <v>383</v>
      </c>
      <c r="BK156" s="43" t="s">
        <v>2202</v>
      </c>
      <c r="BL156" s="43" t="s">
        <v>2203</v>
      </c>
      <c r="BM156" s="43" t="s">
        <v>383</v>
      </c>
      <c r="BN156" s="43" t="s">
        <v>2204</v>
      </c>
      <c r="BO156" s="43" t="s">
        <v>2205</v>
      </c>
      <c r="BP156" s="43" t="s">
        <v>2206</v>
      </c>
      <c r="BQ156" s="43" t="s">
        <v>383</v>
      </c>
      <c r="BR156" s="43" t="s">
        <v>2207</v>
      </c>
      <c r="BS156" s="43" t="s">
        <v>2207</v>
      </c>
      <c r="BT156" s="43" t="s">
        <v>2208</v>
      </c>
      <c r="BU156" s="43" t="s">
        <v>2209</v>
      </c>
      <c r="BV156" s="43" t="s">
        <v>170</v>
      </c>
      <c r="BW156" s="43" t="s">
        <v>190</v>
      </c>
      <c r="BX156" s="43" t="s">
        <v>412</v>
      </c>
      <c r="CA156" s="43" t="s">
        <v>96</v>
      </c>
      <c r="CB156" s="43" t="s">
        <v>2210</v>
      </c>
      <c r="CD156" s="65"/>
      <c r="CF156" s="65"/>
      <c r="CG156" s="43" t="str">
        <f>H156&amp;J156&amp;AG156&amp;K156&amp;CE156</f>
        <v>MlelaNew GroupTuungane "A"</v>
      </c>
      <c r="DR156" s="43" t="s">
        <v>164</v>
      </c>
      <c r="DW156" s="43">
        <v>29680509</v>
      </c>
      <c r="DX156" s="43" t="s">
        <v>2211</v>
      </c>
      <c r="DY156" s="43" t="s">
        <v>2212</v>
      </c>
      <c r="DZ156" s="43">
        <v>155</v>
      </c>
    </row>
    <row r="157" spans="1:130" hidden="1" x14ac:dyDescent="0.3">
      <c r="A157" s="43" t="s">
        <v>2136</v>
      </c>
      <c r="B157" s="43" t="s">
        <v>2213</v>
      </c>
      <c r="C157" s="43" t="s">
        <v>265</v>
      </c>
      <c r="D157" s="43" t="s">
        <v>2214</v>
      </c>
      <c r="F157" s="43" t="s">
        <v>65</v>
      </c>
      <c r="G157" s="43" t="s">
        <v>30</v>
      </c>
      <c r="H157" s="43" t="s">
        <v>135</v>
      </c>
      <c r="I157" s="43" t="s">
        <v>59</v>
      </c>
      <c r="J157" s="43" t="s">
        <v>418</v>
      </c>
      <c r="AF157" s="66">
        <v>445</v>
      </c>
      <c r="AH157" s="66" t="s">
        <v>9759</v>
      </c>
      <c r="CD157" s="65">
        <v>51</v>
      </c>
      <c r="CE157" s="43" t="s">
        <v>2000</v>
      </c>
      <c r="CF157" s="65" t="s">
        <v>9492</v>
      </c>
      <c r="CG157" s="43" t="str">
        <f>H157&amp;J157&amp;AG157&amp;K157&amp;CE157</f>
        <v>MlelaRevise Group InformationTushikamane</v>
      </c>
      <c r="CH157" s="43" t="s">
        <v>379</v>
      </c>
      <c r="CJ157" s="65">
        <v>30</v>
      </c>
      <c r="CK157" s="43" t="s">
        <v>164</v>
      </c>
      <c r="CL157" s="43" t="s">
        <v>225</v>
      </c>
      <c r="CM157" s="43" t="s">
        <v>164</v>
      </c>
      <c r="CN157" s="43" t="s">
        <v>182</v>
      </c>
      <c r="CQ157" s="43" t="s">
        <v>477</v>
      </c>
      <c r="CS157" s="43" t="s">
        <v>420</v>
      </c>
      <c r="CT157" s="43" t="s">
        <v>164</v>
      </c>
      <c r="CU157" s="43" t="s">
        <v>164</v>
      </c>
      <c r="CV157" s="43" t="s">
        <v>164</v>
      </c>
      <c r="CW157" s="43" t="s">
        <v>106</v>
      </c>
      <c r="DJ157" s="43" t="s">
        <v>106</v>
      </c>
      <c r="DK157" s="43" t="s">
        <v>106</v>
      </c>
      <c r="DL157" s="43" t="s">
        <v>170</v>
      </c>
      <c r="DM157" s="43" t="s">
        <v>1981</v>
      </c>
      <c r="DN157" s="43" t="s">
        <v>2215</v>
      </c>
      <c r="DO157" s="43" t="s">
        <v>164</v>
      </c>
      <c r="DP157" s="43" t="s">
        <v>106</v>
      </c>
      <c r="DR157" s="43" t="s">
        <v>164</v>
      </c>
      <c r="DW157" s="43">
        <v>29680595</v>
      </c>
      <c r="DX157" s="43" t="s">
        <v>2216</v>
      </c>
      <c r="DY157" s="43" t="s">
        <v>2217</v>
      </c>
      <c r="DZ157" s="43">
        <v>156</v>
      </c>
    </row>
    <row r="158" spans="1:130" hidden="1" x14ac:dyDescent="0.3">
      <c r="A158" s="43" t="s">
        <v>2136</v>
      </c>
      <c r="B158" s="43" t="s">
        <v>2218</v>
      </c>
      <c r="C158" s="43" t="s">
        <v>265</v>
      </c>
      <c r="D158" s="43" t="s">
        <v>2219</v>
      </c>
      <c r="F158" s="43" t="s">
        <v>65</v>
      </c>
      <c r="G158" s="43" t="s">
        <v>30</v>
      </c>
      <c r="H158" s="43" t="s">
        <v>136</v>
      </c>
      <c r="I158" s="43" t="s">
        <v>59</v>
      </c>
      <c r="J158" s="43" t="s">
        <v>418</v>
      </c>
      <c r="AF158" s="66">
        <v>446</v>
      </c>
      <c r="AH158" s="66" t="s">
        <v>9760</v>
      </c>
      <c r="CD158" s="65">
        <v>44</v>
      </c>
      <c r="CE158" s="43" t="s">
        <v>2107</v>
      </c>
      <c r="CF158" s="65" t="s">
        <v>9493</v>
      </c>
      <c r="CG158" s="43" t="str">
        <f>H158&amp;J158&amp;AG158&amp;K158&amp;CE158</f>
        <v>KalengeRevise Group InformationLukundo</v>
      </c>
      <c r="CH158" s="43" t="s">
        <v>379</v>
      </c>
      <c r="CJ158" s="65">
        <v>30</v>
      </c>
      <c r="CK158" s="43" t="s">
        <v>182</v>
      </c>
      <c r="CL158" s="43" t="s">
        <v>203</v>
      </c>
      <c r="CM158" s="43" t="s">
        <v>164</v>
      </c>
      <c r="CN158" s="43" t="s">
        <v>176</v>
      </c>
      <c r="CQ158" s="43" t="s">
        <v>1404</v>
      </c>
      <c r="CS158" s="43" t="s">
        <v>420</v>
      </c>
      <c r="CT158" s="43" t="s">
        <v>164</v>
      </c>
      <c r="CU158" s="43" t="s">
        <v>164</v>
      </c>
      <c r="CV158" s="43" t="s">
        <v>164</v>
      </c>
      <c r="CW158" s="43" t="s">
        <v>106</v>
      </c>
      <c r="DJ158" s="43" t="s">
        <v>106</v>
      </c>
      <c r="DK158" s="43" t="s">
        <v>106</v>
      </c>
      <c r="DL158" s="43" t="s">
        <v>170</v>
      </c>
      <c r="DM158" s="43" t="s">
        <v>649</v>
      </c>
      <c r="DN158" s="43" t="s">
        <v>2220</v>
      </c>
      <c r="DO158" s="43" t="s">
        <v>164</v>
      </c>
      <c r="DP158" s="43" t="s">
        <v>164</v>
      </c>
      <c r="DW158" s="43">
        <v>29680620</v>
      </c>
      <c r="DX158" s="43" t="s">
        <v>2221</v>
      </c>
      <c r="DY158" s="43" t="s">
        <v>2222</v>
      </c>
      <c r="DZ158" s="43">
        <v>157</v>
      </c>
    </row>
    <row r="159" spans="1:130" hidden="1" x14ac:dyDescent="0.3">
      <c r="A159" s="43" t="s">
        <v>2116</v>
      </c>
      <c r="B159" s="43" t="s">
        <v>2223</v>
      </c>
      <c r="C159" s="43" t="s">
        <v>239</v>
      </c>
      <c r="D159" s="43" t="s">
        <v>2224</v>
      </c>
      <c r="F159" s="43" t="s">
        <v>0</v>
      </c>
      <c r="G159" s="43" t="s">
        <v>0</v>
      </c>
      <c r="H159" s="43" t="s">
        <v>0</v>
      </c>
      <c r="I159" s="43" t="s">
        <v>32</v>
      </c>
      <c r="J159" s="43" t="s">
        <v>418</v>
      </c>
      <c r="AF159" s="66">
        <v>447</v>
      </c>
      <c r="AH159" s="66" t="s">
        <v>9761</v>
      </c>
      <c r="CD159" s="65">
        <v>18</v>
      </c>
      <c r="CE159" s="43" t="s">
        <v>1672</v>
      </c>
      <c r="CF159" s="65" t="s">
        <v>9464</v>
      </c>
      <c r="CG159" s="43" t="str">
        <f>H159&amp;J159&amp;AG159&amp;K159&amp;CE159</f>
        <v>BuhigweRevise Group InformationTwiyagile</v>
      </c>
      <c r="CH159" s="43" t="s">
        <v>379</v>
      </c>
      <c r="CJ159" s="65">
        <v>30</v>
      </c>
      <c r="CK159" s="43" t="s">
        <v>176</v>
      </c>
      <c r="CL159" s="43" t="s">
        <v>221</v>
      </c>
      <c r="CM159" s="43" t="s">
        <v>164</v>
      </c>
      <c r="CN159" s="43" t="s">
        <v>177</v>
      </c>
      <c r="CQ159" s="43" t="s">
        <v>95</v>
      </c>
      <c r="CS159" s="43" t="s">
        <v>958</v>
      </c>
      <c r="CT159" s="43" t="s">
        <v>164</v>
      </c>
      <c r="CU159" s="43" t="s">
        <v>164</v>
      </c>
      <c r="CV159" s="43" t="s">
        <v>106</v>
      </c>
      <c r="CW159" s="43" t="s">
        <v>164</v>
      </c>
      <c r="DD159" s="43" t="s">
        <v>1670</v>
      </c>
      <c r="DE159" s="43" t="s">
        <v>383</v>
      </c>
      <c r="DF159" s="43" t="s">
        <v>1669</v>
      </c>
      <c r="DG159" s="43" t="s">
        <v>1669</v>
      </c>
      <c r="DH159" s="43" t="s">
        <v>1670</v>
      </c>
      <c r="DI159" s="43" t="s">
        <v>2225</v>
      </c>
      <c r="DJ159" s="43" t="s">
        <v>882</v>
      </c>
      <c r="DK159" s="43" t="s">
        <v>223</v>
      </c>
      <c r="DL159" s="43" t="s">
        <v>170</v>
      </c>
      <c r="DM159" s="43" t="s">
        <v>412</v>
      </c>
      <c r="DN159" s="43" t="s">
        <v>2226</v>
      </c>
      <c r="DO159" s="43" t="s">
        <v>164</v>
      </c>
      <c r="DP159" s="43" t="s">
        <v>164</v>
      </c>
      <c r="DW159" s="43">
        <v>29682365</v>
      </c>
      <c r="DX159" s="43" t="s">
        <v>2227</v>
      </c>
      <c r="DY159" s="43" t="s">
        <v>2228</v>
      </c>
      <c r="DZ159" s="43">
        <v>158</v>
      </c>
    </row>
    <row r="160" spans="1:130" hidden="1" x14ac:dyDescent="0.3">
      <c r="A160" s="43" t="s">
        <v>2116</v>
      </c>
      <c r="B160" s="43" t="s">
        <v>2229</v>
      </c>
      <c r="C160" s="43" t="s">
        <v>239</v>
      </c>
      <c r="D160" s="43" t="s">
        <v>2230</v>
      </c>
      <c r="F160" s="43" t="s">
        <v>0</v>
      </c>
      <c r="G160" s="43" t="s">
        <v>0</v>
      </c>
      <c r="H160" s="43" t="s">
        <v>0</v>
      </c>
      <c r="I160" s="43" t="s">
        <v>32</v>
      </c>
      <c r="J160" s="43" t="s">
        <v>418</v>
      </c>
      <c r="AF160" s="66">
        <v>448</v>
      </c>
      <c r="AH160" s="66" t="s">
        <v>9762</v>
      </c>
      <c r="CD160" s="65">
        <v>212</v>
      </c>
      <c r="CE160" s="43" t="s">
        <v>1364</v>
      </c>
      <c r="CF160" s="65" t="s">
        <v>9449</v>
      </c>
      <c r="CG160" s="43" t="str">
        <f>H160&amp;J160&amp;AG160&amp;K160&amp;CE160</f>
        <v>BuhigweRevise Group InformationTukundane</v>
      </c>
      <c r="CH160" s="43" t="s">
        <v>379</v>
      </c>
      <c r="CJ160" s="65">
        <v>21</v>
      </c>
      <c r="CK160" s="43" t="s">
        <v>164</v>
      </c>
      <c r="CL160" s="43" t="s">
        <v>215</v>
      </c>
      <c r="CM160" s="43" t="s">
        <v>164</v>
      </c>
      <c r="CN160" s="43" t="s">
        <v>106</v>
      </c>
      <c r="CQ160" s="43" t="s">
        <v>95</v>
      </c>
      <c r="CS160" s="43" t="s">
        <v>420</v>
      </c>
      <c r="CT160" s="43" t="s">
        <v>164</v>
      </c>
      <c r="CU160" s="43" t="s">
        <v>164</v>
      </c>
      <c r="CV160" s="43" t="s">
        <v>164</v>
      </c>
      <c r="CW160" s="43" t="s">
        <v>106</v>
      </c>
      <c r="DJ160" s="43" t="s">
        <v>183</v>
      </c>
      <c r="DK160" s="43" t="s">
        <v>183</v>
      </c>
      <c r="DL160" s="43" t="s">
        <v>170</v>
      </c>
      <c r="DM160" s="43" t="s">
        <v>185</v>
      </c>
      <c r="DN160" s="43" t="s">
        <v>2231</v>
      </c>
      <c r="DO160" s="43" t="s">
        <v>164</v>
      </c>
      <c r="DP160" s="43" t="s">
        <v>164</v>
      </c>
      <c r="DW160" s="43">
        <v>29684241</v>
      </c>
      <c r="DX160" s="43" t="s">
        <v>2232</v>
      </c>
      <c r="DY160" s="43" t="s">
        <v>2233</v>
      </c>
      <c r="DZ160" s="43">
        <v>159</v>
      </c>
    </row>
    <row r="161" spans="1:130" hidden="1" x14ac:dyDescent="0.3">
      <c r="A161" s="43" t="s">
        <v>2136</v>
      </c>
      <c r="B161" s="43" t="s">
        <v>2234</v>
      </c>
      <c r="C161" s="43" t="s">
        <v>239</v>
      </c>
      <c r="D161" s="43" t="s">
        <v>2235</v>
      </c>
      <c r="F161" s="43" t="s">
        <v>0</v>
      </c>
      <c r="G161" s="43" t="s">
        <v>0</v>
      </c>
      <c r="H161" s="43" t="s">
        <v>114</v>
      </c>
      <c r="I161" s="43" t="s">
        <v>32</v>
      </c>
      <c r="J161" s="43" t="s">
        <v>418</v>
      </c>
      <c r="AF161" s="66">
        <v>449</v>
      </c>
      <c r="AH161" s="66" t="s">
        <v>9763</v>
      </c>
      <c r="CD161" s="65">
        <v>193</v>
      </c>
      <c r="CE161" s="43" t="s">
        <v>2236</v>
      </c>
      <c r="CF161" s="65" t="s">
        <v>9494</v>
      </c>
      <c r="CG161" s="43" t="str">
        <f>H161&amp;J161&amp;AG161&amp;K161&amp;CE161</f>
        <v>NyankoronkoRevise Group InformationTuamushane</v>
      </c>
      <c r="CH161" s="43" t="s">
        <v>379</v>
      </c>
      <c r="CJ161" s="65">
        <v>18</v>
      </c>
      <c r="CK161" s="43" t="s">
        <v>179</v>
      </c>
      <c r="CL161" s="43" t="s">
        <v>175</v>
      </c>
      <c r="CM161" s="43" t="s">
        <v>178</v>
      </c>
      <c r="CN161" s="43" t="s">
        <v>179</v>
      </c>
      <c r="CQ161" s="43" t="s">
        <v>95</v>
      </c>
      <c r="CS161" s="43" t="s">
        <v>420</v>
      </c>
      <c r="CT161" s="43" t="s">
        <v>164</v>
      </c>
      <c r="CU161" s="43" t="s">
        <v>164</v>
      </c>
      <c r="CV161" s="43" t="s">
        <v>164</v>
      </c>
      <c r="CW161" s="43" t="s">
        <v>106</v>
      </c>
      <c r="DJ161" s="43" t="s">
        <v>182</v>
      </c>
      <c r="DK161" s="43" t="s">
        <v>182</v>
      </c>
      <c r="DL161" s="43" t="s">
        <v>170</v>
      </c>
      <c r="DM161" s="43" t="s">
        <v>250</v>
      </c>
      <c r="DN161" s="43" t="s">
        <v>2237</v>
      </c>
      <c r="DO161" s="43" t="s">
        <v>164</v>
      </c>
      <c r="DP161" s="43" t="s">
        <v>164</v>
      </c>
      <c r="DW161" s="43">
        <v>29686390</v>
      </c>
      <c r="DX161" s="43" t="s">
        <v>2238</v>
      </c>
      <c r="DY161" s="43" t="s">
        <v>2239</v>
      </c>
      <c r="DZ161" s="43">
        <v>160</v>
      </c>
    </row>
    <row r="162" spans="1:130" hidden="1" x14ac:dyDescent="0.3">
      <c r="A162" s="43" t="s">
        <v>631</v>
      </c>
      <c r="B162" s="43" t="s">
        <v>2240</v>
      </c>
      <c r="C162" s="43" t="s">
        <v>265</v>
      </c>
      <c r="D162" s="43" t="s">
        <v>2241</v>
      </c>
      <c r="F162" s="43" t="s">
        <v>65</v>
      </c>
      <c r="G162" s="43" t="s">
        <v>30</v>
      </c>
      <c r="H162" s="43" t="s">
        <v>30</v>
      </c>
      <c r="I162" s="43" t="s">
        <v>59</v>
      </c>
      <c r="J162" s="43" t="s">
        <v>418</v>
      </c>
      <c r="AF162" s="66">
        <v>450</v>
      </c>
      <c r="AH162" s="66" t="s">
        <v>9764</v>
      </c>
      <c r="CD162" s="65">
        <v>37</v>
      </c>
      <c r="CE162" s="43" t="s">
        <v>744</v>
      </c>
      <c r="CF162" s="65" t="s">
        <v>9495</v>
      </c>
      <c r="CG162" s="43" t="str">
        <f>H162&amp;J162&amp;AG162&amp;K162&amp;CE162</f>
        <v>KandagaRevise Group InformationTumaini</v>
      </c>
      <c r="CH162" s="43" t="s">
        <v>379</v>
      </c>
      <c r="CJ162" s="65">
        <v>15</v>
      </c>
      <c r="CK162" s="43" t="s">
        <v>177</v>
      </c>
      <c r="CL162" s="43" t="s">
        <v>179</v>
      </c>
      <c r="CM162" s="43" t="s">
        <v>106</v>
      </c>
      <c r="CN162" s="43" t="s">
        <v>178</v>
      </c>
      <c r="CQ162" s="43" t="s">
        <v>477</v>
      </c>
      <c r="CS162" s="43" t="s">
        <v>434</v>
      </c>
      <c r="CT162" s="43" t="s">
        <v>164</v>
      </c>
      <c r="CU162" s="43" t="s">
        <v>106</v>
      </c>
      <c r="CV162" s="43" t="s">
        <v>164</v>
      </c>
      <c r="CW162" s="43" t="s">
        <v>164</v>
      </c>
      <c r="DA162" s="43" t="s">
        <v>2242</v>
      </c>
      <c r="DB162" s="43" t="s">
        <v>383</v>
      </c>
      <c r="DC162" s="43" t="s">
        <v>2243</v>
      </c>
      <c r="DJ162" s="43" t="s">
        <v>106</v>
      </c>
      <c r="DK162" s="43" t="s">
        <v>106</v>
      </c>
      <c r="DL162" s="43" t="s">
        <v>170</v>
      </c>
      <c r="DM162" s="43" t="s">
        <v>421</v>
      </c>
      <c r="DN162" s="43" t="s">
        <v>2244</v>
      </c>
      <c r="DO162" s="43" t="s">
        <v>164</v>
      </c>
      <c r="DP162" s="43" t="s">
        <v>173</v>
      </c>
      <c r="DR162" s="43" t="s">
        <v>174</v>
      </c>
      <c r="DW162" s="43">
        <v>29688727</v>
      </c>
      <c r="DX162" s="43" t="s">
        <v>2245</v>
      </c>
      <c r="DY162" s="43" t="s">
        <v>2246</v>
      </c>
      <c r="DZ162" s="43">
        <v>161</v>
      </c>
    </row>
    <row r="163" spans="1:130" hidden="1" x14ac:dyDescent="0.3">
      <c r="A163" s="43" t="s">
        <v>1556</v>
      </c>
      <c r="B163" s="43" t="s">
        <v>2247</v>
      </c>
      <c r="C163" s="43" t="s">
        <v>265</v>
      </c>
      <c r="D163" s="43" t="s">
        <v>2248</v>
      </c>
      <c r="F163" s="43" t="s">
        <v>65</v>
      </c>
      <c r="G163" s="43" t="s">
        <v>30</v>
      </c>
      <c r="H163" s="43" t="s">
        <v>136</v>
      </c>
      <c r="I163" s="43" t="s">
        <v>59</v>
      </c>
      <c r="J163" s="43" t="s">
        <v>371</v>
      </c>
      <c r="R163" s="43" t="s">
        <v>469</v>
      </c>
      <c r="S163" s="43" t="s">
        <v>106</v>
      </c>
      <c r="T163" s="43" t="s">
        <v>106</v>
      </c>
      <c r="U163" s="43" t="s">
        <v>164</v>
      </c>
      <c r="V163" s="43" t="s">
        <v>164</v>
      </c>
      <c r="W163" s="43" t="s">
        <v>373</v>
      </c>
      <c r="X163" s="43" t="s">
        <v>106</v>
      </c>
      <c r="Y163" s="43" t="s">
        <v>106</v>
      </c>
      <c r="Z163" s="43" t="s">
        <v>106</v>
      </c>
      <c r="AA163" s="43" t="s">
        <v>106</v>
      </c>
      <c r="AB163" s="43" t="s">
        <v>106</v>
      </c>
      <c r="AC163" s="43" t="s">
        <v>106</v>
      </c>
      <c r="AD163" s="43" t="s">
        <v>106</v>
      </c>
      <c r="AF163" s="66">
        <v>451</v>
      </c>
      <c r="AG163" s="43" t="s">
        <v>142</v>
      </c>
      <c r="AH163" s="66" t="s">
        <v>9765</v>
      </c>
      <c r="AI163" s="43" t="s">
        <v>2249</v>
      </c>
      <c r="AJ163" s="43" t="s">
        <v>2250</v>
      </c>
      <c r="AK163" s="43" t="s">
        <v>2251</v>
      </c>
      <c r="AL163" s="43" t="s">
        <v>2252</v>
      </c>
      <c r="AM163" s="43" t="s">
        <v>90</v>
      </c>
      <c r="AN163" s="43" t="s">
        <v>379</v>
      </c>
      <c r="AU163" s="43" t="s">
        <v>623</v>
      </c>
      <c r="AV163" s="43" t="s">
        <v>91</v>
      </c>
      <c r="AW163" s="43" t="s">
        <v>476</v>
      </c>
      <c r="AX163" s="43" t="s">
        <v>192</v>
      </c>
      <c r="AY163" s="43" t="s">
        <v>91</v>
      </c>
      <c r="AZ163" s="65">
        <v>30</v>
      </c>
      <c r="BA163" s="43" t="s">
        <v>173</v>
      </c>
      <c r="BB163" s="43" t="s">
        <v>1105</v>
      </c>
      <c r="BC163" s="43" t="s">
        <v>173</v>
      </c>
      <c r="BD163" s="43" t="s">
        <v>179</v>
      </c>
      <c r="BE163" s="43" t="s">
        <v>149</v>
      </c>
      <c r="BG163" s="43" t="s">
        <v>477</v>
      </c>
      <c r="BI163" s="43" t="s">
        <v>2253</v>
      </c>
      <c r="BJ163" s="43" t="s">
        <v>383</v>
      </c>
      <c r="BK163" s="43" t="s">
        <v>2254</v>
      </c>
      <c r="BL163" s="43" t="s">
        <v>2255</v>
      </c>
      <c r="BM163" s="43" t="s">
        <v>383</v>
      </c>
      <c r="BN163" s="43" t="s">
        <v>2256</v>
      </c>
      <c r="BO163" s="43" t="s">
        <v>2257</v>
      </c>
      <c r="BP163" s="43" t="s">
        <v>2258</v>
      </c>
      <c r="BQ163" s="43" t="s">
        <v>383</v>
      </c>
      <c r="BR163" s="43" t="s">
        <v>2259</v>
      </c>
      <c r="BS163" s="43" t="s">
        <v>2259</v>
      </c>
      <c r="BT163" s="43" t="s">
        <v>2260</v>
      </c>
      <c r="BU163" s="43" t="s">
        <v>2261</v>
      </c>
      <c r="BV163" s="43" t="s">
        <v>170</v>
      </c>
      <c r="BW163" s="43" t="s">
        <v>190</v>
      </c>
      <c r="BX163" s="43" t="s">
        <v>592</v>
      </c>
      <c r="CA163" s="43" t="s">
        <v>96</v>
      </c>
      <c r="CB163" s="43" t="s">
        <v>2262</v>
      </c>
      <c r="CD163" s="65"/>
      <c r="CF163" s="65"/>
      <c r="CG163" s="43" t="str">
        <f>H163&amp;J163&amp;AG163&amp;K163&amp;CE163</f>
        <v>KalengeNew GroupTulashashe</v>
      </c>
      <c r="DR163" s="43" t="s">
        <v>178</v>
      </c>
      <c r="DW163" s="43">
        <v>29688795</v>
      </c>
      <c r="DX163" s="43" t="s">
        <v>2263</v>
      </c>
      <c r="DY163" s="43" t="s">
        <v>2264</v>
      </c>
      <c r="DZ163" s="43">
        <v>162</v>
      </c>
    </row>
    <row r="164" spans="1:130" hidden="1" x14ac:dyDescent="0.3">
      <c r="A164" s="43" t="s">
        <v>2116</v>
      </c>
      <c r="B164" s="43" t="s">
        <v>2265</v>
      </c>
      <c r="C164" s="43" t="s">
        <v>265</v>
      </c>
      <c r="D164" s="43" t="s">
        <v>2266</v>
      </c>
      <c r="F164" s="43" t="s">
        <v>65</v>
      </c>
      <c r="G164" s="43" t="s">
        <v>30</v>
      </c>
      <c r="H164" s="43" t="s">
        <v>30</v>
      </c>
      <c r="I164" s="43" t="s">
        <v>59</v>
      </c>
      <c r="J164" s="43" t="s">
        <v>371</v>
      </c>
      <c r="R164" s="43" t="s">
        <v>469</v>
      </c>
      <c r="S164" s="43" t="s">
        <v>106</v>
      </c>
      <c r="T164" s="43" t="s">
        <v>106</v>
      </c>
      <c r="U164" s="43" t="s">
        <v>164</v>
      </c>
      <c r="V164" s="43" t="s">
        <v>164</v>
      </c>
      <c r="W164" s="43" t="s">
        <v>373</v>
      </c>
      <c r="X164" s="43" t="s">
        <v>106</v>
      </c>
      <c r="Y164" s="43" t="s">
        <v>106</v>
      </c>
      <c r="Z164" s="43" t="s">
        <v>106</v>
      </c>
      <c r="AA164" s="43" t="s">
        <v>106</v>
      </c>
      <c r="AB164" s="43" t="s">
        <v>106</v>
      </c>
      <c r="AC164" s="43" t="s">
        <v>106</v>
      </c>
      <c r="AD164" s="43" t="s">
        <v>106</v>
      </c>
      <c r="AF164" s="66">
        <v>452</v>
      </c>
      <c r="AG164" s="43" t="s">
        <v>2267</v>
      </c>
      <c r="AH164" s="66" t="s">
        <v>9766</v>
      </c>
      <c r="AI164" s="43" t="s">
        <v>2268</v>
      </c>
      <c r="AJ164" s="43" t="s">
        <v>2269</v>
      </c>
      <c r="AK164" s="43" t="s">
        <v>2270</v>
      </c>
      <c r="AL164" s="43" t="s">
        <v>2271</v>
      </c>
      <c r="AM164" s="43" t="s">
        <v>90</v>
      </c>
      <c r="AN164" s="43" t="s">
        <v>379</v>
      </c>
      <c r="AU164" s="43" t="s">
        <v>497</v>
      </c>
      <c r="AV164" s="43" t="s">
        <v>91</v>
      </c>
      <c r="AW164" s="43" t="s">
        <v>2272</v>
      </c>
      <c r="AX164" s="43" t="s">
        <v>190</v>
      </c>
      <c r="AY164" s="43" t="s">
        <v>92</v>
      </c>
      <c r="AZ164" s="65">
        <v>30</v>
      </c>
      <c r="BA164" s="43" t="s">
        <v>176</v>
      </c>
      <c r="BB164" s="43" t="s">
        <v>219</v>
      </c>
      <c r="BC164" s="43" t="s">
        <v>179</v>
      </c>
      <c r="BD164" s="43" t="s">
        <v>175</v>
      </c>
      <c r="BE164" s="43" t="s">
        <v>149</v>
      </c>
      <c r="BG164" s="43" t="s">
        <v>477</v>
      </c>
      <c r="BI164" s="43" t="s">
        <v>2273</v>
      </c>
      <c r="BJ164" s="43" t="s">
        <v>383</v>
      </c>
      <c r="BK164" s="43" t="s">
        <v>155</v>
      </c>
      <c r="BL164" s="43" t="s">
        <v>2274</v>
      </c>
      <c r="BM164" s="43" t="s">
        <v>403</v>
      </c>
      <c r="BN164" s="43" t="s">
        <v>2275</v>
      </c>
      <c r="BO164" s="43" t="s">
        <v>2276</v>
      </c>
      <c r="BP164" s="43" t="s">
        <v>2277</v>
      </c>
      <c r="BQ164" s="43" t="s">
        <v>383</v>
      </c>
      <c r="BR164" s="43" t="s">
        <v>2278</v>
      </c>
      <c r="BS164" s="43" t="s">
        <v>2279</v>
      </c>
      <c r="BT164" s="43" t="s">
        <v>2280</v>
      </c>
      <c r="BU164" s="43" t="s">
        <v>2281</v>
      </c>
      <c r="BV164" s="43" t="s">
        <v>170</v>
      </c>
      <c r="BW164" s="43" t="s">
        <v>190</v>
      </c>
      <c r="BX164" s="43" t="s">
        <v>412</v>
      </c>
      <c r="CA164" s="43" t="s">
        <v>96</v>
      </c>
      <c r="CB164" s="43" t="s">
        <v>2282</v>
      </c>
      <c r="CD164" s="65"/>
      <c r="CF164" s="65"/>
      <c r="CG164" s="43" t="str">
        <f>H164&amp;J164&amp;AG164&amp;K164&amp;CE164</f>
        <v>KandagaNew GroupAmani "A"</v>
      </c>
      <c r="DR164" s="43" t="s">
        <v>164</v>
      </c>
      <c r="DW164" s="43">
        <v>29688885</v>
      </c>
      <c r="DX164" s="43" t="s">
        <v>2283</v>
      </c>
      <c r="DY164" s="43" t="s">
        <v>2284</v>
      </c>
      <c r="DZ164" s="43">
        <v>163</v>
      </c>
    </row>
    <row r="165" spans="1:130" hidden="1" x14ac:dyDescent="0.3">
      <c r="A165" s="43" t="s">
        <v>2116</v>
      </c>
      <c r="B165" s="43" t="s">
        <v>2285</v>
      </c>
      <c r="C165" s="43" t="s">
        <v>265</v>
      </c>
      <c r="D165" s="43" t="s">
        <v>2286</v>
      </c>
      <c r="F165" s="43" t="s">
        <v>65</v>
      </c>
      <c r="G165" s="43" t="s">
        <v>30</v>
      </c>
      <c r="H165" s="43" t="s">
        <v>135</v>
      </c>
      <c r="I165" s="43" t="s">
        <v>59</v>
      </c>
      <c r="J165" s="43" t="s">
        <v>418</v>
      </c>
      <c r="AF165" s="66">
        <v>453</v>
      </c>
      <c r="AH165" s="66" t="s">
        <v>9767</v>
      </c>
      <c r="CD165" s="65">
        <v>50</v>
      </c>
      <c r="CE165" s="43" t="s">
        <v>2287</v>
      </c>
      <c r="CF165" s="65" t="s">
        <v>9496</v>
      </c>
      <c r="CG165" s="43" t="str">
        <f>H165&amp;J165&amp;AG165&amp;K165&amp;CE165</f>
        <v>MlelaRevise Group InformationTumangende</v>
      </c>
      <c r="CH165" s="43" t="s">
        <v>379</v>
      </c>
      <c r="CJ165" s="65">
        <v>26</v>
      </c>
      <c r="CK165" s="43" t="s">
        <v>224</v>
      </c>
      <c r="CL165" s="43" t="s">
        <v>219</v>
      </c>
      <c r="CM165" s="43" t="s">
        <v>106</v>
      </c>
      <c r="CN165" s="43" t="s">
        <v>164</v>
      </c>
      <c r="CQ165" s="43" t="s">
        <v>477</v>
      </c>
      <c r="CS165" s="43" t="s">
        <v>420</v>
      </c>
      <c r="CT165" s="43" t="s">
        <v>164</v>
      </c>
      <c r="CU165" s="43" t="s">
        <v>164</v>
      </c>
      <c r="CV165" s="43" t="s">
        <v>164</v>
      </c>
      <c r="CW165" s="43" t="s">
        <v>106</v>
      </c>
      <c r="DJ165" s="43" t="s">
        <v>106</v>
      </c>
      <c r="DK165" s="43" t="s">
        <v>106</v>
      </c>
      <c r="DL165" s="43" t="s">
        <v>170</v>
      </c>
      <c r="DM165" s="43" t="s">
        <v>2288</v>
      </c>
      <c r="DN165" s="43" t="s">
        <v>2289</v>
      </c>
      <c r="DO165" s="43" t="s">
        <v>164</v>
      </c>
      <c r="DP165" s="43" t="s">
        <v>164</v>
      </c>
      <c r="DW165" s="43">
        <v>29688921</v>
      </c>
      <c r="DX165" s="43" t="s">
        <v>2290</v>
      </c>
      <c r="DY165" s="43" t="s">
        <v>2291</v>
      </c>
      <c r="DZ165" s="43">
        <v>164</v>
      </c>
    </row>
    <row r="166" spans="1:130" hidden="1" x14ac:dyDescent="0.3">
      <c r="A166" s="43" t="s">
        <v>2116</v>
      </c>
      <c r="B166" s="43" t="s">
        <v>2292</v>
      </c>
      <c r="C166" s="43" t="s">
        <v>239</v>
      </c>
      <c r="D166" s="43" t="s">
        <v>2293</v>
      </c>
      <c r="F166" s="43" t="s">
        <v>0</v>
      </c>
      <c r="G166" s="43" t="s">
        <v>0</v>
      </c>
      <c r="H166" s="43" t="s">
        <v>110</v>
      </c>
      <c r="I166" s="43" t="s">
        <v>32</v>
      </c>
      <c r="J166" s="43" t="s">
        <v>418</v>
      </c>
      <c r="AF166" s="66">
        <v>454</v>
      </c>
      <c r="AH166" s="66" t="s">
        <v>9768</v>
      </c>
      <c r="CD166" s="65">
        <v>26</v>
      </c>
      <c r="CE166" s="43" t="s">
        <v>1325</v>
      </c>
      <c r="CF166" s="65" t="s">
        <v>9445</v>
      </c>
      <c r="CG166" s="43" t="str">
        <f>H166&amp;J166&amp;AG166&amp;K166&amp;CE166</f>
        <v>BwerankaRevise Group InformationMama na maendeleo</v>
      </c>
      <c r="CH166" s="43" t="s">
        <v>379</v>
      </c>
      <c r="CJ166" s="65">
        <v>19</v>
      </c>
      <c r="CK166" s="43" t="s">
        <v>164</v>
      </c>
      <c r="CL166" s="43" t="s">
        <v>220</v>
      </c>
      <c r="CM166" s="43" t="s">
        <v>164</v>
      </c>
      <c r="CN166" s="43" t="s">
        <v>164</v>
      </c>
      <c r="CQ166" s="43" t="s">
        <v>1090</v>
      </c>
      <c r="CS166" s="43" t="s">
        <v>420</v>
      </c>
      <c r="CT166" s="43" t="s">
        <v>164</v>
      </c>
      <c r="CU166" s="43" t="s">
        <v>164</v>
      </c>
      <c r="CV166" s="43" t="s">
        <v>164</v>
      </c>
      <c r="CW166" s="43" t="s">
        <v>106</v>
      </c>
      <c r="DJ166" s="43" t="s">
        <v>221</v>
      </c>
      <c r="DK166" s="43" t="s">
        <v>175</v>
      </c>
      <c r="DL166" s="43" t="s">
        <v>170</v>
      </c>
      <c r="DM166" s="43" t="s">
        <v>181</v>
      </c>
      <c r="DN166" s="43" t="s">
        <v>2294</v>
      </c>
      <c r="DO166" s="43" t="s">
        <v>164</v>
      </c>
      <c r="DP166" s="43" t="s">
        <v>164</v>
      </c>
      <c r="DW166" s="43">
        <v>29689904</v>
      </c>
      <c r="DX166" s="43" t="s">
        <v>2295</v>
      </c>
      <c r="DY166" s="43" t="s">
        <v>2296</v>
      </c>
      <c r="DZ166" s="43">
        <v>165</v>
      </c>
    </row>
    <row r="167" spans="1:130" hidden="1" x14ac:dyDescent="0.3">
      <c r="A167" s="43" t="s">
        <v>2136</v>
      </c>
      <c r="B167" s="43" t="s">
        <v>2297</v>
      </c>
      <c r="C167" s="43" t="s">
        <v>239</v>
      </c>
      <c r="D167" s="43" t="s">
        <v>2298</v>
      </c>
      <c r="F167" s="43" t="s">
        <v>0</v>
      </c>
      <c r="G167" s="43" t="s">
        <v>0</v>
      </c>
      <c r="H167" s="43" t="s">
        <v>110</v>
      </c>
      <c r="I167" s="43" t="s">
        <v>32</v>
      </c>
      <c r="J167" s="43" t="s">
        <v>418</v>
      </c>
      <c r="AF167" s="66">
        <v>455</v>
      </c>
      <c r="AH167" s="66" t="s">
        <v>9769</v>
      </c>
      <c r="CD167" s="65">
        <v>271</v>
      </c>
      <c r="CE167" s="43" t="s">
        <v>983</v>
      </c>
      <c r="CF167" s="65" t="s">
        <v>9447</v>
      </c>
      <c r="CG167" s="43" t="str">
        <f>H167&amp;J167&amp;AG167&amp;K167&amp;CE167</f>
        <v>BwerankaRevise Group InformationMapambano</v>
      </c>
      <c r="CH167" s="43" t="s">
        <v>379</v>
      </c>
      <c r="CJ167" s="65">
        <v>12</v>
      </c>
      <c r="CK167" s="43" t="s">
        <v>164</v>
      </c>
      <c r="CL167" s="43" t="s">
        <v>204</v>
      </c>
      <c r="CM167" s="43" t="s">
        <v>164</v>
      </c>
      <c r="CN167" s="43" t="s">
        <v>164</v>
      </c>
      <c r="CQ167" s="43" t="s">
        <v>477</v>
      </c>
      <c r="CS167" s="43" t="s">
        <v>420</v>
      </c>
      <c r="CT167" s="43" t="s">
        <v>164</v>
      </c>
      <c r="CU167" s="43" t="s">
        <v>164</v>
      </c>
      <c r="CV167" s="43" t="s">
        <v>164</v>
      </c>
      <c r="CW167" s="43" t="s">
        <v>106</v>
      </c>
      <c r="DJ167" s="43" t="s">
        <v>183</v>
      </c>
      <c r="DK167" s="43" t="s">
        <v>178</v>
      </c>
      <c r="DL167" s="43" t="s">
        <v>170</v>
      </c>
      <c r="DM167" s="43" t="s">
        <v>212</v>
      </c>
      <c r="DN167" s="43" t="s">
        <v>2299</v>
      </c>
      <c r="DO167" s="43" t="s">
        <v>164</v>
      </c>
      <c r="DP167" s="43" t="s">
        <v>164</v>
      </c>
      <c r="DW167" s="43">
        <v>29691479</v>
      </c>
      <c r="DX167" s="43" t="s">
        <v>2300</v>
      </c>
      <c r="DY167" s="43" t="s">
        <v>2301</v>
      </c>
      <c r="DZ167" s="43">
        <v>166</v>
      </c>
    </row>
    <row r="168" spans="1:130" hidden="1" x14ac:dyDescent="0.3">
      <c r="A168" s="43" t="s">
        <v>2136</v>
      </c>
      <c r="B168" s="43" t="s">
        <v>2302</v>
      </c>
      <c r="C168" s="43" t="s">
        <v>239</v>
      </c>
      <c r="D168" s="43" t="s">
        <v>2303</v>
      </c>
      <c r="F168" s="43" t="s">
        <v>0</v>
      </c>
      <c r="G168" s="43" t="s">
        <v>0</v>
      </c>
      <c r="H168" s="43" t="s">
        <v>114</v>
      </c>
      <c r="I168" s="43" t="s">
        <v>32</v>
      </c>
      <c r="J168" s="43" t="s">
        <v>418</v>
      </c>
      <c r="AF168" s="66">
        <v>456</v>
      </c>
      <c r="AH168" s="66" t="s">
        <v>9770</v>
      </c>
      <c r="CD168" s="65">
        <v>56</v>
      </c>
      <c r="CE168" s="43" t="s">
        <v>1817</v>
      </c>
      <c r="CF168" s="65" t="s">
        <v>9471</v>
      </c>
      <c r="CG168" s="43" t="str">
        <f>H168&amp;J168&amp;AG168&amp;K168&amp;CE168</f>
        <v>NyankoronkoRevise Group InformationFahari</v>
      </c>
      <c r="CH168" s="43" t="s">
        <v>379</v>
      </c>
      <c r="CJ168" s="65">
        <v>26</v>
      </c>
      <c r="CK168" s="43" t="s">
        <v>176</v>
      </c>
      <c r="CL168" s="43" t="s">
        <v>219</v>
      </c>
      <c r="CM168" s="43" t="s">
        <v>178</v>
      </c>
      <c r="CN168" s="43" t="s">
        <v>173</v>
      </c>
      <c r="CQ168" s="43" t="s">
        <v>1090</v>
      </c>
      <c r="CS168" s="43" t="s">
        <v>420</v>
      </c>
      <c r="CT168" s="43" t="s">
        <v>164</v>
      </c>
      <c r="CU168" s="43" t="s">
        <v>164</v>
      </c>
      <c r="CV168" s="43" t="s">
        <v>164</v>
      </c>
      <c r="CW168" s="43" t="s">
        <v>106</v>
      </c>
      <c r="DJ168" s="43" t="s">
        <v>204</v>
      </c>
      <c r="DK168" s="43" t="s">
        <v>204</v>
      </c>
      <c r="DL168" s="43" t="s">
        <v>170</v>
      </c>
      <c r="DM168" s="43" t="s">
        <v>282</v>
      </c>
      <c r="DN168" s="43" t="s">
        <v>2304</v>
      </c>
      <c r="DO168" s="43" t="s">
        <v>164</v>
      </c>
      <c r="DP168" s="43" t="s">
        <v>173</v>
      </c>
      <c r="DW168" s="43">
        <v>29694707</v>
      </c>
      <c r="DX168" s="43" t="s">
        <v>2305</v>
      </c>
      <c r="DY168" s="43" t="s">
        <v>2306</v>
      </c>
      <c r="DZ168" s="43">
        <v>167</v>
      </c>
    </row>
    <row r="169" spans="1:130" hidden="1" x14ac:dyDescent="0.3">
      <c r="A169" s="43" t="s">
        <v>2136</v>
      </c>
      <c r="B169" s="43" t="s">
        <v>2307</v>
      </c>
      <c r="C169" s="43" t="s">
        <v>239</v>
      </c>
      <c r="D169" s="43" t="s">
        <v>2308</v>
      </c>
      <c r="F169" s="43" t="s">
        <v>0</v>
      </c>
      <c r="G169" s="43" t="s">
        <v>0</v>
      </c>
      <c r="H169" s="43" t="s">
        <v>111</v>
      </c>
      <c r="I169" s="43" t="s">
        <v>32</v>
      </c>
      <c r="J169" s="43" t="s">
        <v>418</v>
      </c>
      <c r="AF169" s="66">
        <v>457</v>
      </c>
      <c r="AH169" s="66" t="s">
        <v>9771</v>
      </c>
      <c r="CD169" s="65">
        <v>285</v>
      </c>
      <c r="CE169" s="43" t="s">
        <v>1658</v>
      </c>
      <c r="CF169" s="65" t="s">
        <v>9497</v>
      </c>
      <c r="CG169" s="43" t="str">
        <f>H169&amp;J169&amp;AG169&amp;K169&amp;CE169</f>
        <v>MuleraRevise Group InformationUmoja</v>
      </c>
      <c r="CH169" s="43" t="s">
        <v>379</v>
      </c>
      <c r="CJ169" s="65">
        <v>14</v>
      </c>
      <c r="CK169" s="43" t="s">
        <v>164</v>
      </c>
      <c r="CL169" s="43" t="s">
        <v>175</v>
      </c>
      <c r="CM169" s="43" t="s">
        <v>164</v>
      </c>
      <c r="CN169" s="43" t="s">
        <v>174</v>
      </c>
      <c r="CQ169" s="43" t="s">
        <v>95</v>
      </c>
      <c r="CS169" s="43" t="s">
        <v>420</v>
      </c>
      <c r="CT169" s="43" t="s">
        <v>164</v>
      </c>
      <c r="CU169" s="43" t="s">
        <v>164</v>
      </c>
      <c r="CV169" s="43" t="s">
        <v>164</v>
      </c>
      <c r="CW169" s="43" t="s">
        <v>106</v>
      </c>
      <c r="DJ169" s="43" t="s">
        <v>175</v>
      </c>
      <c r="DK169" s="43" t="s">
        <v>178</v>
      </c>
      <c r="DL169" s="43" t="s">
        <v>170</v>
      </c>
      <c r="DM169" s="43" t="s">
        <v>250</v>
      </c>
      <c r="DN169" s="43" t="s">
        <v>2309</v>
      </c>
      <c r="DO169" s="43" t="s">
        <v>164</v>
      </c>
      <c r="DP169" s="43" t="s">
        <v>164</v>
      </c>
      <c r="DW169" s="43">
        <v>29697745</v>
      </c>
      <c r="DX169" s="43" t="s">
        <v>2310</v>
      </c>
      <c r="DY169" s="43" t="s">
        <v>2311</v>
      </c>
      <c r="DZ169" s="43">
        <v>168</v>
      </c>
    </row>
    <row r="170" spans="1:130" hidden="1" x14ac:dyDescent="0.3">
      <c r="A170" s="43" t="s">
        <v>2136</v>
      </c>
      <c r="B170" s="43" t="s">
        <v>2312</v>
      </c>
      <c r="C170" s="43" t="s">
        <v>239</v>
      </c>
      <c r="D170" s="43" t="s">
        <v>2313</v>
      </c>
      <c r="F170" s="43" t="s">
        <v>0</v>
      </c>
      <c r="G170" s="43" t="s">
        <v>0</v>
      </c>
      <c r="H170" s="43" t="s">
        <v>110</v>
      </c>
      <c r="I170" s="43" t="s">
        <v>32</v>
      </c>
      <c r="J170" s="43" t="s">
        <v>418</v>
      </c>
      <c r="AF170" s="66">
        <v>458</v>
      </c>
      <c r="AH170" s="66" t="s">
        <v>9772</v>
      </c>
      <c r="CD170" s="65">
        <v>198</v>
      </c>
      <c r="CE170" s="43" t="s">
        <v>1330</v>
      </c>
      <c r="CF170" s="65" t="s">
        <v>9446</v>
      </c>
      <c r="CG170" s="43" t="str">
        <f>H170&amp;J170&amp;AG170&amp;K170&amp;CE170</f>
        <v>BwerankaRevise Group InformationWakina mama tuinuane</v>
      </c>
      <c r="CH170" s="43" t="s">
        <v>379</v>
      </c>
      <c r="CJ170" s="65">
        <v>14</v>
      </c>
      <c r="CK170" s="43" t="s">
        <v>164</v>
      </c>
      <c r="CL170" s="43" t="s">
        <v>174</v>
      </c>
      <c r="CM170" s="43" t="s">
        <v>164</v>
      </c>
      <c r="CN170" s="43" t="s">
        <v>175</v>
      </c>
      <c r="CQ170" s="43" t="s">
        <v>584</v>
      </c>
      <c r="CS170" s="43" t="s">
        <v>420</v>
      </c>
      <c r="CT170" s="43" t="s">
        <v>164</v>
      </c>
      <c r="CU170" s="43" t="s">
        <v>164</v>
      </c>
      <c r="CV170" s="43" t="s">
        <v>164</v>
      </c>
      <c r="CW170" s="43" t="s">
        <v>106</v>
      </c>
      <c r="DJ170" s="43" t="s">
        <v>174</v>
      </c>
      <c r="DK170" s="43" t="s">
        <v>176</v>
      </c>
      <c r="DL170" s="43" t="s">
        <v>170</v>
      </c>
      <c r="DM170" s="43" t="s">
        <v>272</v>
      </c>
      <c r="DN170" s="43" t="s">
        <v>2314</v>
      </c>
      <c r="DO170" s="43" t="s">
        <v>164</v>
      </c>
      <c r="DP170" s="43" t="s">
        <v>164</v>
      </c>
      <c r="DW170" s="43">
        <v>29728975</v>
      </c>
      <c r="DX170" s="43" t="s">
        <v>2315</v>
      </c>
      <c r="DY170" s="43" t="s">
        <v>2316</v>
      </c>
      <c r="DZ170" s="43">
        <v>169</v>
      </c>
    </row>
    <row r="171" spans="1:130" hidden="1" x14ac:dyDescent="0.3">
      <c r="A171" s="43" t="s">
        <v>2136</v>
      </c>
      <c r="B171" s="43" t="s">
        <v>2317</v>
      </c>
      <c r="C171" s="43" t="s">
        <v>247</v>
      </c>
      <c r="D171" s="43" t="s">
        <v>2318</v>
      </c>
      <c r="F171" s="43" t="s">
        <v>0</v>
      </c>
      <c r="G171" s="43" t="s">
        <v>2</v>
      </c>
      <c r="H171" s="43" t="s">
        <v>2</v>
      </c>
      <c r="I171" s="43" t="s">
        <v>34</v>
      </c>
      <c r="J171" s="43" t="s">
        <v>371</v>
      </c>
      <c r="R171" s="43" t="s">
        <v>469</v>
      </c>
      <c r="S171" s="43" t="s">
        <v>106</v>
      </c>
      <c r="T171" s="43" t="s">
        <v>106</v>
      </c>
      <c r="U171" s="43" t="s">
        <v>164</v>
      </c>
      <c r="V171" s="43" t="s">
        <v>164</v>
      </c>
      <c r="W171" s="43" t="s">
        <v>2319</v>
      </c>
      <c r="X171" s="43" t="s">
        <v>106</v>
      </c>
      <c r="Y171" s="43" t="s">
        <v>106</v>
      </c>
      <c r="Z171" s="43" t="s">
        <v>164</v>
      </c>
      <c r="AA171" s="43" t="s">
        <v>106</v>
      </c>
      <c r="AB171" s="43" t="s">
        <v>106</v>
      </c>
      <c r="AC171" s="43" t="s">
        <v>106</v>
      </c>
      <c r="AD171" s="43" t="s">
        <v>106</v>
      </c>
      <c r="AF171" s="66">
        <v>459</v>
      </c>
      <c r="AG171" s="43" t="s">
        <v>760</v>
      </c>
      <c r="AH171" s="66" t="s">
        <v>9773</v>
      </c>
      <c r="AI171" s="43" t="s">
        <v>2320</v>
      </c>
      <c r="AJ171" s="43" t="s">
        <v>2321</v>
      </c>
      <c r="AK171" s="43" t="s">
        <v>2322</v>
      </c>
      <c r="AL171" s="43" t="s">
        <v>2323</v>
      </c>
      <c r="AM171" s="43" t="s">
        <v>90</v>
      </c>
      <c r="AN171" s="43" t="s">
        <v>513</v>
      </c>
      <c r="AU171" s="43" t="s">
        <v>765</v>
      </c>
      <c r="AV171" s="43" t="s">
        <v>92</v>
      </c>
      <c r="AZ171" s="65">
        <v>10</v>
      </c>
      <c r="BA171" s="43" t="s">
        <v>164</v>
      </c>
      <c r="BB171" s="43" t="s">
        <v>164</v>
      </c>
      <c r="BC171" s="43" t="s">
        <v>174</v>
      </c>
      <c r="BD171" s="43" t="s">
        <v>178</v>
      </c>
      <c r="BE171" s="43" t="s">
        <v>183</v>
      </c>
      <c r="BG171" s="43" t="s">
        <v>381</v>
      </c>
      <c r="BI171" s="43" t="s">
        <v>2324</v>
      </c>
      <c r="BJ171" s="43" t="s">
        <v>403</v>
      </c>
      <c r="BK171" s="43" t="s">
        <v>767</v>
      </c>
      <c r="BL171" s="43" t="s">
        <v>2325</v>
      </c>
      <c r="BM171" s="43" t="s">
        <v>403</v>
      </c>
      <c r="BN171" s="43" t="s">
        <v>2326</v>
      </c>
      <c r="BO171" s="43" t="s">
        <v>2327</v>
      </c>
      <c r="BP171" s="43" t="s">
        <v>2328</v>
      </c>
      <c r="BQ171" s="43" t="s">
        <v>403</v>
      </c>
      <c r="BR171" s="43" t="s">
        <v>2326</v>
      </c>
      <c r="BS171" s="43" t="s">
        <v>2326</v>
      </c>
      <c r="BT171" s="43" t="s">
        <v>2325</v>
      </c>
      <c r="BU171" s="43" t="s">
        <v>2329</v>
      </c>
      <c r="BV171" s="43" t="s">
        <v>170</v>
      </c>
      <c r="BW171" s="43" t="s">
        <v>190</v>
      </c>
      <c r="BX171" s="43" t="s">
        <v>164</v>
      </c>
      <c r="CA171" s="43" t="s">
        <v>96</v>
      </c>
      <c r="CB171" s="43" t="s">
        <v>2330</v>
      </c>
      <c r="CD171" s="65"/>
      <c r="CF171" s="65"/>
      <c r="CG171" s="43" t="str">
        <f>H171&amp;J171&amp;AG171&amp;K171&amp;CE171</f>
        <v>NyamugaliNew GroupNyamugali ya sasa</v>
      </c>
      <c r="DR171" s="43" t="s">
        <v>164</v>
      </c>
      <c r="DW171" s="43">
        <v>29753271</v>
      </c>
      <c r="DX171" s="43" t="s">
        <v>2331</v>
      </c>
      <c r="DY171" s="43" t="s">
        <v>2332</v>
      </c>
      <c r="DZ171" s="43">
        <v>170</v>
      </c>
    </row>
    <row r="172" spans="1:130" hidden="1" x14ac:dyDescent="0.3">
      <c r="A172" s="43" t="s">
        <v>2136</v>
      </c>
      <c r="B172" s="43" t="s">
        <v>2333</v>
      </c>
      <c r="C172" s="43" t="s">
        <v>253</v>
      </c>
      <c r="D172" s="43" t="s">
        <v>2334</v>
      </c>
      <c r="F172" s="43" t="s">
        <v>61</v>
      </c>
      <c r="G172" s="43" t="s">
        <v>25</v>
      </c>
      <c r="H172" s="43" t="s">
        <v>25</v>
      </c>
      <c r="I172" s="43" t="s">
        <v>55</v>
      </c>
      <c r="J172" s="43" t="s">
        <v>418</v>
      </c>
      <c r="AF172" s="66">
        <v>460</v>
      </c>
      <c r="AH172" s="66" t="s">
        <v>9774</v>
      </c>
      <c r="CD172" s="65">
        <v>268</v>
      </c>
      <c r="CE172" s="43" t="s">
        <v>2335</v>
      </c>
      <c r="CF172" s="65" t="s">
        <v>9498</v>
      </c>
      <c r="CG172" s="43" t="str">
        <f>H172&amp;J172&amp;AG172&amp;K172&amp;CE172</f>
        <v>KasandaRevise Group InformationTwichayetumenya</v>
      </c>
      <c r="CH172" s="43" t="s">
        <v>513</v>
      </c>
      <c r="CJ172" s="65">
        <v>30</v>
      </c>
      <c r="CK172" s="43" t="s">
        <v>176</v>
      </c>
      <c r="CL172" s="43" t="s">
        <v>183</v>
      </c>
      <c r="CM172" s="43" t="s">
        <v>173</v>
      </c>
      <c r="CN172" s="43" t="s">
        <v>179</v>
      </c>
      <c r="CQ172" s="43" t="s">
        <v>95</v>
      </c>
      <c r="CS172" s="43" t="s">
        <v>656</v>
      </c>
      <c r="CT172" s="43" t="s">
        <v>106</v>
      </c>
      <c r="CU172" s="43" t="s">
        <v>164</v>
      </c>
      <c r="CV172" s="43" t="s">
        <v>164</v>
      </c>
      <c r="CW172" s="43" t="s">
        <v>164</v>
      </c>
      <c r="CX172" s="43" t="s">
        <v>2336</v>
      </c>
      <c r="CY172" s="43" t="s">
        <v>383</v>
      </c>
      <c r="CZ172" s="43" t="s">
        <v>2337</v>
      </c>
      <c r="DL172" s="43" t="s">
        <v>170</v>
      </c>
      <c r="DM172" s="43" t="s">
        <v>412</v>
      </c>
      <c r="DO172" s="43" t="s">
        <v>183</v>
      </c>
      <c r="DP172" s="43" t="s">
        <v>164</v>
      </c>
      <c r="DW172" s="43">
        <v>29778714</v>
      </c>
      <c r="DX172" s="43" t="s">
        <v>2338</v>
      </c>
      <c r="DY172" s="43" t="s">
        <v>2339</v>
      </c>
      <c r="DZ172" s="43">
        <v>171</v>
      </c>
    </row>
    <row r="173" spans="1:130" x14ac:dyDescent="0.3">
      <c r="A173" s="43" t="s">
        <v>791</v>
      </c>
      <c r="B173" s="43" t="s">
        <v>2790</v>
      </c>
      <c r="C173" s="43" t="s">
        <v>248</v>
      </c>
      <c r="D173" s="43" t="s">
        <v>2791</v>
      </c>
      <c r="F173" s="43" t="s">
        <v>65</v>
      </c>
      <c r="G173" s="43" t="s">
        <v>27</v>
      </c>
      <c r="H173" s="43" t="s">
        <v>128</v>
      </c>
      <c r="I173" s="43" t="s">
        <v>56</v>
      </c>
      <c r="J173" s="43" t="s">
        <v>702</v>
      </c>
      <c r="K173" s="43" t="s">
        <v>2792</v>
      </c>
      <c r="L173" s="43" t="s">
        <v>2126</v>
      </c>
      <c r="M173" s="43" t="s">
        <v>106</v>
      </c>
      <c r="N173" s="43" t="s">
        <v>164</v>
      </c>
      <c r="O173" s="43" t="s">
        <v>164</v>
      </c>
      <c r="P173" s="43" t="s">
        <v>164</v>
      </c>
      <c r="AF173" s="66">
        <v>506</v>
      </c>
      <c r="AH173" s="66" t="s">
        <v>9819</v>
      </c>
      <c r="CD173" s="65"/>
      <c r="CF173" s="65"/>
      <c r="CG173" s="43" t="str">
        <f>H173&amp;J173&amp;AG173&amp;K173&amp;CE173</f>
        <v>MazungweDrop groupNtaukena Gomba</v>
      </c>
      <c r="DW173" s="43">
        <v>29908207</v>
      </c>
      <c r="DX173" s="43" t="s">
        <v>2793</v>
      </c>
      <c r="DY173" s="43" t="s">
        <v>2794</v>
      </c>
      <c r="DZ173" s="43">
        <v>217</v>
      </c>
    </row>
    <row r="174" spans="1:130" x14ac:dyDescent="0.3">
      <c r="A174" s="43" t="s">
        <v>791</v>
      </c>
      <c r="B174" s="43" t="s">
        <v>2795</v>
      </c>
      <c r="C174" s="43" t="s">
        <v>248</v>
      </c>
      <c r="D174" s="43" t="s">
        <v>2796</v>
      </c>
      <c r="F174" s="43" t="s">
        <v>65</v>
      </c>
      <c r="G174" s="43" t="s">
        <v>27</v>
      </c>
      <c r="H174" s="43" t="s">
        <v>128</v>
      </c>
      <c r="I174" s="43" t="s">
        <v>56</v>
      </c>
      <c r="J174" s="43" t="s">
        <v>702</v>
      </c>
      <c r="K174" s="43" t="s">
        <v>2797</v>
      </c>
      <c r="L174" s="43" t="s">
        <v>2126</v>
      </c>
      <c r="M174" s="43" t="s">
        <v>106</v>
      </c>
      <c r="N174" s="43" t="s">
        <v>164</v>
      </c>
      <c r="O174" s="43" t="s">
        <v>164</v>
      </c>
      <c r="P174" s="43" t="s">
        <v>164</v>
      </c>
      <c r="AF174" s="66">
        <v>507</v>
      </c>
      <c r="AH174" s="66" t="s">
        <v>9820</v>
      </c>
      <c r="CD174" s="65"/>
      <c r="CF174" s="65"/>
      <c r="CG174" s="43" t="str">
        <f>H174&amp;J174&amp;AG174&amp;K174&amp;CE174</f>
        <v>MazungweDrop groupJikomboe</v>
      </c>
      <c r="DW174" s="43">
        <v>29908208</v>
      </c>
      <c r="DX174" s="43" t="s">
        <v>2798</v>
      </c>
      <c r="DY174" s="43" t="s">
        <v>2799</v>
      </c>
      <c r="DZ174" s="43">
        <v>218</v>
      </c>
    </row>
    <row r="175" spans="1:130" hidden="1" x14ac:dyDescent="0.3">
      <c r="A175" s="43" t="s">
        <v>2136</v>
      </c>
      <c r="B175" s="43" t="s">
        <v>2351</v>
      </c>
      <c r="C175" s="43" t="s">
        <v>254</v>
      </c>
      <c r="D175" s="43" t="s">
        <v>2352</v>
      </c>
      <c r="F175" s="43" t="s">
        <v>65</v>
      </c>
      <c r="G175" s="43" t="s">
        <v>29</v>
      </c>
      <c r="H175" s="43" t="s">
        <v>73</v>
      </c>
      <c r="I175" s="43" t="s">
        <v>58</v>
      </c>
      <c r="J175" s="43" t="s">
        <v>371</v>
      </c>
      <c r="R175" s="43" t="s">
        <v>1253</v>
      </c>
      <c r="S175" s="43" t="s">
        <v>106</v>
      </c>
      <c r="T175" s="43" t="s">
        <v>106</v>
      </c>
      <c r="U175" s="43" t="s">
        <v>164</v>
      </c>
      <c r="V175" s="43" t="s">
        <v>106</v>
      </c>
      <c r="W175" s="43" t="s">
        <v>373</v>
      </c>
      <c r="X175" s="43" t="s">
        <v>106</v>
      </c>
      <c r="Y175" s="43" t="s">
        <v>106</v>
      </c>
      <c r="Z175" s="43" t="s">
        <v>106</v>
      </c>
      <c r="AA175" s="43" t="s">
        <v>106</v>
      </c>
      <c r="AB175" s="43" t="s">
        <v>106</v>
      </c>
      <c r="AC175" s="43" t="s">
        <v>106</v>
      </c>
      <c r="AD175" s="43" t="s">
        <v>106</v>
      </c>
      <c r="AF175" s="66">
        <v>463</v>
      </c>
      <c r="AG175" s="43" t="s">
        <v>1420</v>
      </c>
      <c r="AH175" s="66" t="s">
        <v>9777</v>
      </c>
      <c r="AI175" s="43" t="s">
        <v>2353</v>
      </c>
      <c r="AJ175" s="43" t="s">
        <v>2354</v>
      </c>
      <c r="AK175" s="43" t="s">
        <v>2355</v>
      </c>
      <c r="AL175" s="43" t="s">
        <v>2356</v>
      </c>
      <c r="AM175" s="43" t="s">
        <v>90</v>
      </c>
      <c r="AN175" s="43" t="s">
        <v>379</v>
      </c>
      <c r="AU175" s="43" t="s">
        <v>380</v>
      </c>
      <c r="AV175" s="43" t="s">
        <v>91</v>
      </c>
      <c r="AW175" s="43" t="s">
        <v>1914</v>
      </c>
      <c r="AX175" s="43" t="s">
        <v>171</v>
      </c>
      <c r="AY175" s="43" t="s">
        <v>91</v>
      </c>
      <c r="AZ175" s="65">
        <v>28</v>
      </c>
      <c r="BA175" s="43" t="s">
        <v>219</v>
      </c>
      <c r="BB175" s="43" t="s">
        <v>174</v>
      </c>
      <c r="BC175" s="43" t="s">
        <v>178</v>
      </c>
      <c r="BD175" s="43" t="s">
        <v>178</v>
      </c>
      <c r="BE175" s="43" t="s">
        <v>152</v>
      </c>
      <c r="BG175" s="43" t="s">
        <v>95</v>
      </c>
      <c r="BH175" s="43" t="s">
        <v>2357</v>
      </c>
      <c r="BI175" s="43" t="s">
        <v>2358</v>
      </c>
      <c r="BJ175" s="43" t="s">
        <v>403</v>
      </c>
      <c r="BK175" s="43" t="s">
        <v>2359</v>
      </c>
      <c r="BL175" s="43" t="s">
        <v>2360</v>
      </c>
      <c r="BM175" s="43" t="s">
        <v>403</v>
      </c>
      <c r="BN175" s="43" t="s">
        <v>2361</v>
      </c>
      <c r="BO175" s="43" t="s">
        <v>2362</v>
      </c>
      <c r="BP175" s="43" t="s">
        <v>2363</v>
      </c>
      <c r="BQ175" s="43" t="s">
        <v>403</v>
      </c>
      <c r="BR175" s="43" t="s">
        <v>2364</v>
      </c>
      <c r="BS175" s="43" t="s">
        <v>2364</v>
      </c>
      <c r="BT175" s="43" t="s">
        <v>2365</v>
      </c>
      <c r="BU175" s="43" t="s">
        <v>2366</v>
      </c>
      <c r="BV175" s="43" t="s">
        <v>170</v>
      </c>
      <c r="BW175" s="43" t="s">
        <v>192</v>
      </c>
      <c r="BX175" s="43" t="s">
        <v>268</v>
      </c>
      <c r="CA175" s="43" t="s">
        <v>96</v>
      </c>
      <c r="CB175" s="43" t="s">
        <v>2367</v>
      </c>
      <c r="CD175" s="65"/>
      <c r="CF175" s="65"/>
      <c r="CG175" s="43" t="str">
        <f>H175&amp;J175&amp;AG175&amp;K175&amp;CE175</f>
        <v>KateteNew GroupTujikomboe</v>
      </c>
      <c r="DR175" s="43" t="s">
        <v>164</v>
      </c>
      <c r="DW175" s="43">
        <v>29803967</v>
      </c>
      <c r="DX175" s="43" t="s">
        <v>2368</v>
      </c>
      <c r="DY175" s="43" t="s">
        <v>2369</v>
      </c>
      <c r="DZ175" s="43">
        <v>174</v>
      </c>
    </row>
    <row r="176" spans="1:130" hidden="1" x14ac:dyDescent="0.3">
      <c r="A176" s="43" t="s">
        <v>791</v>
      </c>
      <c r="B176" s="43" t="s">
        <v>2370</v>
      </c>
      <c r="C176" s="43" t="s">
        <v>239</v>
      </c>
      <c r="D176" s="43" t="s">
        <v>2371</v>
      </c>
      <c r="F176" s="43" t="s">
        <v>0</v>
      </c>
      <c r="G176" s="43" t="s">
        <v>0</v>
      </c>
      <c r="H176" s="43" t="s">
        <v>1310</v>
      </c>
      <c r="I176" s="43" t="s">
        <v>32</v>
      </c>
      <c r="J176" s="43" t="s">
        <v>418</v>
      </c>
      <c r="AF176" s="66">
        <v>464</v>
      </c>
      <c r="AH176" s="66" t="s">
        <v>9778</v>
      </c>
      <c r="CD176" s="65">
        <v>201</v>
      </c>
      <c r="CE176" s="43" t="s">
        <v>1318</v>
      </c>
      <c r="CF176" s="65" t="s">
        <v>9444</v>
      </c>
      <c r="CG176" s="43" t="str">
        <f>H176&amp;J176&amp;AG176&amp;K176&amp;CE176</f>
        <v>KavomoRevise Group InformationWapendanao</v>
      </c>
      <c r="CH176" s="43" t="s">
        <v>379</v>
      </c>
      <c r="CJ176" s="65">
        <v>28</v>
      </c>
      <c r="CK176" s="43" t="s">
        <v>164</v>
      </c>
      <c r="CL176" s="43" t="s">
        <v>1105</v>
      </c>
      <c r="CM176" s="43" t="s">
        <v>164</v>
      </c>
      <c r="CN176" s="43" t="s">
        <v>176</v>
      </c>
      <c r="CQ176" s="43" t="s">
        <v>525</v>
      </c>
      <c r="CS176" s="43" t="s">
        <v>420</v>
      </c>
      <c r="CT176" s="43" t="s">
        <v>164</v>
      </c>
      <c r="CU176" s="43" t="s">
        <v>164</v>
      </c>
      <c r="CV176" s="43" t="s">
        <v>164</v>
      </c>
      <c r="CW176" s="43" t="s">
        <v>106</v>
      </c>
      <c r="DJ176" s="43" t="s">
        <v>197</v>
      </c>
      <c r="DK176" s="43" t="s">
        <v>152</v>
      </c>
      <c r="DL176" s="43" t="s">
        <v>170</v>
      </c>
      <c r="DM176" s="43" t="s">
        <v>272</v>
      </c>
      <c r="DN176" s="43" t="s">
        <v>2372</v>
      </c>
      <c r="DO176" s="43" t="s">
        <v>164</v>
      </c>
      <c r="DP176" s="43" t="s">
        <v>164</v>
      </c>
      <c r="DW176" s="43">
        <v>29822681</v>
      </c>
      <c r="DX176" s="43" t="s">
        <v>2373</v>
      </c>
      <c r="DY176" s="43" t="s">
        <v>2374</v>
      </c>
      <c r="DZ176" s="43">
        <v>175</v>
      </c>
    </row>
    <row r="177" spans="1:130" hidden="1" x14ac:dyDescent="0.3">
      <c r="A177" s="43" t="s">
        <v>791</v>
      </c>
      <c r="B177" s="43" t="s">
        <v>2375</v>
      </c>
      <c r="C177" s="43" t="s">
        <v>253</v>
      </c>
      <c r="D177" s="43" t="s">
        <v>2376</v>
      </c>
      <c r="F177" s="43" t="s">
        <v>61</v>
      </c>
      <c r="G177" s="43" t="s">
        <v>25</v>
      </c>
      <c r="H177" s="43" t="s">
        <v>397</v>
      </c>
      <c r="I177" s="43" t="s">
        <v>55</v>
      </c>
      <c r="J177" s="43" t="s">
        <v>418</v>
      </c>
      <c r="AF177" s="66">
        <v>465</v>
      </c>
      <c r="AH177" s="66" t="s">
        <v>9779</v>
      </c>
      <c r="CD177" s="65">
        <v>256</v>
      </c>
      <c r="CE177" s="43" t="s">
        <v>2377</v>
      </c>
      <c r="CF177" s="65" t="s">
        <v>9499</v>
      </c>
      <c r="CG177" s="43" t="str">
        <f>H177&amp;J177&amp;AG177&amp;K177&amp;CE177</f>
        <v>JuhudiRevise Group InformationDira</v>
      </c>
      <c r="CH177" s="43" t="s">
        <v>513</v>
      </c>
      <c r="CJ177" s="65">
        <v>14</v>
      </c>
      <c r="CK177" s="43" t="s">
        <v>176</v>
      </c>
      <c r="CL177" s="43" t="s">
        <v>182</v>
      </c>
      <c r="CM177" s="43" t="s">
        <v>164</v>
      </c>
      <c r="CN177" s="43" t="s">
        <v>164</v>
      </c>
      <c r="CQ177" s="43" t="s">
        <v>477</v>
      </c>
      <c r="CS177" s="43" t="s">
        <v>420</v>
      </c>
      <c r="CT177" s="43" t="s">
        <v>164</v>
      </c>
      <c r="CU177" s="43" t="s">
        <v>164</v>
      </c>
      <c r="CV177" s="43" t="s">
        <v>164</v>
      </c>
      <c r="CW177" s="43" t="s">
        <v>106</v>
      </c>
      <c r="DL177" s="43" t="s">
        <v>170</v>
      </c>
      <c r="DM177" s="43" t="s">
        <v>164</v>
      </c>
      <c r="DO177" s="43" t="s">
        <v>164</v>
      </c>
      <c r="DP177" s="43" t="s">
        <v>164</v>
      </c>
      <c r="DW177" s="43">
        <v>29824513</v>
      </c>
      <c r="DX177" s="43" t="s">
        <v>2378</v>
      </c>
      <c r="DY177" s="43" t="s">
        <v>2379</v>
      </c>
      <c r="DZ177" s="43">
        <v>176</v>
      </c>
    </row>
    <row r="178" spans="1:130" hidden="1" x14ac:dyDescent="0.3">
      <c r="A178" s="43" t="s">
        <v>2136</v>
      </c>
      <c r="B178" s="43" t="s">
        <v>2380</v>
      </c>
      <c r="C178" s="43" t="s">
        <v>261</v>
      </c>
      <c r="D178" s="43" t="s">
        <v>2381</v>
      </c>
      <c r="F178" s="43" t="s">
        <v>61</v>
      </c>
      <c r="G178" s="43" t="s">
        <v>23</v>
      </c>
      <c r="H178" s="43" t="s">
        <v>109</v>
      </c>
      <c r="I178" s="43" t="s">
        <v>53</v>
      </c>
      <c r="J178" s="43" t="s">
        <v>418</v>
      </c>
      <c r="AF178" s="66">
        <v>466</v>
      </c>
      <c r="AH178" s="66" t="s">
        <v>9780</v>
      </c>
      <c r="CD178" s="65">
        <v>117</v>
      </c>
      <c r="CE178" s="43" t="s">
        <v>1046</v>
      </c>
      <c r="CF178" s="65" t="s">
        <v>9500</v>
      </c>
      <c r="CG178" s="43" t="str">
        <f>H178&amp;J178&amp;AG178&amp;K178&amp;CE178</f>
        <v>NyakayenziRevise Group InformationTuinuane</v>
      </c>
      <c r="CH178" s="43" t="s">
        <v>379</v>
      </c>
      <c r="CJ178" s="65">
        <v>25</v>
      </c>
      <c r="CK178" s="43" t="s">
        <v>164</v>
      </c>
      <c r="CL178" s="43" t="s">
        <v>88</v>
      </c>
      <c r="CM178" s="43" t="s">
        <v>164</v>
      </c>
      <c r="CN178" s="43" t="s">
        <v>173</v>
      </c>
      <c r="CQ178" s="43" t="s">
        <v>381</v>
      </c>
      <c r="CS178" s="43" t="s">
        <v>420</v>
      </c>
      <c r="CT178" s="43" t="s">
        <v>164</v>
      </c>
      <c r="CU178" s="43" t="s">
        <v>164</v>
      </c>
      <c r="CV178" s="43" t="s">
        <v>164</v>
      </c>
      <c r="CW178" s="43" t="s">
        <v>106</v>
      </c>
      <c r="DJ178" s="43" t="s">
        <v>179</v>
      </c>
      <c r="DK178" s="43" t="s">
        <v>179</v>
      </c>
      <c r="DL178" s="43" t="s">
        <v>170</v>
      </c>
      <c r="DM178" s="43" t="s">
        <v>2382</v>
      </c>
      <c r="DN178" s="43" t="s">
        <v>2383</v>
      </c>
      <c r="DO178" s="43" t="s">
        <v>164</v>
      </c>
      <c r="DP178" s="43" t="s">
        <v>164</v>
      </c>
      <c r="DW178" s="43">
        <v>29826564</v>
      </c>
      <c r="DX178" s="43" t="s">
        <v>2384</v>
      </c>
      <c r="DY178" s="43" t="s">
        <v>2385</v>
      </c>
      <c r="DZ178" s="43">
        <v>177</v>
      </c>
    </row>
    <row r="179" spans="1:130" hidden="1" x14ac:dyDescent="0.3">
      <c r="A179" s="43" t="s">
        <v>2136</v>
      </c>
      <c r="B179" s="43" t="s">
        <v>2386</v>
      </c>
      <c r="C179" s="43" t="s">
        <v>261</v>
      </c>
      <c r="D179" s="43" t="s">
        <v>2387</v>
      </c>
      <c r="F179" s="43" t="s">
        <v>61</v>
      </c>
      <c r="G179" s="43" t="s">
        <v>23</v>
      </c>
      <c r="H179" s="43" t="s">
        <v>109</v>
      </c>
      <c r="I179" s="43" t="s">
        <v>53</v>
      </c>
      <c r="J179" s="43" t="s">
        <v>371</v>
      </c>
      <c r="R179" s="43" t="s">
        <v>2388</v>
      </c>
      <c r="S179" s="43" t="s">
        <v>106</v>
      </c>
      <c r="T179" s="43" t="s">
        <v>164</v>
      </c>
      <c r="U179" s="43" t="s">
        <v>164</v>
      </c>
      <c r="V179" s="43" t="s">
        <v>106</v>
      </c>
      <c r="W179" s="43" t="s">
        <v>373</v>
      </c>
      <c r="X179" s="43" t="s">
        <v>106</v>
      </c>
      <c r="Y179" s="43" t="s">
        <v>106</v>
      </c>
      <c r="Z179" s="43" t="s">
        <v>106</v>
      </c>
      <c r="AA179" s="43" t="s">
        <v>106</v>
      </c>
      <c r="AB179" s="43" t="s">
        <v>106</v>
      </c>
      <c r="AC179" s="43" t="s">
        <v>106</v>
      </c>
      <c r="AD179" s="43" t="s">
        <v>106</v>
      </c>
      <c r="AF179" s="66">
        <v>467</v>
      </c>
      <c r="AG179" s="43" t="s">
        <v>2389</v>
      </c>
      <c r="AH179" s="66" t="s">
        <v>9781</v>
      </c>
      <c r="AI179" s="43" t="s">
        <v>2390</v>
      </c>
      <c r="AJ179" s="43" t="s">
        <v>2391</v>
      </c>
      <c r="AK179" s="43" t="s">
        <v>2392</v>
      </c>
      <c r="AL179" s="43" t="s">
        <v>2393</v>
      </c>
      <c r="AM179" s="43" t="s">
        <v>90</v>
      </c>
      <c r="AN179" s="43" t="s">
        <v>379</v>
      </c>
      <c r="AU179" s="43" t="s">
        <v>547</v>
      </c>
      <c r="AV179" s="43" t="s">
        <v>91</v>
      </c>
      <c r="AW179" s="43" t="s">
        <v>2394</v>
      </c>
      <c r="AX179" s="43" t="s">
        <v>190</v>
      </c>
      <c r="AY179" s="43" t="s">
        <v>92</v>
      </c>
      <c r="AZ179" s="65">
        <v>23</v>
      </c>
      <c r="BA179" s="43" t="s">
        <v>174</v>
      </c>
      <c r="BB179" s="43" t="s">
        <v>223</v>
      </c>
      <c r="BC179" s="43" t="s">
        <v>164</v>
      </c>
      <c r="BD179" s="43" t="s">
        <v>164</v>
      </c>
      <c r="BE179" s="43" t="s">
        <v>1105</v>
      </c>
      <c r="BG179" s="43" t="s">
        <v>381</v>
      </c>
      <c r="BI179" s="43" t="s">
        <v>2395</v>
      </c>
      <c r="BJ179" s="43" t="s">
        <v>383</v>
      </c>
      <c r="BK179" s="43" t="s">
        <v>155</v>
      </c>
      <c r="BL179" s="43" t="s">
        <v>2396</v>
      </c>
      <c r="BM179" s="43" t="s">
        <v>383</v>
      </c>
      <c r="BN179" s="43" t="s">
        <v>2397</v>
      </c>
      <c r="BO179" s="43" t="s">
        <v>2398</v>
      </c>
      <c r="BP179" s="43" t="s">
        <v>2399</v>
      </c>
      <c r="BQ179" s="43" t="s">
        <v>403</v>
      </c>
      <c r="BR179" s="43" t="s">
        <v>2400</v>
      </c>
      <c r="BS179" s="43" t="s">
        <v>2401</v>
      </c>
      <c r="BT179" s="43" t="s">
        <v>2402</v>
      </c>
      <c r="BU179" s="43" t="s">
        <v>2403</v>
      </c>
      <c r="BV179" s="43" t="s">
        <v>170</v>
      </c>
      <c r="BW179" s="43" t="s">
        <v>90</v>
      </c>
      <c r="BX179" s="43" t="s">
        <v>2404</v>
      </c>
      <c r="CA179" s="43" t="s">
        <v>96</v>
      </c>
      <c r="CB179" s="43" t="s">
        <v>2405</v>
      </c>
      <c r="CD179" s="65"/>
      <c r="CF179" s="65"/>
      <c r="CG179" s="43" t="str">
        <f>H179&amp;J179&amp;AG179&amp;K179&amp;CE179</f>
        <v>NyakayenziNew GroupUSHINDI</v>
      </c>
      <c r="DW179" s="43">
        <v>29826583</v>
      </c>
      <c r="DX179" s="43" t="s">
        <v>2406</v>
      </c>
      <c r="DY179" s="43" t="s">
        <v>2407</v>
      </c>
      <c r="DZ179" s="43">
        <v>178</v>
      </c>
    </row>
    <row r="180" spans="1:130" hidden="1" x14ac:dyDescent="0.3">
      <c r="A180" s="43" t="s">
        <v>955</v>
      </c>
      <c r="B180" s="43" t="s">
        <v>2408</v>
      </c>
      <c r="C180" s="43" t="s">
        <v>242</v>
      </c>
      <c r="D180" s="43" t="s">
        <v>2409</v>
      </c>
      <c r="F180" s="43" t="s">
        <v>61</v>
      </c>
      <c r="G180" s="43" t="s">
        <v>22</v>
      </c>
      <c r="H180" s="43" t="s">
        <v>85</v>
      </c>
      <c r="I180" s="43" t="s">
        <v>52</v>
      </c>
      <c r="J180" s="43" t="s">
        <v>418</v>
      </c>
      <c r="AF180" s="66">
        <v>468</v>
      </c>
      <c r="AH180" s="66" t="s">
        <v>9782</v>
      </c>
      <c r="CD180" s="65">
        <v>124</v>
      </c>
      <c r="CE180" s="43" t="s">
        <v>2410</v>
      </c>
      <c r="CF180" s="65" t="s">
        <v>9501</v>
      </c>
      <c r="CG180" s="43" t="str">
        <f>H180&amp;J180&amp;AG180&amp;K180&amp;CE180</f>
        <v>KikulazoRevise Group InformationUSIKAWIE</v>
      </c>
      <c r="CH180" s="43" t="s">
        <v>513</v>
      </c>
      <c r="CJ180" s="65">
        <v>16</v>
      </c>
      <c r="CK180" s="43" t="s">
        <v>164</v>
      </c>
      <c r="CL180" s="43" t="s">
        <v>178</v>
      </c>
      <c r="CM180" s="43" t="s">
        <v>164</v>
      </c>
      <c r="CN180" s="43" t="s">
        <v>204</v>
      </c>
      <c r="CQ180" s="43" t="s">
        <v>95</v>
      </c>
      <c r="CS180" s="43" t="s">
        <v>958</v>
      </c>
      <c r="CT180" s="43" t="s">
        <v>164</v>
      </c>
      <c r="CU180" s="43" t="s">
        <v>164</v>
      </c>
      <c r="CV180" s="43" t="s">
        <v>106</v>
      </c>
      <c r="CW180" s="43" t="s">
        <v>164</v>
      </c>
      <c r="DD180" s="43" t="s">
        <v>2411</v>
      </c>
      <c r="DE180" s="43" t="s">
        <v>383</v>
      </c>
      <c r="DF180" s="43" t="s">
        <v>2412</v>
      </c>
      <c r="DG180" s="43" t="s">
        <v>2413</v>
      </c>
      <c r="DH180" s="43" t="s">
        <v>2414</v>
      </c>
      <c r="DI180" s="43" t="s">
        <v>2415</v>
      </c>
      <c r="DJ180" s="43" t="s">
        <v>183</v>
      </c>
      <c r="DK180" s="43" t="s">
        <v>183</v>
      </c>
      <c r="DL180" s="43" t="s">
        <v>170</v>
      </c>
      <c r="DM180" s="43" t="s">
        <v>184</v>
      </c>
      <c r="DN180" s="43" t="s">
        <v>2416</v>
      </c>
      <c r="DO180" s="43" t="s">
        <v>106</v>
      </c>
      <c r="DP180" s="43" t="s">
        <v>106</v>
      </c>
      <c r="DR180" s="43" t="s">
        <v>164</v>
      </c>
      <c r="DW180" s="43">
        <v>29826795</v>
      </c>
      <c r="DX180" s="43" t="s">
        <v>2417</v>
      </c>
      <c r="DY180" s="43" t="s">
        <v>2418</v>
      </c>
      <c r="DZ180" s="43">
        <v>179</v>
      </c>
    </row>
    <row r="181" spans="1:130" hidden="1" x14ac:dyDescent="0.3">
      <c r="A181" s="43" t="s">
        <v>791</v>
      </c>
      <c r="B181" s="43" t="s">
        <v>2419</v>
      </c>
      <c r="C181" s="43" t="s">
        <v>253</v>
      </c>
      <c r="D181" s="43" t="s">
        <v>2420</v>
      </c>
      <c r="F181" s="43" t="s">
        <v>61</v>
      </c>
      <c r="G181" s="43" t="s">
        <v>25</v>
      </c>
      <c r="H181" s="43" t="s">
        <v>113</v>
      </c>
      <c r="I181" s="43" t="s">
        <v>55</v>
      </c>
      <c r="J181" s="43" t="s">
        <v>418</v>
      </c>
      <c r="AF181" s="66">
        <v>469</v>
      </c>
      <c r="AH181" s="66" t="s">
        <v>9783</v>
      </c>
      <c r="CD181" s="65">
        <v>274</v>
      </c>
      <c r="CE181" s="43" t="s">
        <v>2421</v>
      </c>
      <c r="CF181" s="65" t="s">
        <v>9502</v>
      </c>
      <c r="CG181" s="43" t="str">
        <f>H181&amp;J181&amp;AG181&amp;K181&amp;CE181</f>
        <v>KazilamihundaRevise Group InformationJitume</v>
      </c>
      <c r="CH181" s="43" t="s">
        <v>379</v>
      </c>
      <c r="CJ181" s="65">
        <v>30</v>
      </c>
      <c r="CK181" s="43" t="s">
        <v>173</v>
      </c>
      <c r="CL181" s="43" t="s">
        <v>215</v>
      </c>
      <c r="CM181" s="43" t="s">
        <v>173</v>
      </c>
      <c r="CN181" s="43" t="s">
        <v>174</v>
      </c>
      <c r="CQ181" s="43" t="s">
        <v>584</v>
      </c>
      <c r="CS181" s="43" t="s">
        <v>420</v>
      </c>
      <c r="CT181" s="43" t="s">
        <v>164</v>
      </c>
      <c r="CU181" s="43" t="s">
        <v>164</v>
      </c>
      <c r="CV181" s="43" t="s">
        <v>164</v>
      </c>
      <c r="CW181" s="43" t="s">
        <v>106</v>
      </c>
      <c r="DL181" s="43" t="s">
        <v>170</v>
      </c>
      <c r="DM181" s="43" t="s">
        <v>456</v>
      </c>
      <c r="DO181" s="43" t="s">
        <v>164</v>
      </c>
      <c r="DP181" s="43" t="s">
        <v>164</v>
      </c>
      <c r="DW181" s="43">
        <v>29827211</v>
      </c>
      <c r="DX181" s="43" t="s">
        <v>2422</v>
      </c>
      <c r="DY181" s="43" t="s">
        <v>2423</v>
      </c>
      <c r="DZ181" s="43">
        <v>180</v>
      </c>
    </row>
    <row r="182" spans="1:130" hidden="1" x14ac:dyDescent="0.3">
      <c r="A182" s="43" t="s">
        <v>1991</v>
      </c>
      <c r="B182" s="43" t="s">
        <v>2424</v>
      </c>
      <c r="C182" s="43" t="s">
        <v>242</v>
      </c>
      <c r="D182" s="43" t="s">
        <v>2425</v>
      </c>
      <c r="F182" s="43" t="s">
        <v>61</v>
      </c>
      <c r="G182" s="43" t="s">
        <v>22</v>
      </c>
      <c r="H182" s="43" t="s">
        <v>107</v>
      </c>
      <c r="I182" s="43" t="s">
        <v>52</v>
      </c>
      <c r="J182" s="43" t="s">
        <v>418</v>
      </c>
      <c r="AF182" s="66">
        <v>470</v>
      </c>
      <c r="AH182" s="66" t="s">
        <v>9784</v>
      </c>
      <c r="CD182" s="65">
        <v>123</v>
      </c>
      <c r="CE182" s="43" t="s">
        <v>2426</v>
      </c>
      <c r="CF182" s="65" t="s">
        <v>9503</v>
      </c>
      <c r="CG182" s="43" t="str">
        <f>H182&amp;J182&amp;AG182&amp;K182&amp;CE182</f>
        <v>KigaRevise Group InformationMWENDO WA SAA</v>
      </c>
      <c r="CH182" s="43" t="s">
        <v>379</v>
      </c>
      <c r="CJ182" s="65">
        <v>23</v>
      </c>
      <c r="CK182" s="43" t="s">
        <v>178</v>
      </c>
      <c r="CL182" s="43" t="s">
        <v>178</v>
      </c>
      <c r="CM182" s="43" t="s">
        <v>177</v>
      </c>
      <c r="CN182" s="43" t="s">
        <v>175</v>
      </c>
      <c r="CQ182" s="43" t="s">
        <v>477</v>
      </c>
      <c r="CS182" s="43" t="s">
        <v>420</v>
      </c>
      <c r="CT182" s="43" t="s">
        <v>164</v>
      </c>
      <c r="CU182" s="43" t="s">
        <v>164</v>
      </c>
      <c r="CV182" s="43" t="s">
        <v>164</v>
      </c>
      <c r="CW182" s="43" t="s">
        <v>106</v>
      </c>
      <c r="DJ182" s="43" t="s">
        <v>88</v>
      </c>
      <c r="DK182" s="43" t="s">
        <v>188</v>
      </c>
      <c r="DL182" s="43" t="s">
        <v>275</v>
      </c>
      <c r="DM182" s="43" t="s">
        <v>2427</v>
      </c>
      <c r="DN182" s="43" t="s">
        <v>2428</v>
      </c>
      <c r="DO182" s="43" t="s">
        <v>173</v>
      </c>
      <c r="DP182" s="43" t="s">
        <v>106</v>
      </c>
      <c r="DR182" s="43" t="s">
        <v>173</v>
      </c>
      <c r="DW182" s="43">
        <v>29827390</v>
      </c>
      <c r="DX182" s="43" t="s">
        <v>2429</v>
      </c>
      <c r="DY182" s="43" t="s">
        <v>2430</v>
      </c>
      <c r="DZ182" s="43">
        <v>181</v>
      </c>
    </row>
    <row r="183" spans="1:130" hidden="1" x14ac:dyDescent="0.3">
      <c r="A183" s="43" t="s">
        <v>1991</v>
      </c>
      <c r="B183" s="43" t="s">
        <v>2431</v>
      </c>
      <c r="C183" s="43" t="s">
        <v>242</v>
      </c>
      <c r="D183" s="43" t="s">
        <v>2432</v>
      </c>
      <c r="F183" s="43" t="s">
        <v>61</v>
      </c>
      <c r="G183" s="43" t="s">
        <v>22</v>
      </c>
      <c r="H183" s="43" t="s">
        <v>107</v>
      </c>
      <c r="I183" s="43" t="s">
        <v>52</v>
      </c>
      <c r="J183" s="43" t="s">
        <v>371</v>
      </c>
      <c r="R183" s="43" t="s">
        <v>2433</v>
      </c>
      <c r="S183" s="43" t="s">
        <v>106</v>
      </c>
      <c r="T183" s="43" t="s">
        <v>164</v>
      </c>
      <c r="U183" s="43" t="s">
        <v>106</v>
      </c>
      <c r="V183" s="43" t="s">
        <v>106</v>
      </c>
      <c r="W183" s="43" t="s">
        <v>373</v>
      </c>
      <c r="X183" s="43" t="s">
        <v>106</v>
      </c>
      <c r="Y183" s="43" t="s">
        <v>106</v>
      </c>
      <c r="Z183" s="43" t="s">
        <v>106</v>
      </c>
      <c r="AA183" s="43" t="s">
        <v>106</v>
      </c>
      <c r="AB183" s="43" t="s">
        <v>106</v>
      </c>
      <c r="AC183" s="43" t="s">
        <v>106</v>
      </c>
      <c r="AD183" s="43" t="s">
        <v>106</v>
      </c>
      <c r="AF183" s="66">
        <v>471</v>
      </c>
      <c r="AG183" s="43" t="s">
        <v>2434</v>
      </c>
      <c r="AH183" s="66" t="s">
        <v>9785</v>
      </c>
      <c r="AI183" s="43" t="s">
        <v>2435</v>
      </c>
      <c r="AJ183" s="43" t="s">
        <v>2436</v>
      </c>
      <c r="AK183" s="43" t="s">
        <v>2437</v>
      </c>
      <c r="AL183" s="43" t="s">
        <v>2438</v>
      </c>
      <c r="AM183" s="43" t="s">
        <v>90</v>
      </c>
      <c r="AN183" s="43" t="s">
        <v>513</v>
      </c>
      <c r="AU183" s="43" t="s">
        <v>765</v>
      </c>
      <c r="AV183" s="43" t="s">
        <v>91</v>
      </c>
      <c r="AW183" s="43" t="s">
        <v>2439</v>
      </c>
      <c r="AX183" s="43" t="s">
        <v>193</v>
      </c>
      <c r="AY183" s="43" t="s">
        <v>91</v>
      </c>
      <c r="AZ183" s="65">
        <v>15</v>
      </c>
      <c r="BA183" s="43" t="s">
        <v>164</v>
      </c>
      <c r="BB183" s="43" t="s">
        <v>176</v>
      </c>
      <c r="BC183" s="43" t="s">
        <v>164</v>
      </c>
      <c r="BD183" s="43" t="s">
        <v>183</v>
      </c>
      <c r="BE183" s="43" t="s">
        <v>188</v>
      </c>
      <c r="BG183" s="43" t="s">
        <v>477</v>
      </c>
      <c r="BI183" s="43" t="s">
        <v>2440</v>
      </c>
      <c r="BJ183" s="43" t="s">
        <v>383</v>
      </c>
      <c r="BK183" s="43" t="s">
        <v>2441</v>
      </c>
      <c r="BL183" s="43" t="s">
        <v>2442</v>
      </c>
      <c r="BM183" s="43" t="s">
        <v>383</v>
      </c>
      <c r="BN183" s="43" t="s">
        <v>2443</v>
      </c>
      <c r="BO183" s="43" t="s">
        <v>2440</v>
      </c>
      <c r="BP183" s="43" t="s">
        <v>2444</v>
      </c>
      <c r="BQ183" s="43" t="s">
        <v>383</v>
      </c>
      <c r="BR183" s="43" t="s">
        <v>2441</v>
      </c>
      <c r="BS183" s="43" t="s">
        <v>2445</v>
      </c>
      <c r="BT183" s="43" t="s">
        <v>2446</v>
      </c>
      <c r="BU183" s="43" t="s">
        <v>2447</v>
      </c>
      <c r="BV183" s="43" t="s">
        <v>170</v>
      </c>
      <c r="BW183" s="43" t="s">
        <v>192</v>
      </c>
      <c r="BX183" s="43" t="s">
        <v>214</v>
      </c>
      <c r="CA183" s="43" t="s">
        <v>96</v>
      </c>
      <c r="CB183" s="43" t="s">
        <v>2448</v>
      </c>
      <c r="CD183" s="65"/>
      <c r="CF183" s="65"/>
      <c r="CG183" s="43" t="str">
        <f>H183&amp;J183&amp;AG183&amp;K183&amp;CE183</f>
        <v>KigaNew GroupMAJARIBIO</v>
      </c>
      <c r="DR183" s="43" t="s">
        <v>164</v>
      </c>
      <c r="DW183" s="43">
        <v>29827902</v>
      </c>
      <c r="DX183" s="43" t="s">
        <v>2449</v>
      </c>
      <c r="DY183" s="43" t="s">
        <v>2450</v>
      </c>
      <c r="DZ183" s="43">
        <v>182</v>
      </c>
    </row>
    <row r="184" spans="1:130" hidden="1" x14ac:dyDescent="0.3">
      <c r="A184" s="43" t="s">
        <v>1991</v>
      </c>
      <c r="B184" s="43" t="s">
        <v>2451</v>
      </c>
      <c r="C184" s="43" t="s">
        <v>242</v>
      </c>
      <c r="D184" s="43" t="s">
        <v>2452</v>
      </c>
      <c r="F184" s="43" t="s">
        <v>61</v>
      </c>
      <c r="G184" s="43" t="s">
        <v>22</v>
      </c>
      <c r="H184" s="43" t="s">
        <v>86</v>
      </c>
      <c r="I184" s="43" t="s">
        <v>52</v>
      </c>
      <c r="J184" s="43" t="s">
        <v>371</v>
      </c>
      <c r="R184" s="43" t="s">
        <v>1253</v>
      </c>
      <c r="S184" s="43" t="s">
        <v>106</v>
      </c>
      <c r="T184" s="43" t="s">
        <v>106</v>
      </c>
      <c r="U184" s="43" t="s">
        <v>164</v>
      </c>
      <c r="V184" s="43" t="s">
        <v>106</v>
      </c>
      <c r="W184" s="43" t="s">
        <v>373</v>
      </c>
      <c r="X184" s="43" t="s">
        <v>106</v>
      </c>
      <c r="Y184" s="43" t="s">
        <v>106</v>
      </c>
      <c r="Z184" s="43" t="s">
        <v>106</v>
      </c>
      <c r="AA184" s="43" t="s">
        <v>106</v>
      </c>
      <c r="AB184" s="43" t="s">
        <v>106</v>
      </c>
      <c r="AC184" s="43" t="s">
        <v>106</v>
      </c>
      <c r="AD184" s="43" t="s">
        <v>106</v>
      </c>
      <c r="AF184" s="66">
        <v>472</v>
      </c>
      <c r="AG184" s="43" t="s">
        <v>2453</v>
      </c>
      <c r="AH184" s="66" t="s">
        <v>9786</v>
      </c>
      <c r="AI184" s="43" t="s">
        <v>2454</v>
      </c>
      <c r="AJ184" s="43" t="s">
        <v>2455</v>
      </c>
      <c r="AK184" s="43" t="s">
        <v>2456</v>
      </c>
      <c r="AL184" s="43" t="s">
        <v>2457</v>
      </c>
      <c r="AM184" s="43" t="s">
        <v>90</v>
      </c>
      <c r="AN184" s="43" t="s">
        <v>379</v>
      </c>
      <c r="AU184" s="43" t="s">
        <v>475</v>
      </c>
      <c r="AV184" s="43" t="s">
        <v>92</v>
      </c>
      <c r="AZ184" s="65">
        <v>24</v>
      </c>
      <c r="BA184" s="43" t="s">
        <v>176</v>
      </c>
      <c r="BB184" s="43" t="s">
        <v>179</v>
      </c>
      <c r="BC184" s="43" t="s">
        <v>177</v>
      </c>
      <c r="BD184" s="43" t="s">
        <v>182</v>
      </c>
      <c r="BE184" s="43" t="s">
        <v>150</v>
      </c>
      <c r="BG184" s="43" t="s">
        <v>477</v>
      </c>
      <c r="BI184" s="43" t="s">
        <v>2458</v>
      </c>
      <c r="BJ184" s="43" t="s">
        <v>403</v>
      </c>
      <c r="BK184" s="43" t="s">
        <v>2459</v>
      </c>
      <c r="BL184" s="43" t="s">
        <v>2460</v>
      </c>
      <c r="BM184" s="43" t="s">
        <v>403</v>
      </c>
      <c r="BN184" s="43" t="s">
        <v>2461</v>
      </c>
      <c r="BO184" s="43" t="s">
        <v>2462</v>
      </c>
      <c r="BP184" s="43" t="s">
        <v>2463</v>
      </c>
      <c r="BQ184" s="43" t="s">
        <v>403</v>
      </c>
      <c r="BR184" s="43" t="s">
        <v>2461</v>
      </c>
      <c r="BS184" s="43" t="s">
        <v>2464</v>
      </c>
      <c r="BT184" s="43" t="s">
        <v>2465</v>
      </c>
      <c r="BU184" s="43" t="s">
        <v>2466</v>
      </c>
      <c r="BV184" s="43" t="s">
        <v>170</v>
      </c>
      <c r="BW184" s="43" t="s">
        <v>193</v>
      </c>
      <c r="BX184" s="43" t="s">
        <v>428</v>
      </c>
      <c r="CA184" s="43" t="s">
        <v>96</v>
      </c>
      <c r="CB184" s="43" t="s">
        <v>2467</v>
      </c>
      <c r="CD184" s="65"/>
      <c r="CF184" s="65"/>
      <c r="CG184" s="43" t="str">
        <f>H184&amp;J184&amp;AG184&amp;K184&amp;CE184</f>
        <v>KasongatiNew GroupTUMAIN</v>
      </c>
      <c r="DR184" s="43" t="s">
        <v>164</v>
      </c>
      <c r="DW184" s="43">
        <v>29829286</v>
      </c>
      <c r="DX184" s="43" t="s">
        <v>2468</v>
      </c>
      <c r="DY184" s="43" t="s">
        <v>2469</v>
      </c>
      <c r="DZ184" s="43">
        <v>183</v>
      </c>
    </row>
    <row r="185" spans="1:130" hidden="1" x14ac:dyDescent="0.3">
      <c r="A185" s="43" t="s">
        <v>1991</v>
      </c>
      <c r="B185" s="43" t="s">
        <v>2470</v>
      </c>
      <c r="C185" s="43" t="s">
        <v>242</v>
      </c>
      <c r="D185" s="43" t="s">
        <v>2471</v>
      </c>
      <c r="F185" s="43" t="s">
        <v>61</v>
      </c>
      <c r="G185" s="43" t="s">
        <v>22</v>
      </c>
      <c r="H185" s="43" t="s">
        <v>85</v>
      </c>
      <c r="I185" s="43" t="s">
        <v>52</v>
      </c>
      <c r="J185" s="43" t="s">
        <v>371</v>
      </c>
      <c r="R185" s="43" t="s">
        <v>372</v>
      </c>
      <c r="S185" s="43" t="s">
        <v>106</v>
      </c>
      <c r="T185" s="43" t="s">
        <v>106</v>
      </c>
      <c r="U185" s="43" t="s">
        <v>106</v>
      </c>
      <c r="V185" s="43" t="s">
        <v>164</v>
      </c>
      <c r="W185" s="43" t="s">
        <v>373</v>
      </c>
      <c r="X185" s="43" t="s">
        <v>106</v>
      </c>
      <c r="Y185" s="43" t="s">
        <v>106</v>
      </c>
      <c r="Z185" s="43" t="s">
        <v>106</v>
      </c>
      <c r="AA185" s="43" t="s">
        <v>106</v>
      </c>
      <c r="AB185" s="43" t="s">
        <v>106</v>
      </c>
      <c r="AC185" s="43" t="s">
        <v>106</v>
      </c>
      <c r="AD185" s="43" t="s">
        <v>106</v>
      </c>
      <c r="AF185" s="66">
        <v>473</v>
      </c>
      <c r="AG185" s="43" t="s">
        <v>2472</v>
      </c>
      <c r="AH185" s="66" t="s">
        <v>9787</v>
      </c>
      <c r="AI185" s="43" t="s">
        <v>2473</v>
      </c>
      <c r="AJ185" s="43" t="s">
        <v>2474</v>
      </c>
      <c r="AK185" s="43" t="s">
        <v>2475</v>
      </c>
      <c r="AL185" s="43" t="s">
        <v>2476</v>
      </c>
      <c r="AM185" s="43" t="s">
        <v>90</v>
      </c>
      <c r="AN185" s="43" t="s">
        <v>513</v>
      </c>
      <c r="AU185" s="43" t="s">
        <v>765</v>
      </c>
      <c r="AV185" s="43" t="s">
        <v>92</v>
      </c>
      <c r="AZ185" s="65">
        <v>12</v>
      </c>
      <c r="BA185" s="43" t="s">
        <v>178</v>
      </c>
      <c r="BB185" s="43" t="s">
        <v>179</v>
      </c>
      <c r="BC185" s="43" t="s">
        <v>173</v>
      </c>
      <c r="BD185" s="43" t="s">
        <v>179</v>
      </c>
      <c r="BE185" s="43" t="s">
        <v>204</v>
      </c>
      <c r="BG185" s="43" t="s">
        <v>477</v>
      </c>
      <c r="BI185" s="43" t="s">
        <v>2477</v>
      </c>
      <c r="BJ185" s="43" t="s">
        <v>403</v>
      </c>
      <c r="BK185" s="43" t="s">
        <v>155</v>
      </c>
      <c r="BL185" s="43" t="s">
        <v>2478</v>
      </c>
      <c r="BM185" s="43" t="s">
        <v>403</v>
      </c>
      <c r="BN185" s="43" t="s">
        <v>155</v>
      </c>
      <c r="BO185" s="43" t="s">
        <v>2479</v>
      </c>
      <c r="BP185" s="43" t="s">
        <v>2480</v>
      </c>
      <c r="BQ185" s="43" t="s">
        <v>383</v>
      </c>
      <c r="BR185" s="43" t="s">
        <v>2481</v>
      </c>
      <c r="BS185" s="43" t="s">
        <v>2481</v>
      </c>
      <c r="BT185" s="43" t="s">
        <v>2482</v>
      </c>
      <c r="BU185" s="43" t="s">
        <v>2483</v>
      </c>
      <c r="BV185" s="43" t="s">
        <v>170</v>
      </c>
      <c r="BW185" s="43" t="s">
        <v>193</v>
      </c>
      <c r="BX185" s="43" t="s">
        <v>181</v>
      </c>
      <c r="CA185" s="43" t="s">
        <v>96</v>
      </c>
      <c r="CB185" s="43" t="s">
        <v>2484</v>
      </c>
      <c r="CD185" s="65"/>
      <c r="CF185" s="65"/>
      <c r="CG185" s="43" t="str">
        <f>H185&amp;J185&amp;AG185&amp;K185&amp;CE185</f>
        <v>KikulazoNew GroupAMKENI GROUP</v>
      </c>
      <c r="DR185" s="43" t="s">
        <v>164</v>
      </c>
      <c r="DW185" s="43">
        <v>29829646</v>
      </c>
      <c r="DX185" s="43" t="s">
        <v>2485</v>
      </c>
      <c r="DY185" s="43" t="s">
        <v>2486</v>
      </c>
      <c r="DZ185" s="43">
        <v>184</v>
      </c>
    </row>
    <row r="186" spans="1:130" hidden="1" x14ac:dyDescent="0.3">
      <c r="A186" s="43" t="s">
        <v>2116</v>
      </c>
      <c r="B186" s="43" t="s">
        <v>2487</v>
      </c>
      <c r="C186" s="43" t="s">
        <v>242</v>
      </c>
      <c r="D186" s="43" t="s">
        <v>2488</v>
      </c>
      <c r="F186" s="43" t="s">
        <v>61</v>
      </c>
      <c r="G186" s="43" t="s">
        <v>22</v>
      </c>
      <c r="H186" s="43" t="s">
        <v>86</v>
      </c>
      <c r="I186" s="43" t="s">
        <v>52</v>
      </c>
      <c r="J186" s="43" t="s">
        <v>418</v>
      </c>
      <c r="AF186" s="66">
        <v>474</v>
      </c>
      <c r="AH186" s="66" t="s">
        <v>9788</v>
      </c>
      <c r="CD186" s="65">
        <v>126</v>
      </c>
      <c r="CE186" s="43" t="s">
        <v>2489</v>
      </c>
      <c r="CF186" s="65" t="s">
        <v>9504</v>
      </c>
      <c r="CG186" s="43" t="str">
        <f>H186&amp;J186&amp;AG186&amp;K186&amp;CE186</f>
        <v>KasongatiRevise Group InformationTUJIKWAMUE</v>
      </c>
      <c r="CH186" s="43" t="s">
        <v>513</v>
      </c>
      <c r="CJ186" s="65">
        <v>24</v>
      </c>
      <c r="CK186" s="43" t="s">
        <v>164</v>
      </c>
      <c r="CL186" s="43" t="s">
        <v>219</v>
      </c>
      <c r="CM186" s="43" t="s">
        <v>164</v>
      </c>
      <c r="CN186" s="43" t="s">
        <v>183</v>
      </c>
      <c r="CQ186" s="43" t="s">
        <v>477</v>
      </c>
      <c r="CS186" s="43" t="s">
        <v>420</v>
      </c>
      <c r="CT186" s="43" t="s">
        <v>164</v>
      </c>
      <c r="CU186" s="43" t="s">
        <v>164</v>
      </c>
      <c r="CV186" s="43" t="s">
        <v>164</v>
      </c>
      <c r="CW186" s="43" t="s">
        <v>106</v>
      </c>
      <c r="DJ186" s="43" t="s">
        <v>188</v>
      </c>
      <c r="DK186" s="43" t="s">
        <v>183</v>
      </c>
      <c r="DL186" s="43" t="s">
        <v>170</v>
      </c>
      <c r="DM186" s="43" t="s">
        <v>272</v>
      </c>
      <c r="DN186" s="43" t="s">
        <v>2490</v>
      </c>
      <c r="DO186" s="43" t="s">
        <v>164</v>
      </c>
      <c r="DP186" s="43" t="s">
        <v>164</v>
      </c>
      <c r="DW186" s="43">
        <v>29832612</v>
      </c>
      <c r="DX186" s="43" t="s">
        <v>2491</v>
      </c>
      <c r="DY186" s="43" t="s">
        <v>2492</v>
      </c>
      <c r="DZ186" s="43">
        <v>185</v>
      </c>
    </row>
    <row r="187" spans="1:130" hidden="1" x14ac:dyDescent="0.3">
      <c r="A187" s="43" t="s">
        <v>791</v>
      </c>
      <c r="B187" s="43" t="s">
        <v>2493</v>
      </c>
      <c r="C187" s="43" t="s">
        <v>242</v>
      </c>
      <c r="D187" s="43" t="s">
        <v>2494</v>
      </c>
      <c r="F187" s="43" t="s">
        <v>61</v>
      </c>
      <c r="G187" s="43" t="s">
        <v>22</v>
      </c>
      <c r="H187" s="43" t="s">
        <v>107</v>
      </c>
      <c r="I187" s="43" t="s">
        <v>52</v>
      </c>
      <c r="J187" s="43" t="s">
        <v>418</v>
      </c>
      <c r="AF187" s="66">
        <v>475</v>
      </c>
      <c r="AH187" s="66" t="s">
        <v>9789</v>
      </c>
      <c r="CD187" s="65">
        <v>245</v>
      </c>
      <c r="CE187" s="43" t="s">
        <v>2495</v>
      </c>
      <c r="CF187" s="65" t="s">
        <v>9505</v>
      </c>
      <c r="CG187" s="43" t="str">
        <f>H187&amp;J187&amp;AG187&amp;K187&amp;CE187</f>
        <v>KigaRevise Group InformationSONGAMBELE</v>
      </c>
      <c r="CH187" s="43" t="s">
        <v>513</v>
      </c>
      <c r="CJ187" s="65">
        <v>19</v>
      </c>
      <c r="CK187" s="43" t="s">
        <v>164</v>
      </c>
      <c r="CL187" s="43" t="s">
        <v>224</v>
      </c>
      <c r="CM187" s="43" t="s">
        <v>164</v>
      </c>
      <c r="CN187" s="43" t="s">
        <v>175</v>
      </c>
      <c r="CQ187" s="43" t="s">
        <v>477</v>
      </c>
      <c r="CS187" s="43" t="s">
        <v>420</v>
      </c>
      <c r="CT187" s="43" t="s">
        <v>164</v>
      </c>
      <c r="CU187" s="43" t="s">
        <v>164</v>
      </c>
      <c r="CV187" s="43" t="s">
        <v>164</v>
      </c>
      <c r="CW187" s="43" t="s">
        <v>106</v>
      </c>
      <c r="DJ187" s="43" t="s">
        <v>183</v>
      </c>
      <c r="DK187" s="43" t="s">
        <v>183</v>
      </c>
      <c r="DL187" s="43" t="s">
        <v>170</v>
      </c>
      <c r="DM187" s="43" t="s">
        <v>2404</v>
      </c>
      <c r="DN187" s="43" t="s">
        <v>2496</v>
      </c>
      <c r="DO187" s="43" t="s">
        <v>164</v>
      </c>
      <c r="DP187" s="43" t="s">
        <v>164</v>
      </c>
      <c r="DW187" s="43">
        <v>29832634</v>
      </c>
      <c r="DX187" s="43" t="s">
        <v>2497</v>
      </c>
      <c r="DY187" s="43" t="s">
        <v>2498</v>
      </c>
      <c r="DZ187" s="43">
        <v>186</v>
      </c>
    </row>
    <row r="188" spans="1:130" hidden="1" x14ac:dyDescent="0.3">
      <c r="A188" s="43" t="s">
        <v>791</v>
      </c>
      <c r="B188" s="43" t="s">
        <v>2499</v>
      </c>
      <c r="C188" s="43" t="s">
        <v>242</v>
      </c>
      <c r="D188" s="43" t="s">
        <v>2500</v>
      </c>
      <c r="F188" s="43" t="s">
        <v>61</v>
      </c>
      <c r="G188" s="43" t="s">
        <v>22</v>
      </c>
      <c r="H188" s="43" t="s">
        <v>85</v>
      </c>
      <c r="I188" s="43" t="s">
        <v>52</v>
      </c>
      <c r="J188" s="43" t="s">
        <v>418</v>
      </c>
      <c r="AF188" s="66">
        <v>476</v>
      </c>
      <c r="AH188" s="66" t="s">
        <v>9790</v>
      </c>
      <c r="CD188" s="65">
        <v>244</v>
      </c>
      <c r="CE188" s="43" t="s">
        <v>1579</v>
      </c>
      <c r="CF188" s="65" t="s">
        <v>9506</v>
      </c>
      <c r="CG188" s="43" t="str">
        <f>H188&amp;J188&amp;AG188&amp;K188&amp;CE188</f>
        <v>KikulazoRevise Group InformationUPENDO</v>
      </c>
      <c r="CH188" s="43" t="s">
        <v>379</v>
      </c>
      <c r="CJ188" s="65">
        <v>19</v>
      </c>
      <c r="CK188" s="43" t="s">
        <v>178</v>
      </c>
      <c r="CL188" s="43" t="s">
        <v>174</v>
      </c>
      <c r="CM188" s="43" t="s">
        <v>178</v>
      </c>
      <c r="CN188" s="43" t="s">
        <v>176</v>
      </c>
      <c r="CQ188" s="43" t="s">
        <v>477</v>
      </c>
      <c r="CS188" s="43" t="s">
        <v>420</v>
      </c>
      <c r="CT188" s="43" t="s">
        <v>164</v>
      </c>
      <c r="CU188" s="43" t="s">
        <v>164</v>
      </c>
      <c r="CV188" s="43" t="s">
        <v>164</v>
      </c>
      <c r="CW188" s="43" t="s">
        <v>106</v>
      </c>
      <c r="DJ188" s="43" t="s">
        <v>215</v>
      </c>
      <c r="DK188" s="43" t="s">
        <v>188</v>
      </c>
      <c r="DL188" s="43" t="s">
        <v>193</v>
      </c>
      <c r="DM188" s="43" t="s">
        <v>592</v>
      </c>
      <c r="DN188" s="43" t="s">
        <v>2501</v>
      </c>
      <c r="DO188" s="43" t="s">
        <v>106</v>
      </c>
      <c r="DP188" s="43" t="s">
        <v>106</v>
      </c>
      <c r="DW188" s="43">
        <v>29832657</v>
      </c>
      <c r="DX188" s="43" t="s">
        <v>2502</v>
      </c>
      <c r="DY188" s="43" t="s">
        <v>2503</v>
      </c>
      <c r="DZ188" s="43">
        <v>187</v>
      </c>
    </row>
    <row r="189" spans="1:130" hidden="1" x14ac:dyDescent="0.3">
      <c r="A189" s="43" t="s">
        <v>791</v>
      </c>
      <c r="B189" s="43" t="s">
        <v>2504</v>
      </c>
      <c r="C189" s="43" t="s">
        <v>242</v>
      </c>
      <c r="D189" s="43" t="s">
        <v>2505</v>
      </c>
      <c r="F189" s="43" t="s">
        <v>61</v>
      </c>
      <c r="G189" s="43" t="s">
        <v>22</v>
      </c>
      <c r="H189" s="43" t="s">
        <v>86</v>
      </c>
      <c r="I189" s="43" t="s">
        <v>52</v>
      </c>
      <c r="J189" s="43" t="s">
        <v>418</v>
      </c>
      <c r="AF189" s="66">
        <v>477</v>
      </c>
      <c r="AH189" s="66" t="s">
        <v>9791</v>
      </c>
      <c r="CD189" s="65">
        <v>125</v>
      </c>
      <c r="CE189" s="43" t="s">
        <v>2506</v>
      </c>
      <c r="CF189" s="65" t="s">
        <v>9507</v>
      </c>
      <c r="CG189" s="43" t="str">
        <f>H189&amp;J189&amp;AG189&amp;K189&amp;CE189</f>
        <v>KasongatiRevise Group InformationMKOMBOZI</v>
      </c>
      <c r="CH189" s="43" t="s">
        <v>513</v>
      </c>
      <c r="CJ189" s="65">
        <v>19</v>
      </c>
      <c r="CK189" s="43" t="s">
        <v>176</v>
      </c>
      <c r="CL189" s="43" t="s">
        <v>176</v>
      </c>
      <c r="CM189" s="43" t="s">
        <v>178</v>
      </c>
      <c r="CN189" s="43" t="s">
        <v>176</v>
      </c>
      <c r="CQ189" s="43" t="s">
        <v>477</v>
      </c>
      <c r="CS189" s="43" t="s">
        <v>420</v>
      </c>
      <c r="CT189" s="43" t="s">
        <v>164</v>
      </c>
      <c r="CU189" s="43" t="s">
        <v>164</v>
      </c>
      <c r="CV189" s="43" t="s">
        <v>164</v>
      </c>
      <c r="CW189" s="43" t="s">
        <v>106</v>
      </c>
      <c r="DJ189" s="43" t="s">
        <v>188</v>
      </c>
      <c r="DK189" s="43" t="s">
        <v>188</v>
      </c>
      <c r="DL189" s="43" t="s">
        <v>170</v>
      </c>
      <c r="DM189" s="43" t="s">
        <v>271</v>
      </c>
      <c r="DN189" s="43" t="s">
        <v>2507</v>
      </c>
      <c r="DO189" s="43" t="s">
        <v>164</v>
      </c>
      <c r="DP189" s="43" t="s">
        <v>164</v>
      </c>
      <c r="DW189" s="43">
        <v>29832689</v>
      </c>
      <c r="DX189" s="43" t="s">
        <v>2508</v>
      </c>
      <c r="DY189" s="43" t="s">
        <v>2509</v>
      </c>
      <c r="DZ189" s="43">
        <v>188</v>
      </c>
    </row>
    <row r="190" spans="1:130" hidden="1" x14ac:dyDescent="0.3">
      <c r="A190" s="43" t="s">
        <v>791</v>
      </c>
      <c r="B190" s="43" t="s">
        <v>2510</v>
      </c>
      <c r="C190" s="43" t="s">
        <v>253</v>
      </c>
      <c r="D190" s="43" t="s">
        <v>2511</v>
      </c>
      <c r="F190" s="43" t="s">
        <v>61</v>
      </c>
      <c r="G190" s="43" t="s">
        <v>25</v>
      </c>
      <c r="H190" s="43" t="s">
        <v>113</v>
      </c>
      <c r="I190" s="43" t="s">
        <v>55</v>
      </c>
      <c r="J190" s="43" t="s">
        <v>418</v>
      </c>
      <c r="AF190" s="66">
        <v>478</v>
      </c>
      <c r="AH190" s="66" t="s">
        <v>9792</v>
      </c>
      <c r="CD190" s="65">
        <v>184</v>
      </c>
      <c r="CE190" s="43" t="s">
        <v>1658</v>
      </c>
      <c r="CF190" s="65" t="s">
        <v>9508</v>
      </c>
      <c r="CG190" s="43" t="str">
        <f>H190&amp;J190&amp;AG190&amp;K190&amp;CE190</f>
        <v>KazilamihundaRevise Group InformationUmoja</v>
      </c>
      <c r="CH190" s="43" t="s">
        <v>513</v>
      </c>
      <c r="CJ190" s="65">
        <v>24</v>
      </c>
      <c r="CK190" s="43" t="s">
        <v>188</v>
      </c>
      <c r="CL190" s="43" t="s">
        <v>175</v>
      </c>
      <c r="CM190" s="43" t="s">
        <v>164</v>
      </c>
      <c r="CN190" s="43" t="s">
        <v>164</v>
      </c>
      <c r="CQ190" s="43" t="s">
        <v>381</v>
      </c>
      <c r="CS190" s="43" t="s">
        <v>420</v>
      </c>
      <c r="CT190" s="43" t="s">
        <v>164</v>
      </c>
      <c r="CU190" s="43" t="s">
        <v>164</v>
      </c>
      <c r="CV190" s="43" t="s">
        <v>164</v>
      </c>
      <c r="CW190" s="43" t="s">
        <v>106</v>
      </c>
      <c r="DL190" s="43" t="s">
        <v>170</v>
      </c>
      <c r="DM190" s="43" t="s">
        <v>212</v>
      </c>
      <c r="DO190" s="43" t="s">
        <v>164</v>
      </c>
      <c r="DP190" s="43" t="s">
        <v>164</v>
      </c>
      <c r="DW190" s="43">
        <v>29833584</v>
      </c>
      <c r="DX190" s="43" t="s">
        <v>2512</v>
      </c>
      <c r="DY190" s="43" t="s">
        <v>2513</v>
      </c>
      <c r="DZ190" s="43">
        <v>189</v>
      </c>
    </row>
    <row r="191" spans="1:130" hidden="1" x14ac:dyDescent="0.3">
      <c r="A191" s="43" t="s">
        <v>791</v>
      </c>
      <c r="B191" s="43" t="s">
        <v>2514</v>
      </c>
      <c r="C191" s="43" t="s">
        <v>263</v>
      </c>
      <c r="D191" s="43" t="s">
        <v>2515</v>
      </c>
      <c r="F191" s="43" t="s">
        <v>0</v>
      </c>
      <c r="G191" s="43" t="s">
        <v>3</v>
      </c>
      <c r="H191" s="43" t="s">
        <v>276</v>
      </c>
      <c r="I191" s="43" t="s">
        <v>35</v>
      </c>
      <c r="J191" s="43" t="s">
        <v>418</v>
      </c>
      <c r="AF191" s="66">
        <v>479</v>
      </c>
      <c r="AH191" s="66" t="s">
        <v>9793</v>
      </c>
      <c r="CD191" s="65">
        <v>226</v>
      </c>
      <c r="CE191" s="43" t="s">
        <v>397</v>
      </c>
      <c r="CF191" s="65" t="s">
        <v>9509</v>
      </c>
      <c r="CG191" s="43" t="str">
        <f>H191&amp;J191&amp;AG191&amp;K191&amp;CE191</f>
        <v>KishangaRevise Group InformationJuhudi</v>
      </c>
      <c r="CH191" s="43" t="s">
        <v>379</v>
      </c>
      <c r="CJ191" s="65">
        <v>30</v>
      </c>
      <c r="CK191" s="43" t="s">
        <v>222</v>
      </c>
      <c r="CL191" s="43" t="s">
        <v>175</v>
      </c>
      <c r="CM191" s="43" t="s">
        <v>176</v>
      </c>
      <c r="CN191" s="43" t="s">
        <v>174</v>
      </c>
      <c r="CQ191" s="43" t="s">
        <v>525</v>
      </c>
      <c r="CS191" s="43" t="s">
        <v>420</v>
      </c>
      <c r="CT191" s="43" t="s">
        <v>164</v>
      </c>
      <c r="CU191" s="43" t="s">
        <v>164</v>
      </c>
      <c r="CV191" s="43" t="s">
        <v>164</v>
      </c>
      <c r="CW191" s="43" t="s">
        <v>106</v>
      </c>
      <c r="DJ191" s="43" t="s">
        <v>215</v>
      </c>
      <c r="DK191" s="43" t="s">
        <v>220</v>
      </c>
      <c r="DL191" s="43" t="s">
        <v>170</v>
      </c>
      <c r="DM191" s="43" t="s">
        <v>145</v>
      </c>
      <c r="DN191" s="43" t="s">
        <v>2516</v>
      </c>
      <c r="DO191" s="43" t="s">
        <v>164</v>
      </c>
      <c r="DP191" s="43" t="s">
        <v>164</v>
      </c>
      <c r="DW191" s="43">
        <v>29833810</v>
      </c>
      <c r="DX191" s="43" t="s">
        <v>2517</v>
      </c>
      <c r="DY191" s="43" t="s">
        <v>2518</v>
      </c>
      <c r="DZ191" s="43">
        <v>190</v>
      </c>
    </row>
    <row r="192" spans="1:130" hidden="1" x14ac:dyDescent="0.3">
      <c r="A192" s="43" t="s">
        <v>2136</v>
      </c>
      <c r="B192" s="43" t="s">
        <v>2519</v>
      </c>
      <c r="C192" s="43" t="s">
        <v>265</v>
      </c>
      <c r="D192" s="43" t="s">
        <v>2520</v>
      </c>
      <c r="F192" s="43" t="s">
        <v>65</v>
      </c>
      <c r="G192" s="43" t="s">
        <v>30</v>
      </c>
      <c r="H192" s="43" t="s">
        <v>135</v>
      </c>
      <c r="I192" s="43" t="s">
        <v>59</v>
      </c>
      <c r="J192" s="43" t="s">
        <v>371</v>
      </c>
      <c r="R192" s="43" t="s">
        <v>2388</v>
      </c>
      <c r="S192" s="43" t="s">
        <v>106</v>
      </c>
      <c r="T192" s="43" t="s">
        <v>164</v>
      </c>
      <c r="U192" s="43" t="s">
        <v>164</v>
      </c>
      <c r="V192" s="43" t="s">
        <v>106</v>
      </c>
      <c r="W192" s="43" t="s">
        <v>373</v>
      </c>
      <c r="X192" s="43" t="s">
        <v>106</v>
      </c>
      <c r="Y192" s="43" t="s">
        <v>106</v>
      </c>
      <c r="Z192" s="43" t="s">
        <v>106</v>
      </c>
      <c r="AA192" s="43" t="s">
        <v>106</v>
      </c>
      <c r="AB192" s="43" t="s">
        <v>106</v>
      </c>
      <c r="AC192" s="43" t="s">
        <v>106</v>
      </c>
      <c r="AD192" s="43" t="s">
        <v>106</v>
      </c>
      <c r="AF192" s="66">
        <v>480</v>
      </c>
      <c r="AG192" s="43" t="s">
        <v>1658</v>
      </c>
      <c r="AH192" s="66" t="s">
        <v>9794</v>
      </c>
      <c r="AI192" s="43" t="s">
        <v>2521</v>
      </c>
      <c r="AJ192" s="43" t="s">
        <v>2522</v>
      </c>
      <c r="AK192" s="43" t="s">
        <v>2523</v>
      </c>
      <c r="AL192" s="43" t="s">
        <v>2524</v>
      </c>
      <c r="AM192" s="43" t="s">
        <v>90</v>
      </c>
      <c r="AN192" s="43" t="s">
        <v>379</v>
      </c>
      <c r="AU192" s="43" t="s">
        <v>1875</v>
      </c>
      <c r="AV192" s="43" t="s">
        <v>91</v>
      </c>
      <c r="AW192" s="43" t="s">
        <v>140</v>
      </c>
      <c r="AX192" s="43" t="s">
        <v>2525</v>
      </c>
      <c r="AY192" s="43" t="s">
        <v>92</v>
      </c>
      <c r="AZ192" s="65">
        <v>30</v>
      </c>
      <c r="BA192" s="43" t="s">
        <v>179</v>
      </c>
      <c r="BB192" s="43" t="s">
        <v>150</v>
      </c>
      <c r="BC192" s="43" t="s">
        <v>106</v>
      </c>
      <c r="BD192" s="43" t="s">
        <v>173</v>
      </c>
      <c r="BE192" s="43" t="s">
        <v>149</v>
      </c>
      <c r="BG192" s="43" t="s">
        <v>477</v>
      </c>
      <c r="BI192" s="43" t="s">
        <v>2526</v>
      </c>
      <c r="BJ192" s="43" t="s">
        <v>403</v>
      </c>
      <c r="BK192" s="43" t="s">
        <v>2527</v>
      </c>
      <c r="BL192" s="43" t="s">
        <v>2528</v>
      </c>
      <c r="BM192" s="43" t="s">
        <v>403</v>
      </c>
      <c r="BN192" s="43" t="s">
        <v>155</v>
      </c>
      <c r="BO192" s="43" t="s">
        <v>2529</v>
      </c>
      <c r="BP192" s="43" t="s">
        <v>1940</v>
      </c>
      <c r="BQ192" s="43" t="s">
        <v>403</v>
      </c>
      <c r="BR192" s="43" t="s">
        <v>2530</v>
      </c>
      <c r="BS192" s="43" t="s">
        <v>2530</v>
      </c>
      <c r="BT192" s="43" t="s">
        <v>2531</v>
      </c>
      <c r="BU192" s="43" t="s">
        <v>2532</v>
      </c>
      <c r="BV192" s="43" t="s">
        <v>170</v>
      </c>
      <c r="BW192" s="43" t="s">
        <v>190</v>
      </c>
      <c r="BX192" s="43" t="s">
        <v>2533</v>
      </c>
      <c r="CA192" s="43" t="s">
        <v>96</v>
      </c>
      <c r="CB192" s="43" t="s">
        <v>2534</v>
      </c>
      <c r="CD192" s="65"/>
      <c r="CF192" s="65"/>
      <c r="CG192" s="43" t="str">
        <f>H192&amp;J192&amp;AG192&amp;K192&amp;CE192</f>
        <v>MlelaNew GroupUmoja</v>
      </c>
      <c r="DW192" s="43">
        <v>29840102</v>
      </c>
      <c r="DX192" s="43" t="s">
        <v>2535</v>
      </c>
      <c r="DY192" s="43" t="s">
        <v>2536</v>
      </c>
      <c r="DZ192" s="43">
        <v>191</v>
      </c>
    </row>
    <row r="193" spans="1:130" hidden="1" x14ac:dyDescent="0.3">
      <c r="A193" s="43" t="s">
        <v>791</v>
      </c>
      <c r="B193" s="43" t="s">
        <v>2537</v>
      </c>
      <c r="C193" s="43" t="s">
        <v>243</v>
      </c>
      <c r="D193" s="43" t="s">
        <v>2538</v>
      </c>
      <c r="F193" s="43" t="s">
        <v>66</v>
      </c>
      <c r="G193" s="43" t="s">
        <v>17</v>
      </c>
      <c r="H193" s="43" t="s">
        <v>17</v>
      </c>
      <c r="I193" s="43" t="s">
        <v>244</v>
      </c>
      <c r="J193" s="43" t="s">
        <v>371</v>
      </c>
      <c r="R193" s="43" t="s">
        <v>372</v>
      </c>
      <c r="S193" s="43" t="s">
        <v>106</v>
      </c>
      <c r="T193" s="43" t="s">
        <v>106</v>
      </c>
      <c r="U193" s="43" t="s">
        <v>106</v>
      </c>
      <c r="V193" s="43" t="s">
        <v>164</v>
      </c>
      <c r="W193" s="43" t="s">
        <v>541</v>
      </c>
      <c r="X193" s="43" t="s">
        <v>106</v>
      </c>
      <c r="Y193" s="43" t="s">
        <v>106</v>
      </c>
      <c r="Z193" s="43" t="s">
        <v>106</v>
      </c>
      <c r="AA193" s="43" t="s">
        <v>106</v>
      </c>
      <c r="AB193" s="43" t="s">
        <v>106</v>
      </c>
      <c r="AC193" s="43" t="s">
        <v>106</v>
      </c>
      <c r="AD193" s="43" t="s">
        <v>106</v>
      </c>
      <c r="AF193" s="66">
        <v>481</v>
      </c>
      <c r="AG193" s="43" t="s">
        <v>1167</v>
      </c>
      <c r="AH193" s="66" t="s">
        <v>9795</v>
      </c>
      <c r="AI193" s="43" t="s">
        <v>2539</v>
      </c>
      <c r="AJ193" s="43" t="s">
        <v>2540</v>
      </c>
      <c r="AK193" s="43" t="s">
        <v>2541</v>
      </c>
      <c r="AL193" s="43" t="s">
        <v>2542</v>
      </c>
      <c r="AM193" s="43" t="s">
        <v>90</v>
      </c>
      <c r="AN193" s="43" t="s">
        <v>379</v>
      </c>
      <c r="AU193" s="43" t="s">
        <v>380</v>
      </c>
      <c r="AV193" s="43" t="s">
        <v>92</v>
      </c>
      <c r="AZ193" s="65">
        <v>12</v>
      </c>
      <c r="BA193" s="43" t="s">
        <v>173</v>
      </c>
      <c r="BB193" s="43" t="s">
        <v>106</v>
      </c>
      <c r="BC193" s="43" t="s">
        <v>179</v>
      </c>
      <c r="BD193" s="43" t="s">
        <v>174</v>
      </c>
      <c r="BE193" s="43" t="s">
        <v>204</v>
      </c>
      <c r="BG193" s="43" t="s">
        <v>525</v>
      </c>
      <c r="BI193" s="43" t="s">
        <v>2543</v>
      </c>
      <c r="BJ193" s="43" t="s">
        <v>403</v>
      </c>
      <c r="BK193" s="43" t="s">
        <v>2544</v>
      </c>
      <c r="BL193" s="43" t="s">
        <v>2545</v>
      </c>
      <c r="BM193" s="43" t="s">
        <v>403</v>
      </c>
      <c r="BN193" s="43" t="s">
        <v>2546</v>
      </c>
      <c r="BV193" s="43" t="s">
        <v>170</v>
      </c>
      <c r="BW193" s="43" t="s">
        <v>190</v>
      </c>
      <c r="BX193" s="43" t="s">
        <v>449</v>
      </c>
      <c r="CD193" s="65"/>
      <c r="CF193" s="65"/>
      <c r="CG193" s="43" t="str">
        <f>H193&amp;J193&amp;AG193&amp;K193&amp;CE193</f>
        <v>MatendoNew GroupMabadiliko</v>
      </c>
      <c r="DJ193" s="43" t="s">
        <v>174</v>
      </c>
      <c r="DK193" s="43" t="s">
        <v>204</v>
      </c>
      <c r="DS193" s="43" t="s">
        <v>92</v>
      </c>
      <c r="DW193" s="43">
        <v>29840580</v>
      </c>
      <c r="DX193" s="43" t="s">
        <v>2547</v>
      </c>
      <c r="DY193" s="43" t="s">
        <v>2548</v>
      </c>
      <c r="DZ193" s="43">
        <v>192</v>
      </c>
    </row>
    <row r="194" spans="1:130" hidden="1" x14ac:dyDescent="0.3">
      <c r="A194" s="43" t="s">
        <v>791</v>
      </c>
      <c r="B194" s="43" t="s">
        <v>2549</v>
      </c>
      <c r="C194" s="43" t="s">
        <v>243</v>
      </c>
      <c r="D194" s="43" t="s">
        <v>2550</v>
      </c>
      <c r="F194" s="43" t="s">
        <v>66</v>
      </c>
      <c r="G194" s="43" t="s">
        <v>17</v>
      </c>
      <c r="H194" s="43" t="s">
        <v>17</v>
      </c>
      <c r="I194" s="43" t="s">
        <v>244</v>
      </c>
      <c r="J194" s="43" t="s">
        <v>371</v>
      </c>
      <c r="R194" s="43" t="s">
        <v>656</v>
      </c>
      <c r="S194" s="43" t="s">
        <v>106</v>
      </c>
      <c r="T194" s="43" t="s">
        <v>164</v>
      </c>
      <c r="U194" s="43" t="s">
        <v>164</v>
      </c>
      <c r="V194" s="43" t="s">
        <v>164</v>
      </c>
      <c r="W194" s="43" t="s">
        <v>687</v>
      </c>
      <c r="X194" s="43" t="s">
        <v>106</v>
      </c>
      <c r="Y194" s="43" t="s">
        <v>106</v>
      </c>
      <c r="Z194" s="43" t="s">
        <v>106</v>
      </c>
      <c r="AA194" s="43" t="s">
        <v>106</v>
      </c>
      <c r="AB194" s="43" t="s">
        <v>106</v>
      </c>
      <c r="AC194" s="43" t="s">
        <v>106</v>
      </c>
      <c r="AD194" s="43" t="s">
        <v>164</v>
      </c>
      <c r="AF194" s="66">
        <v>482</v>
      </c>
      <c r="AG194" s="43" t="s">
        <v>672</v>
      </c>
      <c r="AH194" s="66" t="s">
        <v>9796</v>
      </c>
      <c r="AI194" s="43" t="s">
        <v>2551</v>
      </c>
      <c r="AJ194" s="43" t="s">
        <v>2552</v>
      </c>
      <c r="AK194" s="43" t="s">
        <v>2553</v>
      </c>
      <c r="AL194" s="43" t="s">
        <v>2554</v>
      </c>
      <c r="AM194" s="43" t="s">
        <v>90</v>
      </c>
      <c r="AN194" s="43" t="s">
        <v>513</v>
      </c>
      <c r="AU194" s="43" t="s">
        <v>380</v>
      </c>
      <c r="AV194" s="43" t="s">
        <v>92</v>
      </c>
      <c r="AZ194" s="65">
        <v>15</v>
      </c>
      <c r="BA194" s="43" t="s">
        <v>179</v>
      </c>
      <c r="BB194" s="43" t="s">
        <v>204</v>
      </c>
      <c r="BC194" s="43" t="s">
        <v>164</v>
      </c>
      <c r="BD194" s="43" t="s">
        <v>164</v>
      </c>
      <c r="BE194" s="43" t="s">
        <v>188</v>
      </c>
      <c r="BG194" s="43" t="s">
        <v>477</v>
      </c>
      <c r="BI194" s="43" t="s">
        <v>2555</v>
      </c>
      <c r="BJ194" s="43" t="s">
        <v>383</v>
      </c>
      <c r="BK194" s="43" t="s">
        <v>155</v>
      </c>
      <c r="BL194" s="43" t="s">
        <v>2556</v>
      </c>
      <c r="BM194" s="43" t="s">
        <v>383</v>
      </c>
      <c r="BN194" s="43" t="s">
        <v>155</v>
      </c>
      <c r="BV194" s="43" t="s">
        <v>170</v>
      </c>
      <c r="BW194" s="43" t="s">
        <v>190</v>
      </c>
      <c r="BX194" s="43" t="s">
        <v>106</v>
      </c>
      <c r="CD194" s="65"/>
      <c r="CF194" s="65"/>
      <c r="CG194" s="43" t="str">
        <f>H194&amp;J194&amp;AG194&amp;K194&amp;CE194</f>
        <v>MatendoNew GroupUpendo</v>
      </c>
      <c r="DJ194" s="43" t="s">
        <v>175</v>
      </c>
      <c r="DK194" s="43" t="s">
        <v>188</v>
      </c>
      <c r="DS194" s="43" t="s">
        <v>92</v>
      </c>
      <c r="DW194" s="43">
        <v>29841533</v>
      </c>
      <c r="DX194" s="43" t="s">
        <v>2557</v>
      </c>
      <c r="DY194" s="43" t="s">
        <v>2558</v>
      </c>
      <c r="DZ194" s="43">
        <v>193</v>
      </c>
    </row>
    <row r="195" spans="1:130" hidden="1" x14ac:dyDescent="0.3">
      <c r="A195" s="43" t="s">
        <v>791</v>
      </c>
      <c r="B195" s="43" t="s">
        <v>2559</v>
      </c>
      <c r="C195" s="43" t="s">
        <v>243</v>
      </c>
      <c r="D195" s="43" t="s">
        <v>2560</v>
      </c>
      <c r="F195" s="43" t="s">
        <v>66</v>
      </c>
      <c r="G195" s="43" t="s">
        <v>17</v>
      </c>
      <c r="H195" s="43" t="s">
        <v>17</v>
      </c>
      <c r="I195" s="43" t="s">
        <v>244</v>
      </c>
      <c r="J195" s="43" t="s">
        <v>371</v>
      </c>
      <c r="R195" s="43" t="s">
        <v>469</v>
      </c>
      <c r="S195" s="43" t="s">
        <v>106</v>
      </c>
      <c r="T195" s="43" t="s">
        <v>106</v>
      </c>
      <c r="U195" s="43" t="s">
        <v>164</v>
      </c>
      <c r="V195" s="43" t="s">
        <v>164</v>
      </c>
      <c r="W195" s="43" t="s">
        <v>687</v>
      </c>
      <c r="X195" s="43" t="s">
        <v>106</v>
      </c>
      <c r="Y195" s="43" t="s">
        <v>106</v>
      </c>
      <c r="Z195" s="43" t="s">
        <v>106</v>
      </c>
      <c r="AA195" s="43" t="s">
        <v>106</v>
      </c>
      <c r="AB195" s="43" t="s">
        <v>106</v>
      </c>
      <c r="AC195" s="43" t="s">
        <v>106</v>
      </c>
      <c r="AD195" s="43" t="s">
        <v>164</v>
      </c>
      <c r="AF195" s="66">
        <v>483</v>
      </c>
      <c r="AG195" s="43" t="s">
        <v>2561</v>
      </c>
      <c r="AH195" s="66" t="s">
        <v>9797</v>
      </c>
      <c r="AI195" s="43" t="s">
        <v>2562</v>
      </c>
      <c r="AJ195" s="43" t="s">
        <v>2563</v>
      </c>
      <c r="AK195" s="43" t="s">
        <v>2564</v>
      </c>
      <c r="AL195" s="43" t="s">
        <v>2565</v>
      </c>
      <c r="AM195" s="43" t="s">
        <v>90</v>
      </c>
      <c r="AN195" s="43" t="s">
        <v>379</v>
      </c>
      <c r="AU195" s="43" t="s">
        <v>380</v>
      </c>
      <c r="AV195" s="43" t="s">
        <v>92</v>
      </c>
      <c r="AZ195" s="65">
        <v>32</v>
      </c>
      <c r="BA195" s="43" t="s">
        <v>204</v>
      </c>
      <c r="BB195" s="43" t="s">
        <v>215</v>
      </c>
      <c r="BC195" s="43" t="s">
        <v>164</v>
      </c>
      <c r="BD195" s="43" t="s">
        <v>164</v>
      </c>
      <c r="BE195" s="43" t="s">
        <v>130</v>
      </c>
      <c r="BG195" s="43" t="s">
        <v>525</v>
      </c>
      <c r="BI195" s="43" t="s">
        <v>2566</v>
      </c>
      <c r="BJ195" s="43" t="s">
        <v>403</v>
      </c>
      <c r="BK195" s="43" t="s">
        <v>155</v>
      </c>
      <c r="BL195" s="43" t="s">
        <v>2567</v>
      </c>
      <c r="BM195" s="43" t="s">
        <v>403</v>
      </c>
      <c r="BN195" s="43" t="s">
        <v>155</v>
      </c>
      <c r="BV195" s="43" t="s">
        <v>170</v>
      </c>
      <c r="BW195" s="43" t="s">
        <v>192</v>
      </c>
      <c r="BX195" s="43" t="s">
        <v>173</v>
      </c>
      <c r="CD195" s="65"/>
      <c r="CF195" s="65"/>
      <c r="CG195" s="43" t="str">
        <f>H195&amp;J195&amp;AG195&amp;K195&amp;CE195</f>
        <v>MatendoNew GroupJumuiya ya Mt. Agustino</v>
      </c>
      <c r="DJ195" s="43" t="s">
        <v>215</v>
      </c>
      <c r="DK195" s="43" t="s">
        <v>152</v>
      </c>
      <c r="DS195" s="43" t="s">
        <v>92</v>
      </c>
      <c r="DW195" s="43">
        <v>29843869</v>
      </c>
      <c r="DX195" s="43" t="s">
        <v>2568</v>
      </c>
      <c r="DY195" s="43" t="s">
        <v>2569</v>
      </c>
      <c r="DZ195" s="43">
        <v>194</v>
      </c>
    </row>
    <row r="196" spans="1:130" hidden="1" x14ac:dyDescent="0.3">
      <c r="A196" s="43" t="s">
        <v>791</v>
      </c>
      <c r="B196" s="43" t="s">
        <v>2570</v>
      </c>
      <c r="C196" s="43" t="s">
        <v>262</v>
      </c>
      <c r="D196" s="43" t="s">
        <v>2571</v>
      </c>
      <c r="F196" s="43" t="s">
        <v>66</v>
      </c>
      <c r="G196" s="43" t="s">
        <v>20</v>
      </c>
      <c r="H196" s="43" t="s">
        <v>148</v>
      </c>
      <c r="I196" s="43" t="s">
        <v>50</v>
      </c>
      <c r="J196" s="43" t="s">
        <v>371</v>
      </c>
      <c r="R196" s="43" t="s">
        <v>491</v>
      </c>
      <c r="S196" s="43" t="s">
        <v>106</v>
      </c>
      <c r="T196" s="43" t="s">
        <v>106</v>
      </c>
      <c r="U196" s="43" t="s">
        <v>106</v>
      </c>
      <c r="V196" s="43" t="s">
        <v>106</v>
      </c>
      <c r="W196" s="43" t="s">
        <v>373</v>
      </c>
      <c r="X196" s="43" t="s">
        <v>106</v>
      </c>
      <c r="Y196" s="43" t="s">
        <v>106</v>
      </c>
      <c r="Z196" s="43" t="s">
        <v>106</v>
      </c>
      <c r="AA196" s="43" t="s">
        <v>106</v>
      </c>
      <c r="AB196" s="43" t="s">
        <v>106</v>
      </c>
      <c r="AC196" s="43" t="s">
        <v>106</v>
      </c>
      <c r="AD196" s="43" t="s">
        <v>106</v>
      </c>
      <c r="AF196" s="66">
        <v>484</v>
      </c>
      <c r="AG196" s="43" t="s">
        <v>1987</v>
      </c>
      <c r="AH196" s="66" t="s">
        <v>9798</v>
      </c>
      <c r="AI196" s="43" t="s">
        <v>2572</v>
      </c>
      <c r="AJ196" s="43" t="s">
        <v>2573</v>
      </c>
      <c r="AK196" s="43" t="s">
        <v>2574</v>
      </c>
      <c r="AL196" s="43" t="s">
        <v>2575</v>
      </c>
      <c r="AM196" s="43" t="s">
        <v>90</v>
      </c>
      <c r="AN196" s="43" t="s">
        <v>379</v>
      </c>
      <c r="AU196" s="43" t="s">
        <v>733</v>
      </c>
      <c r="AV196" s="43" t="s">
        <v>91</v>
      </c>
      <c r="AW196" s="43" t="s">
        <v>2576</v>
      </c>
      <c r="AX196" s="43" t="s">
        <v>194</v>
      </c>
      <c r="AY196" s="43" t="s">
        <v>92</v>
      </c>
      <c r="AZ196" s="65">
        <v>30</v>
      </c>
      <c r="BA196" s="43" t="s">
        <v>182</v>
      </c>
      <c r="BB196" s="43" t="s">
        <v>221</v>
      </c>
      <c r="BC196" s="43" t="s">
        <v>173</v>
      </c>
      <c r="BD196" s="43" t="s">
        <v>106</v>
      </c>
      <c r="BE196" s="43" t="s">
        <v>149</v>
      </c>
      <c r="BG196" s="43" t="s">
        <v>525</v>
      </c>
      <c r="BI196" s="43" t="s">
        <v>2577</v>
      </c>
      <c r="BJ196" s="43" t="s">
        <v>403</v>
      </c>
      <c r="BK196" s="43" t="s">
        <v>2578</v>
      </c>
      <c r="BL196" s="43" t="s">
        <v>2579</v>
      </c>
      <c r="BM196" s="43" t="s">
        <v>403</v>
      </c>
      <c r="BN196" s="43" t="s">
        <v>2580</v>
      </c>
      <c r="BO196" s="43" t="s">
        <v>2581</v>
      </c>
      <c r="BP196" s="43" t="s">
        <v>2582</v>
      </c>
      <c r="BQ196" s="43" t="s">
        <v>403</v>
      </c>
      <c r="BR196" s="43" t="s">
        <v>2583</v>
      </c>
      <c r="BS196" s="43" t="s">
        <v>2583</v>
      </c>
      <c r="BT196" s="43" t="s">
        <v>2584</v>
      </c>
      <c r="BU196" s="43" t="s">
        <v>2585</v>
      </c>
      <c r="BV196" s="43" t="s">
        <v>170</v>
      </c>
      <c r="BW196" s="43" t="s">
        <v>192</v>
      </c>
      <c r="BX196" s="43" t="s">
        <v>456</v>
      </c>
      <c r="CA196" s="43" t="s">
        <v>96</v>
      </c>
      <c r="CB196" s="43" t="s">
        <v>2586</v>
      </c>
      <c r="CD196" s="65"/>
      <c r="CF196" s="65"/>
      <c r="CG196" s="43" t="str">
        <f>H196&amp;J196&amp;AG196&amp;K196&amp;CE196</f>
        <v>KasekeNew GroupTufashanywe</v>
      </c>
      <c r="DR196" s="43" t="s">
        <v>164</v>
      </c>
      <c r="DW196" s="43">
        <v>29846640</v>
      </c>
      <c r="DX196" s="43" t="s">
        <v>2587</v>
      </c>
      <c r="DY196" s="43" t="s">
        <v>2588</v>
      </c>
      <c r="DZ196" s="43">
        <v>195</v>
      </c>
    </row>
    <row r="197" spans="1:130" hidden="1" x14ac:dyDescent="0.3">
      <c r="A197" s="43" t="s">
        <v>2116</v>
      </c>
      <c r="B197" s="43" t="s">
        <v>2589</v>
      </c>
      <c r="C197" s="43" t="s">
        <v>263</v>
      </c>
      <c r="D197" s="43" t="s">
        <v>2590</v>
      </c>
      <c r="F197" s="43" t="s">
        <v>0</v>
      </c>
      <c r="G197" s="43" t="s">
        <v>3</v>
      </c>
      <c r="H197" s="43" t="s">
        <v>3</v>
      </c>
      <c r="I197" s="43" t="s">
        <v>35</v>
      </c>
      <c r="J197" s="43" t="s">
        <v>418</v>
      </c>
      <c r="AF197" s="66">
        <v>485</v>
      </c>
      <c r="AH197" s="66" t="s">
        <v>9799</v>
      </c>
      <c r="CD197" s="65">
        <v>229</v>
      </c>
      <c r="CE197" s="43" t="s">
        <v>2591</v>
      </c>
      <c r="CF197" s="65" t="s">
        <v>9510</v>
      </c>
      <c r="CG197" s="43" t="str">
        <f>H197&amp;J197&amp;AG197&amp;K197&amp;CE197</f>
        <v>MunzezeRevise Group InformationUmoja Nyakame</v>
      </c>
      <c r="CH197" s="43" t="s">
        <v>379</v>
      </c>
      <c r="CJ197" s="65">
        <v>30</v>
      </c>
      <c r="CK197" s="43" t="s">
        <v>203</v>
      </c>
      <c r="CL197" s="43" t="s">
        <v>219</v>
      </c>
      <c r="CM197" s="43" t="s">
        <v>179</v>
      </c>
      <c r="CN197" s="43" t="s">
        <v>173</v>
      </c>
      <c r="CQ197" s="43" t="s">
        <v>525</v>
      </c>
      <c r="CS197" s="43" t="s">
        <v>420</v>
      </c>
      <c r="CT197" s="43" t="s">
        <v>164</v>
      </c>
      <c r="CU197" s="43" t="s">
        <v>164</v>
      </c>
      <c r="CV197" s="43" t="s">
        <v>164</v>
      </c>
      <c r="CW197" s="43" t="s">
        <v>106</v>
      </c>
      <c r="DJ197" s="43" t="s">
        <v>203</v>
      </c>
      <c r="DK197" s="43" t="s">
        <v>188</v>
      </c>
      <c r="DL197" s="43" t="s">
        <v>170</v>
      </c>
      <c r="DM197" s="43" t="s">
        <v>2592</v>
      </c>
      <c r="DN197" s="43" t="s">
        <v>2593</v>
      </c>
      <c r="DO197" s="43" t="s">
        <v>164</v>
      </c>
      <c r="DP197" s="43" t="s">
        <v>164</v>
      </c>
      <c r="DR197" s="43" t="s">
        <v>173</v>
      </c>
      <c r="DW197" s="43">
        <v>29847635</v>
      </c>
      <c r="DX197" s="43" t="s">
        <v>2594</v>
      </c>
      <c r="DY197" s="43" t="s">
        <v>2595</v>
      </c>
      <c r="DZ197" s="43">
        <v>196</v>
      </c>
    </row>
    <row r="198" spans="1:130" hidden="1" x14ac:dyDescent="0.3">
      <c r="A198" s="43" t="s">
        <v>2116</v>
      </c>
      <c r="B198" s="43" t="s">
        <v>2596</v>
      </c>
      <c r="C198" s="43" t="s">
        <v>263</v>
      </c>
      <c r="D198" s="43" t="s">
        <v>2597</v>
      </c>
      <c r="F198" s="43" t="s">
        <v>0</v>
      </c>
      <c r="G198" s="43" t="s">
        <v>3</v>
      </c>
      <c r="H198" s="43" t="s">
        <v>276</v>
      </c>
      <c r="I198" s="43" t="s">
        <v>35</v>
      </c>
      <c r="J198" s="43" t="s">
        <v>418</v>
      </c>
      <c r="AF198" s="66">
        <v>486</v>
      </c>
      <c r="AH198" s="66" t="s">
        <v>9800</v>
      </c>
      <c r="CD198" s="65">
        <v>226</v>
      </c>
      <c r="CE198" s="43" t="s">
        <v>397</v>
      </c>
      <c r="CF198" s="65" t="s">
        <v>9509</v>
      </c>
      <c r="CG198" s="43" t="str">
        <f>H198&amp;J198&amp;AG198&amp;K198&amp;CE198</f>
        <v>KishangaRevise Group InformationJuhudi</v>
      </c>
      <c r="CH198" s="43" t="s">
        <v>379</v>
      </c>
      <c r="CJ198" s="65">
        <v>29</v>
      </c>
      <c r="CK198" s="43" t="s">
        <v>175</v>
      </c>
      <c r="CL198" s="43" t="s">
        <v>225</v>
      </c>
      <c r="CM198" s="43" t="s">
        <v>179</v>
      </c>
      <c r="CN198" s="43" t="s">
        <v>182</v>
      </c>
      <c r="CQ198" s="43" t="s">
        <v>525</v>
      </c>
      <c r="CS198" s="43" t="s">
        <v>420</v>
      </c>
      <c r="CT198" s="43" t="s">
        <v>164</v>
      </c>
      <c r="CU198" s="43" t="s">
        <v>164</v>
      </c>
      <c r="CV198" s="43" t="s">
        <v>164</v>
      </c>
      <c r="CW198" s="43" t="s">
        <v>106</v>
      </c>
      <c r="DJ198" s="43" t="s">
        <v>223</v>
      </c>
      <c r="DK198" s="43" t="s">
        <v>219</v>
      </c>
      <c r="DL198" s="43" t="s">
        <v>170</v>
      </c>
      <c r="DM198" s="43" t="s">
        <v>249</v>
      </c>
      <c r="DN198" s="43" t="s">
        <v>2598</v>
      </c>
      <c r="DO198" s="43" t="s">
        <v>164</v>
      </c>
      <c r="DP198" s="43" t="s">
        <v>164</v>
      </c>
      <c r="DR198" s="43" t="s">
        <v>173</v>
      </c>
      <c r="DW198" s="43">
        <v>29848268</v>
      </c>
      <c r="DX198" s="43" t="s">
        <v>2599</v>
      </c>
      <c r="DY198" s="43" t="s">
        <v>2600</v>
      </c>
      <c r="DZ198" s="43">
        <v>197</v>
      </c>
    </row>
    <row r="199" spans="1:130" hidden="1" x14ac:dyDescent="0.3">
      <c r="A199" s="43" t="s">
        <v>2116</v>
      </c>
      <c r="B199" s="43" t="s">
        <v>2601</v>
      </c>
      <c r="C199" s="43" t="s">
        <v>263</v>
      </c>
      <c r="D199" s="43" t="s">
        <v>2602</v>
      </c>
      <c r="F199" s="43" t="s">
        <v>0</v>
      </c>
      <c r="G199" s="43" t="s">
        <v>3</v>
      </c>
      <c r="H199" s="43" t="s">
        <v>4</v>
      </c>
      <c r="I199" s="43" t="s">
        <v>35</v>
      </c>
      <c r="J199" s="43" t="s">
        <v>418</v>
      </c>
      <c r="AF199" s="66">
        <v>487</v>
      </c>
      <c r="AH199" s="66" t="s">
        <v>9801</v>
      </c>
      <c r="CD199" s="65">
        <v>224</v>
      </c>
      <c r="CE199" s="43" t="s">
        <v>2603</v>
      </c>
      <c r="CF199" s="65" t="s">
        <v>9511</v>
      </c>
      <c r="CG199" s="43" t="str">
        <f>H199&amp;J199&amp;AG199&amp;K199&amp;CE199</f>
        <v>MurunguRevise Group InformationKihanamagala</v>
      </c>
      <c r="CH199" s="43" t="s">
        <v>379</v>
      </c>
      <c r="CJ199" s="65">
        <v>30</v>
      </c>
      <c r="CK199" s="43" t="s">
        <v>178</v>
      </c>
      <c r="CL199" s="43" t="s">
        <v>281</v>
      </c>
      <c r="CM199" s="43" t="s">
        <v>164</v>
      </c>
      <c r="CN199" s="43" t="s">
        <v>176</v>
      </c>
      <c r="CQ199" s="43" t="s">
        <v>525</v>
      </c>
      <c r="CS199" s="43" t="s">
        <v>420</v>
      </c>
      <c r="CT199" s="43" t="s">
        <v>164</v>
      </c>
      <c r="CU199" s="43" t="s">
        <v>164</v>
      </c>
      <c r="CV199" s="43" t="s">
        <v>164</v>
      </c>
      <c r="CW199" s="43" t="s">
        <v>106</v>
      </c>
      <c r="DJ199" s="43" t="s">
        <v>215</v>
      </c>
      <c r="DK199" s="43" t="s">
        <v>220</v>
      </c>
      <c r="DL199" s="43" t="s">
        <v>170</v>
      </c>
      <c r="DM199" s="43" t="s">
        <v>428</v>
      </c>
      <c r="DN199" s="43" t="s">
        <v>2604</v>
      </c>
      <c r="DO199" s="43" t="s">
        <v>164</v>
      </c>
      <c r="DP199" s="43" t="s">
        <v>164</v>
      </c>
      <c r="DR199" s="43" t="s">
        <v>173</v>
      </c>
      <c r="DW199" s="43">
        <v>29848999</v>
      </c>
      <c r="DX199" s="43" t="s">
        <v>2605</v>
      </c>
      <c r="DY199" s="43" t="s">
        <v>2606</v>
      </c>
      <c r="DZ199" s="43">
        <v>198</v>
      </c>
    </row>
    <row r="200" spans="1:130" x14ac:dyDescent="0.3">
      <c r="A200" s="43" t="s">
        <v>1063</v>
      </c>
      <c r="B200" s="43" t="s">
        <v>1145</v>
      </c>
      <c r="C200" s="43" t="s">
        <v>264</v>
      </c>
      <c r="D200" s="43" t="s">
        <v>1146</v>
      </c>
      <c r="F200" s="43" t="s">
        <v>67</v>
      </c>
      <c r="G200" s="43" t="s">
        <v>14</v>
      </c>
      <c r="H200" s="43" t="s">
        <v>14</v>
      </c>
      <c r="I200" s="43" t="s">
        <v>45</v>
      </c>
      <c r="J200" s="43" t="s">
        <v>702</v>
      </c>
      <c r="K200" s="43" t="s">
        <v>470</v>
      </c>
      <c r="L200" s="43" t="s">
        <v>1147</v>
      </c>
      <c r="M200" s="43" t="s">
        <v>106</v>
      </c>
      <c r="N200" s="43" t="s">
        <v>106</v>
      </c>
      <c r="O200" s="43" t="s">
        <v>164</v>
      </c>
      <c r="P200" s="43" t="s">
        <v>106</v>
      </c>
      <c r="Q200" s="43" t="s">
        <v>1148</v>
      </c>
      <c r="AF200" s="66">
        <v>355</v>
      </c>
      <c r="AH200" s="66" t="s">
        <v>9669</v>
      </c>
      <c r="CD200" s="65"/>
      <c r="CF200" s="65"/>
      <c r="CG200" s="43" t="str">
        <f>H200&amp;J200&amp;AG200&amp;K200&amp;CE200</f>
        <v>RusesaDrop groupMshikamano</v>
      </c>
      <c r="DW200" s="43">
        <v>28774692</v>
      </c>
      <c r="DX200" s="43" t="s">
        <v>1149</v>
      </c>
      <c r="DY200" s="43" t="s">
        <v>1150</v>
      </c>
      <c r="DZ200" s="43">
        <v>66</v>
      </c>
    </row>
    <row r="201" spans="1:130" x14ac:dyDescent="0.3">
      <c r="A201" s="43" t="s">
        <v>2136</v>
      </c>
      <c r="B201" s="43" t="s">
        <v>2346</v>
      </c>
      <c r="C201" s="43" t="s">
        <v>264</v>
      </c>
      <c r="D201" s="43" t="s">
        <v>2347</v>
      </c>
      <c r="F201" s="43" t="s">
        <v>67</v>
      </c>
      <c r="G201" s="43" t="s">
        <v>14</v>
      </c>
      <c r="H201" s="43" t="s">
        <v>14</v>
      </c>
      <c r="I201" s="43" t="s">
        <v>45</v>
      </c>
      <c r="J201" s="43" t="s">
        <v>702</v>
      </c>
      <c r="K201" s="43" t="s">
        <v>470</v>
      </c>
      <c r="L201" s="43" t="s">
        <v>2132</v>
      </c>
      <c r="M201" s="43" t="s">
        <v>106</v>
      </c>
      <c r="N201" s="43" t="s">
        <v>164</v>
      </c>
      <c r="O201" s="43" t="s">
        <v>164</v>
      </c>
      <c r="P201" s="43" t="s">
        <v>106</v>
      </c>
      <c r="Q201" s="43" t="s">
        <v>2348</v>
      </c>
      <c r="AF201" s="66">
        <v>462</v>
      </c>
      <c r="AH201" s="66" t="s">
        <v>9776</v>
      </c>
      <c r="CD201" s="65"/>
      <c r="CF201" s="65"/>
      <c r="CG201" s="43" t="str">
        <f>H201&amp;J201&amp;AG201&amp;K201&amp;CE201</f>
        <v>RusesaDrop groupMshikamano</v>
      </c>
      <c r="DW201" s="43">
        <v>29791750</v>
      </c>
      <c r="DX201" s="43" t="s">
        <v>2349</v>
      </c>
      <c r="DY201" s="43" t="s">
        <v>2350</v>
      </c>
      <c r="DZ201" s="43">
        <v>173</v>
      </c>
    </row>
    <row r="202" spans="1:130" hidden="1" x14ac:dyDescent="0.3">
      <c r="A202" s="43" t="s">
        <v>791</v>
      </c>
      <c r="B202" s="43" t="s">
        <v>2617</v>
      </c>
      <c r="C202" s="43" t="s">
        <v>248</v>
      </c>
      <c r="D202" s="43" t="s">
        <v>2618</v>
      </c>
      <c r="F202" s="43" t="s">
        <v>65</v>
      </c>
      <c r="G202" s="43" t="s">
        <v>27</v>
      </c>
      <c r="H202" s="43" t="s">
        <v>138</v>
      </c>
      <c r="I202" s="43" t="s">
        <v>56</v>
      </c>
      <c r="J202" s="43" t="s">
        <v>371</v>
      </c>
      <c r="R202" s="43" t="s">
        <v>491</v>
      </c>
      <c r="S202" s="43" t="s">
        <v>106</v>
      </c>
      <c r="T202" s="43" t="s">
        <v>106</v>
      </c>
      <c r="U202" s="43" t="s">
        <v>106</v>
      </c>
      <c r="V202" s="43" t="s">
        <v>106</v>
      </c>
      <c r="W202" s="43" t="s">
        <v>373</v>
      </c>
      <c r="X202" s="43" t="s">
        <v>106</v>
      </c>
      <c r="Y202" s="43" t="s">
        <v>106</v>
      </c>
      <c r="Z202" s="43" t="s">
        <v>106</v>
      </c>
      <c r="AA202" s="43" t="s">
        <v>106</v>
      </c>
      <c r="AB202" s="43" t="s">
        <v>106</v>
      </c>
      <c r="AC202" s="43" t="s">
        <v>106</v>
      </c>
      <c r="AD202" s="43" t="s">
        <v>106</v>
      </c>
      <c r="AF202" s="66">
        <v>490</v>
      </c>
      <c r="AG202" s="43" t="s">
        <v>397</v>
      </c>
      <c r="AH202" s="66" t="s">
        <v>9804</v>
      </c>
      <c r="AI202" s="43" t="s">
        <v>2619</v>
      </c>
      <c r="AJ202" s="43" t="s">
        <v>2620</v>
      </c>
      <c r="AK202" s="43" t="s">
        <v>2621</v>
      </c>
      <c r="AL202" s="43" t="s">
        <v>2622</v>
      </c>
      <c r="AM202" s="43" t="s">
        <v>90</v>
      </c>
      <c r="AN202" s="43" t="s">
        <v>379</v>
      </c>
      <c r="AU202" s="43" t="s">
        <v>623</v>
      </c>
      <c r="AV202" s="43" t="s">
        <v>91</v>
      </c>
      <c r="AW202" s="43" t="s">
        <v>2623</v>
      </c>
      <c r="AX202" s="43" t="s">
        <v>90</v>
      </c>
      <c r="AY202" s="43" t="s">
        <v>91</v>
      </c>
      <c r="AZ202" s="65">
        <v>22</v>
      </c>
      <c r="BA202" s="43" t="s">
        <v>218</v>
      </c>
      <c r="BB202" s="43" t="s">
        <v>182</v>
      </c>
      <c r="BC202" s="43" t="s">
        <v>164</v>
      </c>
      <c r="BD202" s="43" t="s">
        <v>164</v>
      </c>
      <c r="BE202" s="43" t="s">
        <v>222</v>
      </c>
      <c r="BG202" s="43" t="s">
        <v>381</v>
      </c>
      <c r="BI202" s="43" t="s">
        <v>2624</v>
      </c>
      <c r="BJ202" s="43" t="s">
        <v>403</v>
      </c>
      <c r="BK202" s="43" t="s">
        <v>2625</v>
      </c>
      <c r="BL202" s="43" t="s">
        <v>2626</v>
      </c>
      <c r="BM202" s="43" t="s">
        <v>383</v>
      </c>
      <c r="BN202" s="43" t="s">
        <v>2627</v>
      </c>
      <c r="BO202" s="43" t="s">
        <v>2628</v>
      </c>
      <c r="BP202" s="43" t="s">
        <v>2629</v>
      </c>
      <c r="BQ202" s="43" t="s">
        <v>403</v>
      </c>
      <c r="BR202" s="43" t="s">
        <v>2630</v>
      </c>
      <c r="BS202" s="43" t="s">
        <v>2630</v>
      </c>
      <c r="BT202" s="43" t="s">
        <v>2631</v>
      </c>
      <c r="BU202" s="43" t="s">
        <v>2632</v>
      </c>
      <c r="BV202" s="43" t="s">
        <v>170</v>
      </c>
      <c r="BW202" s="43" t="s">
        <v>190</v>
      </c>
      <c r="BX202" s="43" t="s">
        <v>2633</v>
      </c>
      <c r="CA202" s="43" t="s">
        <v>96</v>
      </c>
      <c r="CB202" s="43" t="s">
        <v>2634</v>
      </c>
      <c r="CD202" s="65"/>
      <c r="CF202" s="65"/>
      <c r="CG202" s="43" t="str">
        <f>H202&amp;J202&amp;AG202&amp;K202&amp;CE202</f>
        <v>MwamilaNew GroupJuhudi</v>
      </c>
      <c r="DR202" s="43" t="s">
        <v>164</v>
      </c>
      <c r="DW202" s="43">
        <v>29856778</v>
      </c>
      <c r="DX202" s="43" t="s">
        <v>2635</v>
      </c>
      <c r="DY202" s="43" t="s">
        <v>2636</v>
      </c>
      <c r="DZ202" s="43">
        <v>201</v>
      </c>
    </row>
    <row r="203" spans="1:130" hidden="1" x14ac:dyDescent="0.3">
      <c r="A203" s="43" t="s">
        <v>791</v>
      </c>
      <c r="B203" s="43" t="s">
        <v>2637</v>
      </c>
      <c r="C203" s="43" t="s">
        <v>253</v>
      </c>
      <c r="D203" s="43" t="s">
        <v>2638</v>
      </c>
      <c r="F203" s="43" t="s">
        <v>61</v>
      </c>
      <c r="G203" s="43" t="s">
        <v>25</v>
      </c>
      <c r="H203" s="43" t="s">
        <v>397</v>
      </c>
      <c r="I203" s="43" t="s">
        <v>55</v>
      </c>
      <c r="J203" s="43" t="s">
        <v>418</v>
      </c>
      <c r="AF203" s="66">
        <v>491</v>
      </c>
      <c r="AH203" s="66" t="s">
        <v>9805</v>
      </c>
      <c r="CD203" s="65">
        <v>255</v>
      </c>
      <c r="CE203" s="43" t="s">
        <v>2639</v>
      </c>
      <c r="CF203" s="65" t="s">
        <v>9512</v>
      </c>
      <c r="CG203" s="43" t="str">
        <f>H203&amp;J203&amp;AG203&amp;K203&amp;CE203</f>
        <v>JuhudiRevise Group InformationHatungimana</v>
      </c>
      <c r="CH203" s="43" t="s">
        <v>513</v>
      </c>
      <c r="CJ203" s="65">
        <v>28</v>
      </c>
      <c r="CK203" s="43" t="s">
        <v>164</v>
      </c>
      <c r="CL203" s="43" t="s">
        <v>1105</v>
      </c>
      <c r="CM203" s="43" t="s">
        <v>164</v>
      </c>
      <c r="CN203" s="43" t="s">
        <v>176</v>
      </c>
      <c r="CQ203" s="43" t="s">
        <v>584</v>
      </c>
      <c r="CS203" s="43" t="s">
        <v>420</v>
      </c>
      <c r="CT203" s="43" t="s">
        <v>164</v>
      </c>
      <c r="CU203" s="43" t="s">
        <v>164</v>
      </c>
      <c r="CV203" s="43" t="s">
        <v>164</v>
      </c>
      <c r="CW203" s="43" t="s">
        <v>106</v>
      </c>
      <c r="DL203" s="43" t="s">
        <v>170</v>
      </c>
      <c r="DM203" s="43" t="s">
        <v>2640</v>
      </c>
      <c r="DO203" s="43" t="s">
        <v>164</v>
      </c>
      <c r="DP203" s="43" t="s">
        <v>164</v>
      </c>
      <c r="DW203" s="43">
        <v>29857235</v>
      </c>
      <c r="DX203" s="43" t="s">
        <v>2641</v>
      </c>
      <c r="DY203" s="43" t="s">
        <v>2642</v>
      </c>
      <c r="DZ203" s="43">
        <v>202</v>
      </c>
    </row>
    <row r="204" spans="1:130" x14ac:dyDescent="0.3">
      <c r="A204" s="43" t="s">
        <v>5177</v>
      </c>
      <c r="B204" s="43" t="s">
        <v>5485</v>
      </c>
      <c r="C204" s="43" t="s">
        <v>5447</v>
      </c>
      <c r="D204" s="43" t="s">
        <v>5486</v>
      </c>
      <c r="F204" s="43" t="s">
        <v>68</v>
      </c>
      <c r="G204" s="43" t="s">
        <v>5449</v>
      </c>
      <c r="H204" s="43" t="s">
        <v>5487</v>
      </c>
      <c r="I204" s="43" t="s">
        <v>5450</v>
      </c>
      <c r="J204" s="43" t="s">
        <v>702</v>
      </c>
      <c r="R204" s="43" t="s">
        <v>1253</v>
      </c>
      <c r="S204" s="43" t="s">
        <v>106</v>
      </c>
      <c r="T204" s="43" t="s">
        <v>106</v>
      </c>
      <c r="U204" s="43" t="s">
        <v>164</v>
      </c>
      <c r="V204" s="43" t="s">
        <v>106</v>
      </c>
      <c r="W204" s="43" t="s">
        <v>4516</v>
      </c>
      <c r="X204" s="43" t="s">
        <v>106</v>
      </c>
      <c r="Y204" s="43" t="s">
        <v>106</v>
      </c>
      <c r="Z204" s="43" t="s">
        <v>106</v>
      </c>
      <c r="AA204" s="43" t="s">
        <v>164</v>
      </c>
      <c r="AB204" s="43" t="s">
        <v>164</v>
      </c>
      <c r="AC204" s="43" t="s">
        <v>164</v>
      </c>
      <c r="AD204" s="43" t="s">
        <v>164</v>
      </c>
      <c r="AF204" s="66">
        <v>700</v>
      </c>
      <c r="AG204" s="43" t="s">
        <v>2013</v>
      </c>
      <c r="AH204" s="66" t="s">
        <v>10013</v>
      </c>
      <c r="AI204" s="43" t="s">
        <v>5488</v>
      </c>
      <c r="AJ204" s="43" t="s">
        <v>5489</v>
      </c>
      <c r="AK204" s="43" t="s">
        <v>5490</v>
      </c>
      <c r="AL204" s="43" t="s">
        <v>5491</v>
      </c>
      <c r="AM204" s="43" t="s">
        <v>2689</v>
      </c>
      <c r="AN204" s="43" t="s">
        <v>379</v>
      </c>
      <c r="AO204" s="43" t="s">
        <v>106</v>
      </c>
      <c r="AP204" s="43" t="s">
        <v>164</v>
      </c>
      <c r="AQ204" s="43" t="s">
        <v>164</v>
      </c>
      <c r="AR204" s="43" t="s">
        <v>164</v>
      </c>
      <c r="AS204" s="43" t="s">
        <v>164</v>
      </c>
      <c r="AU204" s="43" t="s">
        <v>380</v>
      </c>
      <c r="AV204" s="43" t="s">
        <v>92</v>
      </c>
      <c r="AZ204" s="65">
        <v>16</v>
      </c>
      <c r="BA204" s="43" t="s">
        <v>174</v>
      </c>
      <c r="BB204" s="43" t="s">
        <v>176</v>
      </c>
      <c r="BC204" s="43" t="s">
        <v>179</v>
      </c>
      <c r="BD204" s="43" t="s">
        <v>173</v>
      </c>
      <c r="BE204" s="43" t="s">
        <v>203</v>
      </c>
      <c r="BG204" s="43" t="s">
        <v>95</v>
      </c>
      <c r="BH204" s="43" t="s">
        <v>5492</v>
      </c>
      <c r="BI204" s="43" t="s">
        <v>5493</v>
      </c>
      <c r="BJ204" s="43" t="s">
        <v>403</v>
      </c>
      <c r="BK204" s="43" t="s">
        <v>5494</v>
      </c>
      <c r="BL204" s="43" t="s">
        <v>5495</v>
      </c>
      <c r="BM204" s="43" t="s">
        <v>403</v>
      </c>
      <c r="BN204" s="43" t="s">
        <v>5496</v>
      </c>
      <c r="BO204" s="43" t="s">
        <v>5497</v>
      </c>
      <c r="BP204" s="43" t="s">
        <v>5498</v>
      </c>
      <c r="BQ204" s="43" t="s">
        <v>403</v>
      </c>
      <c r="BR204" s="43" t="s">
        <v>5499</v>
      </c>
      <c r="BS204" s="43" t="s">
        <v>5499</v>
      </c>
      <c r="BT204" s="43" t="s">
        <v>5497</v>
      </c>
      <c r="BU204" s="43" t="s">
        <v>5500</v>
      </c>
      <c r="BV204" s="43" t="s">
        <v>170</v>
      </c>
      <c r="BW204" s="43" t="s">
        <v>193</v>
      </c>
      <c r="BX204" s="43" t="s">
        <v>1117</v>
      </c>
      <c r="BY204" s="43" t="s">
        <v>92</v>
      </c>
      <c r="BZ204" s="43" t="s">
        <v>95</v>
      </c>
      <c r="CA204" s="43" t="s">
        <v>96</v>
      </c>
      <c r="CB204" s="43" t="s">
        <v>5501</v>
      </c>
      <c r="CD204" s="65"/>
      <c r="CF204" s="65"/>
      <c r="CG204" s="43" t="str">
        <f>H204&amp;J204&amp;AG204&amp;K204&amp;CE204</f>
        <v>RugungaDrop groupMaendeleo</v>
      </c>
      <c r="DR204" s="43" t="s">
        <v>164</v>
      </c>
      <c r="DW204" s="43">
        <v>30991606</v>
      </c>
      <c r="DX204" s="43" t="s">
        <v>5502</v>
      </c>
      <c r="DY204" s="43" t="s">
        <v>5503</v>
      </c>
      <c r="DZ204" s="43">
        <v>411</v>
      </c>
    </row>
    <row r="205" spans="1:130" hidden="1" x14ac:dyDescent="0.3">
      <c r="A205" s="43" t="s">
        <v>2116</v>
      </c>
      <c r="B205" s="43" t="s">
        <v>2649</v>
      </c>
      <c r="C205" s="43" t="s">
        <v>263</v>
      </c>
      <c r="D205" s="43" t="s">
        <v>2650</v>
      </c>
      <c r="F205" s="43" t="s">
        <v>0</v>
      </c>
      <c r="G205" s="43" t="s">
        <v>3</v>
      </c>
      <c r="H205" s="43" t="s">
        <v>4</v>
      </c>
      <c r="I205" s="43" t="s">
        <v>35</v>
      </c>
      <c r="J205" s="43" t="s">
        <v>418</v>
      </c>
      <c r="AF205" s="66">
        <v>493</v>
      </c>
      <c r="AH205" s="66" t="s">
        <v>9807</v>
      </c>
      <c r="CD205" s="65">
        <v>77</v>
      </c>
      <c r="CE205" s="43" t="s">
        <v>397</v>
      </c>
      <c r="CF205" s="65" t="s">
        <v>9513</v>
      </c>
      <c r="CG205" s="43" t="str">
        <f>H205&amp;J205&amp;AG205&amp;K205&amp;CE205</f>
        <v>MurunguRevise Group InformationJuhudi</v>
      </c>
      <c r="CH205" s="43" t="s">
        <v>379</v>
      </c>
      <c r="CJ205" s="65">
        <v>28</v>
      </c>
      <c r="CK205" s="43" t="s">
        <v>174</v>
      </c>
      <c r="CL205" s="43" t="s">
        <v>222</v>
      </c>
      <c r="CM205" s="43" t="s">
        <v>179</v>
      </c>
      <c r="CN205" s="43" t="s">
        <v>183</v>
      </c>
      <c r="CQ205" s="43" t="s">
        <v>525</v>
      </c>
      <c r="CS205" s="43" t="s">
        <v>420</v>
      </c>
      <c r="CT205" s="43" t="s">
        <v>164</v>
      </c>
      <c r="CU205" s="43" t="s">
        <v>164</v>
      </c>
      <c r="CV205" s="43" t="s">
        <v>164</v>
      </c>
      <c r="CW205" s="43" t="s">
        <v>106</v>
      </c>
      <c r="DJ205" s="43" t="s">
        <v>221</v>
      </c>
      <c r="DK205" s="43" t="s">
        <v>220</v>
      </c>
      <c r="DL205" s="43" t="s">
        <v>170</v>
      </c>
      <c r="DM205" s="43" t="s">
        <v>212</v>
      </c>
      <c r="DN205" s="43" t="s">
        <v>2651</v>
      </c>
      <c r="DO205" s="43" t="s">
        <v>164</v>
      </c>
      <c r="DP205" s="43" t="s">
        <v>164</v>
      </c>
      <c r="DW205" s="43">
        <v>29866255</v>
      </c>
      <c r="DX205" s="43" t="s">
        <v>2652</v>
      </c>
      <c r="DY205" s="43" t="s">
        <v>2653</v>
      </c>
      <c r="DZ205" s="43">
        <v>204</v>
      </c>
    </row>
    <row r="206" spans="1:130" hidden="1" x14ac:dyDescent="0.3">
      <c r="A206" s="43" t="s">
        <v>2116</v>
      </c>
      <c r="B206" s="43" t="s">
        <v>2654</v>
      </c>
      <c r="C206" s="43" t="s">
        <v>263</v>
      </c>
      <c r="D206" s="43" t="s">
        <v>2655</v>
      </c>
      <c r="F206" s="43" t="s">
        <v>0</v>
      </c>
      <c r="G206" s="43" t="s">
        <v>3</v>
      </c>
      <c r="H206" s="43" t="s">
        <v>276</v>
      </c>
      <c r="I206" s="43" t="s">
        <v>35</v>
      </c>
      <c r="J206" s="43" t="s">
        <v>418</v>
      </c>
      <c r="AF206" s="66">
        <v>494</v>
      </c>
      <c r="AH206" s="66" t="s">
        <v>9808</v>
      </c>
      <c r="CD206" s="65">
        <v>227</v>
      </c>
      <c r="CE206" s="43" t="s">
        <v>2656</v>
      </c>
      <c r="CF206" s="65" t="s">
        <v>9514</v>
      </c>
      <c r="CG206" s="43" t="str">
        <f>H206&amp;J206&amp;AG206&amp;K206&amp;CE206</f>
        <v>KishangaRevise Group InformationTusaidiane</v>
      </c>
      <c r="CH206" s="43" t="s">
        <v>379</v>
      </c>
      <c r="CJ206" s="65">
        <v>29</v>
      </c>
      <c r="CK206" s="43" t="s">
        <v>178</v>
      </c>
      <c r="CL206" s="43" t="s">
        <v>88</v>
      </c>
      <c r="CM206" s="43" t="s">
        <v>106</v>
      </c>
      <c r="CN206" s="43" t="s">
        <v>182</v>
      </c>
      <c r="CQ206" s="43" t="s">
        <v>525</v>
      </c>
      <c r="CS206" s="43" t="s">
        <v>420</v>
      </c>
      <c r="CT206" s="43" t="s">
        <v>164</v>
      </c>
      <c r="CU206" s="43" t="s">
        <v>164</v>
      </c>
      <c r="CV206" s="43" t="s">
        <v>164</v>
      </c>
      <c r="CW206" s="43" t="s">
        <v>106</v>
      </c>
      <c r="DJ206" s="43" t="s">
        <v>220</v>
      </c>
      <c r="DK206" s="43" t="s">
        <v>220</v>
      </c>
      <c r="DL206" s="43" t="s">
        <v>170</v>
      </c>
      <c r="DM206" s="43" t="s">
        <v>2657</v>
      </c>
      <c r="DN206" s="43" t="s">
        <v>2658</v>
      </c>
      <c r="DO206" s="43" t="s">
        <v>164</v>
      </c>
      <c r="DP206" s="43" t="s">
        <v>106</v>
      </c>
      <c r="DW206" s="43">
        <v>29866339</v>
      </c>
      <c r="DX206" s="43" t="s">
        <v>2659</v>
      </c>
      <c r="DY206" s="43" t="s">
        <v>2660</v>
      </c>
      <c r="DZ206" s="43">
        <v>205</v>
      </c>
    </row>
    <row r="207" spans="1:130" hidden="1" x14ac:dyDescent="0.3">
      <c r="A207" s="43" t="s">
        <v>1556</v>
      </c>
      <c r="B207" s="43" t="s">
        <v>2661</v>
      </c>
      <c r="C207" s="43" t="s">
        <v>262</v>
      </c>
      <c r="D207" s="43" t="s">
        <v>2662</v>
      </c>
      <c r="F207" s="43" t="s">
        <v>66</v>
      </c>
      <c r="G207" s="43" t="s">
        <v>20</v>
      </c>
      <c r="H207" s="43" t="s">
        <v>148</v>
      </c>
      <c r="I207" s="43" t="s">
        <v>50</v>
      </c>
      <c r="J207" s="43" t="s">
        <v>371</v>
      </c>
      <c r="R207" s="43" t="s">
        <v>372</v>
      </c>
      <c r="S207" s="43" t="s">
        <v>106</v>
      </c>
      <c r="T207" s="43" t="s">
        <v>106</v>
      </c>
      <c r="U207" s="43" t="s">
        <v>106</v>
      </c>
      <c r="V207" s="43" t="s">
        <v>164</v>
      </c>
      <c r="W207" s="43" t="s">
        <v>373</v>
      </c>
      <c r="X207" s="43" t="s">
        <v>106</v>
      </c>
      <c r="Y207" s="43" t="s">
        <v>106</v>
      </c>
      <c r="Z207" s="43" t="s">
        <v>106</v>
      </c>
      <c r="AA207" s="43" t="s">
        <v>106</v>
      </c>
      <c r="AB207" s="43" t="s">
        <v>106</v>
      </c>
      <c r="AC207" s="43" t="s">
        <v>106</v>
      </c>
      <c r="AD207" s="43" t="s">
        <v>106</v>
      </c>
      <c r="AF207" s="66">
        <v>495</v>
      </c>
      <c r="AG207" s="43" t="s">
        <v>2663</v>
      </c>
      <c r="AH207" s="66" t="s">
        <v>9809</v>
      </c>
      <c r="AI207" s="43" t="s">
        <v>2664</v>
      </c>
      <c r="AJ207" s="43" t="s">
        <v>2665</v>
      </c>
      <c r="AK207" s="43" t="s">
        <v>2666</v>
      </c>
      <c r="AL207" s="43" t="s">
        <v>2667</v>
      </c>
      <c r="AM207" s="43" t="s">
        <v>90</v>
      </c>
      <c r="AN207" s="43" t="s">
        <v>379</v>
      </c>
      <c r="AU207" s="43" t="s">
        <v>497</v>
      </c>
      <c r="AV207" s="43" t="s">
        <v>91</v>
      </c>
      <c r="AW207" s="43" t="s">
        <v>2576</v>
      </c>
      <c r="AX207" s="43" t="s">
        <v>90</v>
      </c>
      <c r="AY207" s="43" t="s">
        <v>91</v>
      </c>
      <c r="AZ207" s="65">
        <v>25</v>
      </c>
      <c r="BA207" s="43" t="s">
        <v>175</v>
      </c>
      <c r="BB207" s="43" t="s">
        <v>203</v>
      </c>
      <c r="BC207" s="43" t="s">
        <v>106</v>
      </c>
      <c r="BD207" s="43" t="s">
        <v>164</v>
      </c>
      <c r="BE207" s="43" t="s">
        <v>88</v>
      </c>
      <c r="BG207" s="43" t="s">
        <v>525</v>
      </c>
      <c r="BI207" s="43" t="s">
        <v>2668</v>
      </c>
      <c r="BJ207" s="43" t="s">
        <v>403</v>
      </c>
      <c r="BK207" s="43" t="s">
        <v>2669</v>
      </c>
      <c r="BL207" s="43" t="s">
        <v>2670</v>
      </c>
      <c r="BM207" s="43" t="s">
        <v>383</v>
      </c>
      <c r="BN207" s="43" t="s">
        <v>2671</v>
      </c>
      <c r="BO207" s="43" t="s">
        <v>2672</v>
      </c>
      <c r="BP207" s="43" t="s">
        <v>2673</v>
      </c>
      <c r="BQ207" s="43" t="s">
        <v>403</v>
      </c>
      <c r="BR207" s="43" t="s">
        <v>2674</v>
      </c>
      <c r="BS207" s="43" t="s">
        <v>2675</v>
      </c>
      <c r="BT207" s="43" t="s">
        <v>2676</v>
      </c>
      <c r="BU207" s="43" t="s">
        <v>2677</v>
      </c>
      <c r="BV207" s="43" t="s">
        <v>170</v>
      </c>
      <c r="BW207" s="43" t="s">
        <v>190</v>
      </c>
      <c r="BX207" s="43" t="s">
        <v>2678</v>
      </c>
      <c r="CA207" s="43" t="s">
        <v>96</v>
      </c>
      <c r="CB207" s="43" t="s">
        <v>2679</v>
      </c>
      <c r="CD207" s="65"/>
      <c r="CF207" s="65"/>
      <c r="CG207" s="43" t="str">
        <f>H207&amp;J207&amp;AG207&amp;K207&amp;CE207</f>
        <v>KasekeNew GroupChangamoto</v>
      </c>
      <c r="DR207" s="43" t="s">
        <v>176</v>
      </c>
      <c r="DW207" s="43">
        <v>29877214</v>
      </c>
      <c r="DX207" s="43" t="s">
        <v>2680</v>
      </c>
      <c r="DY207" s="43" t="s">
        <v>2681</v>
      </c>
      <c r="DZ207" s="43">
        <v>206</v>
      </c>
    </row>
    <row r="208" spans="1:130" hidden="1" x14ac:dyDescent="0.3">
      <c r="A208" s="43" t="s">
        <v>791</v>
      </c>
      <c r="B208" s="43" t="s">
        <v>2682</v>
      </c>
      <c r="C208" s="43" t="s">
        <v>246</v>
      </c>
      <c r="D208" s="43" t="s">
        <v>2683</v>
      </c>
      <c r="F208" s="43" t="s">
        <v>65</v>
      </c>
      <c r="G208" s="43" t="s">
        <v>28</v>
      </c>
      <c r="H208" s="43" t="s">
        <v>154</v>
      </c>
      <c r="I208" s="43" t="s">
        <v>57</v>
      </c>
      <c r="J208" s="43" t="s">
        <v>418</v>
      </c>
      <c r="AF208" s="66">
        <v>496</v>
      </c>
      <c r="AH208" s="66" t="s">
        <v>9810</v>
      </c>
      <c r="CD208" s="65">
        <v>54</v>
      </c>
      <c r="CE208" s="43" t="s">
        <v>1420</v>
      </c>
      <c r="CF208" s="65" t="s">
        <v>9515</v>
      </c>
      <c r="CG208" s="43" t="str">
        <f>H208&amp;J208&amp;AG208&amp;K208&amp;CE208</f>
        <v>MsebeiRevise Group InformationTujikomboe</v>
      </c>
      <c r="CH208" s="43" t="s">
        <v>379</v>
      </c>
      <c r="CJ208" s="65">
        <v>38</v>
      </c>
      <c r="CK208" s="43" t="s">
        <v>164</v>
      </c>
      <c r="CL208" s="43" t="s">
        <v>273</v>
      </c>
      <c r="CM208" s="43" t="s">
        <v>164</v>
      </c>
      <c r="CN208" s="43" t="s">
        <v>106</v>
      </c>
      <c r="CQ208" s="43" t="s">
        <v>1404</v>
      </c>
      <c r="CS208" s="43" t="s">
        <v>434</v>
      </c>
      <c r="CT208" s="43" t="s">
        <v>164</v>
      </c>
      <c r="CU208" s="43" t="s">
        <v>106</v>
      </c>
      <c r="CV208" s="43" t="s">
        <v>164</v>
      </c>
      <c r="CW208" s="43" t="s">
        <v>164</v>
      </c>
      <c r="DA208" s="43" t="s">
        <v>2684</v>
      </c>
      <c r="DB208" s="43" t="s">
        <v>383</v>
      </c>
      <c r="DC208" s="43" t="s">
        <v>2685</v>
      </c>
      <c r="DJ208" s="43" t="s">
        <v>161</v>
      </c>
      <c r="DK208" s="43" t="s">
        <v>161</v>
      </c>
      <c r="DL208" s="43" t="s">
        <v>170</v>
      </c>
      <c r="DM208" s="43" t="s">
        <v>250</v>
      </c>
      <c r="DN208" s="43" t="s">
        <v>2686</v>
      </c>
      <c r="DO208" s="43" t="s">
        <v>164</v>
      </c>
      <c r="DP208" s="43" t="s">
        <v>164</v>
      </c>
      <c r="DW208" s="43">
        <v>29886391</v>
      </c>
      <c r="DX208" s="43" t="s">
        <v>2687</v>
      </c>
      <c r="DY208" s="43" t="s">
        <v>2688</v>
      </c>
      <c r="DZ208" s="43">
        <v>207</v>
      </c>
    </row>
    <row r="209" spans="1:130" hidden="1" x14ac:dyDescent="0.3">
      <c r="A209" s="43" t="s">
        <v>791</v>
      </c>
      <c r="B209" s="43" t="s">
        <v>2691</v>
      </c>
      <c r="C209" s="43" t="s">
        <v>246</v>
      </c>
      <c r="D209" s="43" t="s">
        <v>2692</v>
      </c>
      <c r="F209" s="43" t="s">
        <v>65</v>
      </c>
      <c r="G209" s="43" t="s">
        <v>28</v>
      </c>
      <c r="H209" s="43" t="s">
        <v>154</v>
      </c>
      <c r="I209" s="43" t="s">
        <v>57</v>
      </c>
      <c r="J209" s="43" t="s">
        <v>418</v>
      </c>
      <c r="AF209" s="66">
        <v>498</v>
      </c>
      <c r="AH209" s="66" t="s">
        <v>9811</v>
      </c>
      <c r="CD209" s="65">
        <v>25</v>
      </c>
      <c r="CE209" s="43" t="s">
        <v>2693</v>
      </c>
      <c r="CF209" s="65" t="s">
        <v>9516</v>
      </c>
      <c r="CG209" s="43" t="str">
        <f>H209&amp;J209&amp;AG209&amp;K209&amp;CE209</f>
        <v>MsebeiRevise Group InformationTalanta</v>
      </c>
      <c r="CH209" s="43" t="s">
        <v>379</v>
      </c>
      <c r="CJ209" s="65">
        <v>45</v>
      </c>
      <c r="CK209" s="43" t="s">
        <v>188</v>
      </c>
      <c r="CL209" s="43" t="s">
        <v>149</v>
      </c>
      <c r="CM209" s="43" t="s">
        <v>164</v>
      </c>
      <c r="CN209" s="43" t="s">
        <v>164</v>
      </c>
      <c r="CQ209" s="43" t="s">
        <v>477</v>
      </c>
      <c r="CS209" s="43" t="s">
        <v>656</v>
      </c>
      <c r="CT209" s="43" t="s">
        <v>106</v>
      </c>
      <c r="CU209" s="43" t="s">
        <v>164</v>
      </c>
      <c r="CV209" s="43" t="s">
        <v>164</v>
      </c>
      <c r="CW209" s="43" t="s">
        <v>164</v>
      </c>
      <c r="CX209" s="43" t="s">
        <v>2694</v>
      </c>
      <c r="CY209" s="43" t="s">
        <v>403</v>
      </c>
      <c r="CZ209" s="43" t="s">
        <v>2695</v>
      </c>
      <c r="DJ209" s="43" t="s">
        <v>216</v>
      </c>
      <c r="DK209" s="43" t="s">
        <v>280</v>
      </c>
      <c r="DL209" s="43" t="s">
        <v>170</v>
      </c>
      <c r="DM209" s="43" t="s">
        <v>282</v>
      </c>
      <c r="DN209" s="43" t="s">
        <v>2696</v>
      </c>
      <c r="DO209" s="43" t="s">
        <v>164</v>
      </c>
      <c r="DP209" s="43" t="s">
        <v>164</v>
      </c>
      <c r="DW209" s="43">
        <v>29895513</v>
      </c>
      <c r="DX209" s="43" t="s">
        <v>2697</v>
      </c>
      <c r="DY209" s="43" t="s">
        <v>2698</v>
      </c>
      <c r="DZ209" s="43">
        <v>209</v>
      </c>
    </row>
    <row r="210" spans="1:130" hidden="1" x14ac:dyDescent="0.3">
      <c r="A210" s="43" t="s">
        <v>1991</v>
      </c>
      <c r="B210" s="43" t="s">
        <v>2699</v>
      </c>
      <c r="C210" s="43" t="s">
        <v>235</v>
      </c>
      <c r="D210" s="43" t="s">
        <v>2700</v>
      </c>
      <c r="F210" s="43" t="s">
        <v>66</v>
      </c>
      <c r="G210" s="43" t="s">
        <v>16</v>
      </c>
      <c r="H210" s="43" t="s">
        <v>16</v>
      </c>
      <c r="I210" s="43" t="s">
        <v>47</v>
      </c>
      <c r="J210" s="43" t="s">
        <v>371</v>
      </c>
      <c r="R210" s="43" t="s">
        <v>372</v>
      </c>
      <c r="S210" s="43" t="s">
        <v>106</v>
      </c>
      <c r="T210" s="43" t="s">
        <v>106</v>
      </c>
      <c r="U210" s="43" t="s">
        <v>106</v>
      </c>
      <c r="V210" s="43" t="s">
        <v>164</v>
      </c>
      <c r="W210" s="43" t="s">
        <v>541</v>
      </c>
      <c r="X210" s="43" t="s">
        <v>106</v>
      </c>
      <c r="Y210" s="43" t="s">
        <v>106</v>
      </c>
      <c r="Z210" s="43" t="s">
        <v>106</v>
      </c>
      <c r="AA210" s="43" t="s">
        <v>106</v>
      </c>
      <c r="AB210" s="43" t="s">
        <v>106</v>
      </c>
      <c r="AC210" s="43" t="s">
        <v>106</v>
      </c>
      <c r="AD210" s="43" t="s">
        <v>106</v>
      </c>
      <c r="AF210" s="66">
        <v>499</v>
      </c>
      <c r="AG210" s="43" t="s">
        <v>2701</v>
      </c>
      <c r="AH210" s="66" t="s">
        <v>9812</v>
      </c>
      <c r="AI210" s="43" t="s">
        <v>2702</v>
      </c>
      <c r="AJ210" s="43" t="s">
        <v>2703</v>
      </c>
      <c r="AK210" s="43" t="s">
        <v>2704</v>
      </c>
      <c r="AL210" s="43" t="s">
        <v>2705</v>
      </c>
      <c r="AM210" s="43" t="s">
        <v>90</v>
      </c>
      <c r="AN210" s="43" t="s">
        <v>379</v>
      </c>
      <c r="AU210" s="43" t="s">
        <v>2706</v>
      </c>
      <c r="AV210" s="43" t="s">
        <v>92</v>
      </c>
      <c r="AZ210" s="65">
        <v>27</v>
      </c>
      <c r="BA210" s="43" t="s">
        <v>183</v>
      </c>
      <c r="BB210" s="43" t="s">
        <v>223</v>
      </c>
      <c r="BC210" s="43" t="s">
        <v>164</v>
      </c>
      <c r="BD210" s="43" t="s">
        <v>164</v>
      </c>
      <c r="BE210" s="43" t="s">
        <v>151</v>
      </c>
      <c r="BG210" s="43" t="s">
        <v>477</v>
      </c>
      <c r="BI210" s="43" t="s">
        <v>2707</v>
      </c>
      <c r="BJ210" s="43" t="s">
        <v>403</v>
      </c>
      <c r="BK210" s="43" t="s">
        <v>2708</v>
      </c>
      <c r="BL210" s="43" t="s">
        <v>2709</v>
      </c>
      <c r="BM210" s="43" t="s">
        <v>403</v>
      </c>
      <c r="BN210" s="43" t="s">
        <v>2710</v>
      </c>
      <c r="BV210" s="43" t="s">
        <v>170</v>
      </c>
      <c r="BW210" s="43" t="s">
        <v>190</v>
      </c>
      <c r="BX210" s="43" t="s">
        <v>2711</v>
      </c>
      <c r="CD210" s="65"/>
      <c r="CF210" s="65"/>
      <c r="CG210" s="43" t="str">
        <f>H210&amp;J210&amp;AG210&amp;K210&amp;CE210</f>
        <v>KidahweNew GroupNtunduye</v>
      </c>
      <c r="DJ210" s="43" t="s">
        <v>188</v>
      </c>
      <c r="DK210" s="43" t="s">
        <v>188</v>
      </c>
      <c r="DS210" s="43" t="s">
        <v>91</v>
      </c>
      <c r="DW210" s="43">
        <v>29897872</v>
      </c>
      <c r="DX210" s="43" t="s">
        <v>2712</v>
      </c>
      <c r="DY210" s="43" t="s">
        <v>2713</v>
      </c>
      <c r="DZ210" s="43">
        <v>210</v>
      </c>
    </row>
    <row r="211" spans="1:130" hidden="1" x14ac:dyDescent="0.3">
      <c r="A211" s="43" t="s">
        <v>2136</v>
      </c>
      <c r="B211" s="43" t="s">
        <v>2714</v>
      </c>
      <c r="C211" s="43" t="s">
        <v>248</v>
      </c>
      <c r="D211" s="43" t="s">
        <v>2715</v>
      </c>
      <c r="F211" s="43" t="s">
        <v>65</v>
      </c>
      <c r="G211" s="43" t="s">
        <v>27</v>
      </c>
      <c r="H211" s="43" t="s">
        <v>139</v>
      </c>
      <c r="I211" s="43" t="s">
        <v>56</v>
      </c>
      <c r="J211" s="43" t="s">
        <v>371</v>
      </c>
      <c r="R211" s="43" t="s">
        <v>491</v>
      </c>
      <c r="S211" s="43" t="s">
        <v>106</v>
      </c>
      <c r="T211" s="43" t="s">
        <v>106</v>
      </c>
      <c r="U211" s="43" t="s">
        <v>106</v>
      </c>
      <c r="V211" s="43" t="s">
        <v>106</v>
      </c>
      <c r="W211" s="43" t="s">
        <v>373</v>
      </c>
      <c r="X211" s="43" t="s">
        <v>106</v>
      </c>
      <c r="Y211" s="43" t="s">
        <v>106</v>
      </c>
      <c r="Z211" s="43" t="s">
        <v>106</v>
      </c>
      <c r="AA211" s="43" t="s">
        <v>106</v>
      </c>
      <c r="AB211" s="43" t="s">
        <v>106</v>
      </c>
      <c r="AC211" s="43" t="s">
        <v>106</v>
      </c>
      <c r="AD211" s="43" t="s">
        <v>106</v>
      </c>
      <c r="AF211" s="66">
        <v>500</v>
      </c>
      <c r="AG211" s="43" t="s">
        <v>2716</v>
      </c>
      <c r="AH211" s="66" t="s">
        <v>9813</v>
      </c>
      <c r="AI211" s="43" t="s">
        <v>2717</v>
      </c>
      <c r="AJ211" s="43" t="s">
        <v>2718</v>
      </c>
      <c r="AK211" s="43" t="s">
        <v>2719</v>
      </c>
      <c r="AL211" s="43" t="s">
        <v>2720</v>
      </c>
      <c r="AM211" s="43" t="s">
        <v>90</v>
      </c>
      <c r="AN211" s="43" t="s">
        <v>513</v>
      </c>
      <c r="AU211" s="43" t="s">
        <v>547</v>
      </c>
      <c r="AV211" s="43" t="s">
        <v>91</v>
      </c>
      <c r="AW211" s="43" t="s">
        <v>2721</v>
      </c>
      <c r="AX211" s="43" t="s">
        <v>193</v>
      </c>
      <c r="AY211" s="43" t="s">
        <v>91</v>
      </c>
      <c r="AZ211" s="65">
        <v>21</v>
      </c>
      <c r="BA211" s="43" t="s">
        <v>164</v>
      </c>
      <c r="BB211" s="43" t="s">
        <v>178</v>
      </c>
      <c r="BC211" s="43" t="s">
        <v>164</v>
      </c>
      <c r="BD211" s="43" t="s">
        <v>223</v>
      </c>
      <c r="BE211" s="43" t="s">
        <v>225</v>
      </c>
      <c r="BG211" s="43" t="s">
        <v>95</v>
      </c>
      <c r="BH211" s="43" t="s">
        <v>2722</v>
      </c>
      <c r="BI211" s="43" t="s">
        <v>2723</v>
      </c>
      <c r="BJ211" s="43" t="s">
        <v>383</v>
      </c>
      <c r="BK211" s="43" t="s">
        <v>155</v>
      </c>
      <c r="BL211" s="43" t="s">
        <v>2724</v>
      </c>
      <c r="BM211" s="43" t="s">
        <v>383</v>
      </c>
      <c r="BN211" s="43" t="s">
        <v>2725</v>
      </c>
      <c r="BO211" s="43" t="s">
        <v>2726</v>
      </c>
      <c r="BP211" s="43" t="s">
        <v>2727</v>
      </c>
      <c r="BQ211" s="43" t="s">
        <v>383</v>
      </c>
      <c r="BR211" s="43" t="s">
        <v>2728</v>
      </c>
      <c r="BS211" s="43" t="s">
        <v>2729</v>
      </c>
      <c r="BT211" s="43" t="s">
        <v>2730</v>
      </c>
      <c r="BU211" s="43" t="s">
        <v>2731</v>
      </c>
      <c r="BV211" s="43" t="s">
        <v>170</v>
      </c>
      <c r="BW211" s="43" t="s">
        <v>190</v>
      </c>
      <c r="BX211" s="43" t="s">
        <v>2732</v>
      </c>
      <c r="CA211" s="43" t="s">
        <v>96</v>
      </c>
      <c r="CB211" s="43" t="s">
        <v>2733</v>
      </c>
      <c r="CD211" s="65"/>
      <c r="CF211" s="65"/>
      <c r="CG211" s="43" t="str">
        <f>H211&amp;J211&amp;AG211&amp;K211&amp;CE211</f>
        <v>NyangangaNew GroupTupendane Nyanganga</v>
      </c>
      <c r="DR211" s="43" t="s">
        <v>106</v>
      </c>
      <c r="DW211" s="43">
        <v>29906005</v>
      </c>
      <c r="DX211" s="43" t="s">
        <v>2734</v>
      </c>
      <c r="DY211" s="43" t="s">
        <v>2735</v>
      </c>
      <c r="DZ211" s="43">
        <v>211</v>
      </c>
    </row>
    <row r="212" spans="1:130" hidden="1" x14ac:dyDescent="0.3">
      <c r="A212" s="43" t="s">
        <v>791</v>
      </c>
      <c r="B212" s="43" t="s">
        <v>2736</v>
      </c>
      <c r="C212" s="43" t="s">
        <v>248</v>
      </c>
      <c r="D212" s="43" t="s">
        <v>2737</v>
      </c>
      <c r="F212" s="43" t="s">
        <v>65</v>
      </c>
      <c r="G212" s="43" t="s">
        <v>27</v>
      </c>
      <c r="H212" s="43" t="s">
        <v>139</v>
      </c>
      <c r="I212" s="43" t="s">
        <v>56</v>
      </c>
      <c r="J212" s="43" t="s">
        <v>371</v>
      </c>
      <c r="R212" s="43" t="s">
        <v>491</v>
      </c>
      <c r="S212" s="43" t="s">
        <v>106</v>
      </c>
      <c r="T212" s="43" t="s">
        <v>106</v>
      </c>
      <c r="U212" s="43" t="s">
        <v>106</v>
      </c>
      <c r="V212" s="43" t="s">
        <v>106</v>
      </c>
      <c r="W212" s="43" t="s">
        <v>687</v>
      </c>
      <c r="X212" s="43" t="s">
        <v>106</v>
      </c>
      <c r="Y212" s="43" t="s">
        <v>106</v>
      </c>
      <c r="Z212" s="43" t="s">
        <v>106</v>
      </c>
      <c r="AA212" s="43" t="s">
        <v>106</v>
      </c>
      <c r="AB212" s="43" t="s">
        <v>106</v>
      </c>
      <c r="AC212" s="43" t="s">
        <v>106</v>
      </c>
      <c r="AD212" s="43" t="s">
        <v>164</v>
      </c>
      <c r="AF212" s="66">
        <v>501</v>
      </c>
      <c r="AG212" s="43" t="s">
        <v>2738</v>
      </c>
      <c r="AH212" s="66" t="s">
        <v>9814</v>
      </c>
      <c r="AI212" s="43" t="s">
        <v>2739</v>
      </c>
      <c r="AJ212" s="43" t="s">
        <v>2740</v>
      </c>
      <c r="AK212" s="43" t="s">
        <v>2741</v>
      </c>
      <c r="AL212" s="43" t="s">
        <v>2742</v>
      </c>
      <c r="AM212" s="43" t="s">
        <v>90</v>
      </c>
      <c r="AN212" s="43" t="s">
        <v>513</v>
      </c>
      <c r="AU212" s="43" t="s">
        <v>380</v>
      </c>
      <c r="AV212" s="43" t="s">
        <v>91</v>
      </c>
      <c r="AW212" s="43" t="s">
        <v>2721</v>
      </c>
      <c r="AX212" s="43" t="s">
        <v>193</v>
      </c>
      <c r="AY212" s="43" t="s">
        <v>91</v>
      </c>
      <c r="AZ212" s="65">
        <v>17</v>
      </c>
      <c r="BA212" s="43" t="s">
        <v>177</v>
      </c>
      <c r="BB212" s="43" t="s">
        <v>177</v>
      </c>
      <c r="BC212" s="43" t="s">
        <v>164</v>
      </c>
      <c r="BD212" s="43" t="s">
        <v>179</v>
      </c>
      <c r="BE212" s="43" t="s">
        <v>223</v>
      </c>
      <c r="BG212" s="43" t="s">
        <v>95</v>
      </c>
      <c r="BH212" s="43" t="s">
        <v>2743</v>
      </c>
      <c r="BI212" s="43" t="s">
        <v>2744</v>
      </c>
      <c r="BJ212" s="43" t="s">
        <v>403</v>
      </c>
      <c r="BK212" s="43" t="s">
        <v>2745</v>
      </c>
      <c r="BL212" s="43" t="s">
        <v>2746</v>
      </c>
      <c r="BM212" s="43" t="s">
        <v>383</v>
      </c>
      <c r="BN212" s="43" t="s">
        <v>155</v>
      </c>
      <c r="BO212" s="43" t="s">
        <v>2747</v>
      </c>
      <c r="BP212" s="43" t="s">
        <v>2748</v>
      </c>
      <c r="BQ212" s="43" t="s">
        <v>403</v>
      </c>
      <c r="BR212" s="43" t="s">
        <v>2749</v>
      </c>
      <c r="BS212" s="43" t="s">
        <v>2749</v>
      </c>
      <c r="BT212" s="43" t="s">
        <v>2750</v>
      </c>
      <c r="BU212" s="43" t="s">
        <v>2751</v>
      </c>
      <c r="BV212" s="43" t="s">
        <v>170</v>
      </c>
      <c r="BW212" s="43" t="s">
        <v>192</v>
      </c>
      <c r="BX212" s="43" t="s">
        <v>2752</v>
      </c>
      <c r="CA212" s="43" t="s">
        <v>96</v>
      </c>
      <c r="CB212" s="43" t="s">
        <v>2753</v>
      </c>
      <c r="CD212" s="65"/>
      <c r="CF212" s="65"/>
      <c r="CG212" s="43" t="str">
        <f>H212&amp;J212&amp;AG212&amp;K212&amp;CE212</f>
        <v>NyangangaNew GroupMaisha ni kazi</v>
      </c>
      <c r="DR212" s="43" t="s">
        <v>164</v>
      </c>
      <c r="DW212" s="43">
        <v>29906761</v>
      </c>
      <c r="DX212" s="43" t="s">
        <v>2754</v>
      </c>
      <c r="DY212" s="43" t="s">
        <v>2755</v>
      </c>
      <c r="DZ212" s="43">
        <v>212</v>
      </c>
    </row>
    <row r="213" spans="1:130" hidden="1" x14ac:dyDescent="0.3">
      <c r="A213" s="43" t="s">
        <v>2136</v>
      </c>
      <c r="B213" s="43" t="s">
        <v>2756</v>
      </c>
      <c r="C213" s="43" t="s">
        <v>248</v>
      </c>
      <c r="D213" s="43" t="s">
        <v>2757</v>
      </c>
      <c r="F213" s="43" t="s">
        <v>65</v>
      </c>
      <c r="G213" s="43" t="s">
        <v>27</v>
      </c>
      <c r="H213" s="43" t="s">
        <v>139</v>
      </c>
      <c r="I213" s="43" t="s">
        <v>56</v>
      </c>
      <c r="J213" s="43" t="s">
        <v>371</v>
      </c>
      <c r="R213" s="43" t="s">
        <v>491</v>
      </c>
      <c r="S213" s="43" t="s">
        <v>106</v>
      </c>
      <c r="T213" s="43" t="s">
        <v>106</v>
      </c>
      <c r="U213" s="43" t="s">
        <v>106</v>
      </c>
      <c r="V213" s="43" t="s">
        <v>106</v>
      </c>
      <c r="W213" s="43" t="s">
        <v>373</v>
      </c>
      <c r="X213" s="43" t="s">
        <v>106</v>
      </c>
      <c r="Y213" s="43" t="s">
        <v>106</v>
      </c>
      <c r="Z213" s="43" t="s">
        <v>106</v>
      </c>
      <c r="AA213" s="43" t="s">
        <v>106</v>
      </c>
      <c r="AB213" s="43" t="s">
        <v>106</v>
      </c>
      <c r="AC213" s="43" t="s">
        <v>106</v>
      </c>
      <c r="AD213" s="43" t="s">
        <v>106</v>
      </c>
      <c r="AF213" s="66">
        <v>502</v>
      </c>
      <c r="AG213" s="43" t="s">
        <v>2758</v>
      </c>
      <c r="AH213" s="66" t="s">
        <v>9815</v>
      </c>
      <c r="AI213" s="43" t="s">
        <v>2759</v>
      </c>
      <c r="AJ213" s="43" t="s">
        <v>2760</v>
      </c>
      <c r="AK213" s="43" t="s">
        <v>2761</v>
      </c>
      <c r="AL213" s="43" t="s">
        <v>2762</v>
      </c>
      <c r="AM213" s="43" t="s">
        <v>90</v>
      </c>
      <c r="AN213" s="43" t="s">
        <v>513</v>
      </c>
      <c r="AU213" s="43" t="s">
        <v>765</v>
      </c>
      <c r="AV213" s="43" t="s">
        <v>91</v>
      </c>
      <c r="AW213" s="43" t="s">
        <v>2721</v>
      </c>
      <c r="AX213" s="43" t="s">
        <v>193</v>
      </c>
      <c r="AY213" s="43" t="s">
        <v>91</v>
      </c>
      <c r="AZ213" s="65">
        <v>20</v>
      </c>
      <c r="BA213" s="43" t="s">
        <v>215</v>
      </c>
      <c r="BB213" s="43" t="s">
        <v>164</v>
      </c>
      <c r="BC213" s="43" t="s">
        <v>164</v>
      </c>
      <c r="BD213" s="43" t="s">
        <v>164</v>
      </c>
      <c r="BE213" s="43" t="s">
        <v>215</v>
      </c>
      <c r="BG213" s="43" t="s">
        <v>95</v>
      </c>
      <c r="BH213" s="43" t="s">
        <v>2763</v>
      </c>
      <c r="BI213" s="43" t="s">
        <v>2764</v>
      </c>
      <c r="BJ213" s="43" t="s">
        <v>403</v>
      </c>
      <c r="BK213" s="43" t="s">
        <v>2765</v>
      </c>
      <c r="BL213" s="43" t="s">
        <v>2766</v>
      </c>
      <c r="BM213" s="43" t="s">
        <v>403</v>
      </c>
      <c r="BN213" s="43" t="s">
        <v>2767</v>
      </c>
      <c r="BO213" s="43" t="s">
        <v>2768</v>
      </c>
      <c r="BP213" s="43" t="s">
        <v>2769</v>
      </c>
      <c r="BQ213" s="43" t="s">
        <v>403</v>
      </c>
      <c r="BR213" s="43" t="s">
        <v>2770</v>
      </c>
      <c r="BS213" s="43" t="s">
        <v>2770</v>
      </c>
      <c r="BT213" s="43" t="s">
        <v>2771</v>
      </c>
      <c r="BU213" s="43" t="s">
        <v>2772</v>
      </c>
      <c r="BV213" s="43" t="s">
        <v>170</v>
      </c>
      <c r="BW213" s="43" t="s">
        <v>190</v>
      </c>
      <c r="BX213" s="43" t="s">
        <v>2773</v>
      </c>
      <c r="CA213" s="43" t="s">
        <v>96</v>
      </c>
      <c r="CB213" s="43" t="s">
        <v>2774</v>
      </c>
      <c r="CD213" s="65"/>
      <c r="CF213" s="65"/>
      <c r="CG213" s="43" t="str">
        <f>H213&amp;J213&amp;AG213&amp;K213&amp;CE213</f>
        <v>NyangangaNew GroupTurashashe Nyanganga</v>
      </c>
      <c r="DR213" s="43" t="s">
        <v>106</v>
      </c>
      <c r="DW213" s="43">
        <v>29907473</v>
      </c>
      <c r="DX213" s="43" t="s">
        <v>2775</v>
      </c>
      <c r="DY213" s="43" t="s">
        <v>2776</v>
      </c>
      <c r="DZ213" s="43">
        <v>213</v>
      </c>
    </row>
    <row r="214" spans="1:130" x14ac:dyDescent="0.3">
      <c r="A214" s="43" t="s">
        <v>5177</v>
      </c>
      <c r="B214" s="43" t="s">
        <v>5523</v>
      </c>
      <c r="C214" s="43" t="s">
        <v>5447</v>
      </c>
      <c r="D214" s="43" t="s">
        <v>5524</v>
      </c>
      <c r="F214" s="43" t="s">
        <v>68</v>
      </c>
      <c r="G214" s="43" t="s">
        <v>5449</v>
      </c>
      <c r="H214" s="43" t="s">
        <v>5487</v>
      </c>
      <c r="I214" s="43" t="s">
        <v>5450</v>
      </c>
      <c r="J214" s="43" t="s">
        <v>702</v>
      </c>
      <c r="R214" s="43" t="s">
        <v>469</v>
      </c>
      <c r="S214" s="43" t="s">
        <v>106</v>
      </c>
      <c r="T214" s="43" t="s">
        <v>106</v>
      </c>
      <c r="U214" s="43" t="s">
        <v>164</v>
      </c>
      <c r="V214" s="43" t="s">
        <v>164</v>
      </c>
      <c r="W214" s="43" t="s">
        <v>4516</v>
      </c>
      <c r="X214" s="43" t="s">
        <v>106</v>
      </c>
      <c r="Y214" s="43" t="s">
        <v>106</v>
      </c>
      <c r="Z214" s="43" t="s">
        <v>106</v>
      </c>
      <c r="AA214" s="43" t="s">
        <v>164</v>
      </c>
      <c r="AB214" s="43" t="s">
        <v>164</v>
      </c>
      <c r="AC214" s="43" t="s">
        <v>164</v>
      </c>
      <c r="AD214" s="43" t="s">
        <v>164</v>
      </c>
      <c r="AF214" s="66">
        <v>702</v>
      </c>
      <c r="AG214" s="43" t="s">
        <v>1658</v>
      </c>
      <c r="AH214" s="66" t="s">
        <v>10015</v>
      </c>
      <c r="AI214" s="43" t="s">
        <v>5525</v>
      </c>
      <c r="AJ214" s="43" t="s">
        <v>5526</v>
      </c>
      <c r="AK214" s="43" t="s">
        <v>5527</v>
      </c>
      <c r="AL214" s="43" t="s">
        <v>5528</v>
      </c>
      <c r="AM214" s="43" t="s">
        <v>2689</v>
      </c>
      <c r="AN214" s="43" t="s">
        <v>379</v>
      </c>
      <c r="AO214" s="43" t="s">
        <v>106</v>
      </c>
      <c r="AP214" s="43" t="s">
        <v>164</v>
      </c>
      <c r="AQ214" s="43" t="s">
        <v>164</v>
      </c>
      <c r="AR214" s="43" t="s">
        <v>164</v>
      </c>
      <c r="AS214" s="43" t="s">
        <v>164</v>
      </c>
      <c r="AU214" s="43" t="s">
        <v>623</v>
      </c>
      <c r="AV214" s="43" t="s">
        <v>92</v>
      </c>
      <c r="AZ214" s="65">
        <v>21</v>
      </c>
      <c r="BA214" s="43" t="s">
        <v>175</v>
      </c>
      <c r="BB214" s="43" t="s">
        <v>182</v>
      </c>
      <c r="BC214" s="43" t="s">
        <v>173</v>
      </c>
      <c r="BD214" s="43" t="s">
        <v>173</v>
      </c>
      <c r="BE214" s="43" t="s">
        <v>225</v>
      </c>
      <c r="BG214" s="43" t="s">
        <v>95</v>
      </c>
      <c r="BH214" s="43" t="s">
        <v>5492</v>
      </c>
      <c r="BI214" s="43" t="s">
        <v>5529</v>
      </c>
      <c r="BJ214" s="43" t="s">
        <v>383</v>
      </c>
      <c r="BK214" s="43" t="s">
        <v>5530</v>
      </c>
      <c r="BL214" s="43" t="s">
        <v>5531</v>
      </c>
      <c r="BM214" s="43" t="s">
        <v>383</v>
      </c>
      <c r="BN214" s="43" t="s">
        <v>5532</v>
      </c>
      <c r="BO214" s="43" t="s">
        <v>5533</v>
      </c>
      <c r="BP214" s="43" t="s">
        <v>5534</v>
      </c>
      <c r="BQ214" s="43" t="s">
        <v>383</v>
      </c>
      <c r="BR214" s="43" t="s">
        <v>5535</v>
      </c>
      <c r="BS214" s="43" t="s">
        <v>5535</v>
      </c>
      <c r="BT214" s="43" t="s">
        <v>5533</v>
      </c>
      <c r="BU214" s="43" t="s">
        <v>5536</v>
      </c>
      <c r="BV214" s="43" t="s">
        <v>170</v>
      </c>
      <c r="BW214" s="43" t="s">
        <v>194</v>
      </c>
      <c r="BX214" s="43" t="s">
        <v>5537</v>
      </c>
      <c r="BY214" s="43" t="s">
        <v>91</v>
      </c>
      <c r="BZ214" s="43" t="s">
        <v>4157</v>
      </c>
      <c r="CA214" s="43" t="s">
        <v>96</v>
      </c>
      <c r="CB214" s="43" t="s">
        <v>5538</v>
      </c>
      <c r="CD214" s="65"/>
      <c r="CF214" s="65"/>
      <c r="CG214" s="43" t="str">
        <f>H214&amp;J214&amp;AG214&amp;K214&amp;CE214</f>
        <v>RugungaDrop groupUmoja</v>
      </c>
      <c r="DR214" s="43" t="s">
        <v>164</v>
      </c>
      <c r="DW214" s="43">
        <v>30992407</v>
      </c>
      <c r="DX214" s="43" t="s">
        <v>5539</v>
      </c>
      <c r="DY214" s="43" t="s">
        <v>5540</v>
      </c>
      <c r="DZ214" s="43">
        <v>413</v>
      </c>
    </row>
    <row r="215" spans="1:130" x14ac:dyDescent="0.3">
      <c r="A215" s="43" t="s">
        <v>5177</v>
      </c>
      <c r="B215" s="43" t="s">
        <v>5617</v>
      </c>
      <c r="C215" s="43" t="s">
        <v>5447</v>
      </c>
      <c r="D215" s="43" t="s">
        <v>5618</v>
      </c>
      <c r="F215" s="43" t="s">
        <v>68</v>
      </c>
      <c r="G215" s="43" t="s">
        <v>5449</v>
      </c>
      <c r="H215" s="43" t="s">
        <v>5487</v>
      </c>
      <c r="I215" s="43" t="s">
        <v>5450</v>
      </c>
      <c r="J215" s="43" t="s">
        <v>702</v>
      </c>
      <c r="R215" s="43" t="s">
        <v>469</v>
      </c>
      <c r="S215" s="43" t="s">
        <v>106</v>
      </c>
      <c r="T215" s="43" t="s">
        <v>106</v>
      </c>
      <c r="U215" s="43" t="s">
        <v>164</v>
      </c>
      <c r="V215" s="43" t="s">
        <v>164</v>
      </c>
      <c r="W215" s="43" t="s">
        <v>4144</v>
      </c>
      <c r="X215" s="43" t="s">
        <v>106</v>
      </c>
      <c r="Y215" s="43" t="s">
        <v>106</v>
      </c>
      <c r="Z215" s="43" t="s">
        <v>164</v>
      </c>
      <c r="AA215" s="43" t="s">
        <v>164</v>
      </c>
      <c r="AB215" s="43" t="s">
        <v>164</v>
      </c>
      <c r="AC215" s="43" t="s">
        <v>164</v>
      </c>
      <c r="AD215" s="43" t="s">
        <v>164</v>
      </c>
      <c r="AF215" s="66">
        <v>707</v>
      </c>
      <c r="AG215" s="43" t="s">
        <v>1208</v>
      </c>
      <c r="AH215" s="66" t="s">
        <v>10020</v>
      </c>
      <c r="AI215" s="43" t="s">
        <v>5619</v>
      </c>
      <c r="AJ215" s="43" t="s">
        <v>5620</v>
      </c>
      <c r="AK215" s="43" t="s">
        <v>5621</v>
      </c>
      <c r="AL215" s="43" t="s">
        <v>5622</v>
      </c>
      <c r="AM215" s="43" t="s">
        <v>2689</v>
      </c>
      <c r="AN215" s="43" t="s">
        <v>513</v>
      </c>
      <c r="AO215" s="43" t="s">
        <v>164</v>
      </c>
      <c r="AP215" s="43" t="s">
        <v>164</v>
      </c>
      <c r="AQ215" s="43" t="s">
        <v>164</v>
      </c>
      <c r="AR215" s="43" t="s">
        <v>106</v>
      </c>
      <c r="AS215" s="43" t="s">
        <v>164</v>
      </c>
      <c r="AU215" s="43" t="s">
        <v>547</v>
      </c>
      <c r="AV215" s="43" t="s">
        <v>92</v>
      </c>
      <c r="AZ215" s="65">
        <v>23</v>
      </c>
      <c r="BA215" s="43" t="s">
        <v>178</v>
      </c>
      <c r="BB215" s="43" t="s">
        <v>179</v>
      </c>
      <c r="BC215" s="43" t="s">
        <v>176</v>
      </c>
      <c r="BD215" s="43" t="s">
        <v>224</v>
      </c>
      <c r="BE215" s="43" t="s">
        <v>1105</v>
      </c>
      <c r="BG215" s="43" t="s">
        <v>584</v>
      </c>
      <c r="BI215" s="43" t="s">
        <v>5623</v>
      </c>
      <c r="BJ215" s="43" t="s">
        <v>403</v>
      </c>
      <c r="BK215" s="43" t="s">
        <v>5624</v>
      </c>
      <c r="BL215" s="43" t="s">
        <v>5625</v>
      </c>
      <c r="BM215" s="43" t="s">
        <v>403</v>
      </c>
      <c r="BN215" s="43" t="s">
        <v>5626</v>
      </c>
      <c r="BO215" s="43" t="s">
        <v>5627</v>
      </c>
      <c r="BP215" s="43" t="s">
        <v>5628</v>
      </c>
      <c r="BQ215" s="43" t="s">
        <v>403</v>
      </c>
      <c r="BR215" s="43" t="s">
        <v>5629</v>
      </c>
      <c r="BS215" s="43" t="s">
        <v>5630</v>
      </c>
      <c r="BT215" s="43" t="s">
        <v>5631</v>
      </c>
      <c r="BU215" s="43" t="s">
        <v>5632</v>
      </c>
      <c r="BV215" s="43" t="s">
        <v>170</v>
      </c>
      <c r="BW215" s="43" t="s">
        <v>193</v>
      </c>
      <c r="BX215" s="43" t="s">
        <v>5633</v>
      </c>
      <c r="BY215" s="43" t="s">
        <v>92</v>
      </c>
      <c r="BZ215" s="43" t="s">
        <v>95</v>
      </c>
      <c r="CA215" s="43" t="s">
        <v>96</v>
      </c>
      <c r="CB215" s="43" t="s">
        <v>5634</v>
      </c>
      <c r="CD215" s="65"/>
      <c r="CF215" s="65"/>
      <c r="CG215" s="43" t="str">
        <f>H215&amp;J215&amp;AG215&amp;K215&amp;CE215</f>
        <v>RugungaDrop groupImani</v>
      </c>
      <c r="DR215" s="43" t="s">
        <v>164</v>
      </c>
      <c r="DW215" s="43">
        <v>30995282</v>
      </c>
      <c r="DX215" s="43" t="s">
        <v>5635</v>
      </c>
      <c r="DY215" s="43" t="s">
        <v>5636</v>
      </c>
      <c r="DZ215" s="43">
        <v>418</v>
      </c>
    </row>
    <row r="216" spans="1:130" x14ac:dyDescent="0.3">
      <c r="A216" s="43" t="s">
        <v>6916</v>
      </c>
      <c r="B216" s="43" t="s">
        <v>7163</v>
      </c>
      <c r="C216" s="43" t="s">
        <v>4098</v>
      </c>
      <c r="D216" s="43" t="s">
        <v>7164</v>
      </c>
      <c r="F216" s="43" t="s">
        <v>68</v>
      </c>
      <c r="G216" s="43" t="s">
        <v>8</v>
      </c>
      <c r="H216" s="43" t="s">
        <v>4109</v>
      </c>
      <c r="I216" s="43" t="s">
        <v>4101</v>
      </c>
      <c r="J216" s="43" t="s">
        <v>702</v>
      </c>
      <c r="K216" s="43" t="s">
        <v>7165</v>
      </c>
      <c r="L216" s="43" t="s">
        <v>7166</v>
      </c>
      <c r="M216" s="43" t="s">
        <v>106</v>
      </c>
      <c r="N216" s="43" t="s">
        <v>106</v>
      </c>
      <c r="O216" s="43" t="s">
        <v>164</v>
      </c>
      <c r="P216" s="43" t="s">
        <v>164</v>
      </c>
      <c r="AF216" s="66">
        <v>786</v>
      </c>
      <c r="AH216" s="66" t="s">
        <v>10098</v>
      </c>
      <c r="CD216" s="65"/>
      <c r="CF216" s="65"/>
      <c r="CG216" s="43" t="str">
        <f>H216&amp;J216&amp;AG216&amp;K216&amp;CE216</f>
        <v>KumulinziDrop groupAmani Care</v>
      </c>
      <c r="DW216" s="43">
        <v>31172328</v>
      </c>
      <c r="DX216" s="43" t="s">
        <v>7167</v>
      </c>
      <c r="DY216" s="43" t="s">
        <v>7168</v>
      </c>
      <c r="DZ216" s="43">
        <v>497</v>
      </c>
    </row>
    <row r="217" spans="1:130" x14ac:dyDescent="0.3">
      <c r="A217" s="43" t="s">
        <v>2116</v>
      </c>
      <c r="B217" s="43" t="s">
        <v>2123</v>
      </c>
      <c r="C217" s="43" t="s">
        <v>246</v>
      </c>
      <c r="D217" s="43" t="s">
        <v>2124</v>
      </c>
      <c r="F217" s="43" t="s">
        <v>65</v>
      </c>
      <c r="G217" s="43" t="s">
        <v>28</v>
      </c>
      <c r="H217" s="43" t="s">
        <v>28</v>
      </c>
      <c r="I217" s="43" t="s">
        <v>57</v>
      </c>
      <c r="J217" s="43" t="s">
        <v>702</v>
      </c>
      <c r="K217" s="43" t="s">
        <v>2125</v>
      </c>
      <c r="L217" s="43" t="s">
        <v>2126</v>
      </c>
      <c r="M217" s="43" t="s">
        <v>106</v>
      </c>
      <c r="N217" s="43" t="s">
        <v>164</v>
      </c>
      <c r="O217" s="43" t="s">
        <v>164</v>
      </c>
      <c r="P217" s="43" t="s">
        <v>164</v>
      </c>
      <c r="AF217" s="66">
        <v>436</v>
      </c>
      <c r="AH217" s="66" t="s">
        <v>9750</v>
      </c>
      <c r="CD217" s="65"/>
      <c r="CF217" s="65"/>
      <c r="CG217" s="43" t="str">
        <f>H217&amp;J217&amp;AG217&amp;K217&amp;CE217</f>
        <v>BasanzaDrop groupMaisha ni kutafuta</v>
      </c>
      <c r="DW217" s="43">
        <v>29597060</v>
      </c>
      <c r="DX217" s="43" t="s">
        <v>2127</v>
      </c>
      <c r="DY217" s="43" t="s">
        <v>2128</v>
      </c>
      <c r="DZ217" s="43">
        <v>147</v>
      </c>
    </row>
    <row r="218" spans="1:130" x14ac:dyDescent="0.3">
      <c r="A218" s="43" t="s">
        <v>2116</v>
      </c>
      <c r="B218" s="43" t="s">
        <v>2129</v>
      </c>
      <c r="C218" s="43" t="s">
        <v>246</v>
      </c>
      <c r="D218" s="43" t="s">
        <v>2130</v>
      </c>
      <c r="F218" s="43" t="s">
        <v>65</v>
      </c>
      <c r="G218" s="43" t="s">
        <v>28</v>
      </c>
      <c r="H218" s="43" t="s">
        <v>28</v>
      </c>
      <c r="I218" s="43" t="s">
        <v>57</v>
      </c>
      <c r="J218" s="43" t="s">
        <v>702</v>
      </c>
      <c r="K218" s="43" t="s">
        <v>2131</v>
      </c>
      <c r="L218" s="43" t="s">
        <v>2132</v>
      </c>
      <c r="M218" s="43" t="s">
        <v>106</v>
      </c>
      <c r="N218" s="43" t="s">
        <v>164</v>
      </c>
      <c r="O218" s="43" t="s">
        <v>164</v>
      </c>
      <c r="P218" s="43" t="s">
        <v>106</v>
      </c>
      <c r="Q218" s="43" t="s">
        <v>2133</v>
      </c>
      <c r="AF218" s="66">
        <v>437</v>
      </c>
      <c r="AH218" s="66" t="s">
        <v>9751</v>
      </c>
      <c r="CD218" s="65"/>
      <c r="CF218" s="65"/>
      <c r="CG218" s="43" t="str">
        <f>H218&amp;J218&amp;AG218&amp;K218&amp;CE218</f>
        <v>BasanzaDrop groupBasanza youth for Development</v>
      </c>
      <c r="DW218" s="43">
        <v>29597523</v>
      </c>
      <c r="DX218" s="43" t="s">
        <v>2134</v>
      </c>
      <c r="DY218" s="43" t="s">
        <v>2135</v>
      </c>
      <c r="DZ218" s="43">
        <v>148</v>
      </c>
    </row>
    <row r="219" spans="1:130" hidden="1" x14ac:dyDescent="0.3">
      <c r="A219" s="43" t="s">
        <v>368</v>
      </c>
      <c r="B219" s="43" t="s">
        <v>2800</v>
      </c>
      <c r="C219" s="43" t="s">
        <v>1534</v>
      </c>
      <c r="D219" s="43" t="s">
        <v>2801</v>
      </c>
      <c r="F219" s="43" t="s">
        <v>68</v>
      </c>
      <c r="G219" s="43" t="s">
        <v>7</v>
      </c>
      <c r="H219" s="43" t="s">
        <v>7</v>
      </c>
      <c r="I219" s="43" t="s">
        <v>1536</v>
      </c>
      <c r="J219" s="43" t="s">
        <v>371</v>
      </c>
      <c r="R219" s="43" t="s">
        <v>491</v>
      </c>
      <c r="S219" s="43" t="s">
        <v>106</v>
      </c>
      <c r="T219" s="43" t="s">
        <v>106</v>
      </c>
      <c r="U219" s="43" t="s">
        <v>106</v>
      </c>
      <c r="V219" s="43" t="s">
        <v>106</v>
      </c>
      <c r="W219" s="43" t="s">
        <v>373</v>
      </c>
      <c r="X219" s="43" t="s">
        <v>106</v>
      </c>
      <c r="Y219" s="43" t="s">
        <v>106</v>
      </c>
      <c r="Z219" s="43" t="s">
        <v>106</v>
      </c>
      <c r="AA219" s="43" t="s">
        <v>106</v>
      </c>
      <c r="AB219" s="43" t="s">
        <v>106</v>
      </c>
      <c r="AC219" s="43" t="s">
        <v>106</v>
      </c>
      <c r="AD219" s="43" t="s">
        <v>106</v>
      </c>
      <c r="AF219" s="66">
        <v>508</v>
      </c>
      <c r="AG219" s="43" t="s">
        <v>2802</v>
      </c>
      <c r="AH219" s="66" t="s">
        <v>9821</v>
      </c>
      <c r="AI219" s="43" t="s">
        <v>2803</v>
      </c>
      <c r="AJ219" s="43" t="s">
        <v>2804</v>
      </c>
      <c r="AK219" s="43" t="s">
        <v>2805</v>
      </c>
      <c r="AL219" s="43" t="s">
        <v>2806</v>
      </c>
      <c r="AM219" s="43" t="s">
        <v>168</v>
      </c>
      <c r="AN219" s="43" t="s">
        <v>379</v>
      </c>
      <c r="AU219" s="43" t="s">
        <v>1235</v>
      </c>
      <c r="AV219" s="43" t="s">
        <v>91</v>
      </c>
      <c r="AW219" s="43" t="s">
        <v>1542</v>
      </c>
      <c r="AX219" s="43" t="s">
        <v>193</v>
      </c>
      <c r="AY219" s="43" t="s">
        <v>92</v>
      </c>
      <c r="AZ219" s="65">
        <v>33</v>
      </c>
      <c r="BA219" s="43" t="s">
        <v>174</v>
      </c>
      <c r="BB219" s="43" t="s">
        <v>188</v>
      </c>
      <c r="BC219" s="43" t="s">
        <v>176</v>
      </c>
      <c r="BD219" s="43" t="s">
        <v>177</v>
      </c>
      <c r="BE219" s="43" t="s">
        <v>812</v>
      </c>
      <c r="BG219" s="43" t="s">
        <v>477</v>
      </c>
      <c r="BI219" s="43" t="s">
        <v>2807</v>
      </c>
      <c r="BJ219" s="43" t="s">
        <v>403</v>
      </c>
      <c r="BK219" s="43" t="s">
        <v>2808</v>
      </c>
      <c r="BL219" s="43" t="s">
        <v>2809</v>
      </c>
      <c r="BM219" s="43" t="s">
        <v>403</v>
      </c>
      <c r="BN219" s="43" t="s">
        <v>2810</v>
      </c>
      <c r="BO219" s="43" t="s">
        <v>2811</v>
      </c>
      <c r="BP219" s="43" t="s">
        <v>2812</v>
      </c>
      <c r="BQ219" s="43" t="s">
        <v>403</v>
      </c>
      <c r="BR219" s="43" t="s">
        <v>2813</v>
      </c>
      <c r="BS219" s="43" t="s">
        <v>2813</v>
      </c>
      <c r="BT219" s="43" t="s">
        <v>2814</v>
      </c>
      <c r="BU219" s="43" t="s">
        <v>2815</v>
      </c>
      <c r="BV219" s="43" t="s">
        <v>170</v>
      </c>
      <c r="BW219" s="43" t="s">
        <v>170</v>
      </c>
      <c r="BX219" s="43" t="s">
        <v>2816</v>
      </c>
      <c r="CA219" s="43" t="s">
        <v>96</v>
      </c>
      <c r="CB219" s="43" t="s">
        <v>2817</v>
      </c>
      <c r="CD219" s="65"/>
      <c r="CF219" s="65"/>
      <c r="CG219" s="43" t="str">
        <f>H219&amp;J219&amp;AG219&amp;K219&amp;CE219</f>
        <v>BusunzuNew GroupMwangaza Vicoba group</v>
      </c>
      <c r="DW219" s="43">
        <v>29924001</v>
      </c>
      <c r="DX219" s="43" t="s">
        <v>2818</v>
      </c>
      <c r="DY219" s="43" t="s">
        <v>2819</v>
      </c>
      <c r="DZ219" s="43">
        <v>219</v>
      </c>
    </row>
    <row r="220" spans="1:130" hidden="1" x14ac:dyDescent="0.3">
      <c r="A220" s="43" t="s">
        <v>771</v>
      </c>
      <c r="B220" s="43" t="s">
        <v>2820</v>
      </c>
      <c r="C220" s="43" t="s">
        <v>253</v>
      </c>
      <c r="D220" s="43" t="s">
        <v>2821</v>
      </c>
      <c r="F220" s="43" t="s">
        <v>61</v>
      </c>
      <c r="G220" s="43" t="s">
        <v>25</v>
      </c>
      <c r="H220" s="43" t="s">
        <v>112</v>
      </c>
      <c r="I220" s="43" t="s">
        <v>55</v>
      </c>
      <c r="J220" s="43" t="s">
        <v>418</v>
      </c>
      <c r="AF220" s="66">
        <v>509</v>
      </c>
      <c r="AH220" s="66" t="s">
        <v>9822</v>
      </c>
      <c r="CD220" s="65">
        <v>182</v>
      </c>
      <c r="CE220" s="43" t="s">
        <v>2822</v>
      </c>
      <c r="CF220" s="65" t="s">
        <v>9517</v>
      </c>
      <c r="CG220" s="43" t="str">
        <f>H220&amp;J220&amp;AG220&amp;K220&amp;CE220</f>
        <v>KeweRevise Group InformationNguvukazi</v>
      </c>
      <c r="CH220" s="43" t="s">
        <v>513</v>
      </c>
      <c r="CJ220" s="65">
        <v>15</v>
      </c>
      <c r="CK220" s="43" t="s">
        <v>224</v>
      </c>
      <c r="CL220" s="43" t="s">
        <v>164</v>
      </c>
      <c r="CM220" s="43" t="s">
        <v>178</v>
      </c>
      <c r="CN220" s="43" t="s">
        <v>164</v>
      </c>
      <c r="CQ220" s="43" t="s">
        <v>477</v>
      </c>
      <c r="CS220" s="43" t="s">
        <v>420</v>
      </c>
      <c r="CT220" s="43" t="s">
        <v>164</v>
      </c>
      <c r="CU220" s="43" t="s">
        <v>164</v>
      </c>
      <c r="CV220" s="43" t="s">
        <v>164</v>
      </c>
      <c r="CW220" s="43" t="s">
        <v>106</v>
      </c>
      <c r="DL220" s="43" t="s">
        <v>170</v>
      </c>
      <c r="DM220" s="43" t="s">
        <v>172</v>
      </c>
      <c r="DO220" s="43" t="s">
        <v>164</v>
      </c>
      <c r="DP220" s="43" t="s">
        <v>164</v>
      </c>
      <c r="DW220" s="43">
        <v>29928779</v>
      </c>
      <c r="DX220" s="43" t="s">
        <v>2823</v>
      </c>
      <c r="DY220" s="43" t="s">
        <v>2824</v>
      </c>
      <c r="DZ220" s="43">
        <v>220</v>
      </c>
    </row>
    <row r="221" spans="1:130" hidden="1" x14ac:dyDescent="0.3">
      <c r="A221" s="43" t="s">
        <v>771</v>
      </c>
      <c r="B221" s="43" t="s">
        <v>2825</v>
      </c>
      <c r="C221" s="43" t="s">
        <v>253</v>
      </c>
      <c r="D221" s="43" t="s">
        <v>2826</v>
      </c>
      <c r="F221" s="43" t="s">
        <v>61</v>
      </c>
      <c r="G221" s="43" t="s">
        <v>25</v>
      </c>
      <c r="H221" s="43" t="s">
        <v>120</v>
      </c>
      <c r="I221" s="43" t="s">
        <v>55</v>
      </c>
      <c r="J221" s="43" t="s">
        <v>418</v>
      </c>
      <c r="AF221" s="66">
        <v>510</v>
      </c>
      <c r="AH221" s="66" t="s">
        <v>9823</v>
      </c>
      <c r="CD221" s="65">
        <v>272</v>
      </c>
      <c r="CE221" s="43" t="s">
        <v>2827</v>
      </c>
      <c r="CF221" s="65" t="s">
        <v>9518</v>
      </c>
      <c r="CG221" s="43" t="str">
        <f>H221&amp;J221&amp;AG221&amp;K221&amp;CE221</f>
        <v>NkubaRevise Group InformationTusongembele</v>
      </c>
      <c r="CH221" s="43" t="s">
        <v>513</v>
      </c>
      <c r="CJ221" s="65">
        <v>15</v>
      </c>
      <c r="CK221" s="43" t="s">
        <v>164</v>
      </c>
      <c r="CL221" s="43" t="s">
        <v>219</v>
      </c>
      <c r="CM221" s="43" t="s">
        <v>164</v>
      </c>
      <c r="CN221" s="43" t="s">
        <v>106</v>
      </c>
      <c r="CQ221" s="43" t="s">
        <v>477</v>
      </c>
      <c r="CS221" s="43" t="s">
        <v>420</v>
      </c>
      <c r="CT221" s="43" t="s">
        <v>164</v>
      </c>
      <c r="CU221" s="43" t="s">
        <v>164</v>
      </c>
      <c r="CV221" s="43" t="s">
        <v>164</v>
      </c>
      <c r="CW221" s="43" t="s">
        <v>106</v>
      </c>
      <c r="DL221" s="43" t="s">
        <v>170</v>
      </c>
      <c r="DM221" s="43" t="s">
        <v>181</v>
      </c>
      <c r="DO221" s="43" t="s">
        <v>164</v>
      </c>
      <c r="DP221" s="43" t="s">
        <v>164</v>
      </c>
      <c r="DW221" s="43">
        <v>29929178</v>
      </c>
      <c r="DX221" s="43" t="s">
        <v>2828</v>
      </c>
      <c r="DY221" s="43" t="s">
        <v>2829</v>
      </c>
      <c r="DZ221" s="43">
        <v>221</v>
      </c>
    </row>
    <row r="222" spans="1:130" hidden="1" x14ac:dyDescent="0.3">
      <c r="A222" s="43" t="s">
        <v>771</v>
      </c>
      <c r="B222" s="43" t="s">
        <v>2830</v>
      </c>
      <c r="C222" s="43" t="s">
        <v>246</v>
      </c>
      <c r="D222" s="43" t="s">
        <v>2831</v>
      </c>
      <c r="F222" s="43" t="s">
        <v>65</v>
      </c>
      <c r="G222" s="43" t="s">
        <v>28</v>
      </c>
      <c r="H222" s="43" t="s">
        <v>154</v>
      </c>
      <c r="I222" s="43" t="s">
        <v>57</v>
      </c>
      <c r="J222" s="43" t="s">
        <v>418</v>
      </c>
      <c r="AF222" s="66">
        <v>511</v>
      </c>
      <c r="AH222" s="66" t="s">
        <v>9824</v>
      </c>
      <c r="CD222" s="65">
        <v>94</v>
      </c>
      <c r="CE222" s="43" t="s">
        <v>2013</v>
      </c>
      <c r="CF222" s="65" t="s">
        <v>9519</v>
      </c>
      <c r="CG222" s="43" t="str">
        <f>H222&amp;J222&amp;AG222&amp;K222&amp;CE222</f>
        <v>MsebeiRevise Group InformationMaendeleo</v>
      </c>
      <c r="CH222" s="43" t="s">
        <v>379</v>
      </c>
      <c r="CJ222" s="65">
        <v>30</v>
      </c>
      <c r="CK222" s="43" t="s">
        <v>164</v>
      </c>
      <c r="CL222" s="43" t="s">
        <v>281</v>
      </c>
      <c r="CM222" s="43" t="s">
        <v>164</v>
      </c>
      <c r="CN222" s="43" t="s">
        <v>178</v>
      </c>
      <c r="CQ222" s="43" t="s">
        <v>525</v>
      </c>
      <c r="CS222" s="43" t="s">
        <v>420</v>
      </c>
      <c r="CT222" s="43" t="s">
        <v>164</v>
      </c>
      <c r="CU222" s="43" t="s">
        <v>164</v>
      </c>
      <c r="CV222" s="43" t="s">
        <v>164</v>
      </c>
      <c r="CW222" s="43" t="s">
        <v>106</v>
      </c>
      <c r="DJ222" s="43" t="s">
        <v>153</v>
      </c>
      <c r="DK222" s="43" t="s">
        <v>161</v>
      </c>
      <c r="DL222" s="43" t="s">
        <v>170</v>
      </c>
      <c r="DM222" s="43" t="s">
        <v>282</v>
      </c>
      <c r="DN222" s="43" t="s">
        <v>2832</v>
      </c>
      <c r="DO222" s="43" t="s">
        <v>164</v>
      </c>
      <c r="DP222" s="43" t="s">
        <v>164</v>
      </c>
      <c r="DW222" s="43">
        <v>29930119</v>
      </c>
      <c r="DX222" s="43" t="s">
        <v>2833</v>
      </c>
      <c r="DY222" s="43" t="s">
        <v>2834</v>
      </c>
      <c r="DZ222" s="43">
        <v>222</v>
      </c>
    </row>
    <row r="223" spans="1:130" hidden="1" x14ac:dyDescent="0.3">
      <c r="A223" s="43" t="s">
        <v>771</v>
      </c>
      <c r="B223" s="43" t="s">
        <v>2835</v>
      </c>
      <c r="C223" s="43" t="s">
        <v>253</v>
      </c>
      <c r="D223" s="43" t="s">
        <v>2836</v>
      </c>
      <c r="F223" s="43" t="s">
        <v>61</v>
      </c>
      <c r="G223" s="43" t="s">
        <v>25</v>
      </c>
      <c r="H223" s="43" t="s">
        <v>120</v>
      </c>
      <c r="I223" s="43" t="s">
        <v>55</v>
      </c>
      <c r="J223" s="43" t="s">
        <v>418</v>
      </c>
      <c r="AF223" s="66">
        <v>512</v>
      </c>
      <c r="AH223" s="66" t="s">
        <v>9825</v>
      </c>
      <c r="CD223" s="65">
        <v>273</v>
      </c>
      <c r="CE223" s="43" t="s">
        <v>2837</v>
      </c>
      <c r="CF223" s="65" t="s">
        <v>9520</v>
      </c>
      <c r="CG223" s="43" t="str">
        <f>H223&amp;J223&amp;AG223&amp;K223&amp;CE223</f>
        <v>NkubaRevise Group InformationAkina Mama Maarifa</v>
      </c>
      <c r="CH223" s="43" t="s">
        <v>513</v>
      </c>
      <c r="CJ223" s="65">
        <v>20</v>
      </c>
      <c r="CK223" s="43" t="s">
        <v>164</v>
      </c>
      <c r="CL223" s="43" t="s">
        <v>215</v>
      </c>
      <c r="CM223" s="43" t="s">
        <v>164</v>
      </c>
      <c r="CN223" s="43" t="s">
        <v>164</v>
      </c>
      <c r="CQ223" s="43" t="s">
        <v>477</v>
      </c>
      <c r="CS223" s="43" t="s">
        <v>434</v>
      </c>
      <c r="CT223" s="43" t="s">
        <v>164</v>
      </c>
      <c r="CU223" s="43" t="s">
        <v>106</v>
      </c>
      <c r="CV223" s="43" t="s">
        <v>164</v>
      </c>
      <c r="CW223" s="43" t="s">
        <v>164</v>
      </c>
      <c r="DA223" s="43" t="s">
        <v>2838</v>
      </c>
      <c r="DB223" s="43" t="s">
        <v>383</v>
      </c>
      <c r="DC223" s="43" t="s">
        <v>2839</v>
      </c>
      <c r="DL223" s="43" t="s">
        <v>170</v>
      </c>
      <c r="DM223" s="43" t="s">
        <v>181</v>
      </c>
      <c r="DO223" s="43" t="s">
        <v>164</v>
      </c>
      <c r="DP223" s="43" t="s">
        <v>175</v>
      </c>
      <c r="DW223" s="43">
        <v>29930606</v>
      </c>
      <c r="DX223" s="43" t="s">
        <v>2840</v>
      </c>
      <c r="DY223" s="43" t="s">
        <v>2841</v>
      </c>
      <c r="DZ223" s="43">
        <v>223</v>
      </c>
    </row>
    <row r="224" spans="1:130" hidden="1" x14ac:dyDescent="0.3">
      <c r="A224" s="43" t="s">
        <v>771</v>
      </c>
      <c r="B224" s="43" t="s">
        <v>2842</v>
      </c>
      <c r="C224" s="43" t="s">
        <v>253</v>
      </c>
      <c r="D224" s="43" t="s">
        <v>2843</v>
      </c>
      <c r="F224" s="43" t="s">
        <v>61</v>
      </c>
      <c r="G224" s="43" t="s">
        <v>25</v>
      </c>
      <c r="H224" s="43" t="s">
        <v>87</v>
      </c>
      <c r="I224" s="43" t="s">
        <v>55</v>
      </c>
      <c r="J224" s="43" t="s">
        <v>418</v>
      </c>
      <c r="AF224" s="66">
        <v>513</v>
      </c>
      <c r="AH224" s="66" t="s">
        <v>9826</v>
      </c>
      <c r="CD224" s="65">
        <v>183</v>
      </c>
      <c r="CE224" s="43" t="s">
        <v>1658</v>
      </c>
      <c r="CF224" s="65" t="s">
        <v>9521</v>
      </c>
      <c r="CG224" s="43" t="str">
        <f>H224&amp;J224&amp;AG224&amp;K224&amp;CE224</f>
        <v>ChilamboRevise Group InformationUmoja</v>
      </c>
      <c r="CH224" s="43" t="s">
        <v>513</v>
      </c>
      <c r="CJ224" s="65">
        <v>25</v>
      </c>
      <c r="CK224" s="43" t="s">
        <v>176</v>
      </c>
      <c r="CL224" s="43" t="s">
        <v>220</v>
      </c>
      <c r="CM224" s="43" t="s">
        <v>106</v>
      </c>
      <c r="CN224" s="43" t="s">
        <v>164</v>
      </c>
      <c r="CQ224" s="43" t="s">
        <v>477</v>
      </c>
      <c r="CS224" s="43" t="s">
        <v>420</v>
      </c>
      <c r="CT224" s="43" t="s">
        <v>164</v>
      </c>
      <c r="CU224" s="43" t="s">
        <v>164</v>
      </c>
      <c r="CV224" s="43" t="s">
        <v>164</v>
      </c>
      <c r="CW224" s="43" t="s">
        <v>106</v>
      </c>
      <c r="DL224" s="43" t="s">
        <v>193</v>
      </c>
      <c r="DM224" s="43" t="s">
        <v>428</v>
      </c>
      <c r="DO224" s="43" t="s">
        <v>164</v>
      </c>
      <c r="DP224" s="43" t="s">
        <v>164</v>
      </c>
      <c r="DW224" s="43">
        <v>29932552</v>
      </c>
      <c r="DX224" s="43" t="s">
        <v>2844</v>
      </c>
      <c r="DY224" s="43" t="s">
        <v>2845</v>
      </c>
      <c r="DZ224" s="43">
        <v>224</v>
      </c>
    </row>
    <row r="225" spans="1:130" hidden="1" x14ac:dyDescent="0.3">
      <c r="A225" s="43" t="s">
        <v>771</v>
      </c>
      <c r="B225" s="43" t="s">
        <v>2846</v>
      </c>
      <c r="C225" s="43" t="s">
        <v>240</v>
      </c>
      <c r="D225" s="43" t="s">
        <v>2847</v>
      </c>
      <c r="F225" s="43" t="s">
        <v>66</v>
      </c>
      <c r="G225" s="43" t="s">
        <v>19</v>
      </c>
      <c r="H225" s="43" t="s">
        <v>147</v>
      </c>
      <c r="I225" s="43" t="s">
        <v>49</v>
      </c>
      <c r="J225" s="43" t="s">
        <v>418</v>
      </c>
      <c r="AF225" s="66">
        <v>514</v>
      </c>
      <c r="AH225" s="66" t="s">
        <v>9827</v>
      </c>
      <c r="CD225" s="65">
        <v>22</v>
      </c>
      <c r="CE225" s="43" t="s">
        <v>2848</v>
      </c>
      <c r="CF225" s="65" t="s">
        <v>9522</v>
      </c>
      <c r="CG225" s="43" t="str">
        <f>H225&amp;J225&amp;AG225&amp;K225&amp;CE225</f>
        <v>Mahembe KatiRevise Group InformationMgawa bee keepers</v>
      </c>
      <c r="CH225" s="43" t="s">
        <v>379</v>
      </c>
      <c r="CJ225" s="65">
        <v>20</v>
      </c>
      <c r="CK225" s="43" t="s">
        <v>204</v>
      </c>
      <c r="CL225" s="43" t="s">
        <v>175</v>
      </c>
      <c r="CM225" s="43" t="s">
        <v>164</v>
      </c>
      <c r="CN225" s="43" t="s">
        <v>164</v>
      </c>
      <c r="CQ225" s="43" t="s">
        <v>525</v>
      </c>
      <c r="CS225" s="43" t="s">
        <v>420</v>
      </c>
      <c r="CT225" s="43" t="s">
        <v>164</v>
      </c>
      <c r="CU225" s="43" t="s">
        <v>164</v>
      </c>
      <c r="CV225" s="43" t="s">
        <v>164</v>
      </c>
      <c r="CW225" s="43" t="s">
        <v>106</v>
      </c>
      <c r="DJ225" s="43" t="s">
        <v>215</v>
      </c>
      <c r="DK225" s="43" t="s">
        <v>220</v>
      </c>
      <c r="DL225" s="43" t="s">
        <v>170</v>
      </c>
      <c r="DM225" s="43" t="s">
        <v>186</v>
      </c>
      <c r="DN225" s="43" t="s">
        <v>2849</v>
      </c>
      <c r="DO225" s="43" t="s">
        <v>164</v>
      </c>
      <c r="DP225" s="43" t="s">
        <v>164</v>
      </c>
      <c r="DR225" s="43" t="s">
        <v>164</v>
      </c>
      <c r="DW225" s="43">
        <v>29938691</v>
      </c>
      <c r="DX225" s="43" t="s">
        <v>2850</v>
      </c>
      <c r="DY225" s="43" t="s">
        <v>2851</v>
      </c>
      <c r="DZ225" s="43">
        <v>225</v>
      </c>
    </row>
    <row r="226" spans="1:130" hidden="1" x14ac:dyDescent="0.3">
      <c r="A226" s="43" t="s">
        <v>791</v>
      </c>
      <c r="B226" s="43" t="s">
        <v>2852</v>
      </c>
      <c r="C226" s="43" t="s">
        <v>240</v>
      </c>
      <c r="D226" s="43" t="s">
        <v>2853</v>
      </c>
      <c r="F226" s="43" t="s">
        <v>66</v>
      </c>
      <c r="G226" s="43" t="s">
        <v>19</v>
      </c>
      <c r="H226" s="43" t="s">
        <v>19</v>
      </c>
      <c r="I226" s="43" t="s">
        <v>49</v>
      </c>
      <c r="J226" s="43" t="s">
        <v>418</v>
      </c>
      <c r="AF226" s="66">
        <v>515</v>
      </c>
      <c r="AH226" s="66" t="s">
        <v>9828</v>
      </c>
      <c r="CD226" s="65">
        <v>21</v>
      </c>
      <c r="CE226" s="43" t="s">
        <v>672</v>
      </c>
      <c r="CF226" s="65" t="s">
        <v>9523</v>
      </c>
      <c r="CG226" s="43" t="str">
        <f>H226&amp;J226&amp;AG226&amp;K226&amp;CE226</f>
        <v>MahembeRevise Group InformationUpendo</v>
      </c>
      <c r="CH226" s="43" t="s">
        <v>513</v>
      </c>
      <c r="CJ226" s="65">
        <v>11</v>
      </c>
      <c r="CK226" s="43" t="s">
        <v>174</v>
      </c>
      <c r="CL226" s="43" t="s">
        <v>176</v>
      </c>
      <c r="CM226" s="43" t="s">
        <v>164</v>
      </c>
      <c r="CN226" s="43" t="s">
        <v>164</v>
      </c>
      <c r="CQ226" s="43" t="s">
        <v>525</v>
      </c>
      <c r="CS226" s="43" t="s">
        <v>420</v>
      </c>
      <c r="CT226" s="43" t="s">
        <v>164</v>
      </c>
      <c r="CU226" s="43" t="s">
        <v>164</v>
      </c>
      <c r="CV226" s="43" t="s">
        <v>164</v>
      </c>
      <c r="CW226" s="43" t="s">
        <v>106</v>
      </c>
      <c r="DJ226" s="43" t="s">
        <v>183</v>
      </c>
      <c r="DK226" s="43" t="s">
        <v>204</v>
      </c>
      <c r="DL226" s="43" t="s">
        <v>170</v>
      </c>
      <c r="DM226" s="43" t="s">
        <v>180</v>
      </c>
      <c r="DN226" s="43" t="s">
        <v>2854</v>
      </c>
      <c r="DO226" s="43" t="s">
        <v>164</v>
      </c>
      <c r="DP226" s="43" t="s">
        <v>164</v>
      </c>
      <c r="DW226" s="43">
        <v>29939124</v>
      </c>
      <c r="DX226" s="43" t="s">
        <v>2855</v>
      </c>
      <c r="DY226" s="43" t="s">
        <v>2856</v>
      </c>
      <c r="DZ226" s="43">
        <v>226</v>
      </c>
    </row>
    <row r="227" spans="1:130" hidden="1" x14ac:dyDescent="0.3">
      <c r="A227" s="43" t="s">
        <v>771</v>
      </c>
      <c r="B227" s="43" t="s">
        <v>2857</v>
      </c>
      <c r="C227" s="43" t="s">
        <v>240</v>
      </c>
      <c r="D227" s="43" t="s">
        <v>2858</v>
      </c>
      <c r="F227" s="43" t="s">
        <v>66</v>
      </c>
      <c r="G227" s="43" t="s">
        <v>19</v>
      </c>
      <c r="H227" s="43" t="s">
        <v>19</v>
      </c>
      <c r="I227" s="43" t="s">
        <v>49</v>
      </c>
      <c r="J227" s="43" t="s">
        <v>418</v>
      </c>
      <c r="AF227" s="66">
        <v>516</v>
      </c>
      <c r="AH227" s="66" t="s">
        <v>9829</v>
      </c>
      <c r="CD227" s="65">
        <v>87</v>
      </c>
      <c r="CE227" s="43" t="s">
        <v>2859</v>
      </c>
      <c r="CF227" s="65" t="s">
        <v>9524</v>
      </c>
      <c r="CG227" s="43" t="str">
        <f>H227&amp;J227&amp;AG227&amp;K227&amp;CE227</f>
        <v>MahembeRevise Group InformationSonza wileme</v>
      </c>
      <c r="CH227" s="43" t="s">
        <v>513</v>
      </c>
      <c r="CJ227" s="65">
        <v>18</v>
      </c>
      <c r="CK227" s="43" t="s">
        <v>164</v>
      </c>
      <c r="CL227" s="43" t="s">
        <v>221</v>
      </c>
      <c r="CM227" s="43" t="s">
        <v>164</v>
      </c>
      <c r="CN227" s="43" t="s">
        <v>164</v>
      </c>
      <c r="CQ227" s="43" t="s">
        <v>477</v>
      </c>
      <c r="CS227" s="43" t="s">
        <v>420</v>
      </c>
      <c r="CT227" s="43" t="s">
        <v>164</v>
      </c>
      <c r="CU227" s="43" t="s">
        <v>164</v>
      </c>
      <c r="CV227" s="43" t="s">
        <v>164</v>
      </c>
      <c r="CW227" s="43" t="s">
        <v>106</v>
      </c>
      <c r="DJ227" s="43" t="s">
        <v>188</v>
      </c>
      <c r="DK227" s="43" t="s">
        <v>188</v>
      </c>
      <c r="DL227" s="43" t="s">
        <v>170</v>
      </c>
      <c r="DM227" s="43" t="s">
        <v>213</v>
      </c>
      <c r="DN227" s="43" t="s">
        <v>2860</v>
      </c>
      <c r="DO227" s="43" t="s">
        <v>164</v>
      </c>
      <c r="DP227" s="43" t="s">
        <v>164</v>
      </c>
      <c r="DW227" s="43">
        <v>29952509</v>
      </c>
      <c r="DX227" s="43" t="s">
        <v>2861</v>
      </c>
      <c r="DY227" s="43" t="s">
        <v>2862</v>
      </c>
      <c r="DZ227" s="43">
        <v>227</v>
      </c>
    </row>
    <row r="228" spans="1:130" hidden="1" x14ac:dyDescent="0.3">
      <c r="A228" s="43" t="s">
        <v>1784</v>
      </c>
      <c r="B228" s="43" t="s">
        <v>2863</v>
      </c>
      <c r="C228" s="43" t="s">
        <v>252</v>
      </c>
      <c r="D228" s="43" t="s">
        <v>2864</v>
      </c>
      <c r="F228" s="43" t="s">
        <v>65</v>
      </c>
      <c r="G228" s="43" t="s">
        <v>26</v>
      </c>
      <c r="H228" s="43" t="s">
        <v>26</v>
      </c>
      <c r="I228" s="43" t="s">
        <v>1570</v>
      </c>
      <c r="J228" s="43" t="s">
        <v>418</v>
      </c>
      <c r="AF228" s="66">
        <v>517</v>
      </c>
      <c r="AH228" s="66" t="s">
        <v>9830</v>
      </c>
      <c r="CD228" s="65">
        <v>65</v>
      </c>
      <c r="CE228" s="43" t="s">
        <v>2865</v>
      </c>
      <c r="CF228" s="65" t="s">
        <v>9525</v>
      </c>
      <c r="CG228" s="43" t="str">
        <f>H228&amp;J228&amp;AG228&amp;K228&amp;CE228</f>
        <v>IlagalaRevise Group InformationNguvu mpya</v>
      </c>
      <c r="CH228" s="43" t="s">
        <v>513</v>
      </c>
      <c r="CJ228" s="65">
        <v>18</v>
      </c>
      <c r="CK228" s="43" t="s">
        <v>178</v>
      </c>
      <c r="CL228" s="43" t="s">
        <v>175</v>
      </c>
      <c r="CM228" s="43" t="s">
        <v>173</v>
      </c>
      <c r="CN228" s="43" t="s">
        <v>178</v>
      </c>
      <c r="CQ228" s="43" t="s">
        <v>477</v>
      </c>
      <c r="CS228" s="43" t="s">
        <v>469</v>
      </c>
      <c r="CT228" s="43" t="s">
        <v>106</v>
      </c>
      <c r="CU228" s="43" t="s">
        <v>106</v>
      </c>
      <c r="CV228" s="43" t="s">
        <v>164</v>
      </c>
      <c r="CW228" s="43" t="s">
        <v>164</v>
      </c>
      <c r="CX228" s="43" t="s">
        <v>2866</v>
      </c>
      <c r="CY228" s="43" t="s">
        <v>403</v>
      </c>
      <c r="CZ228" s="43" t="s">
        <v>2867</v>
      </c>
      <c r="DA228" s="43" t="s">
        <v>2868</v>
      </c>
      <c r="DB228" s="43" t="s">
        <v>403</v>
      </c>
      <c r="DC228" s="43" t="s">
        <v>2869</v>
      </c>
      <c r="DJ228" s="43" t="s">
        <v>106</v>
      </c>
      <c r="DK228" s="43" t="s">
        <v>176</v>
      </c>
      <c r="DL228" s="43" t="s">
        <v>170</v>
      </c>
      <c r="DM228" s="43" t="s">
        <v>456</v>
      </c>
      <c r="DN228" s="43" t="s">
        <v>2870</v>
      </c>
      <c r="DO228" s="43" t="s">
        <v>177</v>
      </c>
      <c r="DP228" s="43" t="s">
        <v>164</v>
      </c>
      <c r="DW228" s="43">
        <v>29955112</v>
      </c>
      <c r="DX228" s="43" t="s">
        <v>2871</v>
      </c>
      <c r="DY228" s="43" t="s">
        <v>2872</v>
      </c>
      <c r="DZ228" s="43">
        <v>228</v>
      </c>
    </row>
    <row r="229" spans="1:130" hidden="1" x14ac:dyDescent="0.3">
      <c r="A229" s="43" t="s">
        <v>771</v>
      </c>
      <c r="B229" s="43" t="s">
        <v>2873</v>
      </c>
      <c r="C229" s="43" t="s">
        <v>248</v>
      </c>
      <c r="D229" s="43" t="s">
        <v>2874</v>
      </c>
      <c r="F229" s="43" t="s">
        <v>65</v>
      </c>
      <c r="G229" s="43" t="s">
        <v>27</v>
      </c>
      <c r="H229" s="43" t="s">
        <v>27</v>
      </c>
      <c r="I229" s="43" t="s">
        <v>56</v>
      </c>
      <c r="J229" s="43" t="s">
        <v>371</v>
      </c>
      <c r="R229" s="43" t="s">
        <v>491</v>
      </c>
      <c r="S229" s="43" t="s">
        <v>106</v>
      </c>
      <c r="T229" s="43" t="s">
        <v>106</v>
      </c>
      <c r="U229" s="43" t="s">
        <v>106</v>
      </c>
      <c r="V229" s="43" t="s">
        <v>106</v>
      </c>
      <c r="W229" s="43" t="s">
        <v>373</v>
      </c>
      <c r="X229" s="43" t="s">
        <v>106</v>
      </c>
      <c r="Y229" s="43" t="s">
        <v>106</v>
      </c>
      <c r="Z229" s="43" t="s">
        <v>106</v>
      </c>
      <c r="AA229" s="43" t="s">
        <v>106</v>
      </c>
      <c r="AB229" s="43" t="s">
        <v>106</v>
      </c>
      <c r="AC229" s="43" t="s">
        <v>106</v>
      </c>
      <c r="AD229" s="43" t="s">
        <v>106</v>
      </c>
      <c r="AF229" s="66">
        <v>518</v>
      </c>
      <c r="AG229" s="43" t="s">
        <v>2875</v>
      </c>
      <c r="AH229" s="66" t="s">
        <v>9831</v>
      </c>
      <c r="AI229" s="43" t="s">
        <v>2876</v>
      </c>
      <c r="AJ229" s="43" t="s">
        <v>2877</v>
      </c>
      <c r="AK229" s="43" t="s">
        <v>2878</v>
      </c>
      <c r="AL229" s="43" t="s">
        <v>2879</v>
      </c>
      <c r="AM229" s="43" t="s">
        <v>90</v>
      </c>
      <c r="AN229" s="43" t="s">
        <v>379</v>
      </c>
      <c r="AU229" s="43" t="s">
        <v>811</v>
      </c>
      <c r="AV229" s="43" t="s">
        <v>91</v>
      </c>
      <c r="AW229" s="43" t="s">
        <v>2880</v>
      </c>
      <c r="AX229" s="43" t="s">
        <v>167</v>
      </c>
      <c r="AY229" s="43" t="s">
        <v>91</v>
      </c>
      <c r="AZ229" s="65">
        <v>21</v>
      </c>
      <c r="BA229" s="43" t="s">
        <v>182</v>
      </c>
      <c r="BB229" s="43" t="s">
        <v>204</v>
      </c>
      <c r="BC229" s="43" t="s">
        <v>164</v>
      </c>
      <c r="BD229" s="43" t="s">
        <v>164</v>
      </c>
      <c r="BE229" s="43" t="s">
        <v>225</v>
      </c>
      <c r="BG229" s="43" t="s">
        <v>525</v>
      </c>
      <c r="BI229" s="43" t="s">
        <v>2881</v>
      </c>
      <c r="BJ229" s="43" t="s">
        <v>403</v>
      </c>
      <c r="BK229" s="43" t="s">
        <v>2882</v>
      </c>
      <c r="BL229" s="43" t="s">
        <v>2883</v>
      </c>
      <c r="BM229" s="43" t="s">
        <v>403</v>
      </c>
      <c r="BN229" s="43" t="s">
        <v>2884</v>
      </c>
      <c r="BO229" s="43" t="s">
        <v>2885</v>
      </c>
      <c r="BP229" s="43" t="s">
        <v>2886</v>
      </c>
      <c r="BQ229" s="43" t="s">
        <v>403</v>
      </c>
      <c r="BR229" s="43" t="s">
        <v>2887</v>
      </c>
      <c r="BS229" s="43" t="s">
        <v>2887</v>
      </c>
      <c r="BT229" s="43" t="s">
        <v>2888</v>
      </c>
      <c r="BU229" s="43" t="s">
        <v>2889</v>
      </c>
      <c r="BV229" s="43" t="s">
        <v>170</v>
      </c>
      <c r="BW229" s="43" t="s">
        <v>192</v>
      </c>
      <c r="BX229" s="43" t="s">
        <v>1303</v>
      </c>
      <c r="CA229" s="43" t="s">
        <v>96</v>
      </c>
      <c r="CB229" s="43" t="s">
        <v>2890</v>
      </c>
      <c r="CD229" s="65"/>
      <c r="CF229" s="65"/>
      <c r="CG229" s="43" t="str">
        <f>H229&amp;J229&amp;AG229&amp;K229&amp;CE229</f>
        <v>KazuramimbaNew GroupWavumbi</v>
      </c>
      <c r="DW229" s="43">
        <v>29963515</v>
      </c>
      <c r="DX229" s="43" t="s">
        <v>2891</v>
      </c>
      <c r="DY229" s="43" t="s">
        <v>2892</v>
      </c>
      <c r="DZ229" s="43">
        <v>229</v>
      </c>
    </row>
    <row r="230" spans="1:130" hidden="1" x14ac:dyDescent="0.3">
      <c r="A230" s="43" t="s">
        <v>1556</v>
      </c>
      <c r="B230" s="43" t="s">
        <v>2893</v>
      </c>
      <c r="C230" s="43" t="s">
        <v>245</v>
      </c>
      <c r="D230" s="43" t="s">
        <v>2894</v>
      </c>
      <c r="F230" s="43" t="s">
        <v>0</v>
      </c>
      <c r="G230" s="43" t="s">
        <v>5</v>
      </c>
      <c r="H230" s="43" t="s">
        <v>5</v>
      </c>
      <c r="I230" s="43" t="s">
        <v>36</v>
      </c>
      <c r="J230" s="43" t="s">
        <v>371</v>
      </c>
      <c r="R230" s="43" t="s">
        <v>491</v>
      </c>
      <c r="S230" s="43" t="s">
        <v>106</v>
      </c>
      <c r="T230" s="43" t="s">
        <v>106</v>
      </c>
      <c r="U230" s="43" t="s">
        <v>106</v>
      </c>
      <c r="V230" s="43" t="s">
        <v>106</v>
      </c>
      <c r="W230" s="43" t="s">
        <v>373</v>
      </c>
      <c r="X230" s="43" t="s">
        <v>106</v>
      </c>
      <c r="Y230" s="43" t="s">
        <v>106</v>
      </c>
      <c r="Z230" s="43" t="s">
        <v>106</v>
      </c>
      <c r="AA230" s="43" t="s">
        <v>106</v>
      </c>
      <c r="AB230" s="43" t="s">
        <v>106</v>
      </c>
      <c r="AC230" s="43" t="s">
        <v>106</v>
      </c>
      <c r="AD230" s="43" t="s">
        <v>106</v>
      </c>
      <c r="AF230" s="66">
        <v>519</v>
      </c>
      <c r="AG230" s="43" t="s">
        <v>2895</v>
      </c>
      <c r="AH230" s="66" t="s">
        <v>9832</v>
      </c>
      <c r="AI230" s="43" t="s">
        <v>2896</v>
      </c>
      <c r="AJ230" s="43" t="s">
        <v>2897</v>
      </c>
      <c r="AK230" s="43" t="s">
        <v>2898</v>
      </c>
      <c r="AL230" s="43" t="s">
        <v>2899</v>
      </c>
      <c r="AM230" s="43" t="s">
        <v>90</v>
      </c>
      <c r="AN230" s="43" t="s">
        <v>379</v>
      </c>
      <c r="AU230" s="43" t="s">
        <v>475</v>
      </c>
      <c r="AV230" s="43" t="s">
        <v>92</v>
      </c>
      <c r="AZ230" s="65">
        <v>17</v>
      </c>
      <c r="BA230" s="43" t="s">
        <v>178</v>
      </c>
      <c r="BB230" s="43" t="s">
        <v>179</v>
      </c>
      <c r="BC230" s="43" t="s">
        <v>173</v>
      </c>
      <c r="BD230" s="43" t="s">
        <v>177</v>
      </c>
      <c r="BE230" s="43" t="s">
        <v>203</v>
      </c>
      <c r="BG230" s="43" t="s">
        <v>477</v>
      </c>
      <c r="BI230" s="43" t="s">
        <v>2900</v>
      </c>
      <c r="BJ230" s="43" t="s">
        <v>403</v>
      </c>
      <c r="BK230" s="43" t="s">
        <v>2901</v>
      </c>
      <c r="BL230" s="43" t="s">
        <v>2902</v>
      </c>
      <c r="BM230" s="43" t="s">
        <v>403</v>
      </c>
      <c r="BN230" s="43" t="s">
        <v>2903</v>
      </c>
      <c r="BO230" s="43" t="s">
        <v>2900</v>
      </c>
      <c r="BP230" s="43" t="s">
        <v>2904</v>
      </c>
      <c r="BQ230" s="43" t="s">
        <v>403</v>
      </c>
      <c r="BR230" s="43" t="s">
        <v>2905</v>
      </c>
      <c r="BS230" s="43" t="s">
        <v>2906</v>
      </c>
      <c r="BT230" s="43" t="s">
        <v>2907</v>
      </c>
      <c r="BU230" s="43" t="s">
        <v>2908</v>
      </c>
      <c r="BV230" s="43" t="s">
        <v>170</v>
      </c>
      <c r="BW230" s="43" t="s">
        <v>2909</v>
      </c>
      <c r="BX230" s="43" t="s">
        <v>1981</v>
      </c>
      <c r="CA230" s="43" t="s">
        <v>96</v>
      </c>
      <c r="CB230" s="43" t="s">
        <v>2910</v>
      </c>
      <c r="CD230" s="65"/>
      <c r="CF230" s="65"/>
      <c r="CG230" s="43" t="str">
        <f>H230&amp;J230&amp;AG230&amp;K230&amp;CE230</f>
        <v>JandaNew GroupMafanikio B</v>
      </c>
      <c r="DW230" s="43">
        <v>29965577</v>
      </c>
      <c r="DX230" s="43" t="s">
        <v>2911</v>
      </c>
      <c r="DY230" s="43" t="s">
        <v>2912</v>
      </c>
      <c r="DZ230" s="43">
        <v>230</v>
      </c>
    </row>
    <row r="231" spans="1:130" hidden="1" x14ac:dyDescent="0.3">
      <c r="A231" s="43" t="s">
        <v>771</v>
      </c>
      <c r="B231" s="43" t="s">
        <v>2913</v>
      </c>
      <c r="C231" s="43" t="s">
        <v>259</v>
      </c>
      <c r="D231" s="43" t="s">
        <v>2914</v>
      </c>
      <c r="F231" s="43" t="s">
        <v>68</v>
      </c>
      <c r="G231" s="43" t="s">
        <v>6</v>
      </c>
      <c r="H231" s="43" t="s">
        <v>102</v>
      </c>
      <c r="I231" s="43" t="s">
        <v>37</v>
      </c>
      <c r="J231" s="43" t="s">
        <v>418</v>
      </c>
      <c r="AF231" s="66">
        <v>520</v>
      </c>
      <c r="AH231" s="66" t="s">
        <v>9833</v>
      </c>
      <c r="CD231" s="65">
        <v>173</v>
      </c>
      <c r="CE231" s="43" t="s">
        <v>2915</v>
      </c>
      <c r="CF231" s="65" t="s">
        <v>9526</v>
      </c>
      <c r="CG231" s="43" t="str">
        <f>H231&amp;J231&amp;AG231&amp;K231&amp;CE231</f>
        <v>KichanangaRevise Group InformationATUKUZWE</v>
      </c>
      <c r="CH231" s="43" t="s">
        <v>379</v>
      </c>
      <c r="CJ231" s="65">
        <v>37</v>
      </c>
      <c r="CK231" s="43" t="s">
        <v>176</v>
      </c>
      <c r="CL231" s="43" t="s">
        <v>130</v>
      </c>
      <c r="CM231" s="43" t="s">
        <v>164</v>
      </c>
      <c r="CN231" s="43" t="s">
        <v>164</v>
      </c>
      <c r="CQ231" s="43" t="s">
        <v>584</v>
      </c>
      <c r="CS231" s="43" t="s">
        <v>420</v>
      </c>
      <c r="CT231" s="43" t="s">
        <v>164</v>
      </c>
      <c r="CU231" s="43" t="s">
        <v>164</v>
      </c>
      <c r="CV231" s="43" t="s">
        <v>164</v>
      </c>
      <c r="CW231" s="43" t="s">
        <v>106</v>
      </c>
      <c r="DJ231" s="43" t="s">
        <v>131</v>
      </c>
      <c r="DK231" s="43" t="s">
        <v>221</v>
      </c>
      <c r="DL231" s="43" t="s">
        <v>170</v>
      </c>
      <c r="DM231" s="43" t="s">
        <v>2916</v>
      </c>
      <c r="DN231" s="43" t="s">
        <v>2917</v>
      </c>
      <c r="DO231" s="43" t="s">
        <v>164</v>
      </c>
      <c r="DP231" s="43" t="s">
        <v>164</v>
      </c>
      <c r="DW231" s="43">
        <v>29972115</v>
      </c>
      <c r="DX231" s="43" t="s">
        <v>2918</v>
      </c>
      <c r="DY231" s="43" t="s">
        <v>2919</v>
      </c>
      <c r="DZ231" s="43">
        <v>231</v>
      </c>
    </row>
    <row r="232" spans="1:130" hidden="1" x14ac:dyDescent="0.3">
      <c r="A232" s="43" t="s">
        <v>771</v>
      </c>
      <c r="B232" s="43" t="s">
        <v>2920</v>
      </c>
      <c r="C232" s="43" t="s">
        <v>259</v>
      </c>
      <c r="D232" s="43" t="s">
        <v>2921</v>
      </c>
      <c r="F232" s="43" t="s">
        <v>68</v>
      </c>
      <c r="G232" s="43" t="s">
        <v>6</v>
      </c>
      <c r="H232" s="43" t="s">
        <v>108</v>
      </c>
      <c r="I232" s="43" t="s">
        <v>37</v>
      </c>
      <c r="J232" s="43" t="s">
        <v>418</v>
      </c>
      <c r="AF232" s="66">
        <v>521</v>
      </c>
      <c r="AH232" s="66" t="s">
        <v>9834</v>
      </c>
      <c r="CD232" s="65">
        <v>107</v>
      </c>
      <c r="CE232" s="43" t="s">
        <v>2922</v>
      </c>
      <c r="CF232" s="65" t="s">
        <v>9527</v>
      </c>
      <c r="CG232" s="43" t="str">
        <f>H232&amp;J232&amp;AG232&amp;K232&amp;CE232</f>
        <v>MagaramaRevise Group InformationHAZINA WOMEN GROUP</v>
      </c>
      <c r="CH232" s="43" t="s">
        <v>379</v>
      </c>
      <c r="CJ232" s="65">
        <v>40</v>
      </c>
      <c r="CK232" s="43" t="s">
        <v>177</v>
      </c>
      <c r="CL232" s="43" t="s">
        <v>149</v>
      </c>
      <c r="CM232" s="43" t="s">
        <v>164</v>
      </c>
      <c r="CN232" s="43" t="s">
        <v>179</v>
      </c>
      <c r="CQ232" s="43" t="s">
        <v>477</v>
      </c>
      <c r="CS232" s="43" t="s">
        <v>656</v>
      </c>
      <c r="CT232" s="43" t="s">
        <v>106</v>
      </c>
      <c r="CU232" s="43" t="s">
        <v>164</v>
      </c>
      <c r="CV232" s="43" t="s">
        <v>164</v>
      </c>
      <c r="CW232" s="43" t="s">
        <v>164</v>
      </c>
      <c r="CX232" s="43" t="s">
        <v>2923</v>
      </c>
      <c r="CY232" s="43" t="s">
        <v>383</v>
      </c>
      <c r="CZ232" s="43" t="s">
        <v>2924</v>
      </c>
      <c r="DJ232" s="43" t="s">
        <v>2925</v>
      </c>
      <c r="DK232" s="43" t="s">
        <v>279</v>
      </c>
      <c r="DL232" s="43" t="s">
        <v>170</v>
      </c>
      <c r="DM232" s="43" t="s">
        <v>2926</v>
      </c>
      <c r="DN232" s="43" t="s">
        <v>2927</v>
      </c>
      <c r="DO232" s="43" t="s">
        <v>164</v>
      </c>
      <c r="DP232" s="43" t="s">
        <v>176</v>
      </c>
      <c r="DW232" s="43">
        <v>29972161</v>
      </c>
      <c r="DX232" s="43" t="s">
        <v>2928</v>
      </c>
      <c r="DY232" s="43" t="s">
        <v>2929</v>
      </c>
      <c r="DZ232" s="43">
        <v>232</v>
      </c>
    </row>
    <row r="233" spans="1:130" hidden="1" x14ac:dyDescent="0.3">
      <c r="A233" s="43" t="s">
        <v>771</v>
      </c>
      <c r="B233" s="43" t="s">
        <v>2930</v>
      </c>
      <c r="C233" s="43" t="s">
        <v>259</v>
      </c>
      <c r="D233" s="43" t="s">
        <v>2931</v>
      </c>
      <c r="F233" s="43" t="s">
        <v>68</v>
      </c>
      <c r="G233" s="43" t="s">
        <v>6</v>
      </c>
      <c r="H233" s="43" t="s">
        <v>108</v>
      </c>
      <c r="I233" s="43" t="s">
        <v>37</v>
      </c>
      <c r="J233" s="43" t="s">
        <v>418</v>
      </c>
      <c r="AF233" s="66">
        <v>522</v>
      </c>
      <c r="AH233" s="66" t="s">
        <v>9835</v>
      </c>
      <c r="CD233" s="65">
        <v>254</v>
      </c>
      <c r="CE233" s="43" t="s">
        <v>2932</v>
      </c>
      <c r="CF233" s="65" t="s">
        <v>9528</v>
      </c>
      <c r="CG233" s="43" t="str">
        <f>H233&amp;J233&amp;AG233&amp;K233&amp;CE233</f>
        <v>MagaramaRevise Group InformationLUKUNDO</v>
      </c>
      <c r="CH233" s="43" t="s">
        <v>379</v>
      </c>
      <c r="CJ233" s="65">
        <v>35</v>
      </c>
      <c r="CK233" s="43" t="s">
        <v>188</v>
      </c>
      <c r="CL233" s="43" t="s">
        <v>215</v>
      </c>
      <c r="CM233" s="43" t="s">
        <v>164</v>
      </c>
      <c r="CN233" s="43" t="s">
        <v>164</v>
      </c>
      <c r="CQ233" s="43" t="s">
        <v>584</v>
      </c>
      <c r="CS233" s="43" t="s">
        <v>420</v>
      </c>
      <c r="CT233" s="43" t="s">
        <v>164</v>
      </c>
      <c r="CU233" s="43" t="s">
        <v>164</v>
      </c>
      <c r="CV233" s="43" t="s">
        <v>164</v>
      </c>
      <c r="CW233" s="43" t="s">
        <v>106</v>
      </c>
      <c r="DJ233" s="43" t="s">
        <v>2933</v>
      </c>
      <c r="DK233" s="43" t="s">
        <v>131</v>
      </c>
      <c r="DL233" s="43" t="s">
        <v>170</v>
      </c>
      <c r="DM233" s="43" t="s">
        <v>2934</v>
      </c>
      <c r="DN233" s="43" t="s">
        <v>2935</v>
      </c>
      <c r="DO233" s="43" t="s">
        <v>164</v>
      </c>
      <c r="DP233" s="43" t="s">
        <v>164</v>
      </c>
      <c r="DW233" s="43">
        <v>29972217</v>
      </c>
      <c r="DX233" s="43" t="s">
        <v>2936</v>
      </c>
      <c r="DY233" s="43" t="s">
        <v>2937</v>
      </c>
      <c r="DZ233" s="43">
        <v>233</v>
      </c>
    </row>
    <row r="234" spans="1:130" hidden="1" x14ac:dyDescent="0.3">
      <c r="A234" s="43" t="s">
        <v>771</v>
      </c>
      <c r="B234" s="43" t="s">
        <v>2938</v>
      </c>
      <c r="C234" s="43" t="s">
        <v>259</v>
      </c>
      <c r="D234" s="43" t="s">
        <v>2939</v>
      </c>
      <c r="F234" s="43" t="s">
        <v>68</v>
      </c>
      <c r="G234" s="43" t="s">
        <v>6</v>
      </c>
      <c r="H234" s="43" t="s">
        <v>2940</v>
      </c>
      <c r="I234" s="43" t="s">
        <v>37</v>
      </c>
      <c r="J234" s="43" t="s">
        <v>418</v>
      </c>
      <c r="AF234" s="66">
        <v>523</v>
      </c>
      <c r="AH234" s="66" t="s">
        <v>9836</v>
      </c>
      <c r="CD234" s="65">
        <v>260</v>
      </c>
      <c r="CE234" s="43" t="s">
        <v>2941</v>
      </c>
      <c r="CF234" s="65" t="s">
        <v>9529</v>
      </c>
      <c r="CG234" s="43" t="str">
        <f>H234&amp;J234&amp;AG234&amp;K234&amp;CE234</f>
        <v>LukayaRevise Group InformationLUKAYA GROUP</v>
      </c>
      <c r="CH234" s="43" t="s">
        <v>379</v>
      </c>
      <c r="CJ234" s="65">
        <v>22</v>
      </c>
      <c r="CK234" s="43" t="s">
        <v>219</v>
      </c>
      <c r="CL234" s="43" t="s">
        <v>175</v>
      </c>
      <c r="CM234" s="43" t="s">
        <v>164</v>
      </c>
      <c r="CN234" s="43" t="s">
        <v>164</v>
      </c>
      <c r="CQ234" s="43" t="s">
        <v>381</v>
      </c>
      <c r="CS234" s="43" t="s">
        <v>420</v>
      </c>
      <c r="CT234" s="43" t="s">
        <v>164</v>
      </c>
      <c r="CU234" s="43" t="s">
        <v>164</v>
      </c>
      <c r="CV234" s="43" t="s">
        <v>164</v>
      </c>
      <c r="CW234" s="43" t="s">
        <v>106</v>
      </c>
      <c r="DJ234" s="43" t="s">
        <v>2942</v>
      </c>
      <c r="DK234" s="43" t="s">
        <v>150</v>
      </c>
      <c r="DL234" s="43" t="s">
        <v>170</v>
      </c>
      <c r="DM234" s="43" t="s">
        <v>2943</v>
      </c>
      <c r="DN234" s="43" t="s">
        <v>2944</v>
      </c>
      <c r="DO234" s="43" t="s">
        <v>164</v>
      </c>
      <c r="DP234" s="43" t="s">
        <v>183</v>
      </c>
      <c r="DW234" s="43">
        <v>29972243</v>
      </c>
      <c r="DX234" s="43" t="s">
        <v>2945</v>
      </c>
      <c r="DY234" s="43" t="s">
        <v>2946</v>
      </c>
      <c r="DZ234" s="43">
        <v>234</v>
      </c>
    </row>
    <row r="235" spans="1:130" hidden="1" x14ac:dyDescent="0.3">
      <c r="A235" s="43" t="s">
        <v>1287</v>
      </c>
      <c r="B235" s="43" t="s">
        <v>2947</v>
      </c>
      <c r="C235" s="43" t="s">
        <v>251</v>
      </c>
      <c r="D235" s="43" t="s">
        <v>2948</v>
      </c>
      <c r="F235" s="43" t="s">
        <v>0</v>
      </c>
      <c r="G235" s="43" t="s">
        <v>1</v>
      </c>
      <c r="H235" s="43" t="s">
        <v>1</v>
      </c>
      <c r="I235" s="43" t="s">
        <v>33</v>
      </c>
      <c r="J235" s="43" t="s">
        <v>371</v>
      </c>
      <c r="R235" s="43" t="s">
        <v>469</v>
      </c>
      <c r="S235" s="43" t="s">
        <v>106</v>
      </c>
      <c r="T235" s="43" t="s">
        <v>106</v>
      </c>
      <c r="U235" s="43" t="s">
        <v>164</v>
      </c>
      <c r="V235" s="43" t="s">
        <v>164</v>
      </c>
      <c r="W235" s="43" t="s">
        <v>373</v>
      </c>
      <c r="X235" s="43" t="s">
        <v>106</v>
      </c>
      <c r="Y235" s="43" t="s">
        <v>106</v>
      </c>
      <c r="Z235" s="43" t="s">
        <v>106</v>
      </c>
      <c r="AA235" s="43" t="s">
        <v>106</v>
      </c>
      <c r="AB235" s="43" t="s">
        <v>106</v>
      </c>
      <c r="AC235" s="43" t="s">
        <v>106</v>
      </c>
      <c r="AD235" s="43" t="s">
        <v>106</v>
      </c>
      <c r="AF235" s="66">
        <v>524</v>
      </c>
      <c r="AG235" s="43" t="s">
        <v>2949</v>
      </c>
      <c r="AH235" s="66" t="s">
        <v>9837</v>
      </c>
      <c r="AI235" s="43" t="s">
        <v>2950</v>
      </c>
      <c r="AJ235" s="43" t="s">
        <v>2951</v>
      </c>
      <c r="AK235" s="43" t="s">
        <v>2952</v>
      </c>
      <c r="AL235" s="43" t="s">
        <v>2953</v>
      </c>
      <c r="AM235" s="43" t="s">
        <v>90</v>
      </c>
      <c r="AN235" s="43" t="s">
        <v>379</v>
      </c>
      <c r="AU235" s="43" t="s">
        <v>547</v>
      </c>
      <c r="AV235" s="43" t="s">
        <v>92</v>
      </c>
      <c r="AZ235" s="65">
        <v>43</v>
      </c>
      <c r="BA235" s="43" t="s">
        <v>164</v>
      </c>
      <c r="BB235" s="43" t="s">
        <v>278</v>
      </c>
      <c r="BC235" s="43" t="s">
        <v>164</v>
      </c>
      <c r="BD235" s="43" t="s">
        <v>106</v>
      </c>
      <c r="BE235" s="43" t="s">
        <v>882</v>
      </c>
      <c r="BG235" s="43" t="s">
        <v>525</v>
      </c>
      <c r="BI235" s="43" t="s">
        <v>2954</v>
      </c>
      <c r="BJ235" s="43" t="s">
        <v>383</v>
      </c>
      <c r="BK235" s="43" t="s">
        <v>2955</v>
      </c>
      <c r="BL235" s="43" t="s">
        <v>2956</v>
      </c>
      <c r="BM235" s="43" t="s">
        <v>383</v>
      </c>
      <c r="BN235" s="43" t="s">
        <v>2957</v>
      </c>
      <c r="BO235" s="43" t="s">
        <v>2958</v>
      </c>
      <c r="BP235" s="43" t="s">
        <v>2959</v>
      </c>
      <c r="BQ235" s="43" t="s">
        <v>383</v>
      </c>
      <c r="BR235" s="43" t="s">
        <v>2957</v>
      </c>
      <c r="BS235" s="43" t="s">
        <v>2957</v>
      </c>
      <c r="BT235" s="43" t="s">
        <v>2960</v>
      </c>
      <c r="BU235" s="43" t="s">
        <v>2961</v>
      </c>
      <c r="BV235" s="43" t="s">
        <v>170</v>
      </c>
      <c r="BW235" s="43" t="s">
        <v>190</v>
      </c>
      <c r="BX235" s="43" t="s">
        <v>250</v>
      </c>
      <c r="CA235" s="43" t="s">
        <v>96</v>
      </c>
      <c r="CB235" s="43" t="s">
        <v>2962</v>
      </c>
      <c r="CD235" s="65"/>
      <c r="CF235" s="65"/>
      <c r="CG235" s="43" t="str">
        <f>H235&amp;J235&amp;AG235&amp;K235&amp;CE235</f>
        <v>BukubaNew GroupUpendo ubaoni B</v>
      </c>
      <c r="DW235" s="43">
        <v>29996371</v>
      </c>
      <c r="DX235" s="43" t="s">
        <v>2963</v>
      </c>
      <c r="DY235" s="43" t="s">
        <v>2964</v>
      </c>
      <c r="DZ235" s="43">
        <v>235</v>
      </c>
    </row>
    <row r="236" spans="1:130" hidden="1" x14ac:dyDescent="0.3">
      <c r="A236" s="43" t="s">
        <v>1675</v>
      </c>
      <c r="B236" s="43" t="s">
        <v>2965</v>
      </c>
      <c r="C236" s="43" t="s">
        <v>251</v>
      </c>
      <c r="D236" s="43" t="s">
        <v>2966</v>
      </c>
      <c r="F236" s="43" t="s">
        <v>0</v>
      </c>
      <c r="G236" s="43" t="s">
        <v>1</v>
      </c>
      <c r="H236" s="43" t="s">
        <v>1</v>
      </c>
      <c r="I236" s="43" t="s">
        <v>33</v>
      </c>
      <c r="J236" s="43" t="s">
        <v>371</v>
      </c>
      <c r="R236" s="43" t="s">
        <v>469</v>
      </c>
      <c r="S236" s="43" t="s">
        <v>106</v>
      </c>
      <c r="T236" s="43" t="s">
        <v>106</v>
      </c>
      <c r="U236" s="43" t="s">
        <v>164</v>
      </c>
      <c r="V236" s="43" t="s">
        <v>164</v>
      </c>
      <c r="W236" s="43" t="s">
        <v>373</v>
      </c>
      <c r="X236" s="43" t="s">
        <v>106</v>
      </c>
      <c r="Y236" s="43" t="s">
        <v>106</v>
      </c>
      <c r="Z236" s="43" t="s">
        <v>106</v>
      </c>
      <c r="AA236" s="43" t="s">
        <v>106</v>
      </c>
      <c r="AB236" s="43" t="s">
        <v>106</v>
      </c>
      <c r="AC236" s="43" t="s">
        <v>106</v>
      </c>
      <c r="AD236" s="43" t="s">
        <v>106</v>
      </c>
      <c r="AF236" s="66">
        <v>525</v>
      </c>
      <c r="AG236" s="43" t="s">
        <v>2967</v>
      </c>
      <c r="AH236" s="66" t="s">
        <v>9838</v>
      </c>
      <c r="AI236" s="43" t="s">
        <v>2968</v>
      </c>
      <c r="AJ236" s="43" t="s">
        <v>2969</v>
      </c>
      <c r="AK236" s="43" t="s">
        <v>2970</v>
      </c>
      <c r="AL236" s="43" t="s">
        <v>2971</v>
      </c>
      <c r="AM236" s="43" t="s">
        <v>90</v>
      </c>
      <c r="AN236" s="43" t="s">
        <v>379</v>
      </c>
      <c r="AU236" s="43" t="s">
        <v>547</v>
      </c>
      <c r="AV236" s="43" t="s">
        <v>92</v>
      </c>
      <c r="AZ236" s="65">
        <v>31</v>
      </c>
      <c r="BA236" s="43" t="s">
        <v>183</v>
      </c>
      <c r="BB236" s="43" t="s">
        <v>219</v>
      </c>
      <c r="BC236" s="43" t="s">
        <v>173</v>
      </c>
      <c r="BD236" s="43" t="s">
        <v>176</v>
      </c>
      <c r="BE236" s="43" t="s">
        <v>132</v>
      </c>
      <c r="BG236" s="43" t="s">
        <v>477</v>
      </c>
      <c r="BI236" s="43" t="s">
        <v>2972</v>
      </c>
      <c r="BJ236" s="43" t="s">
        <v>383</v>
      </c>
      <c r="BK236" s="43" t="s">
        <v>2973</v>
      </c>
      <c r="BL236" s="43" t="s">
        <v>2974</v>
      </c>
      <c r="BM236" s="43" t="s">
        <v>403</v>
      </c>
      <c r="BN236" s="43" t="s">
        <v>2975</v>
      </c>
      <c r="BO236" s="43" t="s">
        <v>2974</v>
      </c>
      <c r="BP236" s="43" t="s">
        <v>2976</v>
      </c>
      <c r="BQ236" s="43" t="s">
        <v>403</v>
      </c>
      <c r="BR236" s="43" t="s">
        <v>2975</v>
      </c>
      <c r="BS236" s="43" t="s">
        <v>2975</v>
      </c>
      <c r="BT236" s="43" t="s">
        <v>2977</v>
      </c>
      <c r="BU236" s="43" t="s">
        <v>2978</v>
      </c>
      <c r="BV236" s="43" t="s">
        <v>170</v>
      </c>
      <c r="BW236" s="43" t="s">
        <v>189</v>
      </c>
      <c r="BX236" s="43" t="s">
        <v>250</v>
      </c>
      <c r="CA236" s="43" t="s">
        <v>96</v>
      </c>
      <c r="CB236" s="43" t="s">
        <v>2979</v>
      </c>
      <c r="CD236" s="65"/>
      <c r="CF236" s="65"/>
      <c r="CG236" s="43" t="str">
        <f>H236&amp;J236&amp;AG236&amp;K236&amp;CE236</f>
        <v>BukubaNew GroupUkombozi</v>
      </c>
      <c r="DR236" s="43" t="s">
        <v>174</v>
      </c>
      <c r="DW236" s="43">
        <v>29996579</v>
      </c>
      <c r="DX236" s="43" t="s">
        <v>2980</v>
      </c>
      <c r="DY236" s="43" t="s">
        <v>2981</v>
      </c>
      <c r="DZ236" s="43">
        <v>236</v>
      </c>
    </row>
    <row r="237" spans="1:130" hidden="1" x14ac:dyDescent="0.3">
      <c r="A237" s="43" t="s">
        <v>1784</v>
      </c>
      <c r="B237" s="43" t="s">
        <v>2982</v>
      </c>
      <c r="C237" s="43" t="s">
        <v>251</v>
      </c>
      <c r="D237" s="43" t="s">
        <v>2983</v>
      </c>
      <c r="F237" s="43" t="s">
        <v>0</v>
      </c>
      <c r="G237" s="43" t="s">
        <v>1</v>
      </c>
      <c r="H237" s="43" t="s">
        <v>1</v>
      </c>
      <c r="I237" s="43" t="s">
        <v>33</v>
      </c>
      <c r="J237" s="43" t="s">
        <v>371</v>
      </c>
      <c r="R237" s="43" t="s">
        <v>434</v>
      </c>
      <c r="S237" s="43" t="s">
        <v>164</v>
      </c>
      <c r="T237" s="43" t="s">
        <v>106</v>
      </c>
      <c r="U237" s="43" t="s">
        <v>164</v>
      </c>
      <c r="V237" s="43" t="s">
        <v>164</v>
      </c>
      <c r="W237" s="43" t="s">
        <v>687</v>
      </c>
      <c r="X237" s="43" t="s">
        <v>106</v>
      </c>
      <c r="Y237" s="43" t="s">
        <v>106</v>
      </c>
      <c r="Z237" s="43" t="s">
        <v>106</v>
      </c>
      <c r="AA237" s="43" t="s">
        <v>106</v>
      </c>
      <c r="AB237" s="43" t="s">
        <v>106</v>
      </c>
      <c r="AC237" s="43" t="s">
        <v>106</v>
      </c>
      <c r="AD237" s="43" t="s">
        <v>164</v>
      </c>
      <c r="AF237" s="66">
        <v>526</v>
      </c>
      <c r="AG237" s="43" t="s">
        <v>2984</v>
      </c>
      <c r="AH237" s="66" t="s">
        <v>9839</v>
      </c>
      <c r="AI237" s="43" t="s">
        <v>2985</v>
      </c>
      <c r="AJ237" s="43" t="s">
        <v>2986</v>
      </c>
      <c r="AK237" s="43" t="s">
        <v>2987</v>
      </c>
      <c r="AL237" s="43" t="s">
        <v>2988</v>
      </c>
      <c r="AM237" s="43" t="s">
        <v>90</v>
      </c>
      <c r="AN237" s="43" t="s">
        <v>379</v>
      </c>
      <c r="AU237" s="43" t="s">
        <v>1235</v>
      </c>
      <c r="AV237" s="43" t="s">
        <v>92</v>
      </c>
      <c r="AZ237" s="65">
        <v>24</v>
      </c>
      <c r="BA237" s="43" t="s">
        <v>179</v>
      </c>
      <c r="BB237" s="43" t="s">
        <v>188</v>
      </c>
      <c r="BC237" s="43" t="s">
        <v>164</v>
      </c>
      <c r="BD237" s="43" t="s">
        <v>174</v>
      </c>
      <c r="BE237" s="43" t="s">
        <v>150</v>
      </c>
      <c r="BG237" s="43" t="s">
        <v>95</v>
      </c>
      <c r="BH237" s="43" t="s">
        <v>2989</v>
      </c>
      <c r="BI237" s="43" t="s">
        <v>2990</v>
      </c>
      <c r="BJ237" s="43" t="s">
        <v>383</v>
      </c>
      <c r="BK237" s="43" t="s">
        <v>155</v>
      </c>
      <c r="BL237" s="43" t="s">
        <v>2991</v>
      </c>
      <c r="BM237" s="43" t="s">
        <v>383</v>
      </c>
      <c r="BN237" s="43" t="s">
        <v>2992</v>
      </c>
      <c r="BO237" s="43" t="s">
        <v>2993</v>
      </c>
      <c r="BP237" s="43" t="s">
        <v>2994</v>
      </c>
      <c r="BQ237" s="43" t="s">
        <v>383</v>
      </c>
      <c r="BR237" s="43" t="s">
        <v>2992</v>
      </c>
      <c r="BS237" s="43" t="s">
        <v>2992</v>
      </c>
      <c r="BT237" s="43" t="s">
        <v>2995</v>
      </c>
      <c r="BU237" s="43" t="s">
        <v>2996</v>
      </c>
      <c r="BV237" s="43" t="s">
        <v>170</v>
      </c>
      <c r="BW237" s="43" t="s">
        <v>189</v>
      </c>
      <c r="BX237" s="43" t="s">
        <v>212</v>
      </c>
      <c r="CA237" s="43" t="s">
        <v>96</v>
      </c>
      <c r="CB237" s="43" t="s">
        <v>2997</v>
      </c>
      <c r="CD237" s="65"/>
      <c r="CF237" s="65"/>
      <c r="CG237" s="43" t="str">
        <f>H237&amp;J237&amp;AG237&amp;K237&amp;CE237</f>
        <v>BukubaNew GroupJahazi</v>
      </c>
      <c r="DR237" s="43" t="s">
        <v>176</v>
      </c>
      <c r="DW237" s="43">
        <v>29996618</v>
      </c>
      <c r="DX237" s="43" t="s">
        <v>2998</v>
      </c>
      <c r="DY237" s="43" t="s">
        <v>2999</v>
      </c>
      <c r="DZ237" s="43">
        <v>237</v>
      </c>
    </row>
    <row r="238" spans="1:130" hidden="1" x14ac:dyDescent="0.3">
      <c r="A238" s="43" t="s">
        <v>1991</v>
      </c>
      <c r="B238" s="43" t="s">
        <v>3000</v>
      </c>
      <c r="C238" s="43" t="s">
        <v>251</v>
      </c>
      <c r="D238" s="43" t="s">
        <v>3001</v>
      </c>
      <c r="F238" s="43" t="s">
        <v>0</v>
      </c>
      <c r="G238" s="43" t="s">
        <v>1</v>
      </c>
      <c r="H238" s="43" t="s">
        <v>115</v>
      </c>
      <c r="I238" s="43" t="s">
        <v>33</v>
      </c>
      <c r="J238" s="43" t="s">
        <v>371</v>
      </c>
      <c r="R238" s="43" t="s">
        <v>469</v>
      </c>
      <c r="S238" s="43" t="s">
        <v>106</v>
      </c>
      <c r="T238" s="43" t="s">
        <v>106</v>
      </c>
      <c r="U238" s="43" t="s">
        <v>164</v>
      </c>
      <c r="V238" s="43" t="s">
        <v>164</v>
      </c>
      <c r="W238" s="43" t="s">
        <v>2319</v>
      </c>
      <c r="X238" s="43" t="s">
        <v>106</v>
      </c>
      <c r="Y238" s="43" t="s">
        <v>106</v>
      </c>
      <c r="Z238" s="43" t="s">
        <v>164</v>
      </c>
      <c r="AA238" s="43" t="s">
        <v>106</v>
      </c>
      <c r="AB238" s="43" t="s">
        <v>106</v>
      </c>
      <c r="AC238" s="43" t="s">
        <v>106</v>
      </c>
      <c r="AD238" s="43" t="s">
        <v>106</v>
      </c>
      <c r="AF238" s="66">
        <v>527</v>
      </c>
      <c r="AG238" s="43" t="s">
        <v>3002</v>
      </c>
      <c r="AH238" s="66" t="s">
        <v>9840</v>
      </c>
      <c r="AI238" s="43" t="s">
        <v>3003</v>
      </c>
      <c r="AJ238" s="43" t="s">
        <v>3004</v>
      </c>
      <c r="AK238" s="43" t="s">
        <v>3005</v>
      </c>
      <c r="AL238" s="43" t="s">
        <v>3006</v>
      </c>
      <c r="AM238" s="43" t="s">
        <v>90</v>
      </c>
      <c r="AN238" s="43" t="s">
        <v>379</v>
      </c>
      <c r="AU238" s="43" t="s">
        <v>547</v>
      </c>
      <c r="AV238" s="43" t="s">
        <v>91</v>
      </c>
      <c r="AW238" s="43" t="s">
        <v>3007</v>
      </c>
      <c r="AX238" s="43" t="s">
        <v>193</v>
      </c>
      <c r="AY238" s="43" t="s">
        <v>92</v>
      </c>
      <c r="AZ238" s="65">
        <v>18</v>
      </c>
      <c r="BA238" s="43" t="s">
        <v>106</v>
      </c>
      <c r="BB238" s="43" t="s">
        <v>219</v>
      </c>
      <c r="BC238" s="43" t="s">
        <v>173</v>
      </c>
      <c r="BD238" s="43" t="s">
        <v>106</v>
      </c>
      <c r="BE238" s="43" t="s">
        <v>221</v>
      </c>
      <c r="BG238" s="43" t="s">
        <v>95</v>
      </c>
      <c r="BH238" s="43" t="s">
        <v>2989</v>
      </c>
      <c r="BI238" s="43" t="s">
        <v>3008</v>
      </c>
      <c r="BJ238" s="43" t="s">
        <v>383</v>
      </c>
      <c r="BK238" s="43" t="s">
        <v>155</v>
      </c>
      <c r="BL238" s="43" t="s">
        <v>3009</v>
      </c>
      <c r="BM238" s="43" t="s">
        <v>403</v>
      </c>
      <c r="BN238" s="43" t="s">
        <v>3010</v>
      </c>
      <c r="BO238" s="43" t="s">
        <v>3009</v>
      </c>
      <c r="BP238" s="43" t="s">
        <v>3011</v>
      </c>
      <c r="BQ238" s="43" t="s">
        <v>403</v>
      </c>
      <c r="BR238" s="43" t="s">
        <v>3010</v>
      </c>
      <c r="BS238" s="43" t="s">
        <v>3010</v>
      </c>
      <c r="BT238" s="43" t="s">
        <v>3012</v>
      </c>
      <c r="BU238" s="43" t="s">
        <v>3013</v>
      </c>
      <c r="BV238" s="43" t="s">
        <v>170</v>
      </c>
      <c r="BW238" s="43" t="s">
        <v>189</v>
      </c>
      <c r="BX238" s="43" t="s">
        <v>184</v>
      </c>
      <c r="CA238" s="43" t="s">
        <v>96</v>
      </c>
      <c r="CB238" s="43" t="s">
        <v>3014</v>
      </c>
      <c r="CD238" s="65"/>
      <c r="CF238" s="65"/>
      <c r="CG238" s="43" t="str">
        <f>H238&amp;J238&amp;AG238&amp;K238&amp;CE238</f>
        <v>KibuyeNew GroupUvumilivu</v>
      </c>
      <c r="DR238" s="43" t="s">
        <v>178</v>
      </c>
      <c r="DW238" s="43">
        <v>29996752</v>
      </c>
      <c r="DX238" s="43" t="s">
        <v>3015</v>
      </c>
      <c r="DY238" s="43" t="s">
        <v>3016</v>
      </c>
      <c r="DZ238" s="43">
        <v>238</v>
      </c>
    </row>
    <row r="239" spans="1:130" hidden="1" x14ac:dyDescent="0.3">
      <c r="A239" s="43" t="s">
        <v>771</v>
      </c>
      <c r="B239" s="43" t="s">
        <v>3017</v>
      </c>
      <c r="C239" s="43" t="s">
        <v>247</v>
      </c>
      <c r="D239" s="43" t="s">
        <v>3018</v>
      </c>
      <c r="F239" s="43" t="s">
        <v>0</v>
      </c>
      <c r="G239" s="43" t="s">
        <v>2</v>
      </c>
      <c r="H239" s="43" t="s">
        <v>2</v>
      </c>
      <c r="I239" s="43" t="s">
        <v>34</v>
      </c>
      <c r="J239" s="43" t="s">
        <v>418</v>
      </c>
      <c r="AF239" s="66">
        <v>528</v>
      </c>
      <c r="AH239" s="66" t="s">
        <v>9841</v>
      </c>
      <c r="CD239" s="65">
        <v>12</v>
      </c>
      <c r="CE239" s="43" t="s">
        <v>3019</v>
      </c>
      <c r="CF239" s="65" t="s">
        <v>9530</v>
      </c>
      <c r="CG239" s="43" t="str">
        <f>H239&amp;J239&amp;AG239&amp;K239&amp;CE239</f>
        <v>NyamugaliRevise Group InformationKIU</v>
      </c>
      <c r="CH239" s="43" t="s">
        <v>379</v>
      </c>
      <c r="CJ239" s="65">
        <v>31</v>
      </c>
      <c r="CK239" s="43" t="s">
        <v>203</v>
      </c>
      <c r="CL239" s="43" t="s">
        <v>188</v>
      </c>
      <c r="CM239" s="43" t="s">
        <v>164</v>
      </c>
      <c r="CN239" s="43" t="s">
        <v>164</v>
      </c>
      <c r="CQ239" s="43" t="s">
        <v>477</v>
      </c>
      <c r="CS239" s="43" t="s">
        <v>420</v>
      </c>
      <c r="CT239" s="43" t="s">
        <v>164</v>
      </c>
      <c r="CU239" s="43" t="s">
        <v>164</v>
      </c>
      <c r="CV239" s="43" t="s">
        <v>164</v>
      </c>
      <c r="CW239" s="43" t="s">
        <v>106</v>
      </c>
      <c r="DJ239" s="43" t="s">
        <v>132</v>
      </c>
      <c r="DK239" s="43" t="s">
        <v>177</v>
      </c>
      <c r="DL239" s="43" t="s">
        <v>170</v>
      </c>
      <c r="DM239" s="43" t="s">
        <v>2427</v>
      </c>
      <c r="DN239" s="43" t="s">
        <v>3020</v>
      </c>
      <c r="DO239" s="43" t="s">
        <v>164</v>
      </c>
      <c r="DP239" s="43" t="s">
        <v>164</v>
      </c>
      <c r="DW239" s="43">
        <v>30001620</v>
      </c>
      <c r="DX239" s="43" t="s">
        <v>3021</v>
      </c>
      <c r="DY239" s="43" t="s">
        <v>3022</v>
      </c>
      <c r="DZ239" s="43">
        <v>239</v>
      </c>
    </row>
    <row r="240" spans="1:130" hidden="1" x14ac:dyDescent="0.3">
      <c r="A240" s="43" t="s">
        <v>771</v>
      </c>
      <c r="B240" s="43" t="s">
        <v>3023</v>
      </c>
      <c r="C240" s="43" t="s">
        <v>253</v>
      </c>
      <c r="D240" s="43" t="s">
        <v>3024</v>
      </c>
      <c r="F240" s="43" t="s">
        <v>61</v>
      </c>
      <c r="G240" s="43" t="s">
        <v>25</v>
      </c>
      <c r="H240" s="43" t="s">
        <v>25</v>
      </c>
      <c r="I240" s="43" t="s">
        <v>55</v>
      </c>
      <c r="J240" s="43" t="s">
        <v>418</v>
      </c>
      <c r="AF240" s="66">
        <v>529</v>
      </c>
      <c r="AH240" s="66" t="s">
        <v>9842</v>
      </c>
      <c r="CD240" s="65">
        <v>185</v>
      </c>
      <c r="CE240" s="43" t="s">
        <v>3025</v>
      </c>
      <c r="CF240" s="65" t="s">
        <v>9531</v>
      </c>
      <c r="CG240" s="43" t="str">
        <f>H240&amp;J240&amp;AG240&amp;K240&amp;CE240</f>
        <v>KasandaRevise Group InformationVijana Upendo</v>
      </c>
      <c r="CH240" s="43" t="s">
        <v>513</v>
      </c>
      <c r="CJ240" s="65">
        <v>16</v>
      </c>
      <c r="CK240" s="43" t="s">
        <v>218</v>
      </c>
      <c r="CL240" s="43" t="s">
        <v>179</v>
      </c>
      <c r="CM240" s="43" t="s">
        <v>164</v>
      </c>
      <c r="CN240" s="43" t="s">
        <v>164</v>
      </c>
      <c r="CQ240" s="43" t="s">
        <v>381</v>
      </c>
      <c r="CS240" s="43" t="s">
        <v>420</v>
      </c>
      <c r="CT240" s="43" t="s">
        <v>164</v>
      </c>
      <c r="CU240" s="43" t="s">
        <v>164</v>
      </c>
      <c r="CV240" s="43" t="s">
        <v>164</v>
      </c>
      <c r="CW240" s="43" t="s">
        <v>106</v>
      </c>
      <c r="DL240" s="43" t="s">
        <v>170</v>
      </c>
      <c r="DM240" s="43" t="s">
        <v>3026</v>
      </c>
      <c r="DO240" s="43" t="s">
        <v>164</v>
      </c>
      <c r="DP240" s="43" t="s">
        <v>164</v>
      </c>
      <c r="DW240" s="43">
        <v>30005347</v>
      </c>
      <c r="DX240" s="43" t="s">
        <v>3027</v>
      </c>
      <c r="DY240" s="43" t="s">
        <v>3028</v>
      </c>
      <c r="DZ240" s="43">
        <v>240</v>
      </c>
    </row>
    <row r="241" spans="1:130" hidden="1" x14ac:dyDescent="0.3">
      <c r="A241" s="43" t="s">
        <v>771</v>
      </c>
      <c r="B241" s="43" t="s">
        <v>3029</v>
      </c>
      <c r="C241" s="43" t="s">
        <v>263</v>
      </c>
      <c r="D241" s="43" t="s">
        <v>3030</v>
      </c>
      <c r="F241" s="43" t="s">
        <v>0</v>
      </c>
      <c r="G241" s="43" t="s">
        <v>3</v>
      </c>
      <c r="H241" s="43" t="s">
        <v>3031</v>
      </c>
      <c r="I241" s="43" t="s">
        <v>35</v>
      </c>
      <c r="J241" s="43" t="s">
        <v>418</v>
      </c>
      <c r="AF241" s="66">
        <v>530</v>
      </c>
      <c r="AH241" s="66" t="s">
        <v>9843</v>
      </c>
      <c r="CD241" s="65">
        <v>228</v>
      </c>
      <c r="CE241" s="43" t="s">
        <v>3032</v>
      </c>
      <c r="CF241" s="65" t="s">
        <v>9532</v>
      </c>
      <c r="CG241" s="43" t="str">
        <f>H241&amp;J241&amp;AG241&amp;K241&amp;CE241</f>
        <v>KigogweRevise Group InformationFuraha</v>
      </c>
      <c r="CH241" s="43" t="s">
        <v>379</v>
      </c>
      <c r="CJ241" s="65">
        <v>33</v>
      </c>
      <c r="CK241" s="43" t="s">
        <v>203</v>
      </c>
      <c r="CL241" s="43" t="s">
        <v>223</v>
      </c>
      <c r="CM241" s="43" t="s">
        <v>178</v>
      </c>
      <c r="CN241" s="43" t="s">
        <v>178</v>
      </c>
      <c r="CQ241" s="43" t="s">
        <v>525</v>
      </c>
      <c r="CS241" s="43" t="s">
        <v>420</v>
      </c>
      <c r="CT241" s="43" t="s">
        <v>164</v>
      </c>
      <c r="CU241" s="43" t="s">
        <v>164</v>
      </c>
      <c r="CV241" s="43" t="s">
        <v>164</v>
      </c>
      <c r="CW241" s="43" t="s">
        <v>106</v>
      </c>
      <c r="DJ241" s="43" t="s">
        <v>225</v>
      </c>
      <c r="DK241" s="43" t="s">
        <v>215</v>
      </c>
      <c r="DL241" s="43" t="s">
        <v>170</v>
      </c>
      <c r="DM241" s="43" t="s">
        <v>878</v>
      </c>
      <c r="DN241" s="43" t="s">
        <v>3033</v>
      </c>
      <c r="DO241" s="43" t="s">
        <v>164</v>
      </c>
      <c r="DP241" s="43" t="s">
        <v>164</v>
      </c>
      <c r="DW241" s="43">
        <v>30012634</v>
      </c>
      <c r="DX241" s="43" t="s">
        <v>3034</v>
      </c>
      <c r="DY241" s="43" t="s">
        <v>3035</v>
      </c>
      <c r="DZ241" s="43">
        <v>241</v>
      </c>
    </row>
    <row r="242" spans="1:130" hidden="1" x14ac:dyDescent="0.3">
      <c r="A242" s="43" t="s">
        <v>771</v>
      </c>
      <c r="B242" s="43" t="s">
        <v>3036</v>
      </c>
      <c r="C242" s="43" t="s">
        <v>263</v>
      </c>
      <c r="D242" s="43" t="s">
        <v>3037</v>
      </c>
      <c r="F242" s="43" t="s">
        <v>0</v>
      </c>
      <c r="G242" s="43" t="s">
        <v>3</v>
      </c>
      <c r="H242" s="43" t="s">
        <v>3031</v>
      </c>
      <c r="I242" s="43" t="s">
        <v>35</v>
      </c>
      <c r="J242" s="43" t="s">
        <v>418</v>
      </c>
      <c r="AF242" s="66">
        <v>531</v>
      </c>
      <c r="AH242" s="66" t="s">
        <v>9844</v>
      </c>
      <c r="CD242" s="65">
        <v>242</v>
      </c>
      <c r="CE242" s="43" t="s">
        <v>2000</v>
      </c>
      <c r="CF242" s="65" t="s">
        <v>9533</v>
      </c>
      <c r="CG242" s="43" t="str">
        <f>H242&amp;J242&amp;AG242&amp;K242&amp;CE242</f>
        <v>KigogweRevise Group InformationTushikamane</v>
      </c>
      <c r="CH242" s="43" t="s">
        <v>379</v>
      </c>
      <c r="CJ242" s="65">
        <v>32</v>
      </c>
      <c r="CK242" s="43" t="s">
        <v>164</v>
      </c>
      <c r="CL242" s="43" t="s">
        <v>812</v>
      </c>
      <c r="CM242" s="43" t="s">
        <v>164</v>
      </c>
      <c r="CN242" s="43" t="s">
        <v>177</v>
      </c>
      <c r="CQ242" s="43" t="s">
        <v>525</v>
      </c>
      <c r="CS242" s="43" t="s">
        <v>420</v>
      </c>
      <c r="CT242" s="43" t="s">
        <v>164</v>
      </c>
      <c r="CU242" s="43" t="s">
        <v>164</v>
      </c>
      <c r="CV242" s="43" t="s">
        <v>164</v>
      </c>
      <c r="CW242" s="43" t="s">
        <v>106</v>
      </c>
      <c r="DJ242" s="43" t="s">
        <v>220</v>
      </c>
      <c r="DK242" s="43" t="s">
        <v>215</v>
      </c>
      <c r="DL242" s="43" t="s">
        <v>170</v>
      </c>
      <c r="DM242" s="43" t="s">
        <v>456</v>
      </c>
      <c r="DN242" s="43" t="s">
        <v>3038</v>
      </c>
      <c r="DO242" s="43" t="s">
        <v>164</v>
      </c>
      <c r="DP242" s="43" t="s">
        <v>164</v>
      </c>
      <c r="DW242" s="43">
        <v>30012953</v>
      </c>
      <c r="DX242" s="43" t="s">
        <v>3039</v>
      </c>
      <c r="DY242" s="43" t="s">
        <v>3040</v>
      </c>
      <c r="DZ242" s="43">
        <v>242</v>
      </c>
    </row>
    <row r="243" spans="1:130" hidden="1" x14ac:dyDescent="0.3">
      <c r="A243" s="43" t="s">
        <v>771</v>
      </c>
      <c r="B243" s="43" t="s">
        <v>3041</v>
      </c>
      <c r="C243" s="43" t="s">
        <v>256</v>
      </c>
      <c r="D243" s="43" t="s">
        <v>3042</v>
      </c>
      <c r="F243" s="43" t="s">
        <v>67</v>
      </c>
      <c r="G243" s="43" t="s">
        <v>12</v>
      </c>
      <c r="H243" s="43" t="s">
        <v>714</v>
      </c>
      <c r="I243" s="43" t="s">
        <v>43</v>
      </c>
      <c r="J243" s="66" t="s">
        <v>371</v>
      </c>
      <c r="AF243" s="66">
        <v>532</v>
      </c>
      <c r="AG243" s="43" t="s">
        <v>3043</v>
      </c>
      <c r="AH243" s="66" t="s">
        <v>9845</v>
      </c>
      <c r="CD243" s="65"/>
      <c r="CF243" s="65"/>
      <c r="CG243" s="43" t="e">
        <f>H243&amp;J243&amp;#REF!&amp;K243&amp;AG243</f>
        <v>#REF!</v>
      </c>
      <c r="CH243" s="43" t="s">
        <v>379</v>
      </c>
      <c r="CJ243" s="65">
        <v>28</v>
      </c>
      <c r="CK243" s="43" t="s">
        <v>204</v>
      </c>
      <c r="CL243" s="43" t="s">
        <v>182</v>
      </c>
      <c r="CM243" s="43" t="s">
        <v>178</v>
      </c>
      <c r="CN243" s="43" t="s">
        <v>179</v>
      </c>
      <c r="CQ243" s="43" t="s">
        <v>477</v>
      </c>
      <c r="CS243" s="43" t="s">
        <v>420</v>
      </c>
      <c r="CT243" s="43" t="s">
        <v>164</v>
      </c>
      <c r="CU243" s="43" t="s">
        <v>164</v>
      </c>
      <c r="CV243" s="43" t="s">
        <v>164</v>
      </c>
      <c r="CW243" s="43" t="s">
        <v>106</v>
      </c>
      <c r="DL243" s="43" t="s">
        <v>170</v>
      </c>
      <c r="DM243" s="43" t="s">
        <v>3044</v>
      </c>
      <c r="DO243" s="43" t="s">
        <v>164</v>
      </c>
      <c r="DP243" s="43" t="s">
        <v>164</v>
      </c>
      <c r="DW243" s="43">
        <v>30015204</v>
      </c>
      <c r="DX243" s="43" t="s">
        <v>3045</v>
      </c>
      <c r="DY243" s="43" t="s">
        <v>3046</v>
      </c>
      <c r="DZ243" s="43">
        <v>243</v>
      </c>
    </row>
    <row r="244" spans="1:130" hidden="1" x14ac:dyDescent="0.3">
      <c r="A244" s="43" t="s">
        <v>771</v>
      </c>
      <c r="B244" s="43" t="s">
        <v>3047</v>
      </c>
      <c r="C244" s="43" t="s">
        <v>248</v>
      </c>
      <c r="D244" s="43" t="s">
        <v>3048</v>
      </c>
      <c r="F244" s="43" t="s">
        <v>65</v>
      </c>
      <c r="G244" s="43" t="s">
        <v>27</v>
      </c>
      <c r="H244" s="43" t="s">
        <v>128</v>
      </c>
      <c r="I244" s="43" t="s">
        <v>56</v>
      </c>
      <c r="J244" s="43" t="s">
        <v>371</v>
      </c>
      <c r="R244" s="43" t="s">
        <v>491</v>
      </c>
      <c r="S244" s="43" t="s">
        <v>106</v>
      </c>
      <c r="T244" s="43" t="s">
        <v>106</v>
      </c>
      <c r="U244" s="43" t="s">
        <v>106</v>
      </c>
      <c r="V244" s="43" t="s">
        <v>106</v>
      </c>
      <c r="W244" s="43" t="s">
        <v>687</v>
      </c>
      <c r="X244" s="43" t="s">
        <v>106</v>
      </c>
      <c r="Y244" s="43" t="s">
        <v>106</v>
      </c>
      <c r="Z244" s="43" t="s">
        <v>106</v>
      </c>
      <c r="AA244" s="43" t="s">
        <v>106</v>
      </c>
      <c r="AB244" s="43" t="s">
        <v>106</v>
      </c>
      <c r="AC244" s="43" t="s">
        <v>106</v>
      </c>
      <c r="AD244" s="43" t="s">
        <v>164</v>
      </c>
      <c r="AF244" s="66">
        <v>533</v>
      </c>
      <c r="AG244" s="43" t="s">
        <v>1187</v>
      </c>
      <c r="AH244" s="66" t="s">
        <v>9846</v>
      </c>
      <c r="AI244" s="43" t="s">
        <v>3049</v>
      </c>
      <c r="AJ244" s="43" t="s">
        <v>3050</v>
      </c>
      <c r="AK244" s="43" t="s">
        <v>3051</v>
      </c>
      <c r="AL244" s="43" t="s">
        <v>3052</v>
      </c>
      <c r="AM244" s="43" t="s">
        <v>90</v>
      </c>
      <c r="AN244" s="43" t="s">
        <v>513</v>
      </c>
      <c r="AU244" s="43" t="s">
        <v>3053</v>
      </c>
      <c r="AV244" s="43" t="s">
        <v>91</v>
      </c>
      <c r="AW244" s="43" t="s">
        <v>3054</v>
      </c>
      <c r="AX244" s="43" t="s">
        <v>170</v>
      </c>
      <c r="AY244" s="43" t="s">
        <v>92</v>
      </c>
      <c r="AZ244" s="65">
        <v>30</v>
      </c>
      <c r="BA244" s="43" t="s">
        <v>183</v>
      </c>
      <c r="BB244" s="43" t="s">
        <v>182</v>
      </c>
      <c r="BC244" s="43" t="s">
        <v>176</v>
      </c>
      <c r="BD244" s="43" t="s">
        <v>174</v>
      </c>
      <c r="BE244" s="43" t="s">
        <v>149</v>
      </c>
      <c r="BG244" s="43" t="s">
        <v>525</v>
      </c>
      <c r="BI244" s="43" t="s">
        <v>3055</v>
      </c>
      <c r="BJ244" s="43" t="s">
        <v>403</v>
      </c>
      <c r="BK244" s="43" t="s">
        <v>3056</v>
      </c>
      <c r="BL244" s="43" t="s">
        <v>3057</v>
      </c>
      <c r="BM244" s="43" t="s">
        <v>403</v>
      </c>
      <c r="BN244" s="43" t="s">
        <v>3058</v>
      </c>
      <c r="BO244" s="43" t="s">
        <v>3059</v>
      </c>
      <c r="BP244" s="43" t="s">
        <v>3060</v>
      </c>
      <c r="BQ244" s="43" t="s">
        <v>383</v>
      </c>
      <c r="BR244" s="43" t="s">
        <v>3061</v>
      </c>
      <c r="BS244" s="43" t="s">
        <v>3061</v>
      </c>
      <c r="BT244" s="43" t="s">
        <v>3062</v>
      </c>
      <c r="BU244" s="43" t="s">
        <v>3063</v>
      </c>
      <c r="BV244" s="43" t="s">
        <v>170</v>
      </c>
      <c r="BW244" s="43" t="s">
        <v>190</v>
      </c>
      <c r="BX244" s="43" t="s">
        <v>267</v>
      </c>
      <c r="CA244" s="43" t="s">
        <v>96</v>
      </c>
      <c r="CB244" s="43" t="s">
        <v>3064</v>
      </c>
      <c r="CD244" s="65"/>
      <c r="CF244" s="65"/>
      <c r="CG244" s="43" t="str">
        <f>H244&amp;J244&amp;AG244&amp;K244&amp;CE244</f>
        <v>MazungweNew GroupTushirikiane</v>
      </c>
      <c r="DW244" s="43">
        <v>30016279</v>
      </c>
      <c r="DX244" s="43" t="s">
        <v>3065</v>
      </c>
      <c r="DY244" s="43" t="s">
        <v>3066</v>
      </c>
      <c r="DZ244" s="43">
        <v>244</v>
      </c>
    </row>
    <row r="245" spans="1:130" hidden="1" x14ac:dyDescent="0.3">
      <c r="A245" s="43" t="s">
        <v>771</v>
      </c>
      <c r="B245" s="43" t="s">
        <v>3067</v>
      </c>
      <c r="C245" s="43" t="s">
        <v>248</v>
      </c>
      <c r="D245" s="43" t="s">
        <v>3068</v>
      </c>
      <c r="F245" s="43" t="s">
        <v>65</v>
      </c>
      <c r="G245" s="43" t="s">
        <v>27</v>
      </c>
      <c r="H245" s="43" t="s">
        <v>128</v>
      </c>
      <c r="I245" s="43" t="s">
        <v>56</v>
      </c>
      <c r="J245" s="43" t="s">
        <v>371</v>
      </c>
      <c r="R245" s="43" t="s">
        <v>491</v>
      </c>
      <c r="S245" s="43" t="s">
        <v>106</v>
      </c>
      <c r="T245" s="43" t="s">
        <v>106</v>
      </c>
      <c r="U245" s="43" t="s">
        <v>106</v>
      </c>
      <c r="V245" s="43" t="s">
        <v>106</v>
      </c>
      <c r="W245" s="43" t="s">
        <v>687</v>
      </c>
      <c r="X245" s="43" t="s">
        <v>106</v>
      </c>
      <c r="Y245" s="43" t="s">
        <v>106</v>
      </c>
      <c r="Z245" s="43" t="s">
        <v>106</v>
      </c>
      <c r="AA245" s="43" t="s">
        <v>106</v>
      </c>
      <c r="AB245" s="43" t="s">
        <v>106</v>
      </c>
      <c r="AC245" s="43" t="s">
        <v>106</v>
      </c>
      <c r="AD245" s="43" t="s">
        <v>164</v>
      </c>
      <c r="AF245" s="66">
        <v>534</v>
      </c>
      <c r="AG245" s="43" t="s">
        <v>3069</v>
      </c>
      <c r="AH245" s="66" t="s">
        <v>9847</v>
      </c>
      <c r="AI245" s="43" t="s">
        <v>3070</v>
      </c>
      <c r="AJ245" s="43" t="s">
        <v>3071</v>
      </c>
      <c r="AK245" s="43" t="s">
        <v>3072</v>
      </c>
      <c r="AL245" s="43" t="s">
        <v>3073</v>
      </c>
      <c r="AM245" s="43" t="s">
        <v>90</v>
      </c>
      <c r="AN245" s="43" t="s">
        <v>379</v>
      </c>
      <c r="AU245" s="43" t="s">
        <v>1235</v>
      </c>
      <c r="AV245" s="43" t="s">
        <v>92</v>
      </c>
      <c r="AZ245" s="65">
        <v>45</v>
      </c>
      <c r="BA245" s="43" t="s">
        <v>174</v>
      </c>
      <c r="BB245" s="43" t="s">
        <v>88</v>
      </c>
      <c r="BC245" s="43" t="s">
        <v>174</v>
      </c>
      <c r="BD245" s="43" t="s">
        <v>175</v>
      </c>
      <c r="BE245" s="43" t="s">
        <v>197</v>
      </c>
      <c r="BG245" s="43" t="s">
        <v>477</v>
      </c>
      <c r="BI245" s="43" t="s">
        <v>3074</v>
      </c>
      <c r="BJ245" s="43" t="s">
        <v>383</v>
      </c>
      <c r="BK245" s="43" t="s">
        <v>3075</v>
      </c>
      <c r="BL245" s="43" t="s">
        <v>3076</v>
      </c>
      <c r="BM245" s="43" t="s">
        <v>403</v>
      </c>
      <c r="BN245" s="43" t="s">
        <v>3077</v>
      </c>
      <c r="BO245" s="43" t="s">
        <v>3078</v>
      </c>
      <c r="BP245" s="43" t="s">
        <v>3079</v>
      </c>
      <c r="BQ245" s="43" t="s">
        <v>403</v>
      </c>
      <c r="BR245" s="43" t="s">
        <v>3080</v>
      </c>
      <c r="BS245" s="43" t="s">
        <v>3080</v>
      </c>
      <c r="BT245" s="43" t="s">
        <v>3081</v>
      </c>
      <c r="BU245" s="43" t="s">
        <v>3082</v>
      </c>
      <c r="BV245" s="43" t="s">
        <v>170</v>
      </c>
      <c r="BW245" s="43" t="s">
        <v>190</v>
      </c>
      <c r="BX245" s="43" t="s">
        <v>3083</v>
      </c>
      <c r="CA245" s="43" t="s">
        <v>96</v>
      </c>
      <c r="CB245" s="43" t="s">
        <v>3084</v>
      </c>
      <c r="CD245" s="65"/>
      <c r="CF245" s="65"/>
      <c r="CG245" s="43" t="str">
        <f>H245&amp;J245&amp;AG245&amp;K245&amp;CE245</f>
        <v>MazungweNew GroupMtetezi</v>
      </c>
      <c r="DW245" s="43">
        <v>30016297</v>
      </c>
      <c r="DX245" s="43" t="s">
        <v>3085</v>
      </c>
      <c r="DY245" s="43" t="s">
        <v>3086</v>
      </c>
      <c r="DZ245" s="43">
        <v>245</v>
      </c>
    </row>
    <row r="246" spans="1:130" hidden="1" x14ac:dyDescent="0.3">
      <c r="A246" s="43" t="s">
        <v>771</v>
      </c>
      <c r="B246" s="43" t="s">
        <v>3087</v>
      </c>
      <c r="C246" s="43" t="s">
        <v>248</v>
      </c>
      <c r="D246" s="43" t="s">
        <v>3088</v>
      </c>
      <c r="F246" s="43" t="s">
        <v>65</v>
      </c>
      <c r="G246" s="43" t="s">
        <v>27</v>
      </c>
      <c r="H246" s="43" t="s">
        <v>128</v>
      </c>
      <c r="I246" s="43" t="s">
        <v>56</v>
      </c>
      <c r="J246" s="43" t="s">
        <v>371</v>
      </c>
      <c r="R246" s="43" t="s">
        <v>491</v>
      </c>
      <c r="S246" s="43" t="s">
        <v>106</v>
      </c>
      <c r="T246" s="43" t="s">
        <v>106</v>
      </c>
      <c r="U246" s="43" t="s">
        <v>106</v>
      </c>
      <c r="V246" s="43" t="s">
        <v>106</v>
      </c>
      <c r="W246" s="43" t="s">
        <v>687</v>
      </c>
      <c r="X246" s="43" t="s">
        <v>106</v>
      </c>
      <c r="Y246" s="43" t="s">
        <v>106</v>
      </c>
      <c r="Z246" s="43" t="s">
        <v>106</v>
      </c>
      <c r="AA246" s="43" t="s">
        <v>106</v>
      </c>
      <c r="AB246" s="43" t="s">
        <v>106</v>
      </c>
      <c r="AC246" s="43" t="s">
        <v>106</v>
      </c>
      <c r="AD246" s="43" t="s">
        <v>164</v>
      </c>
      <c r="AF246" s="66">
        <v>535</v>
      </c>
      <c r="AG246" s="43" t="s">
        <v>3089</v>
      </c>
      <c r="AH246" s="66" t="s">
        <v>9848</v>
      </c>
      <c r="AI246" s="43" t="s">
        <v>3090</v>
      </c>
      <c r="AJ246" s="43" t="s">
        <v>3091</v>
      </c>
      <c r="AK246" s="43" t="s">
        <v>3092</v>
      </c>
      <c r="AL246" s="43" t="s">
        <v>3093</v>
      </c>
      <c r="AM246" s="43" t="s">
        <v>90</v>
      </c>
      <c r="AN246" s="43" t="s">
        <v>379</v>
      </c>
      <c r="AU246" s="43" t="s">
        <v>547</v>
      </c>
      <c r="AV246" s="43" t="s">
        <v>92</v>
      </c>
      <c r="AZ246" s="65">
        <v>23</v>
      </c>
      <c r="BA246" s="43" t="s">
        <v>173</v>
      </c>
      <c r="BB246" s="43" t="s">
        <v>219</v>
      </c>
      <c r="BC246" s="43" t="s">
        <v>164</v>
      </c>
      <c r="BD246" s="43" t="s">
        <v>177</v>
      </c>
      <c r="BE246" s="43" t="s">
        <v>1105</v>
      </c>
      <c r="BG246" s="43" t="s">
        <v>525</v>
      </c>
      <c r="BI246" s="43" t="s">
        <v>3094</v>
      </c>
      <c r="BJ246" s="43" t="s">
        <v>383</v>
      </c>
      <c r="BK246" s="43" t="s">
        <v>3095</v>
      </c>
      <c r="BL246" s="43" t="s">
        <v>3096</v>
      </c>
      <c r="BM246" s="43" t="s">
        <v>383</v>
      </c>
      <c r="BN246" s="43" t="s">
        <v>3097</v>
      </c>
      <c r="BO246" s="43" t="s">
        <v>1141</v>
      </c>
      <c r="BP246" s="43" t="s">
        <v>2885</v>
      </c>
      <c r="BQ246" s="43" t="s">
        <v>403</v>
      </c>
      <c r="BR246" s="43" t="s">
        <v>3098</v>
      </c>
      <c r="BS246" s="43" t="s">
        <v>3098</v>
      </c>
      <c r="BT246" s="43" t="s">
        <v>3099</v>
      </c>
      <c r="BU246" s="43" t="s">
        <v>3100</v>
      </c>
      <c r="BV246" s="43" t="s">
        <v>170</v>
      </c>
      <c r="BW246" s="43" t="s">
        <v>192</v>
      </c>
      <c r="BX246" s="43" t="s">
        <v>272</v>
      </c>
      <c r="CA246" s="43" t="s">
        <v>96</v>
      </c>
      <c r="CB246" s="43" t="s">
        <v>3101</v>
      </c>
      <c r="CD246" s="65"/>
      <c r="CF246" s="65"/>
      <c r="CG246" s="43" t="str">
        <f>H246&amp;J246&amp;AG246&amp;K246&amp;CE246</f>
        <v>MazungweNew GroupKamigoti</v>
      </c>
      <c r="DW246" s="43">
        <v>30016305</v>
      </c>
      <c r="DX246" s="43" t="s">
        <v>3102</v>
      </c>
      <c r="DY246" s="43" t="s">
        <v>3103</v>
      </c>
      <c r="DZ246" s="43">
        <v>246</v>
      </c>
    </row>
    <row r="247" spans="1:130" hidden="1" x14ac:dyDescent="0.3">
      <c r="A247" s="43" t="s">
        <v>771</v>
      </c>
      <c r="B247" s="43" t="s">
        <v>3104</v>
      </c>
      <c r="C247" s="43" t="s">
        <v>263</v>
      </c>
      <c r="D247" s="43" t="s">
        <v>3105</v>
      </c>
      <c r="F247" s="43" t="s">
        <v>0</v>
      </c>
      <c r="G247" s="43" t="s">
        <v>3</v>
      </c>
      <c r="H247" s="43" t="s">
        <v>3</v>
      </c>
      <c r="I247" s="43" t="s">
        <v>35</v>
      </c>
      <c r="J247" s="43" t="s">
        <v>371</v>
      </c>
      <c r="R247" s="43" t="s">
        <v>1253</v>
      </c>
      <c r="S247" s="43" t="s">
        <v>106</v>
      </c>
      <c r="T247" s="43" t="s">
        <v>106</v>
      </c>
      <c r="U247" s="43" t="s">
        <v>164</v>
      </c>
      <c r="V247" s="43" t="s">
        <v>106</v>
      </c>
      <c r="W247" s="43" t="s">
        <v>373</v>
      </c>
      <c r="X247" s="43" t="s">
        <v>106</v>
      </c>
      <c r="Y247" s="43" t="s">
        <v>106</v>
      </c>
      <c r="Z247" s="43" t="s">
        <v>106</v>
      </c>
      <c r="AA247" s="43" t="s">
        <v>106</v>
      </c>
      <c r="AB247" s="43" t="s">
        <v>106</v>
      </c>
      <c r="AC247" s="43" t="s">
        <v>106</v>
      </c>
      <c r="AD247" s="43" t="s">
        <v>106</v>
      </c>
      <c r="AF247" s="66">
        <v>536</v>
      </c>
      <c r="AG247" s="43" t="s">
        <v>3106</v>
      </c>
      <c r="AH247" s="66" t="s">
        <v>9849</v>
      </c>
      <c r="AI247" s="43" t="s">
        <v>3107</v>
      </c>
      <c r="AJ247" s="43" t="s">
        <v>3108</v>
      </c>
      <c r="AK247" s="43" t="s">
        <v>3109</v>
      </c>
      <c r="AL247" s="43" t="s">
        <v>3110</v>
      </c>
      <c r="AM247" s="43" t="s">
        <v>90</v>
      </c>
      <c r="AN247" s="43" t="s">
        <v>379</v>
      </c>
      <c r="AU247" s="43" t="s">
        <v>547</v>
      </c>
      <c r="AV247" s="43" t="s">
        <v>92</v>
      </c>
      <c r="AZ247" s="65">
        <v>20</v>
      </c>
      <c r="BA247" s="43" t="s">
        <v>179</v>
      </c>
      <c r="BB247" s="43" t="s">
        <v>219</v>
      </c>
      <c r="BC247" s="43" t="s">
        <v>164</v>
      </c>
      <c r="BD247" s="43" t="s">
        <v>179</v>
      </c>
      <c r="BE247" s="43" t="s">
        <v>215</v>
      </c>
      <c r="BG247" s="43" t="s">
        <v>477</v>
      </c>
      <c r="BI247" s="43" t="s">
        <v>3111</v>
      </c>
      <c r="BJ247" s="43" t="s">
        <v>383</v>
      </c>
      <c r="BK247" s="43" t="s">
        <v>3112</v>
      </c>
      <c r="BL247" s="43" t="s">
        <v>3113</v>
      </c>
      <c r="BM247" s="43" t="s">
        <v>403</v>
      </c>
      <c r="BN247" s="43" t="s">
        <v>3114</v>
      </c>
      <c r="BO247" s="43" t="s">
        <v>2628</v>
      </c>
      <c r="BP247" s="43" t="s">
        <v>3115</v>
      </c>
      <c r="BQ247" s="43" t="s">
        <v>403</v>
      </c>
      <c r="BR247" s="43" t="s">
        <v>3116</v>
      </c>
      <c r="BS247" s="43" t="s">
        <v>3116</v>
      </c>
      <c r="BT247" s="43" t="s">
        <v>3117</v>
      </c>
      <c r="BU247" s="43" t="s">
        <v>3118</v>
      </c>
      <c r="BV247" s="43" t="s">
        <v>170</v>
      </c>
      <c r="BW247" s="43" t="s">
        <v>190</v>
      </c>
      <c r="BX247" s="43" t="s">
        <v>3119</v>
      </c>
      <c r="CA247" s="43" t="s">
        <v>96</v>
      </c>
      <c r="CB247" s="43" t="s">
        <v>3120</v>
      </c>
      <c r="CD247" s="65"/>
      <c r="CF247" s="65"/>
      <c r="CG247" s="43" t="str">
        <f>H247&amp;J247&amp;AG247&amp;K247&amp;CE247</f>
        <v>MunzezeNew GroupNtabhusegu Tushikamane</v>
      </c>
      <c r="DR247" s="43" t="s">
        <v>164</v>
      </c>
      <c r="DW247" s="43">
        <v>30016419</v>
      </c>
      <c r="DX247" s="43" t="s">
        <v>3121</v>
      </c>
      <c r="DY247" s="43" t="s">
        <v>3122</v>
      </c>
      <c r="DZ247" s="43">
        <v>247</v>
      </c>
    </row>
    <row r="248" spans="1:130" hidden="1" x14ac:dyDescent="0.3">
      <c r="A248" s="43" t="s">
        <v>771</v>
      </c>
      <c r="B248" s="43" t="s">
        <v>3123</v>
      </c>
      <c r="C248" s="43" t="s">
        <v>265</v>
      </c>
      <c r="D248" s="43" t="s">
        <v>3124</v>
      </c>
      <c r="F248" s="43" t="s">
        <v>65</v>
      </c>
      <c r="G248" s="43" t="s">
        <v>30</v>
      </c>
      <c r="H248" s="43" t="s">
        <v>30</v>
      </c>
      <c r="I248" s="43" t="s">
        <v>59</v>
      </c>
      <c r="J248" s="43" t="s">
        <v>371</v>
      </c>
      <c r="R248" s="43" t="s">
        <v>469</v>
      </c>
      <c r="S248" s="43" t="s">
        <v>106</v>
      </c>
      <c r="T248" s="43" t="s">
        <v>106</v>
      </c>
      <c r="U248" s="43" t="s">
        <v>164</v>
      </c>
      <c r="V248" s="43" t="s">
        <v>164</v>
      </c>
      <c r="W248" s="43" t="s">
        <v>373</v>
      </c>
      <c r="X248" s="43" t="s">
        <v>106</v>
      </c>
      <c r="Y248" s="43" t="s">
        <v>106</v>
      </c>
      <c r="Z248" s="43" t="s">
        <v>106</v>
      </c>
      <c r="AA248" s="43" t="s">
        <v>106</v>
      </c>
      <c r="AB248" s="43" t="s">
        <v>106</v>
      </c>
      <c r="AC248" s="43" t="s">
        <v>106</v>
      </c>
      <c r="AD248" s="43" t="s">
        <v>106</v>
      </c>
      <c r="AF248" s="66">
        <v>537</v>
      </c>
      <c r="AG248" s="43" t="s">
        <v>3125</v>
      </c>
      <c r="AH248" s="66" t="s">
        <v>9850</v>
      </c>
      <c r="AI248" s="43" t="s">
        <v>3126</v>
      </c>
      <c r="AJ248" s="43" t="s">
        <v>3127</v>
      </c>
      <c r="AK248" s="43" t="s">
        <v>3128</v>
      </c>
      <c r="AL248" s="43" t="s">
        <v>3129</v>
      </c>
      <c r="AM248" s="43" t="s">
        <v>90</v>
      </c>
      <c r="AN248" s="43" t="s">
        <v>379</v>
      </c>
      <c r="AU248" s="43" t="s">
        <v>497</v>
      </c>
      <c r="AV248" s="43" t="s">
        <v>91</v>
      </c>
      <c r="AW248" s="43" t="s">
        <v>2272</v>
      </c>
      <c r="AX248" s="43" t="s">
        <v>190</v>
      </c>
      <c r="AY248" s="43" t="s">
        <v>92</v>
      </c>
      <c r="AZ248" s="65">
        <v>24</v>
      </c>
      <c r="BA248" s="43" t="s">
        <v>179</v>
      </c>
      <c r="BB248" s="43" t="s">
        <v>219</v>
      </c>
      <c r="BC248" s="43" t="s">
        <v>178</v>
      </c>
      <c r="BD248" s="43" t="s">
        <v>179</v>
      </c>
      <c r="BE248" s="43" t="s">
        <v>150</v>
      </c>
      <c r="BG248" s="43" t="s">
        <v>477</v>
      </c>
      <c r="BI248" s="43" t="s">
        <v>3130</v>
      </c>
      <c r="BJ248" s="43" t="s">
        <v>403</v>
      </c>
      <c r="BK248" s="43" t="s">
        <v>3131</v>
      </c>
      <c r="BL248" s="43" t="s">
        <v>3132</v>
      </c>
      <c r="BM248" s="43" t="s">
        <v>403</v>
      </c>
      <c r="BN248" s="43" t="s">
        <v>3133</v>
      </c>
      <c r="BO248" s="43" t="s">
        <v>3134</v>
      </c>
      <c r="BP248" s="43" t="s">
        <v>3135</v>
      </c>
      <c r="BQ248" s="43" t="s">
        <v>383</v>
      </c>
      <c r="BR248" s="43" t="s">
        <v>3136</v>
      </c>
      <c r="BS248" s="43" t="s">
        <v>3136</v>
      </c>
      <c r="BT248" s="43" t="s">
        <v>3137</v>
      </c>
      <c r="BU248" s="43" t="s">
        <v>3138</v>
      </c>
      <c r="BV248" s="43" t="s">
        <v>170</v>
      </c>
      <c r="BW248" s="43" t="s">
        <v>190</v>
      </c>
      <c r="BX248" s="43" t="s">
        <v>1981</v>
      </c>
      <c r="CA248" s="43" t="s">
        <v>96</v>
      </c>
      <c r="CB248" s="43" t="s">
        <v>3139</v>
      </c>
      <c r="CD248" s="65"/>
      <c r="CF248" s="65"/>
      <c r="CG248" s="43" t="str">
        <f>H248&amp;J248&amp;AG248&amp;K248&amp;CE248</f>
        <v>KandagaNew GroupWitunge</v>
      </c>
      <c r="DW248" s="43">
        <v>30032286</v>
      </c>
      <c r="DX248" s="43" t="s">
        <v>3140</v>
      </c>
      <c r="DY248" s="43" t="s">
        <v>3141</v>
      </c>
      <c r="DZ248" s="43">
        <v>248</v>
      </c>
    </row>
    <row r="249" spans="1:130" hidden="1" x14ac:dyDescent="0.3">
      <c r="A249" s="43" t="s">
        <v>771</v>
      </c>
      <c r="B249" s="43" t="s">
        <v>3142</v>
      </c>
      <c r="C249" s="43" t="s">
        <v>259</v>
      </c>
      <c r="D249" s="43" t="s">
        <v>3143</v>
      </c>
      <c r="F249" s="43" t="s">
        <v>68</v>
      </c>
      <c r="G249" s="43" t="s">
        <v>6</v>
      </c>
      <c r="H249" s="43" t="s">
        <v>3144</v>
      </c>
      <c r="I249" s="43" t="s">
        <v>37</v>
      </c>
      <c r="J249" s="43" t="s">
        <v>418</v>
      </c>
      <c r="AF249" s="66">
        <v>538</v>
      </c>
      <c r="AH249" s="66" t="s">
        <v>9851</v>
      </c>
      <c r="CD249" s="65">
        <v>265</v>
      </c>
      <c r="CE249" s="43" t="s">
        <v>3145</v>
      </c>
      <c r="CF249" s="65" t="s">
        <v>9534</v>
      </c>
      <c r="CG249" s="43" t="str">
        <f>H249&amp;J249&amp;AG249&amp;K249&amp;CE249</f>
        <v>KigagaRevise Group InformationMSHIKAMANO</v>
      </c>
      <c r="CH249" s="43" t="s">
        <v>379</v>
      </c>
      <c r="CJ249" s="65">
        <v>23</v>
      </c>
      <c r="CK249" s="43" t="s">
        <v>177</v>
      </c>
      <c r="CL249" s="43" t="s">
        <v>203</v>
      </c>
      <c r="CM249" s="43" t="s">
        <v>164</v>
      </c>
      <c r="CN249" s="43" t="s">
        <v>164</v>
      </c>
      <c r="CQ249" s="43" t="s">
        <v>477</v>
      </c>
      <c r="CS249" s="43" t="s">
        <v>420</v>
      </c>
      <c r="CT249" s="43" t="s">
        <v>164</v>
      </c>
      <c r="CU249" s="43" t="s">
        <v>164</v>
      </c>
      <c r="CV249" s="43" t="s">
        <v>164</v>
      </c>
      <c r="CW249" s="43" t="s">
        <v>106</v>
      </c>
      <c r="DJ249" s="43" t="s">
        <v>150</v>
      </c>
      <c r="DK249" s="43" t="s">
        <v>223</v>
      </c>
      <c r="DL249" s="43" t="s">
        <v>170</v>
      </c>
      <c r="DM249" s="43" t="s">
        <v>3146</v>
      </c>
      <c r="DN249" s="43" t="s">
        <v>3147</v>
      </c>
      <c r="DO249" s="43" t="s">
        <v>164</v>
      </c>
      <c r="DP249" s="43" t="s">
        <v>183</v>
      </c>
      <c r="DW249" s="43">
        <v>30032873</v>
      </c>
      <c r="DX249" s="43" t="s">
        <v>3148</v>
      </c>
      <c r="DY249" s="43" t="s">
        <v>3149</v>
      </c>
      <c r="DZ249" s="43">
        <v>249</v>
      </c>
    </row>
    <row r="250" spans="1:130" hidden="1" x14ac:dyDescent="0.3">
      <c r="A250" s="43" t="s">
        <v>466</v>
      </c>
      <c r="B250" s="43" t="s">
        <v>3150</v>
      </c>
      <c r="C250" s="43" t="s">
        <v>262</v>
      </c>
      <c r="D250" s="43" t="s">
        <v>3151</v>
      </c>
      <c r="F250" s="43" t="s">
        <v>66</v>
      </c>
      <c r="G250" s="43" t="s">
        <v>20</v>
      </c>
      <c r="H250" s="43" t="s">
        <v>20</v>
      </c>
      <c r="I250" s="43" t="s">
        <v>50</v>
      </c>
      <c r="J250" s="43" t="s">
        <v>418</v>
      </c>
      <c r="AF250" s="66">
        <v>539</v>
      </c>
      <c r="AH250" s="66" t="s">
        <v>9852</v>
      </c>
      <c r="CD250" s="65">
        <v>210</v>
      </c>
      <c r="CE250" s="43" t="s">
        <v>3152</v>
      </c>
      <c r="CF250" s="65" t="s">
        <v>9535</v>
      </c>
      <c r="CG250" s="43" t="str">
        <f>H250&amp;J250&amp;AG250&amp;K250&amp;CE250</f>
        <v>SimboRevise Group InformationUtulivu</v>
      </c>
      <c r="CH250" s="43" t="s">
        <v>379</v>
      </c>
      <c r="CJ250" s="65">
        <v>20</v>
      </c>
      <c r="CK250" s="43" t="s">
        <v>164</v>
      </c>
      <c r="CL250" s="43" t="s">
        <v>188</v>
      </c>
      <c r="CM250" s="43" t="s">
        <v>164</v>
      </c>
      <c r="CN250" s="43" t="s">
        <v>176</v>
      </c>
      <c r="CQ250" s="43" t="s">
        <v>95</v>
      </c>
      <c r="CS250" s="43" t="s">
        <v>420</v>
      </c>
      <c r="CT250" s="43" t="s">
        <v>164</v>
      </c>
      <c r="CU250" s="43" t="s">
        <v>164</v>
      </c>
      <c r="CV250" s="43" t="s">
        <v>164</v>
      </c>
      <c r="CW250" s="43" t="s">
        <v>106</v>
      </c>
      <c r="DJ250" s="43" t="s">
        <v>161</v>
      </c>
      <c r="DK250" s="43" t="s">
        <v>215</v>
      </c>
      <c r="DL250" s="43" t="s">
        <v>170</v>
      </c>
      <c r="DM250" s="43" t="s">
        <v>873</v>
      </c>
      <c r="DN250" s="43" t="s">
        <v>3153</v>
      </c>
      <c r="DO250" s="43" t="s">
        <v>164</v>
      </c>
      <c r="DP250" s="43" t="s">
        <v>164</v>
      </c>
      <c r="DW250" s="43">
        <v>30033324</v>
      </c>
      <c r="DX250" s="43" t="s">
        <v>3154</v>
      </c>
      <c r="DY250" s="43" t="s">
        <v>3155</v>
      </c>
      <c r="DZ250" s="43">
        <v>250</v>
      </c>
    </row>
    <row r="251" spans="1:130" hidden="1" x14ac:dyDescent="0.3">
      <c r="A251" s="43" t="s">
        <v>771</v>
      </c>
      <c r="B251" s="43" t="s">
        <v>3156</v>
      </c>
      <c r="C251" s="43" t="s">
        <v>254</v>
      </c>
      <c r="D251" s="43" t="s">
        <v>3157</v>
      </c>
      <c r="F251" s="43" t="s">
        <v>65</v>
      </c>
      <c r="G251" s="43" t="s">
        <v>29</v>
      </c>
      <c r="H251" s="43" t="s">
        <v>29</v>
      </c>
      <c r="I251" s="43" t="s">
        <v>58</v>
      </c>
      <c r="J251" s="43" t="s">
        <v>371</v>
      </c>
      <c r="R251" s="43" t="s">
        <v>1253</v>
      </c>
      <c r="S251" s="43" t="s">
        <v>106</v>
      </c>
      <c r="T251" s="43" t="s">
        <v>106</v>
      </c>
      <c r="U251" s="43" t="s">
        <v>164</v>
      </c>
      <c r="V251" s="43" t="s">
        <v>106</v>
      </c>
      <c r="W251" s="43" t="s">
        <v>373</v>
      </c>
      <c r="X251" s="43" t="s">
        <v>106</v>
      </c>
      <c r="Y251" s="43" t="s">
        <v>106</v>
      </c>
      <c r="Z251" s="43" t="s">
        <v>106</v>
      </c>
      <c r="AA251" s="43" t="s">
        <v>106</v>
      </c>
      <c r="AB251" s="43" t="s">
        <v>106</v>
      </c>
      <c r="AC251" s="43" t="s">
        <v>106</v>
      </c>
      <c r="AD251" s="43" t="s">
        <v>106</v>
      </c>
      <c r="AF251" s="66">
        <v>540</v>
      </c>
      <c r="AG251" s="43" t="s">
        <v>202</v>
      </c>
      <c r="AH251" s="66" t="s">
        <v>9853</v>
      </c>
      <c r="AI251" s="43" t="s">
        <v>3158</v>
      </c>
      <c r="AJ251" s="43" t="s">
        <v>3159</v>
      </c>
      <c r="AK251" s="43" t="s">
        <v>3160</v>
      </c>
      <c r="AL251" s="43" t="s">
        <v>3161</v>
      </c>
      <c r="AM251" s="43" t="s">
        <v>90</v>
      </c>
      <c r="AN251" s="43" t="s">
        <v>379</v>
      </c>
      <c r="AU251" s="43" t="s">
        <v>380</v>
      </c>
      <c r="AV251" s="43" t="s">
        <v>91</v>
      </c>
      <c r="AW251" s="43" t="s">
        <v>1835</v>
      </c>
      <c r="AX251" s="43" t="s">
        <v>193</v>
      </c>
      <c r="AY251" s="43" t="s">
        <v>91</v>
      </c>
      <c r="AZ251" s="65">
        <v>30</v>
      </c>
      <c r="BA251" s="43" t="s">
        <v>176</v>
      </c>
      <c r="BB251" s="43" t="s">
        <v>188</v>
      </c>
      <c r="BC251" s="43" t="s">
        <v>176</v>
      </c>
      <c r="BD251" s="43" t="s">
        <v>176</v>
      </c>
      <c r="BE251" s="43" t="s">
        <v>149</v>
      </c>
      <c r="BG251" s="43" t="s">
        <v>95</v>
      </c>
      <c r="BH251" s="43" t="s">
        <v>1934</v>
      </c>
      <c r="BI251" s="43" t="s">
        <v>3162</v>
      </c>
      <c r="BJ251" s="43" t="s">
        <v>383</v>
      </c>
      <c r="BK251" s="43" t="s">
        <v>3163</v>
      </c>
      <c r="BL251" s="43" t="s">
        <v>3164</v>
      </c>
      <c r="BM251" s="43" t="s">
        <v>403</v>
      </c>
      <c r="BN251" s="43" t="s">
        <v>3165</v>
      </c>
      <c r="BO251" s="43" t="s">
        <v>3166</v>
      </c>
      <c r="BP251" s="43" t="s">
        <v>3167</v>
      </c>
      <c r="BQ251" s="43" t="s">
        <v>383</v>
      </c>
      <c r="BR251" s="43" t="s">
        <v>3168</v>
      </c>
      <c r="BS251" s="43" t="s">
        <v>3168</v>
      </c>
      <c r="BT251" s="43" t="s">
        <v>3169</v>
      </c>
      <c r="BU251" s="43" t="s">
        <v>3170</v>
      </c>
      <c r="BV251" s="43" t="s">
        <v>170</v>
      </c>
      <c r="BW251" s="43" t="s">
        <v>192</v>
      </c>
      <c r="BX251" s="43" t="s">
        <v>3171</v>
      </c>
      <c r="CA251" s="43" t="s">
        <v>96</v>
      </c>
      <c r="CB251" s="43" t="s">
        <v>3172</v>
      </c>
      <c r="CD251" s="65"/>
      <c r="CF251" s="65"/>
      <c r="CG251" s="43" t="str">
        <f>H251&amp;J251&amp;AG251&amp;K251&amp;CE251</f>
        <v>MwakizegaNew GroupMkombozi</v>
      </c>
      <c r="DR251" s="43" t="s">
        <v>164</v>
      </c>
      <c r="DW251" s="43">
        <v>30033510</v>
      </c>
      <c r="DX251" s="43" t="s">
        <v>3173</v>
      </c>
      <c r="DY251" s="43" t="s">
        <v>3174</v>
      </c>
      <c r="DZ251" s="43">
        <v>251</v>
      </c>
    </row>
    <row r="252" spans="1:130" hidden="1" x14ac:dyDescent="0.3">
      <c r="A252" s="43" t="s">
        <v>1675</v>
      </c>
      <c r="B252" s="43" t="s">
        <v>3175</v>
      </c>
      <c r="C252" s="43" t="s">
        <v>240</v>
      </c>
      <c r="D252" s="43" t="s">
        <v>3176</v>
      </c>
      <c r="F252" s="43" t="s">
        <v>66</v>
      </c>
      <c r="G252" s="43" t="s">
        <v>19</v>
      </c>
      <c r="H252" s="43" t="s">
        <v>147</v>
      </c>
      <c r="I252" s="43" t="s">
        <v>49</v>
      </c>
      <c r="J252" s="43" t="s">
        <v>371</v>
      </c>
      <c r="R252" s="43" t="s">
        <v>469</v>
      </c>
      <c r="S252" s="43" t="s">
        <v>106</v>
      </c>
      <c r="T252" s="43" t="s">
        <v>106</v>
      </c>
      <c r="U252" s="43" t="s">
        <v>164</v>
      </c>
      <c r="V252" s="43" t="s">
        <v>164</v>
      </c>
      <c r="W252" s="43" t="s">
        <v>3177</v>
      </c>
      <c r="X252" s="43" t="s">
        <v>106</v>
      </c>
      <c r="Y252" s="43" t="s">
        <v>106</v>
      </c>
      <c r="Z252" s="43" t="s">
        <v>164</v>
      </c>
      <c r="AA252" s="43" t="s">
        <v>106</v>
      </c>
      <c r="AB252" s="43" t="s">
        <v>164</v>
      </c>
      <c r="AC252" s="43" t="s">
        <v>164</v>
      </c>
      <c r="AD252" s="43" t="s">
        <v>106</v>
      </c>
      <c r="AF252" s="66">
        <v>541</v>
      </c>
      <c r="AG252" s="43" t="s">
        <v>3178</v>
      </c>
      <c r="AH252" s="66" t="s">
        <v>9854</v>
      </c>
      <c r="AI252" s="43" t="s">
        <v>3179</v>
      </c>
      <c r="AJ252" s="43" t="s">
        <v>3180</v>
      </c>
      <c r="AK252" s="43" t="s">
        <v>3181</v>
      </c>
      <c r="AL252" s="43" t="s">
        <v>3182</v>
      </c>
      <c r="AM252" s="43" t="s">
        <v>90</v>
      </c>
      <c r="AN252" s="43" t="s">
        <v>513</v>
      </c>
      <c r="AU252" s="43" t="s">
        <v>811</v>
      </c>
      <c r="AV252" s="43" t="s">
        <v>92</v>
      </c>
      <c r="AZ252" s="65">
        <v>20</v>
      </c>
      <c r="BA252" s="43" t="s">
        <v>175</v>
      </c>
      <c r="BB252" s="43" t="s">
        <v>204</v>
      </c>
      <c r="BC252" s="43" t="s">
        <v>164</v>
      </c>
      <c r="BD252" s="43" t="s">
        <v>164</v>
      </c>
      <c r="BE252" s="43" t="s">
        <v>215</v>
      </c>
      <c r="BG252" s="43" t="s">
        <v>381</v>
      </c>
      <c r="BI252" s="43" t="s">
        <v>3183</v>
      </c>
      <c r="BJ252" s="43" t="s">
        <v>403</v>
      </c>
      <c r="BK252" s="43" t="s">
        <v>3184</v>
      </c>
      <c r="BL252" s="43" t="s">
        <v>3185</v>
      </c>
      <c r="BM252" s="43" t="s">
        <v>383</v>
      </c>
      <c r="BN252" s="43" t="s">
        <v>3186</v>
      </c>
      <c r="BO252" s="43" t="s">
        <v>3187</v>
      </c>
      <c r="BP252" s="43" t="s">
        <v>3188</v>
      </c>
      <c r="BQ252" s="43" t="s">
        <v>383</v>
      </c>
      <c r="BR252" s="43" t="s">
        <v>3189</v>
      </c>
      <c r="BS252" s="43" t="s">
        <v>3189</v>
      </c>
      <c r="BT252" s="43" t="s">
        <v>3190</v>
      </c>
      <c r="BU252" s="43" t="s">
        <v>3191</v>
      </c>
      <c r="BV252" s="43" t="s">
        <v>170</v>
      </c>
      <c r="BW252" s="43" t="s">
        <v>192</v>
      </c>
      <c r="BX252" s="43" t="s">
        <v>181</v>
      </c>
      <c r="CA252" s="43" t="s">
        <v>96</v>
      </c>
      <c r="CB252" s="43" t="s">
        <v>3192</v>
      </c>
      <c r="CD252" s="65"/>
      <c r="CF252" s="65"/>
      <c r="CG252" s="43" t="str">
        <f>H252&amp;J252&amp;AG252&amp;K252&amp;CE252</f>
        <v>Mahembe KatiNew GroupJali kazi</v>
      </c>
      <c r="DR252" s="43" t="s">
        <v>174</v>
      </c>
      <c r="DW252" s="43">
        <v>30036192</v>
      </c>
      <c r="DX252" s="43" t="s">
        <v>3193</v>
      </c>
      <c r="DY252" s="43" t="s">
        <v>3194</v>
      </c>
      <c r="DZ252" s="43">
        <v>252</v>
      </c>
    </row>
    <row r="253" spans="1:130" hidden="1" x14ac:dyDescent="0.3">
      <c r="A253" s="43" t="s">
        <v>771</v>
      </c>
      <c r="B253" s="43" t="s">
        <v>3195</v>
      </c>
      <c r="C253" s="43" t="s">
        <v>240</v>
      </c>
      <c r="D253" s="43" t="s">
        <v>3196</v>
      </c>
      <c r="F253" s="43" t="s">
        <v>66</v>
      </c>
      <c r="G253" s="43" t="s">
        <v>19</v>
      </c>
      <c r="H253" s="43" t="s">
        <v>124</v>
      </c>
      <c r="I253" s="43" t="s">
        <v>49</v>
      </c>
      <c r="J253" s="43" t="s">
        <v>371</v>
      </c>
      <c r="R253" s="43" t="s">
        <v>469</v>
      </c>
      <c r="S253" s="43" t="s">
        <v>106</v>
      </c>
      <c r="T253" s="43" t="s">
        <v>106</v>
      </c>
      <c r="U253" s="43" t="s">
        <v>164</v>
      </c>
      <c r="V253" s="43" t="s">
        <v>164</v>
      </c>
      <c r="W253" s="43" t="s">
        <v>687</v>
      </c>
      <c r="X253" s="43" t="s">
        <v>106</v>
      </c>
      <c r="Y253" s="43" t="s">
        <v>106</v>
      </c>
      <c r="Z253" s="43" t="s">
        <v>106</v>
      </c>
      <c r="AA253" s="43" t="s">
        <v>106</v>
      </c>
      <c r="AB253" s="43" t="s">
        <v>106</v>
      </c>
      <c r="AC253" s="43" t="s">
        <v>106</v>
      </c>
      <c r="AD253" s="43" t="s">
        <v>164</v>
      </c>
      <c r="AF253" s="66">
        <v>542</v>
      </c>
      <c r="AG253" s="43" t="s">
        <v>3197</v>
      </c>
      <c r="AH253" s="66" t="s">
        <v>9855</v>
      </c>
      <c r="AI253" s="43" t="s">
        <v>3198</v>
      </c>
      <c r="AJ253" s="43" t="s">
        <v>3199</v>
      </c>
      <c r="AK253" s="43" t="s">
        <v>3200</v>
      </c>
      <c r="AL253" s="43" t="s">
        <v>3201</v>
      </c>
      <c r="AM253" s="43" t="s">
        <v>129</v>
      </c>
      <c r="AN253" s="43" t="s">
        <v>513</v>
      </c>
      <c r="AU253" s="43" t="s">
        <v>380</v>
      </c>
      <c r="AV253" s="43" t="s">
        <v>91</v>
      </c>
      <c r="AW253" s="43" t="s">
        <v>148</v>
      </c>
      <c r="AX253" s="43" t="s">
        <v>90</v>
      </c>
      <c r="AY253" s="43" t="s">
        <v>91</v>
      </c>
      <c r="AZ253" s="65">
        <v>13</v>
      </c>
      <c r="BA253" s="43" t="s">
        <v>224</v>
      </c>
      <c r="BB253" s="43" t="s">
        <v>173</v>
      </c>
      <c r="BC253" s="43" t="s">
        <v>164</v>
      </c>
      <c r="BD253" s="43" t="s">
        <v>164</v>
      </c>
      <c r="BE253" s="43" t="s">
        <v>218</v>
      </c>
      <c r="BG253" s="43" t="s">
        <v>1404</v>
      </c>
      <c r="BI253" s="43" t="s">
        <v>3202</v>
      </c>
      <c r="BJ253" s="43" t="s">
        <v>403</v>
      </c>
      <c r="BK253" s="43" t="s">
        <v>3203</v>
      </c>
      <c r="BL253" s="43" t="s">
        <v>3204</v>
      </c>
      <c r="BM253" s="43" t="s">
        <v>383</v>
      </c>
      <c r="BN253" s="43" t="s">
        <v>3205</v>
      </c>
      <c r="BO253" s="43" t="s">
        <v>3206</v>
      </c>
      <c r="BP253" s="43" t="s">
        <v>3207</v>
      </c>
      <c r="BQ253" s="43" t="s">
        <v>403</v>
      </c>
      <c r="BR253" s="43" t="s">
        <v>3208</v>
      </c>
      <c r="BS253" s="43" t="s">
        <v>3208</v>
      </c>
      <c r="BT253" s="43" t="s">
        <v>3209</v>
      </c>
      <c r="BU253" s="43" t="s">
        <v>3210</v>
      </c>
      <c r="BV253" s="43" t="s">
        <v>170</v>
      </c>
      <c r="BW253" s="43" t="s">
        <v>190</v>
      </c>
      <c r="BX253" s="43" t="s">
        <v>412</v>
      </c>
      <c r="CA253" s="43" t="s">
        <v>96</v>
      </c>
      <c r="CB253" s="43" t="s">
        <v>3211</v>
      </c>
      <c r="CD253" s="65"/>
      <c r="CF253" s="65"/>
      <c r="CG253" s="43" t="str">
        <f>H253&amp;J253&amp;AG253&amp;K253&amp;CE253</f>
        <v>ChankabwimbaNew GroupVIJANA KAZI</v>
      </c>
      <c r="DR253" s="43" t="s">
        <v>164</v>
      </c>
      <c r="DW253" s="43">
        <v>30036350</v>
      </c>
      <c r="DX253" s="43" t="s">
        <v>3212</v>
      </c>
      <c r="DY253" s="43" t="s">
        <v>3213</v>
      </c>
      <c r="DZ253" s="43">
        <v>253</v>
      </c>
    </row>
    <row r="254" spans="1:130" hidden="1" x14ac:dyDescent="0.3">
      <c r="A254" s="43" t="s">
        <v>771</v>
      </c>
      <c r="B254" s="43" t="s">
        <v>3214</v>
      </c>
      <c r="C254" s="43" t="s">
        <v>240</v>
      </c>
      <c r="D254" s="43" t="s">
        <v>3215</v>
      </c>
      <c r="F254" s="43" t="s">
        <v>66</v>
      </c>
      <c r="G254" s="43" t="s">
        <v>19</v>
      </c>
      <c r="H254" s="43" t="s">
        <v>124</v>
      </c>
      <c r="I254" s="43" t="s">
        <v>49</v>
      </c>
      <c r="J254" s="43" t="s">
        <v>418</v>
      </c>
      <c r="AF254" s="66">
        <v>543</v>
      </c>
      <c r="AH254" s="66" t="s">
        <v>9856</v>
      </c>
      <c r="CD254" s="65">
        <v>24</v>
      </c>
      <c r="CE254" s="43" t="s">
        <v>3216</v>
      </c>
      <c r="CF254" s="65" t="s">
        <v>9536</v>
      </c>
      <c r="CG254" s="43" t="str">
        <f>H254&amp;J254&amp;AG254&amp;K254&amp;CE254</f>
        <v>ChankabwimbaRevise Group InformationTwifashe Community Foundation</v>
      </c>
      <c r="CH254" s="43" t="s">
        <v>379</v>
      </c>
      <c r="CJ254" s="65">
        <v>21</v>
      </c>
      <c r="CK254" s="43" t="s">
        <v>177</v>
      </c>
      <c r="CL254" s="43" t="s">
        <v>219</v>
      </c>
      <c r="CM254" s="43" t="s">
        <v>164</v>
      </c>
      <c r="CN254" s="43" t="s">
        <v>164</v>
      </c>
      <c r="CQ254" s="43" t="s">
        <v>477</v>
      </c>
      <c r="CS254" s="43" t="s">
        <v>420</v>
      </c>
      <c r="CT254" s="43" t="s">
        <v>164</v>
      </c>
      <c r="CU254" s="43" t="s">
        <v>164</v>
      </c>
      <c r="CV254" s="43" t="s">
        <v>164</v>
      </c>
      <c r="CW254" s="43" t="s">
        <v>106</v>
      </c>
      <c r="DJ254" s="43" t="s">
        <v>215</v>
      </c>
      <c r="DK254" s="43" t="s">
        <v>188</v>
      </c>
      <c r="DL254" s="43" t="s">
        <v>170</v>
      </c>
      <c r="DM254" s="43" t="s">
        <v>3217</v>
      </c>
      <c r="DN254" s="43" t="s">
        <v>3218</v>
      </c>
      <c r="DO254" s="43" t="s">
        <v>164</v>
      </c>
      <c r="DP254" s="43" t="s">
        <v>164</v>
      </c>
      <c r="DR254" s="43" t="s">
        <v>164</v>
      </c>
      <c r="DW254" s="43">
        <v>30037106</v>
      </c>
      <c r="DX254" s="43" t="s">
        <v>3219</v>
      </c>
      <c r="DY254" s="43" t="s">
        <v>3220</v>
      </c>
      <c r="DZ254" s="43">
        <v>254</v>
      </c>
    </row>
    <row r="255" spans="1:130" hidden="1" x14ac:dyDescent="0.3">
      <c r="A255" s="43" t="s">
        <v>791</v>
      </c>
      <c r="B255" s="43" t="s">
        <v>3221</v>
      </c>
      <c r="C255" s="43" t="s">
        <v>240</v>
      </c>
      <c r="D255" s="43" t="s">
        <v>3222</v>
      </c>
      <c r="F255" s="43" t="s">
        <v>66</v>
      </c>
      <c r="G255" s="43" t="s">
        <v>19</v>
      </c>
      <c r="H255" s="43" t="s">
        <v>19</v>
      </c>
      <c r="I255" s="43" t="s">
        <v>49</v>
      </c>
      <c r="J255" s="43" t="s">
        <v>418</v>
      </c>
      <c r="AF255" s="66">
        <v>544</v>
      </c>
      <c r="AH255" s="66" t="s">
        <v>9857</v>
      </c>
      <c r="CD255" s="65">
        <v>21</v>
      </c>
      <c r="CE255" s="43" t="s">
        <v>672</v>
      </c>
      <c r="CF255" s="65" t="s">
        <v>9523</v>
      </c>
      <c r="CG255" s="43" t="str">
        <f>H255&amp;J255&amp;AG255&amp;K255&amp;CE255</f>
        <v>MahembeRevise Group InformationUpendo</v>
      </c>
      <c r="CH255" s="43" t="s">
        <v>513</v>
      </c>
      <c r="CJ255" s="65">
        <v>11</v>
      </c>
      <c r="CK255" s="43" t="s">
        <v>176</v>
      </c>
      <c r="CL255" s="43" t="s">
        <v>174</v>
      </c>
      <c r="CM255" s="43" t="s">
        <v>164</v>
      </c>
      <c r="CN255" s="43" t="s">
        <v>164</v>
      </c>
      <c r="CQ255" s="43" t="s">
        <v>477</v>
      </c>
      <c r="CS255" s="43" t="s">
        <v>420</v>
      </c>
      <c r="CT255" s="43" t="s">
        <v>164</v>
      </c>
      <c r="CU255" s="43" t="s">
        <v>164</v>
      </c>
      <c r="CV255" s="43" t="s">
        <v>164</v>
      </c>
      <c r="CW255" s="43" t="s">
        <v>106</v>
      </c>
      <c r="DJ255" s="43" t="s">
        <v>224</v>
      </c>
      <c r="DK255" s="43" t="s">
        <v>224</v>
      </c>
      <c r="DL255" s="43" t="s">
        <v>170</v>
      </c>
      <c r="DM255" s="43" t="s">
        <v>180</v>
      </c>
      <c r="DN255" s="43" t="s">
        <v>3223</v>
      </c>
      <c r="DO255" s="43" t="s">
        <v>164</v>
      </c>
      <c r="DP255" s="43" t="s">
        <v>164</v>
      </c>
      <c r="DR255" s="43" t="s">
        <v>164</v>
      </c>
      <c r="DW255" s="43">
        <v>30037389</v>
      </c>
      <c r="DX255" s="43" t="s">
        <v>3224</v>
      </c>
      <c r="DY255" s="43" t="s">
        <v>3225</v>
      </c>
      <c r="DZ255" s="43">
        <v>255</v>
      </c>
    </row>
    <row r="256" spans="1:130" hidden="1" x14ac:dyDescent="0.3">
      <c r="A256" s="43" t="s">
        <v>466</v>
      </c>
      <c r="B256" s="43" t="s">
        <v>3226</v>
      </c>
      <c r="C256" s="43" t="s">
        <v>252</v>
      </c>
      <c r="D256" s="43" t="s">
        <v>3227</v>
      </c>
      <c r="F256" s="43" t="s">
        <v>65</v>
      </c>
      <c r="G256" s="43" t="s">
        <v>26</v>
      </c>
      <c r="H256" s="43" t="s">
        <v>75</v>
      </c>
      <c r="I256" s="43" t="s">
        <v>1570</v>
      </c>
      <c r="J256" s="43" t="s">
        <v>371</v>
      </c>
      <c r="R256" s="43" t="s">
        <v>491</v>
      </c>
      <c r="S256" s="43" t="s">
        <v>106</v>
      </c>
      <c r="T256" s="43" t="s">
        <v>106</v>
      </c>
      <c r="U256" s="43" t="s">
        <v>106</v>
      </c>
      <c r="V256" s="43" t="s">
        <v>106</v>
      </c>
      <c r="W256" s="43" t="s">
        <v>373</v>
      </c>
      <c r="X256" s="43" t="s">
        <v>106</v>
      </c>
      <c r="Y256" s="43" t="s">
        <v>106</v>
      </c>
      <c r="Z256" s="43" t="s">
        <v>106</v>
      </c>
      <c r="AA256" s="43" t="s">
        <v>106</v>
      </c>
      <c r="AB256" s="43" t="s">
        <v>106</v>
      </c>
      <c r="AC256" s="43" t="s">
        <v>106</v>
      </c>
      <c r="AD256" s="43" t="s">
        <v>106</v>
      </c>
      <c r="AF256" s="66">
        <v>545</v>
      </c>
      <c r="AG256" s="43" t="s">
        <v>3228</v>
      </c>
      <c r="AH256" s="66" t="s">
        <v>9858</v>
      </c>
      <c r="AI256" s="43" t="s">
        <v>3229</v>
      </c>
      <c r="AJ256" s="43" t="s">
        <v>3230</v>
      </c>
      <c r="AK256" s="43" t="s">
        <v>3231</v>
      </c>
      <c r="AL256" s="43" t="s">
        <v>3232</v>
      </c>
      <c r="AM256" s="43" t="s">
        <v>90</v>
      </c>
      <c r="AN256" s="43" t="s">
        <v>513</v>
      </c>
      <c r="AU256" s="43" t="s">
        <v>380</v>
      </c>
      <c r="AV256" s="43" t="s">
        <v>91</v>
      </c>
      <c r="AW256" s="43" t="s">
        <v>3233</v>
      </c>
      <c r="AX256" s="43" t="s">
        <v>196</v>
      </c>
      <c r="AY256" s="43" t="s">
        <v>91</v>
      </c>
      <c r="AZ256" s="65">
        <v>24</v>
      </c>
      <c r="BA256" s="43" t="s">
        <v>219</v>
      </c>
      <c r="BB256" s="43" t="s">
        <v>176</v>
      </c>
      <c r="BC256" s="43" t="s">
        <v>106</v>
      </c>
      <c r="BD256" s="43" t="s">
        <v>178</v>
      </c>
      <c r="BE256" s="43" t="s">
        <v>150</v>
      </c>
      <c r="BG256" s="43" t="s">
        <v>477</v>
      </c>
      <c r="BI256" s="43" t="s">
        <v>3234</v>
      </c>
      <c r="BJ256" s="43" t="s">
        <v>403</v>
      </c>
      <c r="BK256" s="43" t="s">
        <v>3235</v>
      </c>
      <c r="BL256" s="43" t="s">
        <v>3236</v>
      </c>
      <c r="BM256" s="43" t="s">
        <v>403</v>
      </c>
      <c r="BN256" s="43" t="s">
        <v>3237</v>
      </c>
      <c r="BO256" s="43" t="s">
        <v>3238</v>
      </c>
      <c r="BP256" s="43" t="s">
        <v>3239</v>
      </c>
      <c r="BQ256" s="43" t="s">
        <v>403</v>
      </c>
      <c r="BR256" s="43" t="s">
        <v>3240</v>
      </c>
      <c r="BS256" s="43" t="s">
        <v>3241</v>
      </c>
      <c r="BT256" s="43" t="s">
        <v>3242</v>
      </c>
      <c r="BU256" s="43" t="s">
        <v>3243</v>
      </c>
      <c r="BV256" s="43" t="s">
        <v>170</v>
      </c>
      <c r="BW256" s="43" t="s">
        <v>274</v>
      </c>
      <c r="BX256" s="43" t="s">
        <v>180</v>
      </c>
      <c r="CA256" s="43" t="s">
        <v>96</v>
      </c>
      <c r="CB256" s="43" t="s">
        <v>3244</v>
      </c>
      <c r="CD256" s="65"/>
      <c r="CF256" s="65"/>
      <c r="CG256" s="43" t="str">
        <f>H256&amp;J256&amp;AG256&amp;K256&amp;CE256</f>
        <v>KajejeNew GroupMilembela</v>
      </c>
      <c r="DW256" s="43">
        <v>30040774</v>
      </c>
      <c r="DX256" s="43" t="s">
        <v>3245</v>
      </c>
      <c r="DY256" s="43" t="s">
        <v>3246</v>
      </c>
      <c r="DZ256" s="43">
        <v>256</v>
      </c>
    </row>
    <row r="257" spans="1:130" hidden="1" x14ac:dyDescent="0.3">
      <c r="A257" s="43" t="s">
        <v>2136</v>
      </c>
      <c r="B257" s="43" t="s">
        <v>3247</v>
      </c>
      <c r="C257" s="43" t="s">
        <v>252</v>
      </c>
      <c r="D257" s="43" t="s">
        <v>3248</v>
      </c>
      <c r="F257" s="43" t="s">
        <v>65</v>
      </c>
      <c r="G257" s="43" t="s">
        <v>26</v>
      </c>
      <c r="H257" s="43" t="s">
        <v>76</v>
      </c>
      <c r="I257" s="43" t="s">
        <v>1570</v>
      </c>
      <c r="J257" s="43" t="s">
        <v>371</v>
      </c>
      <c r="R257" s="43" t="s">
        <v>491</v>
      </c>
      <c r="S257" s="43" t="s">
        <v>106</v>
      </c>
      <c r="T257" s="43" t="s">
        <v>106</v>
      </c>
      <c r="U257" s="43" t="s">
        <v>106</v>
      </c>
      <c r="V257" s="43" t="s">
        <v>106</v>
      </c>
      <c r="W257" s="43" t="s">
        <v>373</v>
      </c>
      <c r="X257" s="43" t="s">
        <v>106</v>
      </c>
      <c r="Y257" s="43" t="s">
        <v>106</v>
      </c>
      <c r="Z257" s="43" t="s">
        <v>106</v>
      </c>
      <c r="AA257" s="43" t="s">
        <v>106</v>
      </c>
      <c r="AB257" s="43" t="s">
        <v>106</v>
      </c>
      <c r="AC257" s="43" t="s">
        <v>106</v>
      </c>
      <c r="AD257" s="43" t="s">
        <v>106</v>
      </c>
      <c r="AF257" s="66">
        <v>546</v>
      </c>
      <c r="AG257" s="43" t="s">
        <v>2506</v>
      </c>
      <c r="AH257" s="66" t="s">
        <v>9859</v>
      </c>
      <c r="AI257" s="43" t="s">
        <v>3249</v>
      </c>
      <c r="AJ257" s="43" t="s">
        <v>3250</v>
      </c>
      <c r="AK257" s="43" t="s">
        <v>3251</v>
      </c>
      <c r="AL257" s="43" t="s">
        <v>3252</v>
      </c>
      <c r="AM257" s="43" t="s">
        <v>90</v>
      </c>
      <c r="AN257" s="43" t="s">
        <v>513</v>
      </c>
      <c r="AU257" s="43" t="s">
        <v>811</v>
      </c>
      <c r="AV257" s="43" t="s">
        <v>92</v>
      </c>
      <c r="AZ257" s="65">
        <v>23</v>
      </c>
      <c r="BA257" s="43" t="s">
        <v>182</v>
      </c>
      <c r="BB257" s="43" t="s">
        <v>175</v>
      </c>
      <c r="BC257" s="43" t="s">
        <v>106</v>
      </c>
      <c r="BD257" s="43" t="s">
        <v>176</v>
      </c>
      <c r="BE257" s="43" t="s">
        <v>1105</v>
      </c>
      <c r="BG257" s="43" t="s">
        <v>1090</v>
      </c>
      <c r="BI257" s="43" t="s">
        <v>3253</v>
      </c>
      <c r="BJ257" s="43" t="s">
        <v>403</v>
      </c>
      <c r="BK257" s="43" t="s">
        <v>3254</v>
      </c>
      <c r="BL257" s="43" t="s">
        <v>3255</v>
      </c>
      <c r="BM257" s="43" t="s">
        <v>403</v>
      </c>
      <c r="BN257" s="43" t="s">
        <v>3256</v>
      </c>
      <c r="BO257" s="43" t="s">
        <v>3257</v>
      </c>
      <c r="BP257" s="43" t="s">
        <v>3258</v>
      </c>
      <c r="BQ257" s="43" t="s">
        <v>403</v>
      </c>
      <c r="BR257" s="43" t="s">
        <v>3259</v>
      </c>
      <c r="BS257" s="43" t="s">
        <v>3259</v>
      </c>
      <c r="BT257" s="43" t="s">
        <v>3260</v>
      </c>
      <c r="BU257" s="43" t="s">
        <v>3261</v>
      </c>
      <c r="BV257" s="43" t="s">
        <v>170</v>
      </c>
      <c r="BW257" s="43" t="s">
        <v>192</v>
      </c>
      <c r="BX257" s="43" t="s">
        <v>184</v>
      </c>
      <c r="CA257" s="43" t="s">
        <v>96</v>
      </c>
      <c r="CB257" s="43" t="s">
        <v>3262</v>
      </c>
      <c r="CD257" s="65"/>
      <c r="CF257" s="65"/>
      <c r="CG257" s="43" t="str">
        <f>H257&amp;J257&amp;AG257&amp;K257&amp;CE257</f>
        <v>SambalaNew GroupMKOMBOZI</v>
      </c>
      <c r="DR257" s="43" t="s">
        <v>164</v>
      </c>
      <c r="DW257" s="43">
        <v>30041152</v>
      </c>
      <c r="DX257" s="43" t="s">
        <v>3263</v>
      </c>
      <c r="DY257" s="43" t="s">
        <v>3264</v>
      </c>
      <c r="DZ257" s="43">
        <v>257</v>
      </c>
    </row>
    <row r="258" spans="1:130" hidden="1" x14ac:dyDescent="0.3">
      <c r="A258" s="43" t="s">
        <v>771</v>
      </c>
      <c r="B258" s="43" t="s">
        <v>3265</v>
      </c>
      <c r="C258" s="43" t="s">
        <v>252</v>
      </c>
      <c r="D258" s="43" t="s">
        <v>3266</v>
      </c>
      <c r="F258" s="43" t="s">
        <v>65</v>
      </c>
      <c r="G258" s="43" t="s">
        <v>26</v>
      </c>
      <c r="H258" s="43" t="s">
        <v>26</v>
      </c>
      <c r="I258" s="43" t="s">
        <v>1570</v>
      </c>
      <c r="J258" s="43" t="s">
        <v>371</v>
      </c>
      <c r="R258" s="43" t="s">
        <v>491</v>
      </c>
      <c r="S258" s="43" t="s">
        <v>106</v>
      </c>
      <c r="T258" s="43" t="s">
        <v>106</v>
      </c>
      <c r="U258" s="43" t="s">
        <v>106</v>
      </c>
      <c r="V258" s="43" t="s">
        <v>106</v>
      </c>
      <c r="W258" s="43" t="s">
        <v>373</v>
      </c>
      <c r="X258" s="43" t="s">
        <v>106</v>
      </c>
      <c r="Y258" s="43" t="s">
        <v>106</v>
      </c>
      <c r="Z258" s="43" t="s">
        <v>106</v>
      </c>
      <c r="AA258" s="43" t="s">
        <v>106</v>
      </c>
      <c r="AB258" s="43" t="s">
        <v>106</v>
      </c>
      <c r="AC258" s="43" t="s">
        <v>106</v>
      </c>
      <c r="AD258" s="43" t="s">
        <v>106</v>
      </c>
      <c r="AF258" s="66">
        <v>547</v>
      </c>
      <c r="AG258" s="43" t="s">
        <v>3267</v>
      </c>
      <c r="AH258" s="66" t="s">
        <v>9860</v>
      </c>
      <c r="AI258" s="43" t="s">
        <v>3268</v>
      </c>
      <c r="AJ258" s="43" t="s">
        <v>3269</v>
      </c>
      <c r="AK258" s="43" t="s">
        <v>3270</v>
      </c>
      <c r="AL258" s="43" t="s">
        <v>3271</v>
      </c>
      <c r="AM258" s="43" t="s">
        <v>90</v>
      </c>
      <c r="AN258" s="43" t="s">
        <v>513</v>
      </c>
      <c r="AU258" s="43" t="s">
        <v>733</v>
      </c>
      <c r="AV258" s="43" t="s">
        <v>91</v>
      </c>
      <c r="AW258" s="43" t="s">
        <v>3272</v>
      </c>
      <c r="AX258" s="43" t="s">
        <v>193</v>
      </c>
      <c r="AY258" s="43" t="s">
        <v>91</v>
      </c>
      <c r="AZ258" s="65">
        <v>20</v>
      </c>
      <c r="BA258" s="43" t="s">
        <v>178</v>
      </c>
      <c r="BB258" s="43" t="s">
        <v>174</v>
      </c>
      <c r="BC258" s="43" t="s">
        <v>173</v>
      </c>
      <c r="BD258" s="43" t="s">
        <v>175</v>
      </c>
      <c r="BE258" s="43" t="s">
        <v>215</v>
      </c>
      <c r="BG258" s="43" t="s">
        <v>477</v>
      </c>
      <c r="BI258" s="43" t="s">
        <v>3273</v>
      </c>
      <c r="BJ258" s="43" t="s">
        <v>403</v>
      </c>
      <c r="BK258" s="43" t="s">
        <v>3274</v>
      </c>
      <c r="BL258" s="43" t="s">
        <v>3275</v>
      </c>
      <c r="BM258" s="43" t="s">
        <v>383</v>
      </c>
      <c r="BN258" s="43" t="s">
        <v>3276</v>
      </c>
      <c r="BO258" s="43" t="s">
        <v>3277</v>
      </c>
      <c r="BP258" s="43" t="s">
        <v>3278</v>
      </c>
      <c r="BQ258" s="43" t="s">
        <v>403</v>
      </c>
      <c r="BR258" s="43" t="s">
        <v>3279</v>
      </c>
      <c r="BS258" s="43" t="s">
        <v>3279</v>
      </c>
      <c r="BT258" s="43" t="s">
        <v>3280</v>
      </c>
      <c r="BU258" s="43" t="s">
        <v>3281</v>
      </c>
      <c r="BV258" s="43" t="s">
        <v>170</v>
      </c>
      <c r="BW258" s="43" t="s">
        <v>190</v>
      </c>
      <c r="BX258" s="43" t="s">
        <v>3282</v>
      </c>
      <c r="CA258" s="43" t="s">
        <v>96</v>
      </c>
      <c r="CB258" s="43" t="s">
        <v>3283</v>
      </c>
      <c r="CD258" s="65"/>
      <c r="CF258" s="65"/>
      <c r="CG258" s="43" t="str">
        <f>H258&amp;J258&amp;AG258&amp;K258&amp;CE258</f>
        <v>IlagalaNew GroupTambamaguru Group</v>
      </c>
      <c r="DR258" s="43" t="s">
        <v>164</v>
      </c>
      <c r="DW258" s="43">
        <v>30041697</v>
      </c>
      <c r="DX258" s="43" t="s">
        <v>3284</v>
      </c>
      <c r="DY258" s="43" t="s">
        <v>3285</v>
      </c>
      <c r="DZ258" s="43">
        <v>258</v>
      </c>
    </row>
    <row r="259" spans="1:130" hidden="1" x14ac:dyDescent="0.3">
      <c r="A259" s="43" t="s">
        <v>1991</v>
      </c>
      <c r="B259" s="43" t="s">
        <v>3286</v>
      </c>
      <c r="C259" s="43" t="s">
        <v>252</v>
      </c>
      <c r="D259" s="43" t="s">
        <v>3287</v>
      </c>
      <c r="F259" s="43" t="s">
        <v>65</v>
      </c>
      <c r="G259" s="43" t="s">
        <v>26</v>
      </c>
      <c r="H259" s="43" t="s">
        <v>26</v>
      </c>
      <c r="I259" s="43" t="s">
        <v>1570</v>
      </c>
      <c r="J259" s="43" t="s">
        <v>371</v>
      </c>
      <c r="R259" s="43" t="s">
        <v>491</v>
      </c>
      <c r="S259" s="43" t="s">
        <v>106</v>
      </c>
      <c r="T259" s="43" t="s">
        <v>106</v>
      </c>
      <c r="U259" s="43" t="s">
        <v>106</v>
      </c>
      <c r="V259" s="43" t="s">
        <v>106</v>
      </c>
      <c r="W259" s="43" t="s">
        <v>373</v>
      </c>
      <c r="X259" s="43" t="s">
        <v>106</v>
      </c>
      <c r="Y259" s="43" t="s">
        <v>106</v>
      </c>
      <c r="Z259" s="43" t="s">
        <v>106</v>
      </c>
      <c r="AA259" s="43" t="s">
        <v>106</v>
      </c>
      <c r="AB259" s="43" t="s">
        <v>106</v>
      </c>
      <c r="AC259" s="43" t="s">
        <v>106</v>
      </c>
      <c r="AD259" s="43" t="s">
        <v>106</v>
      </c>
      <c r="AF259" s="66">
        <v>548</v>
      </c>
      <c r="AG259" s="43" t="s">
        <v>3288</v>
      </c>
      <c r="AH259" s="66" t="s">
        <v>9861</v>
      </c>
      <c r="AI259" s="43" t="s">
        <v>3289</v>
      </c>
      <c r="AJ259" s="43" t="s">
        <v>3290</v>
      </c>
      <c r="AK259" s="43" t="s">
        <v>3291</v>
      </c>
      <c r="AL259" s="43" t="s">
        <v>3292</v>
      </c>
      <c r="AM259" s="43" t="s">
        <v>90</v>
      </c>
      <c r="AN259" s="43" t="s">
        <v>513</v>
      </c>
      <c r="AU259" s="43" t="s">
        <v>524</v>
      </c>
      <c r="AV259" s="43" t="s">
        <v>91</v>
      </c>
      <c r="AW259" s="43" t="s">
        <v>3293</v>
      </c>
      <c r="AX259" s="43" t="s">
        <v>194</v>
      </c>
      <c r="AY259" s="43" t="s">
        <v>92</v>
      </c>
      <c r="AZ259" s="65">
        <v>21</v>
      </c>
      <c r="BA259" s="43" t="s">
        <v>176</v>
      </c>
      <c r="BB259" s="43" t="s">
        <v>204</v>
      </c>
      <c r="BC259" s="43" t="s">
        <v>164</v>
      </c>
      <c r="BD259" s="43" t="s">
        <v>178</v>
      </c>
      <c r="BE259" s="43" t="s">
        <v>225</v>
      </c>
      <c r="BG259" s="43" t="s">
        <v>477</v>
      </c>
      <c r="BI259" s="43" t="s">
        <v>3294</v>
      </c>
      <c r="BJ259" s="43" t="s">
        <v>403</v>
      </c>
      <c r="BK259" s="43" t="s">
        <v>3295</v>
      </c>
      <c r="BL259" s="43" t="s">
        <v>3296</v>
      </c>
      <c r="BM259" s="43" t="s">
        <v>383</v>
      </c>
      <c r="BN259" s="43" t="s">
        <v>3297</v>
      </c>
      <c r="BO259" s="43" t="s">
        <v>3298</v>
      </c>
      <c r="BP259" s="43" t="s">
        <v>3299</v>
      </c>
      <c r="BQ259" s="43" t="s">
        <v>383</v>
      </c>
      <c r="BR259" s="43" t="s">
        <v>3300</v>
      </c>
      <c r="BS259" s="43" t="s">
        <v>3301</v>
      </c>
      <c r="BT259" s="43" t="s">
        <v>3302</v>
      </c>
      <c r="BU259" s="43" t="s">
        <v>3303</v>
      </c>
      <c r="BV259" s="43" t="s">
        <v>170</v>
      </c>
      <c r="BW259" s="43" t="s">
        <v>129</v>
      </c>
      <c r="BX259" s="43" t="s">
        <v>250</v>
      </c>
      <c r="CA259" s="43" t="s">
        <v>96</v>
      </c>
      <c r="CB259" s="43" t="s">
        <v>3304</v>
      </c>
      <c r="CD259" s="65"/>
      <c r="CF259" s="65"/>
      <c r="CG259" s="43" t="str">
        <f>H259&amp;J259&amp;AG259&amp;K259&amp;CE259</f>
        <v>IlagalaNew GroupMategemeo</v>
      </c>
      <c r="DR259" s="43" t="s">
        <v>178</v>
      </c>
      <c r="DW259" s="43">
        <v>30041900</v>
      </c>
      <c r="DX259" s="43" t="s">
        <v>3305</v>
      </c>
      <c r="DY259" s="43" t="s">
        <v>3306</v>
      </c>
      <c r="DZ259" s="43">
        <v>259</v>
      </c>
    </row>
    <row r="260" spans="1:130" hidden="1" x14ac:dyDescent="0.3">
      <c r="A260" s="43" t="s">
        <v>771</v>
      </c>
      <c r="B260" s="43" t="s">
        <v>3307</v>
      </c>
      <c r="C260" s="43" t="s">
        <v>252</v>
      </c>
      <c r="D260" s="43" t="s">
        <v>3308</v>
      </c>
      <c r="F260" s="43" t="s">
        <v>65</v>
      </c>
      <c r="G260" s="43" t="s">
        <v>26</v>
      </c>
      <c r="H260" s="43" t="s">
        <v>76</v>
      </c>
      <c r="I260" s="43" t="s">
        <v>1570</v>
      </c>
      <c r="J260" s="43" t="s">
        <v>418</v>
      </c>
      <c r="AF260" s="66">
        <v>549</v>
      </c>
      <c r="AH260" s="66" t="s">
        <v>9862</v>
      </c>
      <c r="CD260" s="65">
        <v>92</v>
      </c>
      <c r="CE260" s="43" t="s">
        <v>470</v>
      </c>
      <c r="CF260" s="65" t="s">
        <v>9537</v>
      </c>
      <c r="CG260" s="43" t="str">
        <f>H260&amp;J260&amp;AG260&amp;K260&amp;CE260</f>
        <v>SambalaRevise Group InformationMshikamano</v>
      </c>
      <c r="CH260" s="43" t="s">
        <v>513</v>
      </c>
      <c r="CJ260" s="65">
        <v>25</v>
      </c>
      <c r="CK260" s="43" t="s">
        <v>183</v>
      </c>
      <c r="CL260" s="43" t="s">
        <v>175</v>
      </c>
      <c r="CM260" s="43" t="s">
        <v>176</v>
      </c>
      <c r="CN260" s="43" t="s">
        <v>173</v>
      </c>
      <c r="CQ260" s="43" t="s">
        <v>1090</v>
      </c>
      <c r="CS260" s="43" t="s">
        <v>958</v>
      </c>
      <c r="CT260" s="43" t="s">
        <v>164</v>
      </c>
      <c r="CU260" s="43" t="s">
        <v>164</v>
      </c>
      <c r="CV260" s="43" t="s">
        <v>106</v>
      </c>
      <c r="CW260" s="43" t="s">
        <v>164</v>
      </c>
      <c r="DD260" s="43" t="s">
        <v>3309</v>
      </c>
      <c r="DE260" s="43" t="s">
        <v>403</v>
      </c>
      <c r="DF260" s="43" t="s">
        <v>3310</v>
      </c>
      <c r="DG260" s="43" t="s">
        <v>3311</v>
      </c>
      <c r="DH260" s="43" t="s">
        <v>3312</v>
      </c>
      <c r="DI260" s="43" t="s">
        <v>3313</v>
      </c>
      <c r="DJ260" s="43" t="s">
        <v>88</v>
      </c>
      <c r="DK260" s="43" t="s">
        <v>88</v>
      </c>
      <c r="DL260" s="43" t="s">
        <v>170</v>
      </c>
      <c r="DM260" s="43" t="s">
        <v>250</v>
      </c>
      <c r="DN260" s="43" t="s">
        <v>3314</v>
      </c>
      <c r="DO260" s="43" t="s">
        <v>164</v>
      </c>
      <c r="DP260" s="43" t="s">
        <v>164</v>
      </c>
      <c r="DR260" s="43" t="s">
        <v>164</v>
      </c>
      <c r="DW260" s="43">
        <v>30042127</v>
      </c>
      <c r="DX260" s="43" t="s">
        <v>3315</v>
      </c>
      <c r="DY260" s="43" t="s">
        <v>3316</v>
      </c>
      <c r="DZ260" s="43">
        <v>260</v>
      </c>
    </row>
    <row r="261" spans="1:130" hidden="1" x14ac:dyDescent="0.3">
      <c r="A261" s="43" t="s">
        <v>1991</v>
      </c>
      <c r="B261" s="43" t="s">
        <v>3317</v>
      </c>
      <c r="C261" s="43" t="s">
        <v>252</v>
      </c>
      <c r="D261" s="43" t="s">
        <v>3318</v>
      </c>
      <c r="F261" s="43" t="s">
        <v>65</v>
      </c>
      <c r="G261" s="43" t="s">
        <v>26</v>
      </c>
      <c r="H261" s="43" t="s">
        <v>26</v>
      </c>
      <c r="I261" s="43" t="s">
        <v>1570</v>
      </c>
      <c r="J261" s="43" t="s">
        <v>418</v>
      </c>
      <c r="AF261" s="66">
        <v>550</v>
      </c>
      <c r="AH261" s="66" t="s">
        <v>9863</v>
      </c>
      <c r="CD261" s="65">
        <v>207</v>
      </c>
      <c r="CE261" s="43" t="s">
        <v>2967</v>
      </c>
      <c r="CF261" s="65" t="s">
        <v>9538</v>
      </c>
      <c r="CG261" s="43" t="str">
        <f>H261&amp;J261&amp;AG261&amp;K261&amp;CE261</f>
        <v>IlagalaRevise Group InformationUkombozi</v>
      </c>
      <c r="CH261" s="43" t="s">
        <v>513</v>
      </c>
      <c r="CJ261" s="65">
        <v>21</v>
      </c>
      <c r="CK261" s="43" t="s">
        <v>177</v>
      </c>
      <c r="CL261" s="43" t="s">
        <v>183</v>
      </c>
      <c r="CM261" s="43" t="s">
        <v>164</v>
      </c>
      <c r="CN261" s="43" t="s">
        <v>178</v>
      </c>
      <c r="CQ261" s="43" t="s">
        <v>477</v>
      </c>
      <c r="CS261" s="43" t="s">
        <v>469</v>
      </c>
      <c r="CT261" s="43" t="s">
        <v>106</v>
      </c>
      <c r="CU261" s="43" t="s">
        <v>106</v>
      </c>
      <c r="CV261" s="43" t="s">
        <v>164</v>
      </c>
      <c r="CW261" s="43" t="s">
        <v>164</v>
      </c>
      <c r="CX261" s="43" t="s">
        <v>3319</v>
      </c>
      <c r="CY261" s="43" t="s">
        <v>403</v>
      </c>
      <c r="CZ261" s="43" t="s">
        <v>3320</v>
      </c>
      <c r="DA261" s="43" t="s">
        <v>3321</v>
      </c>
      <c r="DB261" s="43" t="s">
        <v>403</v>
      </c>
      <c r="DC261" s="43" t="s">
        <v>3322</v>
      </c>
      <c r="DJ261" s="43" t="s">
        <v>174</v>
      </c>
      <c r="DK261" s="43" t="s">
        <v>106</v>
      </c>
      <c r="DL261" s="43" t="s">
        <v>170</v>
      </c>
      <c r="DM261" s="43" t="s">
        <v>271</v>
      </c>
      <c r="DN261" s="43" t="s">
        <v>3323</v>
      </c>
      <c r="DO261" s="43" t="s">
        <v>177</v>
      </c>
      <c r="DP261" s="43" t="s">
        <v>164</v>
      </c>
      <c r="DR261" s="43" t="s">
        <v>164</v>
      </c>
      <c r="DW261" s="43">
        <v>30042598</v>
      </c>
      <c r="DX261" s="43" t="s">
        <v>3324</v>
      </c>
      <c r="DY261" s="43" t="s">
        <v>3325</v>
      </c>
      <c r="DZ261" s="43">
        <v>261</v>
      </c>
    </row>
    <row r="262" spans="1:130" hidden="1" x14ac:dyDescent="0.3">
      <c r="A262" s="43" t="s">
        <v>791</v>
      </c>
      <c r="B262" s="43" t="s">
        <v>3326</v>
      </c>
      <c r="C262" s="43" t="s">
        <v>252</v>
      </c>
      <c r="D262" s="43" t="s">
        <v>3327</v>
      </c>
      <c r="F262" s="43" t="s">
        <v>65</v>
      </c>
      <c r="G262" s="43" t="s">
        <v>26</v>
      </c>
      <c r="H262" s="43" t="s">
        <v>26</v>
      </c>
      <c r="I262" s="43" t="s">
        <v>1570</v>
      </c>
      <c r="J262" s="43" t="s">
        <v>418</v>
      </c>
      <c r="AF262" s="66">
        <v>551</v>
      </c>
      <c r="AH262" s="66" t="s">
        <v>9864</v>
      </c>
      <c r="CD262" s="65">
        <v>208</v>
      </c>
      <c r="CE262" s="43" t="s">
        <v>3328</v>
      </c>
      <c r="CF262" s="65" t="s">
        <v>9539</v>
      </c>
      <c r="CG262" s="43" t="str">
        <f>H262&amp;J262&amp;AG262&amp;K262&amp;CE262</f>
        <v>IlagalaRevise Group InformationMwanzo mgumu</v>
      </c>
      <c r="CH262" s="43" t="s">
        <v>513</v>
      </c>
      <c r="CJ262" s="65">
        <v>22</v>
      </c>
      <c r="CK262" s="43" t="s">
        <v>176</v>
      </c>
      <c r="CL262" s="43" t="s">
        <v>224</v>
      </c>
      <c r="CM262" s="43" t="s">
        <v>164</v>
      </c>
      <c r="CN262" s="43" t="s">
        <v>174</v>
      </c>
      <c r="CQ262" s="43" t="s">
        <v>477</v>
      </c>
      <c r="CS262" s="43" t="s">
        <v>420</v>
      </c>
      <c r="CT262" s="43" t="s">
        <v>164</v>
      </c>
      <c r="CU262" s="43" t="s">
        <v>164</v>
      </c>
      <c r="CV262" s="43" t="s">
        <v>164</v>
      </c>
      <c r="CW262" s="43" t="s">
        <v>106</v>
      </c>
      <c r="DJ262" s="43" t="s">
        <v>106</v>
      </c>
      <c r="DK262" s="43" t="s">
        <v>106</v>
      </c>
      <c r="DL262" s="43" t="s">
        <v>170</v>
      </c>
      <c r="DM262" s="43" t="s">
        <v>272</v>
      </c>
      <c r="DN262" s="43" t="s">
        <v>3329</v>
      </c>
      <c r="DO262" s="43" t="s">
        <v>179</v>
      </c>
      <c r="DP262" s="43" t="s">
        <v>164</v>
      </c>
      <c r="DR262" s="43" t="s">
        <v>164</v>
      </c>
      <c r="DW262" s="43">
        <v>30043141</v>
      </c>
      <c r="DX262" s="43" t="s">
        <v>3330</v>
      </c>
      <c r="DY262" s="43" t="s">
        <v>3331</v>
      </c>
      <c r="DZ262" s="43">
        <v>262</v>
      </c>
    </row>
    <row r="263" spans="1:130" hidden="1" x14ac:dyDescent="0.3">
      <c r="A263" s="43" t="s">
        <v>466</v>
      </c>
      <c r="B263" s="43" t="s">
        <v>3332</v>
      </c>
      <c r="C263" s="43" t="s">
        <v>238</v>
      </c>
      <c r="D263" s="43" t="s">
        <v>3333</v>
      </c>
      <c r="F263" s="43" t="s">
        <v>61</v>
      </c>
      <c r="G263" s="43" t="s">
        <v>24</v>
      </c>
      <c r="H263" s="43" t="s">
        <v>24</v>
      </c>
      <c r="I263" s="43" t="s">
        <v>54</v>
      </c>
      <c r="J263" s="43" t="s">
        <v>371</v>
      </c>
      <c r="R263" s="43" t="s">
        <v>491</v>
      </c>
      <c r="S263" s="43" t="s">
        <v>106</v>
      </c>
      <c r="T263" s="43" t="s">
        <v>106</v>
      </c>
      <c r="U263" s="43" t="s">
        <v>106</v>
      </c>
      <c r="V263" s="43" t="s">
        <v>106</v>
      </c>
      <c r="W263" s="43" t="s">
        <v>541</v>
      </c>
      <c r="X263" s="43" t="s">
        <v>106</v>
      </c>
      <c r="Y263" s="43" t="s">
        <v>106</v>
      </c>
      <c r="Z263" s="43" t="s">
        <v>106</v>
      </c>
      <c r="AA263" s="43" t="s">
        <v>106</v>
      </c>
      <c r="AB263" s="43" t="s">
        <v>106</v>
      </c>
      <c r="AC263" s="43" t="s">
        <v>106</v>
      </c>
      <c r="AD263" s="43" t="s">
        <v>106</v>
      </c>
      <c r="AF263" s="66">
        <v>552</v>
      </c>
      <c r="AG263" s="43" t="s">
        <v>657</v>
      </c>
      <c r="AH263" s="66" t="s">
        <v>9865</v>
      </c>
      <c r="AI263" s="43" t="s">
        <v>3334</v>
      </c>
      <c r="AJ263" s="43" t="s">
        <v>3335</v>
      </c>
      <c r="AK263" s="43" t="s">
        <v>3336</v>
      </c>
      <c r="AL263" s="43" t="s">
        <v>3337</v>
      </c>
      <c r="AM263" s="43" t="s">
        <v>90</v>
      </c>
      <c r="AN263" s="43" t="s">
        <v>513</v>
      </c>
      <c r="AU263" s="43" t="s">
        <v>547</v>
      </c>
      <c r="AV263" s="43" t="s">
        <v>91</v>
      </c>
      <c r="AW263" s="43" t="s">
        <v>562</v>
      </c>
      <c r="AX263" s="43" t="s">
        <v>190</v>
      </c>
      <c r="AY263" s="43" t="s">
        <v>92</v>
      </c>
      <c r="AZ263" s="65">
        <v>15</v>
      </c>
      <c r="BA263" s="43" t="s">
        <v>164</v>
      </c>
      <c r="BB263" s="43" t="s">
        <v>188</v>
      </c>
      <c r="BC263" s="43" t="s">
        <v>164</v>
      </c>
      <c r="BD263" s="43" t="s">
        <v>164</v>
      </c>
      <c r="BE263" s="43" t="s">
        <v>188</v>
      </c>
      <c r="BG263" s="43" t="s">
        <v>584</v>
      </c>
      <c r="BI263" s="43" t="s">
        <v>3338</v>
      </c>
      <c r="BJ263" s="43" t="s">
        <v>383</v>
      </c>
      <c r="BK263" s="43" t="s">
        <v>664</v>
      </c>
      <c r="BL263" s="43" t="s">
        <v>665</v>
      </c>
      <c r="BM263" s="43" t="s">
        <v>383</v>
      </c>
      <c r="BN263" s="43" t="s">
        <v>155</v>
      </c>
      <c r="BV263" s="43" t="s">
        <v>170</v>
      </c>
      <c r="BW263" s="43" t="s">
        <v>190</v>
      </c>
      <c r="BX263" s="43" t="s">
        <v>164</v>
      </c>
      <c r="CD263" s="65"/>
      <c r="CF263" s="65"/>
      <c r="CG263" s="43" t="str">
        <f>H263&amp;J263&amp;AG263&amp;K263&amp;CE263</f>
        <v>KanyonzaNew GroupMafanikio</v>
      </c>
      <c r="DJ263" s="43" t="s">
        <v>106</v>
      </c>
      <c r="DK263" s="43" t="s">
        <v>106</v>
      </c>
      <c r="DS263" s="43" t="s">
        <v>92</v>
      </c>
      <c r="DW263" s="43">
        <v>30044588</v>
      </c>
      <c r="DX263" s="43" t="s">
        <v>3339</v>
      </c>
      <c r="DY263" s="43" t="s">
        <v>3340</v>
      </c>
      <c r="DZ263" s="43">
        <v>263</v>
      </c>
    </row>
    <row r="264" spans="1:130" hidden="1" x14ac:dyDescent="0.3">
      <c r="A264" s="43" t="s">
        <v>466</v>
      </c>
      <c r="B264" s="43" t="s">
        <v>3341</v>
      </c>
      <c r="C264" s="43" t="s">
        <v>238</v>
      </c>
      <c r="D264" s="43" t="s">
        <v>3342</v>
      </c>
      <c r="F264" s="43" t="s">
        <v>61</v>
      </c>
      <c r="G264" s="43" t="s">
        <v>24</v>
      </c>
      <c r="H264" s="43" t="s">
        <v>24</v>
      </c>
      <c r="I264" s="43" t="s">
        <v>54</v>
      </c>
      <c r="J264" s="43" t="s">
        <v>371</v>
      </c>
      <c r="R264" s="43" t="s">
        <v>1253</v>
      </c>
      <c r="S264" s="43" t="s">
        <v>106</v>
      </c>
      <c r="T264" s="43" t="s">
        <v>106</v>
      </c>
      <c r="U264" s="43" t="s">
        <v>164</v>
      </c>
      <c r="V264" s="43" t="s">
        <v>106</v>
      </c>
      <c r="W264" s="43" t="s">
        <v>541</v>
      </c>
      <c r="X264" s="43" t="s">
        <v>106</v>
      </c>
      <c r="Y264" s="43" t="s">
        <v>106</v>
      </c>
      <c r="Z264" s="43" t="s">
        <v>106</v>
      </c>
      <c r="AA264" s="43" t="s">
        <v>106</v>
      </c>
      <c r="AB264" s="43" t="s">
        <v>106</v>
      </c>
      <c r="AC264" s="43" t="s">
        <v>106</v>
      </c>
      <c r="AD264" s="43" t="s">
        <v>106</v>
      </c>
      <c r="AF264" s="66">
        <v>553</v>
      </c>
      <c r="AG264" s="43" t="s">
        <v>557</v>
      </c>
      <c r="AH264" s="66" t="s">
        <v>9866</v>
      </c>
      <c r="AI264" s="43" t="s">
        <v>3343</v>
      </c>
      <c r="AJ264" s="43" t="s">
        <v>3344</v>
      </c>
      <c r="AK264" s="43" t="s">
        <v>3345</v>
      </c>
      <c r="AL264" s="43" t="s">
        <v>3346</v>
      </c>
      <c r="AM264" s="43" t="s">
        <v>90</v>
      </c>
      <c r="AN264" s="43" t="s">
        <v>513</v>
      </c>
      <c r="AU264" s="43" t="s">
        <v>733</v>
      </c>
      <c r="AV264" s="43" t="s">
        <v>91</v>
      </c>
      <c r="AW264" s="43" t="s">
        <v>562</v>
      </c>
      <c r="AX264" s="43" t="s">
        <v>190</v>
      </c>
      <c r="AY264" s="43" t="s">
        <v>92</v>
      </c>
      <c r="AZ264" s="65">
        <v>20</v>
      </c>
      <c r="BA264" s="43" t="s">
        <v>164</v>
      </c>
      <c r="BB264" s="43" t="s">
        <v>223</v>
      </c>
      <c r="BC264" s="43" t="s">
        <v>164</v>
      </c>
      <c r="BD264" s="43" t="s">
        <v>179</v>
      </c>
      <c r="BE264" s="43" t="s">
        <v>215</v>
      </c>
      <c r="BG264" s="43" t="s">
        <v>525</v>
      </c>
      <c r="BI264" s="43" t="s">
        <v>563</v>
      </c>
      <c r="BJ264" s="43" t="s">
        <v>383</v>
      </c>
      <c r="BK264" s="43" t="s">
        <v>564</v>
      </c>
      <c r="BL264" s="43" t="s">
        <v>565</v>
      </c>
      <c r="BM264" s="43" t="s">
        <v>383</v>
      </c>
      <c r="BN264" s="43" t="s">
        <v>155</v>
      </c>
      <c r="BV264" s="43" t="s">
        <v>170</v>
      </c>
      <c r="BW264" s="43" t="s">
        <v>190</v>
      </c>
      <c r="BX264" s="43" t="s">
        <v>164</v>
      </c>
      <c r="CD264" s="65"/>
      <c r="CF264" s="65"/>
      <c r="CG264" s="43" t="str">
        <f>H264&amp;J264&amp;AG264&amp;K264&amp;CE264</f>
        <v>KanyonzaNew GroupUshirikiano</v>
      </c>
      <c r="DJ264" s="43" t="s">
        <v>106</v>
      </c>
      <c r="DK264" s="43" t="s">
        <v>106</v>
      </c>
      <c r="DS264" s="43" t="s">
        <v>91</v>
      </c>
      <c r="DW264" s="43">
        <v>30045504</v>
      </c>
      <c r="DX264" s="43" t="s">
        <v>3347</v>
      </c>
      <c r="DY264" s="43" t="s">
        <v>3348</v>
      </c>
      <c r="DZ264" s="43">
        <v>264</v>
      </c>
    </row>
    <row r="265" spans="1:130" hidden="1" x14ac:dyDescent="0.3">
      <c r="A265" s="43" t="s">
        <v>466</v>
      </c>
      <c r="B265" s="43" t="s">
        <v>3349</v>
      </c>
      <c r="C265" s="43" t="s">
        <v>248</v>
      </c>
      <c r="D265" s="43" t="s">
        <v>3350</v>
      </c>
      <c r="F265" s="43" t="s">
        <v>65</v>
      </c>
      <c r="G265" s="43" t="s">
        <v>27</v>
      </c>
      <c r="H265" s="43" t="s">
        <v>27</v>
      </c>
      <c r="I265" s="43" t="s">
        <v>56</v>
      </c>
      <c r="J265" s="43" t="s">
        <v>371</v>
      </c>
      <c r="R265" s="43" t="s">
        <v>491</v>
      </c>
      <c r="S265" s="43" t="s">
        <v>106</v>
      </c>
      <c r="T265" s="43" t="s">
        <v>106</v>
      </c>
      <c r="U265" s="43" t="s">
        <v>106</v>
      </c>
      <c r="V265" s="43" t="s">
        <v>106</v>
      </c>
      <c r="W265" s="43" t="s">
        <v>687</v>
      </c>
      <c r="X265" s="43" t="s">
        <v>106</v>
      </c>
      <c r="Y265" s="43" t="s">
        <v>106</v>
      </c>
      <c r="Z265" s="43" t="s">
        <v>106</v>
      </c>
      <c r="AA265" s="43" t="s">
        <v>106</v>
      </c>
      <c r="AB265" s="43" t="s">
        <v>106</v>
      </c>
      <c r="AC265" s="43" t="s">
        <v>106</v>
      </c>
      <c r="AD265" s="43" t="s">
        <v>164</v>
      </c>
      <c r="AF265" s="66">
        <v>554</v>
      </c>
      <c r="AG265" s="43" t="s">
        <v>3351</v>
      </c>
      <c r="AH265" s="66" t="s">
        <v>9867</v>
      </c>
      <c r="AI265" s="43" t="s">
        <v>3352</v>
      </c>
      <c r="AJ265" s="43" t="s">
        <v>3353</v>
      </c>
      <c r="AK265" s="43" t="s">
        <v>3354</v>
      </c>
      <c r="AL265" s="43" t="s">
        <v>3355</v>
      </c>
      <c r="AM265" s="43" t="s">
        <v>90</v>
      </c>
      <c r="AN265" s="43" t="s">
        <v>379</v>
      </c>
      <c r="AU265" s="43" t="s">
        <v>524</v>
      </c>
      <c r="AV265" s="43" t="s">
        <v>91</v>
      </c>
      <c r="AW265" s="43" t="s">
        <v>3356</v>
      </c>
      <c r="AX265" s="43" t="s">
        <v>207</v>
      </c>
      <c r="AY265" s="43" t="s">
        <v>91</v>
      </c>
      <c r="AZ265" s="65">
        <v>23</v>
      </c>
      <c r="BA265" s="43" t="s">
        <v>218</v>
      </c>
      <c r="BB265" s="43" t="s">
        <v>183</v>
      </c>
      <c r="BC265" s="43" t="s">
        <v>164</v>
      </c>
      <c r="BD265" s="43" t="s">
        <v>164</v>
      </c>
      <c r="BE265" s="43" t="s">
        <v>1105</v>
      </c>
      <c r="BG265" s="43" t="s">
        <v>1404</v>
      </c>
      <c r="BI265" s="43" t="s">
        <v>3357</v>
      </c>
      <c r="BJ265" s="43" t="s">
        <v>403</v>
      </c>
      <c r="BK265" s="43" t="s">
        <v>3358</v>
      </c>
      <c r="BL265" s="43" t="s">
        <v>3359</v>
      </c>
      <c r="BM265" s="43" t="s">
        <v>403</v>
      </c>
      <c r="BN265" s="43" t="s">
        <v>3360</v>
      </c>
      <c r="BO265" s="43" t="s">
        <v>3361</v>
      </c>
      <c r="BP265" s="43" t="s">
        <v>3362</v>
      </c>
      <c r="BQ265" s="43" t="s">
        <v>403</v>
      </c>
      <c r="BR265" s="43" t="s">
        <v>3363</v>
      </c>
      <c r="BS265" s="43" t="s">
        <v>3363</v>
      </c>
      <c r="BT265" s="43" t="s">
        <v>3364</v>
      </c>
      <c r="BU265" s="43" t="s">
        <v>3365</v>
      </c>
      <c r="BV265" s="43" t="s">
        <v>170</v>
      </c>
      <c r="BW265" s="43" t="s">
        <v>190</v>
      </c>
      <c r="BX265" s="43" t="s">
        <v>3217</v>
      </c>
      <c r="CA265" s="43" t="s">
        <v>96</v>
      </c>
      <c r="CB265" s="43" t="s">
        <v>3366</v>
      </c>
      <c r="CD265" s="65"/>
      <c r="CF265" s="65"/>
      <c r="CG265" s="43" t="str">
        <f>H265&amp;J265&amp;AG265&amp;K265&amp;CE265</f>
        <v>KazuramimbaNew GroupMkelesi</v>
      </c>
      <c r="DW265" s="43">
        <v>30048311</v>
      </c>
      <c r="DX265" s="43" t="s">
        <v>3367</v>
      </c>
      <c r="DY265" s="43" t="s">
        <v>3368</v>
      </c>
      <c r="DZ265" s="43">
        <v>265</v>
      </c>
    </row>
    <row r="266" spans="1:130" hidden="1" x14ac:dyDescent="0.3">
      <c r="A266" s="43" t="s">
        <v>466</v>
      </c>
      <c r="B266" s="43" t="s">
        <v>3369</v>
      </c>
      <c r="C266" s="43" t="s">
        <v>238</v>
      </c>
      <c r="D266" s="43" t="s">
        <v>3370</v>
      </c>
      <c r="F266" s="43" t="s">
        <v>61</v>
      </c>
      <c r="G266" s="43" t="s">
        <v>24</v>
      </c>
      <c r="H266" s="43" t="s">
        <v>84</v>
      </c>
      <c r="I266" s="43" t="s">
        <v>54</v>
      </c>
      <c r="J266" s="43" t="s">
        <v>418</v>
      </c>
      <c r="AF266" s="66">
        <v>555</v>
      </c>
      <c r="AH266" s="66" t="s">
        <v>9868</v>
      </c>
      <c r="CD266" s="65">
        <v>135</v>
      </c>
      <c r="CE266" s="43" t="s">
        <v>397</v>
      </c>
      <c r="CF266" s="65" t="s">
        <v>9540</v>
      </c>
      <c r="CG266" s="43" t="str">
        <f>H266&amp;J266&amp;AG266&amp;K266&amp;CE266</f>
        <v>KihomokaRevise Group InformationJuhudi</v>
      </c>
      <c r="CH266" s="43" t="s">
        <v>513</v>
      </c>
      <c r="CJ266" s="65">
        <v>18</v>
      </c>
      <c r="CK266" s="43" t="s">
        <v>219</v>
      </c>
      <c r="CL266" s="43" t="s">
        <v>178</v>
      </c>
      <c r="CM266" s="43" t="s">
        <v>164</v>
      </c>
      <c r="CN266" s="43" t="s">
        <v>164</v>
      </c>
      <c r="CQ266" s="43" t="s">
        <v>525</v>
      </c>
      <c r="CS266" s="43" t="s">
        <v>420</v>
      </c>
      <c r="CT266" s="43" t="s">
        <v>164</v>
      </c>
      <c r="CU266" s="43" t="s">
        <v>164</v>
      </c>
      <c r="CV266" s="43" t="s">
        <v>164</v>
      </c>
      <c r="CW266" s="43" t="s">
        <v>106</v>
      </c>
      <c r="DJ266" s="43" t="s">
        <v>175</v>
      </c>
      <c r="DK266" s="43" t="s">
        <v>183</v>
      </c>
      <c r="DL266" s="43" t="s">
        <v>170</v>
      </c>
      <c r="DM266" s="43" t="s">
        <v>164</v>
      </c>
      <c r="DN266" s="43" t="s">
        <v>3371</v>
      </c>
      <c r="DO266" s="43" t="s">
        <v>176</v>
      </c>
      <c r="DP266" s="43" t="s">
        <v>164</v>
      </c>
      <c r="DW266" s="43">
        <v>30048362</v>
      </c>
      <c r="DX266" s="43" t="s">
        <v>3372</v>
      </c>
      <c r="DY266" s="43" t="s">
        <v>3373</v>
      </c>
      <c r="DZ266" s="43">
        <v>266</v>
      </c>
    </row>
    <row r="267" spans="1:130" hidden="1" x14ac:dyDescent="0.3">
      <c r="A267" s="43" t="s">
        <v>466</v>
      </c>
      <c r="B267" s="43" t="s">
        <v>3374</v>
      </c>
      <c r="C267" s="43" t="s">
        <v>238</v>
      </c>
      <c r="D267" s="43" t="s">
        <v>3375</v>
      </c>
      <c r="F267" s="43" t="s">
        <v>61</v>
      </c>
      <c r="G267" s="43" t="s">
        <v>24</v>
      </c>
      <c r="H267" s="43" t="s">
        <v>24</v>
      </c>
      <c r="I267" s="43" t="s">
        <v>54</v>
      </c>
      <c r="J267" s="43" t="s">
        <v>418</v>
      </c>
      <c r="AF267" s="66">
        <v>556</v>
      </c>
      <c r="AH267" s="66" t="s">
        <v>9869</v>
      </c>
      <c r="CD267" s="65">
        <v>134</v>
      </c>
      <c r="CE267" s="43" t="s">
        <v>3032</v>
      </c>
      <c r="CF267" s="65" t="s">
        <v>9541</v>
      </c>
      <c r="CG267" s="43" t="str">
        <f>H267&amp;J267&amp;AG267&amp;K267&amp;CE267</f>
        <v>KanyonzaRevise Group InformationFuraha</v>
      </c>
      <c r="CH267" s="43" t="s">
        <v>513</v>
      </c>
      <c r="CJ267" s="65">
        <v>25</v>
      </c>
      <c r="CK267" s="43" t="s">
        <v>177</v>
      </c>
      <c r="CL267" s="43" t="s">
        <v>221</v>
      </c>
      <c r="CM267" s="43" t="s">
        <v>164</v>
      </c>
      <c r="CN267" s="43" t="s">
        <v>164</v>
      </c>
      <c r="CQ267" s="43" t="s">
        <v>477</v>
      </c>
      <c r="CS267" s="43" t="s">
        <v>420</v>
      </c>
      <c r="CT267" s="43" t="s">
        <v>164</v>
      </c>
      <c r="CU267" s="43" t="s">
        <v>164</v>
      </c>
      <c r="CV267" s="43" t="s">
        <v>164</v>
      </c>
      <c r="CW267" s="43" t="s">
        <v>106</v>
      </c>
      <c r="DJ267" s="43" t="s">
        <v>188</v>
      </c>
      <c r="DK267" s="43" t="s">
        <v>204</v>
      </c>
      <c r="DL267" s="43" t="s">
        <v>170</v>
      </c>
      <c r="DM267" s="43" t="s">
        <v>3376</v>
      </c>
      <c r="DN267" s="43" t="s">
        <v>3377</v>
      </c>
      <c r="DO267" s="43" t="s">
        <v>178</v>
      </c>
      <c r="DP267" s="43" t="s">
        <v>164</v>
      </c>
      <c r="DW267" s="43">
        <v>30050904</v>
      </c>
      <c r="DX267" s="43" t="s">
        <v>3378</v>
      </c>
      <c r="DY267" s="43" t="s">
        <v>3379</v>
      </c>
      <c r="DZ267" s="43">
        <v>267</v>
      </c>
    </row>
    <row r="268" spans="1:130" hidden="1" x14ac:dyDescent="0.3">
      <c r="A268" s="43" t="s">
        <v>466</v>
      </c>
      <c r="B268" s="43" t="s">
        <v>3380</v>
      </c>
      <c r="C268" s="43" t="s">
        <v>246</v>
      </c>
      <c r="D268" s="43" t="s">
        <v>3381</v>
      </c>
      <c r="F268" s="43" t="s">
        <v>65</v>
      </c>
      <c r="G268" s="43" t="s">
        <v>28</v>
      </c>
      <c r="H268" s="43" t="s">
        <v>28</v>
      </c>
      <c r="I268" s="43" t="s">
        <v>57</v>
      </c>
      <c r="J268" s="43" t="s">
        <v>418</v>
      </c>
      <c r="AF268" s="66">
        <v>557</v>
      </c>
      <c r="AH268" s="66" t="s">
        <v>9870</v>
      </c>
      <c r="CD268" s="65">
        <v>91</v>
      </c>
      <c r="CE268" s="43" t="s">
        <v>3382</v>
      </c>
      <c r="CF268" s="65" t="s">
        <v>9542</v>
      </c>
      <c r="CG268" s="43" t="str">
        <f>H268&amp;J268&amp;AG268&amp;K268&amp;CE268</f>
        <v>BasanzaRevise Group InformationWawata mradi</v>
      </c>
      <c r="CH268" s="43" t="s">
        <v>379</v>
      </c>
      <c r="CJ268" s="65">
        <v>13</v>
      </c>
      <c r="CK268" s="43" t="s">
        <v>164</v>
      </c>
      <c r="CL268" s="43" t="s">
        <v>218</v>
      </c>
      <c r="CM268" s="43" t="s">
        <v>164</v>
      </c>
      <c r="CN268" s="43" t="s">
        <v>164</v>
      </c>
      <c r="CQ268" s="43" t="s">
        <v>477</v>
      </c>
      <c r="CS268" s="43" t="s">
        <v>420</v>
      </c>
      <c r="CT268" s="43" t="s">
        <v>164</v>
      </c>
      <c r="CU268" s="43" t="s">
        <v>164</v>
      </c>
      <c r="CV268" s="43" t="s">
        <v>164</v>
      </c>
      <c r="CW268" s="43" t="s">
        <v>106</v>
      </c>
      <c r="DJ268" s="43" t="s">
        <v>215</v>
      </c>
      <c r="DK268" s="43" t="s">
        <v>215</v>
      </c>
      <c r="DL268" s="43" t="s">
        <v>170</v>
      </c>
      <c r="DM268" s="43" t="s">
        <v>272</v>
      </c>
      <c r="DN268" s="43" t="s">
        <v>3383</v>
      </c>
      <c r="DO268" s="43" t="s">
        <v>164</v>
      </c>
      <c r="DP268" s="43" t="s">
        <v>164</v>
      </c>
      <c r="DW268" s="43">
        <v>30050919</v>
      </c>
      <c r="DX268" s="43" t="s">
        <v>3384</v>
      </c>
      <c r="DY268" s="43" t="s">
        <v>3385</v>
      </c>
      <c r="DZ268" s="43">
        <v>268</v>
      </c>
    </row>
    <row r="269" spans="1:130" hidden="1" x14ac:dyDescent="0.3">
      <c r="A269" s="43" t="s">
        <v>466</v>
      </c>
      <c r="B269" s="43" t="s">
        <v>3386</v>
      </c>
      <c r="C269" s="43" t="s">
        <v>238</v>
      </c>
      <c r="D269" s="43" t="s">
        <v>3387</v>
      </c>
      <c r="F269" s="43" t="s">
        <v>61</v>
      </c>
      <c r="G269" s="43" t="s">
        <v>24</v>
      </c>
      <c r="H269" s="43" t="s">
        <v>24</v>
      </c>
      <c r="I269" s="43" t="s">
        <v>54</v>
      </c>
      <c r="J269" s="43" t="s">
        <v>418</v>
      </c>
      <c r="AF269" s="66">
        <v>558</v>
      </c>
      <c r="AH269" s="66" t="s">
        <v>9871</v>
      </c>
      <c r="CD269" s="65">
        <v>134</v>
      </c>
      <c r="CE269" s="43" t="s">
        <v>3032</v>
      </c>
      <c r="CF269" s="65" t="s">
        <v>9541</v>
      </c>
      <c r="CG269" s="43" t="str">
        <f>H269&amp;J269&amp;AG269&amp;K269&amp;CE269</f>
        <v>KanyonzaRevise Group InformationFuraha</v>
      </c>
      <c r="CH269" s="43" t="s">
        <v>379</v>
      </c>
      <c r="CJ269" s="65">
        <v>30</v>
      </c>
      <c r="CK269" s="43" t="s">
        <v>204</v>
      </c>
      <c r="CL269" s="43" t="s">
        <v>221</v>
      </c>
      <c r="CM269" s="43" t="s">
        <v>164</v>
      </c>
      <c r="CN269" s="43" t="s">
        <v>164</v>
      </c>
      <c r="CQ269" s="43" t="s">
        <v>477</v>
      </c>
      <c r="CS269" s="43" t="s">
        <v>420</v>
      </c>
      <c r="CT269" s="43" t="s">
        <v>164</v>
      </c>
      <c r="CU269" s="43" t="s">
        <v>164</v>
      </c>
      <c r="CV269" s="43" t="s">
        <v>164</v>
      </c>
      <c r="CW269" s="43" t="s">
        <v>106</v>
      </c>
      <c r="DJ269" s="43" t="s">
        <v>224</v>
      </c>
      <c r="DK269" s="43" t="s">
        <v>177</v>
      </c>
      <c r="DL269" s="43" t="s">
        <v>170</v>
      </c>
      <c r="DM269" s="43" t="s">
        <v>456</v>
      </c>
      <c r="DN269" s="43" t="s">
        <v>3388</v>
      </c>
      <c r="DO269" s="43" t="s">
        <v>173</v>
      </c>
      <c r="DP269" s="43" t="s">
        <v>164</v>
      </c>
      <c r="DW269" s="43">
        <v>30051796</v>
      </c>
      <c r="DX269" s="43" t="s">
        <v>3389</v>
      </c>
      <c r="DY269" s="43" t="s">
        <v>3390</v>
      </c>
      <c r="DZ269" s="43">
        <v>269</v>
      </c>
    </row>
    <row r="270" spans="1:130" hidden="1" x14ac:dyDescent="0.3">
      <c r="A270" s="43" t="s">
        <v>466</v>
      </c>
      <c r="B270" s="43" t="s">
        <v>3391</v>
      </c>
      <c r="C270" s="43" t="s">
        <v>238</v>
      </c>
      <c r="D270" s="43" t="s">
        <v>3392</v>
      </c>
      <c r="F270" s="43" t="s">
        <v>61</v>
      </c>
      <c r="G270" s="43" t="s">
        <v>24</v>
      </c>
      <c r="H270" s="43" t="s">
        <v>83</v>
      </c>
      <c r="I270" s="43" t="s">
        <v>54</v>
      </c>
      <c r="J270" s="43" t="s">
        <v>418</v>
      </c>
      <c r="AF270" s="66">
        <v>559</v>
      </c>
      <c r="AH270" s="66" t="s">
        <v>9872</v>
      </c>
      <c r="CD270" s="65">
        <v>276</v>
      </c>
      <c r="CE270" s="43" t="s">
        <v>744</v>
      </c>
      <c r="CF270" s="65" t="s">
        <v>9543</v>
      </c>
      <c r="CG270" s="43" t="str">
        <f>H270&amp;J270&amp;AG270&amp;K270&amp;CE270</f>
        <v>MganzaRevise Group InformationTumaini</v>
      </c>
      <c r="CH270" s="43" t="s">
        <v>513</v>
      </c>
      <c r="CJ270" s="65">
        <v>15</v>
      </c>
      <c r="CK270" s="43" t="s">
        <v>175</v>
      </c>
      <c r="CL270" s="43" t="s">
        <v>177</v>
      </c>
      <c r="CM270" s="43" t="s">
        <v>164</v>
      </c>
      <c r="CN270" s="43" t="s">
        <v>164</v>
      </c>
      <c r="CQ270" s="43" t="s">
        <v>477</v>
      </c>
      <c r="CS270" s="43" t="s">
        <v>420</v>
      </c>
      <c r="CT270" s="43" t="s">
        <v>164</v>
      </c>
      <c r="CU270" s="43" t="s">
        <v>164</v>
      </c>
      <c r="CV270" s="43" t="s">
        <v>164</v>
      </c>
      <c r="CW270" s="43" t="s">
        <v>106</v>
      </c>
      <c r="DJ270" s="43" t="s">
        <v>176</v>
      </c>
      <c r="DK270" s="43" t="s">
        <v>179</v>
      </c>
      <c r="DL270" s="43" t="s">
        <v>170</v>
      </c>
      <c r="DM270" s="43" t="s">
        <v>164</v>
      </c>
      <c r="DN270" s="43" t="s">
        <v>3393</v>
      </c>
      <c r="DO270" s="43" t="s">
        <v>164</v>
      </c>
      <c r="DP270" s="43" t="s">
        <v>164</v>
      </c>
      <c r="DW270" s="43">
        <v>30053091</v>
      </c>
      <c r="DX270" s="43" t="s">
        <v>3394</v>
      </c>
      <c r="DY270" s="43" t="s">
        <v>3395</v>
      </c>
      <c r="DZ270" s="43">
        <v>270</v>
      </c>
    </row>
    <row r="271" spans="1:130" hidden="1" x14ac:dyDescent="0.3">
      <c r="A271" s="43" t="s">
        <v>771</v>
      </c>
      <c r="B271" s="43" t="s">
        <v>3396</v>
      </c>
      <c r="C271" s="43" t="s">
        <v>240</v>
      </c>
      <c r="D271" s="43" t="s">
        <v>3397</v>
      </c>
      <c r="F271" s="43" t="s">
        <v>66</v>
      </c>
      <c r="G271" s="43" t="s">
        <v>19</v>
      </c>
      <c r="H271" s="43" t="s">
        <v>3398</v>
      </c>
      <c r="I271" s="43" t="s">
        <v>49</v>
      </c>
      <c r="J271" s="43" t="s">
        <v>371</v>
      </c>
      <c r="R271" s="43" t="s">
        <v>491</v>
      </c>
      <c r="S271" s="43" t="s">
        <v>106</v>
      </c>
      <c r="T271" s="43" t="s">
        <v>106</v>
      </c>
      <c r="U271" s="43" t="s">
        <v>106</v>
      </c>
      <c r="V271" s="43" t="s">
        <v>106</v>
      </c>
      <c r="W271" s="43" t="s">
        <v>373</v>
      </c>
      <c r="X271" s="43" t="s">
        <v>106</v>
      </c>
      <c r="Y271" s="43" t="s">
        <v>106</v>
      </c>
      <c r="Z271" s="43" t="s">
        <v>106</v>
      </c>
      <c r="AA271" s="43" t="s">
        <v>106</v>
      </c>
      <c r="AB271" s="43" t="s">
        <v>106</v>
      </c>
      <c r="AC271" s="43" t="s">
        <v>106</v>
      </c>
      <c r="AD271" s="43" t="s">
        <v>106</v>
      </c>
      <c r="AF271" s="66">
        <v>560</v>
      </c>
      <c r="AG271" s="43" t="s">
        <v>3399</v>
      </c>
      <c r="AH271" s="66" t="s">
        <v>9873</v>
      </c>
      <c r="AI271" s="43" t="s">
        <v>3400</v>
      </c>
      <c r="AJ271" s="43" t="s">
        <v>3401</v>
      </c>
      <c r="AK271" s="43" t="s">
        <v>3402</v>
      </c>
      <c r="AL271" s="43" t="s">
        <v>3403</v>
      </c>
      <c r="AM271" s="43" t="s">
        <v>90</v>
      </c>
      <c r="AN271" s="43" t="s">
        <v>513</v>
      </c>
      <c r="AU271" s="43" t="s">
        <v>811</v>
      </c>
      <c r="AV271" s="43" t="s">
        <v>92</v>
      </c>
      <c r="AZ271" s="65">
        <v>30</v>
      </c>
      <c r="BA271" s="43" t="s">
        <v>174</v>
      </c>
      <c r="BB271" s="43" t="s">
        <v>150</v>
      </c>
      <c r="BC271" s="43" t="s">
        <v>164</v>
      </c>
      <c r="BD271" s="43" t="s">
        <v>164</v>
      </c>
      <c r="BE271" s="43" t="s">
        <v>149</v>
      </c>
      <c r="BG271" s="43" t="s">
        <v>525</v>
      </c>
      <c r="BI271" s="43" t="s">
        <v>3404</v>
      </c>
      <c r="BJ271" s="43" t="s">
        <v>403</v>
      </c>
      <c r="BK271" s="43" t="s">
        <v>155</v>
      </c>
      <c r="BL271" s="43" t="s">
        <v>3405</v>
      </c>
      <c r="BM271" s="43" t="s">
        <v>383</v>
      </c>
      <c r="BN271" s="43" t="s">
        <v>3406</v>
      </c>
      <c r="BO271" s="43" t="s">
        <v>3407</v>
      </c>
      <c r="BP271" s="43" t="s">
        <v>3408</v>
      </c>
      <c r="BQ271" s="43" t="s">
        <v>403</v>
      </c>
      <c r="BR271" s="43" t="s">
        <v>3409</v>
      </c>
      <c r="BS271" s="43" t="s">
        <v>3409</v>
      </c>
      <c r="BT271" s="43" t="s">
        <v>3410</v>
      </c>
      <c r="BU271" s="43" t="s">
        <v>3411</v>
      </c>
      <c r="BV271" s="43" t="s">
        <v>170</v>
      </c>
      <c r="BW271" s="43" t="s">
        <v>192</v>
      </c>
      <c r="BX271" s="43" t="s">
        <v>267</v>
      </c>
      <c r="CA271" s="43" t="s">
        <v>96</v>
      </c>
      <c r="CB271" s="43" t="s">
        <v>3412</v>
      </c>
      <c r="CD271" s="65"/>
      <c r="CF271" s="65"/>
      <c r="CG271" s="43" t="str">
        <f>H271&amp;J271&amp;AG271&amp;K271&amp;CE271</f>
        <v>KabangaNew GroupMzalendo Group</v>
      </c>
      <c r="DR271" s="43" t="s">
        <v>106</v>
      </c>
      <c r="DW271" s="43">
        <v>30065011</v>
      </c>
      <c r="DX271" s="43" t="s">
        <v>3413</v>
      </c>
      <c r="DY271" s="43" t="s">
        <v>3414</v>
      </c>
      <c r="DZ271" s="43">
        <v>271</v>
      </c>
    </row>
    <row r="272" spans="1:130" hidden="1" x14ac:dyDescent="0.3">
      <c r="A272" s="43" t="s">
        <v>791</v>
      </c>
      <c r="B272" s="43" t="s">
        <v>3415</v>
      </c>
      <c r="C272" s="43" t="s">
        <v>240</v>
      </c>
      <c r="D272" s="43" t="s">
        <v>3416</v>
      </c>
      <c r="F272" s="43" t="s">
        <v>66</v>
      </c>
      <c r="G272" s="43" t="s">
        <v>19</v>
      </c>
      <c r="H272" s="43" t="s">
        <v>19</v>
      </c>
      <c r="I272" s="43" t="s">
        <v>49</v>
      </c>
      <c r="J272" s="43" t="s">
        <v>418</v>
      </c>
      <c r="AF272" s="66">
        <v>561</v>
      </c>
      <c r="AH272" s="66" t="s">
        <v>9874</v>
      </c>
      <c r="CD272" s="65">
        <v>87</v>
      </c>
      <c r="CE272" s="43" t="s">
        <v>2859</v>
      </c>
      <c r="CF272" s="65" t="s">
        <v>9524</v>
      </c>
      <c r="CG272" s="43" t="str">
        <f>H272&amp;J272&amp;AG272&amp;K272&amp;CE272</f>
        <v>MahembeRevise Group InformationSonza wileme</v>
      </c>
      <c r="CH272" s="43" t="s">
        <v>513</v>
      </c>
      <c r="CJ272" s="65">
        <v>17</v>
      </c>
      <c r="CK272" s="43" t="s">
        <v>164</v>
      </c>
      <c r="CL272" s="43" t="s">
        <v>223</v>
      </c>
      <c r="CM272" s="43" t="s">
        <v>164</v>
      </c>
      <c r="CN272" s="43" t="s">
        <v>164</v>
      </c>
      <c r="CQ272" s="43" t="s">
        <v>477</v>
      </c>
      <c r="CS272" s="43" t="s">
        <v>420</v>
      </c>
      <c r="CT272" s="43" t="s">
        <v>164</v>
      </c>
      <c r="CU272" s="43" t="s">
        <v>164</v>
      </c>
      <c r="CV272" s="43" t="s">
        <v>164</v>
      </c>
      <c r="CW272" s="43" t="s">
        <v>106</v>
      </c>
      <c r="DL272" s="43" t="s">
        <v>170</v>
      </c>
      <c r="DM272" s="43" t="s">
        <v>3217</v>
      </c>
      <c r="DO272" s="43" t="s">
        <v>164</v>
      </c>
      <c r="DP272" s="43" t="s">
        <v>164</v>
      </c>
      <c r="DR272" s="43" t="s">
        <v>173</v>
      </c>
      <c r="DW272" s="43">
        <v>30067746</v>
      </c>
      <c r="DX272" s="43" t="s">
        <v>3417</v>
      </c>
      <c r="DY272" s="43" t="s">
        <v>3418</v>
      </c>
      <c r="DZ272" s="43">
        <v>272</v>
      </c>
    </row>
    <row r="273" spans="1:130" hidden="1" x14ac:dyDescent="0.3">
      <c r="A273" s="43" t="s">
        <v>466</v>
      </c>
      <c r="B273" s="43" t="s">
        <v>3419</v>
      </c>
      <c r="C273" s="43" t="s">
        <v>240</v>
      </c>
      <c r="D273" s="43" t="s">
        <v>3420</v>
      </c>
      <c r="F273" s="43" t="s">
        <v>66</v>
      </c>
      <c r="G273" s="43" t="s">
        <v>19</v>
      </c>
      <c r="H273" s="43" t="s">
        <v>147</v>
      </c>
      <c r="I273" s="43" t="s">
        <v>49</v>
      </c>
      <c r="J273" s="43" t="s">
        <v>371</v>
      </c>
      <c r="R273" s="43" t="s">
        <v>469</v>
      </c>
      <c r="S273" s="43" t="s">
        <v>106</v>
      </c>
      <c r="T273" s="43" t="s">
        <v>106</v>
      </c>
      <c r="U273" s="43" t="s">
        <v>164</v>
      </c>
      <c r="V273" s="43" t="s">
        <v>164</v>
      </c>
      <c r="W273" s="43" t="s">
        <v>373</v>
      </c>
      <c r="X273" s="43" t="s">
        <v>106</v>
      </c>
      <c r="Y273" s="43" t="s">
        <v>106</v>
      </c>
      <c r="Z273" s="43" t="s">
        <v>106</v>
      </c>
      <c r="AA273" s="43" t="s">
        <v>106</v>
      </c>
      <c r="AB273" s="43" t="s">
        <v>106</v>
      </c>
      <c r="AC273" s="43" t="s">
        <v>106</v>
      </c>
      <c r="AD273" s="43" t="s">
        <v>106</v>
      </c>
      <c r="AF273" s="66">
        <v>562</v>
      </c>
      <c r="AG273" s="43" t="s">
        <v>3421</v>
      </c>
      <c r="AH273" s="66" t="s">
        <v>9875</v>
      </c>
      <c r="AI273" s="43" t="s">
        <v>3422</v>
      </c>
      <c r="AJ273" s="43" t="s">
        <v>3423</v>
      </c>
      <c r="AK273" s="43" t="s">
        <v>3424</v>
      </c>
      <c r="AL273" s="43" t="s">
        <v>3425</v>
      </c>
      <c r="AM273" s="43" t="s">
        <v>129</v>
      </c>
      <c r="AN273" s="43" t="s">
        <v>513</v>
      </c>
      <c r="AU273" s="43" t="s">
        <v>733</v>
      </c>
      <c r="AV273" s="43" t="s">
        <v>92</v>
      </c>
      <c r="AZ273" s="65">
        <v>20</v>
      </c>
      <c r="BA273" s="43" t="s">
        <v>175</v>
      </c>
      <c r="BB273" s="43" t="s">
        <v>204</v>
      </c>
      <c r="BC273" s="43" t="s">
        <v>164</v>
      </c>
      <c r="BD273" s="43" t="s">
        <v>164</v>
      </c>
      <c r="BE273" s="43" t="s">
        <v>215</v>
      </c>
      <c r="BG273" s="43" t="s">
        <v>381</v>
      </c>
      <c r="BI273" s="43" t="s">
        <v>3426</v>
      </c>
      <c r="BJ273" s="43" t="s">
        <v>403</v>
      </c>
      <c r="BK273" s="43" t="s">
        <v>3427</v>
      </c>
      <c r="BL273" s="43" t="s">
        <v>3428</v>
      </c>
      <c r="BM273" s="43" t="s">
        <v>403</v>
      </c>
      <c r="BN273" s="43" t="s">
        <v>3429</v>
      </c>
      <c r="BO273" s="43" t="s">
        <v>1178</v>
      </c>
      <c r="BP273" s="43" t="s">
        <v>3430</v>
      </c>
      <c r="BQ273" s="43" t="s">
        <v>403</v>
      </c>
      <c r="BR273" s="43" t="s">
        <v>3431</v>
      </c>
      <c r="BS273" s="43" t="s">
        <v>3431</v>
      </c>
      <c r="BT273" s="43" t="s">
        <v>3432</v>
      </c>
      <c r="BU273" s="43" t="s">
        <v>3433</v>
      </c>
      <c r="BV273" s="43" t="s">
        <v>170</v>
      </c>
      <c r="BW273" s="43" t="s">
        <v>192</v>
      </c>
      <c r="BX273" s="43" t="s">
        <v>212</v>
      </c>
      <c r="CA273" s="43" t="s">
        <v>96</v>
      </c>
      <c r="CB273" s="43" t="s">
        <v>3434</v>
      </c>
      <c r="CD273" s="65"/>
      <c r="CF273" s="65"/>
      <c r="CG273" s="43" t="str">
        <f>H273&amp;J273&amp;AG273&amp;K273&amp;CE273</f>
        <v>Mahembe KatiNew GroupUmija</v>
      </c>
      <c r="DW273" s="43">
        <v>30068032</v>
      </c>
      <c r="DX273" s="43" t="s">
        <v>3435</v>
      </c>
      <c r="DY273" s="43" t="s">
        <v>3436</v>
      </c>
      <c r="DZ273" s="43">
        <v>273</v>
      </c>
    </row>
    <row r="274" spans="1:130" hidden="1" x14ac:dyDescent="0.3">
      <c r="A274" s="43" t="s">
        <v>771</v>
      </c>
      <c r="B274" s="43" t="s">
        <v>3437</v>
      </c>
      <c r="C274" s="43" t="s">
        <v>257</v>
      </c>
      <c r="D274" s="43" t="s">
        <v>3438</v>
      </c>
      <c r="F274" s="43" t="s">
        <v>67</v>
      </c>
      <c r="G274" s="43" t="s">
        <v>15</v>
      </c>
      <c r="H274" s="43" t="s">
        <v>15</v>
      </c>
      <c r="I274" s="43" t="s">
        <v>46</v>
      </c>
      <c r="J274" s="43" t="s">
        <v>371</v>
      </c>
      <c r="R274" s="43" t="s">
        <v>491</v>
      </c>
      <c r="S274" s="43" t="s">
        <v>106</v>
      </c>
      <c r="T274" s="43" t="s">
        <v>106</v>
      </c>
      <c r="U274" s="43" t="s">
        <v>106</v>
      </c>
      <c r="V274" s="43" t="s">
        <v>106</v>
      </c>
      <c r="W274" s="43" t="s">
        <v>373</v>
      </c>
      <c r="X274" s="43" t="s">
        <v>106</v>
      </c>
      <c r="Y274" s="43" t="s">
        <v>106</v>
      </c>
      <c r="Z274" s="43" t="s">
        <v>106</v>
      </c>
      <c r="AA274" s="43" t="s">
        <v>106</v>
      </c>
      <c r="AB274" s="43" t="s">
        <v>106</v>
      </c>
      <c r="AC274" s="43" t="s">
        <v>106</v>
      </c>
      <c r="AD274" s="43" t="s">
        <v>106</v>
      </c>
      <c r="AF274" s="66">
        <v>563</v>
      </c>
      <c r="AG274" s="43" t="s">
        <v>2656</v>
      </c>
      <c r="AH274" s="66" t="s">
        <v>9876</v>
      </c>
      <c r="AI274" s="43" t="s">
        <v>3439</v>
      </c>
      <c r="AJ274" s="43" t="s">
        <v>3440</v>
      </c>
      <c r="AK274" s="43" t="s">
        <v>3441</v>
      </c>
      <c r="AL274" s="43" t="s">
        <v>3442</v>
      </c>
      <c r="AM274" s="43" t="s">
        <v>90</v>
      </c>
      <c r="AN274" s="43" t="s">
        <v>379</v>
      </c>
      <c r="AU274" s="43" t="s">
        <v>765</v>
      </c>
      <c r="AV274" s="43" t="s">
        <v>92</v>
      </c>
      <c r="AZ274" s="65">
        <v>27</v>
      </c>
      <c r="BA274" s="43" t="s">
        <v>173</v>
      </c>
      <c r="BB274" s="43" t="s">
        <v>88</v>
      </c>
      <c r="BC274" s="43" t="s">
        <v>164</v>
      </c>
      <c r="BD274" s="43" t="s">
        <v>164</v>
      </c>
      <c r="BE274" s="43" t="s">
        <v>151</v>
      </c>
      <c r="BG274" s="43" t="s">
        <v>477</v>
      </c>
      <c r="BI274" s="43" t="s">
        <v>3443</v>
      </c>
      <c r="BJ274" s="43" t="s">
        <v>383</v>
      </c>
      <c r="BK274" s="43" t="s">
        <v>3444</v>
      </c>
      <c r="BL274" s="43" t="s">
        <v>3445</v>
      </c>
      <c r="BM274" s="43" t="s">
        <v>383</v>
      </c>
      <c r="BN274" s="43" t="s">
        <v>3446</v>
      </c>
      <c r="BO274" s="43" t="s">
        <v>3447</v>
      </c>
      <c r="BP274" s="43" t="s">
        <v>3448</v>
      </c>
      <c r="BQ274" s="43" t="s">
        <v>383</v>
      </c>
      <c r="BR274" s="43" t="s">
        <v>3449</v>
      </c>
      <c r="BS274" s="43" t="s">
        <v>3449</v>
      </c>
      <c r="BT274" s="43" t="s">
        <v>3450</v>
      </c>
      <c r="BU274" s="43" t="s">
        <v>3451</v>
      </c>
      <c r="BV274" s="43" t="s">
        <v>170</v>
      </c>
      <c r="BW274" s="43" t="s">
        <v>189</v>
      </c>
      <c r="BX274" s="43" t="s">
        <v>449</v>
      </c>
      <c r="CA274" s="43" t="s">
        <v>96</v>
      </c>
      <c r="CB274" s="43" t="s">
        <v>3452</v>
      </c>
      <c r="CD274" s="65"/>
      <c r="CF274" s="65"/>
      <c r="CG274" s="43" t="str">
        <f>H274&amp;J274&amp;AG274&amp;K274&amp;CE274</f>
        <v>MuzyeNew GroupTusaidiane</v>
      </c>
      <c r="DR274" s="43" t="s">
        <v>106</v>
      </c>
      <c r="DW274" s="43">
        <v>30068242</v>
      </c>
      <c r="DX274" s="43" t="s">
        <v>3453</v>
      </c>
      <c r="DY274" s="43" t="s">
        <v>3454</v>
      </c>
      <c r="DZ274" s="43">
        <v>274</v>
      </c>
    </row>
    <row r="275" spans="1:130" hidden="1" x14ac:dyDescent="0.3">
      <c r="A275" s="43" t="s">
        <v>466</v>
      </c>
      <c r="B275" s="43" t="s">
        <v>3455</v>
      </c>
      <c r="C275" s="43" t="s">
        <v>257</v>
      </c>
      <c r="D275" s="43" t="s">
        <v>3456</v>
      </c>
      <c r="F275" s="43" t="s">
        <v>67</v>
      </c>
      <c r="G275" s="43" t="s">
        <v>15</v>
      </c>
      <c r="H275" s="43" t="s">
        <v>15</v>
      </c>
      <c r="I275" s="43" t="s">
        <v>46</v>
      </c>
      <c r="J275" s="43" t="s">
        <v>371</v>
      </c>
      <c r="R275" s="43" t="s">
        <v>491</v>
      </c>
      <c r="S275" s="43" t="s">
        <v>106</v>
      </c>
      <c r="T275" s="43" t="s">
        <v>106</v>
      </c>
      <c r="U275" s="43" t="s">
        <v>106</v>
      </c>
      <c r="V275" s="43" t="s">
        <v>106</v>
      </c>
      <c r="W275" s="43" t="s">
        <v>373</v>
      </c>
      <c r="X275" s="43" t="s">
        <v>106</v>
      </c>
      <c r="Y275" s="43" t="s">
        <v>106</v>
      </c>
      <c r="Z275" s="43" t="s">
        <v>106</v>
      </c>
      <c r="AA275" s="43" t="s">
        <v>106</v>
      </c>
      <c r="AB275" s="43" t="s">
        <v>106</v>
      </c>
      <c r="AC275" s="43" t="s">
        <v>106</v>
      </c>
      <c r="AD275" s="43" t="s">
        <v>106</v>
      </c>
      <c r="AF275" s="66">
        <v>564</v>
      </c>
      <c r="AG275" s="43" t="s">
        <v>1483</v>
      </c>
      <c r="AH275" s="66" t="s">
        <v>9877</v>
      </c>
      <c r="AI275" s="43" t="s">
        <v>3457</v>
      </c>
      <c r="AJ275" s="43" t="s">
        <v>3458</v>
      </c>
      <c r="AK275" s="43" t="s">
        <v>3459</v>
      </c>
      <c r="AL275" s="43" t="s">
        <v>3460</v>
      </c>
      <c r="AM275" s="43" t="s">
        <v>90</v>
      </c>
      <c r="AN275" s="43" t="s">
        <v>379</v>
      </c>
      <c r="AU275" s="43" t="s">
        <v>524</v>
      </c>
      <c r="AV275" s="43" t="s">
        <v>92</v>
      </c>
      <c r="AZ275" s="65">
        <v>21</v>
      </c>
      <c r="BA275" s="43" t="s">
        <v>164</v>
      </c>
      <c r="BB275" s="43" t="s">
        <v>220</v>
      </c>
      <c r="BC275" s="43" t="s">
        <v>164</v>
      </c>
      <c r="BD275" s="43" t="s">
        <v>173</v>
      </c>
      <c r="BE275" s="43" t="s">
        <v>225</v>
      </c>
      <c r="BG275" s="43" t="s">
        <v>477</v>
      </c>
      <c r="BI275" s="43" t="s">
        <v>3461</v>
      </c>
      <c r="BJ275" s="43" t="s">
        <v>383</v>
      </c>
      <c r="BK275" s="43" t="s">
        <v>3462</v>
      </c>
      <c r="BL275" s="43" t="s">
        <v>3463</v>
      </c>
      <c r="BM275" s="43" t="s">
        <v>383</v>
      </c>
      <c r="BN275" s="43" t="s">
        <v>3464</v>
      </c>
      <c r="BO275" s="43" t="s">
        <v>828</v>
      </c>
      <c r="BP275" s="43" t="s">
        <v>3465</v>
      </c>
      <c r="BQ275" s="43" t="s">
        <v>383</v>
      </c>
      <c r="BR275" s="43" t="s">
        <v>3464</v>
      </c>
      <c r="BS275" s="43" t="s">
        <v>3464</v>
      </c>
      <c r="BT275" s="43" t="s">
        <v>3466</v>
      </c>
      <c r="BU275" s="43" t="s">
        <v>3467</v>
      </c>
      <c r="BV275" s="43" t="s">
        <v>170</v>
      </c>
      <c r="BW275" s="43" t="s">
        <v>189</v>
      </c>
      <c r="BX275" s="43" t="s">
        <v>272</v>
      </c>
      <c r="CA275" s="43" t="s">
        <v>96</v>
      </c>
      <c r="CB275" s="43" t="s">
        <v>3468</v>
      </c>
      <c r="CD275" s="65"/>
      <c r="CF275" s="65"/>
      <c r="CG275" s="43" t="str">
        <f>H275&amp;J275&amp;AG275&amp;K275&amp;CE275</f>
        <v>MuzyeNew GroupTupendane</v>
      </c>
      <c r="DW275" s="43">
        <v>30069063</v>
      </c>
      <c r="DX275" s="43" t="s">
        <v>3469</v>
      </c>
      <c r="DY275" s="43" t="s">
        <v>3470</v>
      </c>
      <c r="DZ275" s="43">
        <v>275</v>
      </c>
    </row>
    <row r="276" spans="1:130" hidden="1" x14ac:dyDescent="0.3">
      <c r="A276" s="43" t="s">
        <v>771</v>
      </c>
      <c r="B276" s="43" t="s">
        <v>3471</v>
      </c>
      <c r="C276" s="43" t="s">
        <v>262</v>
      </c>
      <c r="D276" s="43" t="s">
        <v>3472</v>
      </c>
      <c r="F276" s="43" t="s">
        <v>66</v>
      </c>
      <c r="G276" s="43" t="s">
        <v>20</v>
      </c>
      <c r="H276" s="43" t="s">
        <v>122</v>
      </c>
      <c r="I276" s="43" t="s">
        <v>50</v>
      </c>
      <c r="J276" s="43" t="s">
        <v>418</v>
      </c>
      <c r="AF276" s="66">
        <v>565</v>
      </c>
      <c r="AH276" s="66" t="s">
        <v>9878</v>
      </c>
      <c r="CD276" s="65">
        <v>6</v>
      </c>
      <c r="CE276" s="43" t="s">
        <v>3473</v>
      </c>
      <c r="CF276" s="65" t="s">
        <v>9544</v>
      </c>
      <c r="CG276" s="43" t="str">
        <f>H276&amp;J276&amp;AG276&amp;K276&amp;CE276</f>
        <v>KimbwelaRevise Group InformationUamsho</v>
      </c>
      <c r="CH276" s="43" t="s">
        <v>379</v>
      </c>
      <c r="CJ276" s="65">
        <v>30</v>
      </c>
      <c r="CK276" s="43" t="s">
        <v>176</v>
      </c>
      <c r="CL276" s="43" t="s">
        <v>222</v>
      </c>
      <c r="CM276" s="43" t="s">
        <v>106</v>
      </c>
      <c r="CN276" s="43" t="s">
        <v>173</v>
      </c>
      <c r="CQ276" s="43" t="s">
        <v>477</v>
      </c>
      <c r="CS276" s="43" t="s">
        <v>420</v>
      </c>
      <c r="CT276" s="43" t="s">
        <v>164</v>
      </c>
      <c r="CU276" s="43" t="s">
        <v>164</v>
      </c>
      <c r="CV276" s="43" t="s">
        <v>164</v>
      </c>
      <c r="CW276" s="43" t="s">
        <v>106</v>
      </c>
      <c r="DJ276" s="43" t="s">
        <v>133</v>
      </c>
      <c r="DK276" s="43" t="s">
        <v>583</v>
      </c>
      <c r="DL276" s="43" t="s">
        <v>170</v>
      </c>
      <c r="DM276" s="43" t="s">
        <v>3474</v>
      </c>
      <c r="DN276" s="43" t="s">
        <v>3475</v>
      </c>
      <c r="DO276" s="43" t="s">
        <v>164</v>
      </c>
      <c r="DP276" s="43" t="s">
        <v>164</v>
      </c>
      <c r="DR276" s="43" t="s">
        <v>164</v>
      </c>
      <c r="DW276" s="43">
        <v>30074121</v>
      </c>
      <c r="DX276" s="43" t="s">
        <v>3476</v>
      </c>
      <c r="DY276" s="43" t="s">
        <v>3477</v>
      </c>
      <c r="DZ276" s="43">
        <v>276</v>
      </c>
    </row>
    <row r="277" spans="1:130" hidden="1" x14ac:dyDescent="0.3">
      <c r="A277" s="43" t="s">
        <v>466</v>
      </c>
      <c r="B277" s="43" t="s">
        <v>3478</v>
      </c>
      <c r="C277" s="43" t="s">
        <v>262</v>
      </c>
      <c r="D277" s="43" t="s">
        <v>3479</v>
      </c>
      <c r="F277" s="43" t="s">
        <v>66</v>
      </c>
      <c r="G277" s="43" t="s">
        <v>20</v>
      </c>
      <c r="H277" s="43" t="s">
        <v>3480</v>
      </c>
      <c r="I277" s="43" t="s">
        <v>50</v>
      </c>
      <c r="J277" s="43" t="s">
        <v>418</v>
      </c>
      <c r="AF277" s="66">
        <v>566</v>
      </c>
      <c r="AH277" s="66" t="s">
        <v>9879</v>
      </c>
      <c r="CD277" s="65">
        <v>218</v>
      </c>
      <c r="CE277" s="43" t="s">
        <v>1658</v>
      </c>
      <c r="CF277" s="65" t="s">
        <v>9545</v>
      </c>
      <c r="CG277" s="43" t="str">
        <f>H277&amp;J277&amp;AG277&amp;K277&amp;CE277</f>
        <v>MachazoRevise Group InformationUmoja</v>
      </c>
      <c r="CH277" s="43" t="s">
        <v>379</v>
      </c>
      <c r="CJ277" s="65">
        <v>32</v>
      </c>
      <c r="CK277" s="43" t="s">
        <v>164</v>
      </c>
      <c r="CL277" s="43" t="s">
        <v>149</v>
      </c>
      <c r="CM277" s="43" t="s">
        <v>164</v>
      </c>
      <c r="CN277" s="43" t="s">
        <v>173</v>
      </c>
      <c r="CQ277" s="43" t="s">
        <v>525</v>
      </c>
      <c r="CS277" s="43" t="s">
        <v>469</v>
      </c>
      <c r="CT277" s="43" t="s">
        <v>106</v>
      </c>
      <c r="CU277" s="43" t="s">
        <v>106</v>
      </c>
      <c r="CV277" s="43" t="s">
        <v>164</v>
      </c>
      <c r="CW277" s="43" t="s">
        <v>164</v>
      </c>
      <c r="CX277" s="43" t="s">
        <v>3481</v>
      </c>
      <c r="CY277" s="43" t="s">
        <v>383</v>
      </c>
      <c r="CZ277" s="43" t="s">
        <v>3482</v>
      </c>
      <c r="DA277" s="43" t="s">
        <v>3483</v>
      </c>
      <c r="DB277" s="43" t="s">
        <v>383</v>
      </c>
      <c r="DC277" s="43" t="s">
        <v>3484</v>
      </c>
      <c r="DJ277" s="43" t="s">
        <v>152</v>
      </c>
      <c r="DK277" s="43" t="s">
        <v>215</v>
      </c>
      <c r="DL277" s="43" t="s">
        <v>170</v>
      </c>
      <c r="DM277" s="43" t="s">
        <v>421</v>
      </c>
      <c r="DN277" s="43" t="s">
        <v>3485</v>
      </c>
      <c r="DO277" s="43" t="s">
        <v>179</v>
      </c>
      <c r="DP277" s="43" t="s">
        <v>178</v>
      </c>
      <c r="DR277" s="43" t="s">
        <v>164</v>
      </c>
      <c r="DW277" s="43">
        <v>30089415</v>
      </c>
      <c r="DX277" s="43" t="s">
        <v>3486</v>
      </c>
      <c r="DY277" s="43" t="s">
        <v>3487</v>
      </c>
      <c r="DZ277" s="43">
        <v>277</v>
      </c>
    </row>
    <row r="278" spans="1:130" hidden="1" x14ac:dyDescent="0.3">
      <c r="A278" s="43" t="s">
        <v>466</v>
      </c>
      <c r="B278" s="43" t="s">
        <v>3488</v>
      </c>
      <c r="C278" s="43" t="s">
        <v>238</v>
      </c>
      <c r="D278" s="43" t="s">
        <v>3489</v>
      </c>
      <c r="F278" s="43" t="s">
        <v>61</v>
      </c>
      <c r="G278" s="43" t="s">
        <v>24</v>
      </c>
      <c r="H278" s="43" t="s">
        <v>24</v>
      </c>
      <c r="I278" s="43" t="s">
        <v>54</v>
      </c>
      <c r="J278" s="43" t="s">
        <v>371</v>
      </c>
      <c r="R278" s="43" t="s">
        <v>1253</v>
      </c>
      <c r="S278" s="43" t="s">
        <v>106</v>
      </c>
      <c r="T278" s="43" t="s">
        <v>106</v>
      </c>
      <c r="U278" s="43" t="s">
        <v>164</v>
      </c>
      <c r="V278" s="43" t="s">
        <v>106</v>
      </c>
      <c r="W278" s="43" t="s">
        <v>373</v>
      </c>
      <c r="X278" s="43" t="s">
        <v>106</v>
      </c>
      <c r="Y278" s="43" t="s">
        <v>106</v>
      </c>
      <c r="Z278" s="43" t="s">
        <v>106</v>
      </c>
      <c r="AA278" s="43" t="s">
        <v>106</v>
      </c>
      <c r="AB278" s="43" t="s">
        <v>106</v>
      </c>
      <c r="AC278" s="43" t="s">
        <v>106</v>
      </c>
      <c r="AD278" s="43" t="s">
        <v>106</v>
      </c>
      <c r="AF278" s="66">
        <v>567</v>
      </c>
      <c r="AG278" s="43" t="s">
        <v>557</v>
      </c>
      <c r="AH278" s="66" t="s">
        <v>9880</v>
      </c>
      <c r="AI278" s="43" t="s">
        <v>3490</v>
      </c>
      <c r="AJ278" s="43" t="s">
        <v>3491</v>
      </c>
      <c r="AK278" s="43" t="s">
        <v>3492</v>
      </c>
      <c r="AL278" s="43" t="s">
        <v>3493</v>
      </c>
      <c r="AM278" s="43" t="s">
        <v>90</v>
      </c>
      <c r="AN278" s="43" t="s">
        <v>513</v>
      </c>
      <c r="AO278" s="43" t="s">
        <v>164</v>
      </c>
      <c r="AP278" s="43" t="s">
        <v>164</v>
      </c>
      <c r="AQ278" s="43" t="s">
        <v>164</v>
      </c>
      <c r="AR278" s="43" t="s">
        <v>106</v>
      </c>
      <c r="AS278" s="43" t="s">
        <v>164</v>
      </c>
      <c r="AU278" s="43" t="s">
        <v>765</v>
      </c>
      <c r="AV278" s="43" t="s">
        <v>91</v>
      </c>
      <c r="AW278" s="43" t="s">
        <v>562</v>
      </c>
      <c r="AX278" s="43" t="s">
        <v>190</v>
      </c>
      <c r="AY278" s="43" t="s">
        <v>92</v>
      </c>
      <c r="AZ278" s="65">
        <v>20</v>
      </c>
      <c r="BA278" s="43" t="s">
        <v>164</v>
      </c>
      <c r="BB278" s="43" t="s">
        <v>223</v>
      </c>
      <c r="BC278" s="43" t="s">
        <v>164</v>
      </c>
      <c r="BD278" s="43" t="s">
        <v>179</v>
      </c>
      <c r="BE278" s="43" t="s">
        <v>215</v>
      </c>
      <c r="BG278" s="43" t="s">
        <v>477</v>
      </c>
      <c r="BI278" s="43" t="s">
        <v>563</v>
      </c>
      <c r="BJ278" s="43" t="s">
        <v>383</v>
      </c>
      <c r="BK278" s="43" t="s">
        <v>564</v>
      </c>
      <c r="BL278" s="43" t="s">
        <v>565</v>
      </c>
      <c r="BM278" s="43" t="s">
        <v>383</v>
      </c>
      <c r="BN278" s="43" t="s">
        <v>155</v>
      </c>
      <c r="BO278" s="43" t="s">
        <v>598</v>
      </c>
      <c r="BP278" s="43" t="s">
        <v>3494</v>
      </c>
      <c r="BQ278" s="43" t="s">
        <v>383</v>
      </c>
      <c r="BR278" s="43" t="s">
        <v>3495</v>
      </c>
      <c r="BS278" s="43" t="s">
        <v>3495</v>
      </c>
      <c r="BT278" s="43" t="s">
        <v>3496</v>
      </c>
      <c r="BU278" s="43" t="s">
        <v>3497</v>
      </c>
      <c r="BV278" s="43" t="s">
        <v>170</v>
      </c>
      <c r="BW278" s="43" t="s">
        <v>190</v>
      </c>
      <c r="BX278" s="43" t="s">
        <v>164</v>
      </c>
      <c r="BY278" s="43" t="s">
        <v>91</v>
      </c>
      <c r="BZ278" s="43" t="s">
        <v>3498</v>
      </c>
      <c r="CA278" s="43" t="s">
        <v>96</v>
      </c>
      <c r="CB278" s="43" t="s">
        <v>3499</v>
      </c>
      <c r="CD278" s="65"/>
      <c r="CF278" s="65"/>
      <c r="CG278" s="43" t="str">
        <f>H278&amp;J278&amp;AG278&amp;K278&amp;CE278</f>
        <v>KanyonzaNew GroupUshirikiano</v>
      </c>
      <c r="DR278" s="43" t="s">
        <v>164</v>
      </c>
      <c r="DW278" s="43">
        <v>30098212</v>
      </c>
      <c r="DX278" s="43" t="s">
        <v>3500</v>
      </c>
      <c r="DY278" s="43" t="s">
        <v>3501</v>
      </c>
      <c r="DZ278" s="43">
        <v>278</v>
      </c>
    </row>
    <row r="279" spans="1:130" hidden="1" x14ac:dyDescent="0.3">
      <c r="A279" s="43" t="s">
        <v>368</v>
      </c>
      <c r="B279" s="43" t="s">
        <v>3502</v>
      </c>
      <c r="C279" s="43" t="s">
        <v>262</v>
      </c>
      <c r="D279" s="43" t="s">
        <v>3503</v>
      </c>
      <c r="F279" s="43" t="s">
        <v>66</v>
      </c>
      <c r="G279" s="43" t="s">
        <v>20</v>
      </c>
      <c r="H279" s="43" t="s">
        <v>148</v>
      </c>
      <c r="I279" s="43" t="s">
        <v>50</v>
      </c>
      <c r="J279" s="43" t="s">
        <v>418</v>
      </c>
      <c r="AF279" s="66">
        <v>568</v>
      </c>
      <c r="AH279" s="66" t="s">
        <v>9881</v>
      </c>
      <c r="CD279" s="65">
        <v>195</v>
      </c>
      <c r="CE279" s="43" t="s">
        <v>142</v>
      </c>
      <c r="CF279" s="65" t="s">
        <v>9546</v>
      </c>
      <c r="CG279" s="43" t="str">
        <f>H279&amp;J279&amp;AG279&amp;K279&amp;CE279</f>
        <v>KasekeRevise Group InformationTulashashe</v>
      </c>
      <c r="CH279" s="43" t="s">
        <v>379</v>
      </c>
      <c r="CJ279" s="65">
        <v>30</v>
      </c>
      <c r="CK279" s="43" t="s">
        <v>174</v>
      </c>
      <c r="CL279" s="43" t="s">
        <v>225</v>
      </c>
      <c r="CM279" s="43" t="s">
        <v>164</v>
      </c>
      <c r="CN279" s="43" t="s">
        <v>179</v>
      </c>
      <c r="CQ279" s="43" t="s">
        <v>477</v>
      </c>
      <c r="CS279" s="43" t="s">
        <v>420</v>
      </c>
      <c r="CT279" s="43" t="s">
        <v>164</v>
      </c>
      <c r="CU279" s="43" t="s">
        <v>164</v>
      </c>
      <c r="CV279" s="43" t="s">
        <v>164</v>
      </c>
      <c r="CW279" s="43" t="s">
        <v>106</v>
      </c>
      <c r="DJ279" s="43" t="s">
        <v>130</v>
      </c>
      <c r="DK279" s="43" t="s">
        <v>130</v>
      </c>
      <c r="DL279" s="43" t="s">
        <v>170</v>
      </c>
      <c r="DM279" s="43" t="s">
        <v>3474</v>
      </c>
      <c r="DN279" s="43" t="s">
        <v>3504</v>
      </c>
      <c r="DO279" s="43" t="s">
        <v>164</v>
      </c>
      <c r="DP279" s="43" t="s">
        <v>164</v>
      </c>
      <c r="DR279" s="43" t="s">
        <v>177</v>
      </c>
      <c r="DW279" s="43">
        <v>30100323</v>
      </c>
      <c r="DX279" s="43" t="s">
        <v>3505</v>
      </c>
      <c r="DY279" s="43" t="s">
        <v>3506</v>
      </c>
      <c r="DZ279" s="43">
        <v>279</v>
      </c>
    </row>
    <row r="280" spans="1:130" hidden="1" x14ac:dyDescent="0.3">
      <c r="A280" s="43" t="s">
        <v>771</v>
      </c>
      <c r="B280" s="43" t="s">
        <v>3507</v>
      </c>
      <c r="C280" s="43" t="s">
        <v>262</v>
      </c>
      <c r="D280" s="43" t="s">
        <v>3508</v>
      </c>
      <c r="F280" s="43" t="s">
        <v>66</v>
      </c>
      <c r="G280" s="43" t="s">
        <v>20</v>
      </c>
      <c r="H280" s="43" t="s">
        <v>3509</v>
      </c>
      <c r="I280" s="43" t="s">
        <v>50</v>
      </c>
      <c r="J280" s="43" t="s">
        <v>418</v>
      </c>
      <c r="AF280" s="66">
        <v>569</v>
      </c>
      <c r="AH280" s="66" t="s">
        <v>9882</v>
      </c>
      <c r="CD280" s="65">
        <v>217</v>
      </c>
      <c r="CE280" s="43" t="s">
        <v>1658</v>
      </c>
      <c r="CF280" s="65" t="s">
        <v>9547</v>
      </c>
      <c r="CG280" s="43" t="str">
        <f>H280&amp;J280&amp;AG280&amp;K280&amp;CE280</f>
        <v>NyamoliRevise Group InformationUmoja</v>
      </c>
      <c r="CH280" s="43" t="s">
        <v>379</v>
      </c>
      <c r="CJ280" s="65">
        <v>22</v>
      </c>
      <c r="CK280" s="43" t="s">
        <v>106</v>
      </c>
      <c r="CL280" s="43" t="s">
        <v>215</v>
      </c>
      <c r="CM280" s="43" t="s">
        <v>106</v>
      </c>
      <c r="CN280" s="43" t="s">
        <v>164</v>
      </c>
      <c r="CQ280" s="43" t="s">
        <v>477</v>
      </c>
      <c r="CS280" s="43" t="s">
        <v>420</v>
      </c>
      <c r="CT280" s="43" t="s">
        <v>164</v>
      </c>
      <c r="CU280" s="43" t="s">
        <v>164</v>
      </c>
      <c r="CV280" s="43" t="s">
        <v>164</v>
      </c>
      <c r="CW280" s="43" t="s">
        <v>106</v>
      </c>
      <c r="DJ280" s="43" t="s">
        <v>224</v>
      </c>
      <c r="DK280" s="43" t="s">
        <v>224</v>
      </c>
      <c r="DL280" s="43" t="s">
        <v>170</v>
      </c>
      <c r="DM280" s="43" t="s">
        <v>282</v>
      </c>
      <c r="DN280" s="43" t="s">
        <v>3510</v>
      </c>
      <c r="DO280" s="43" t="s">
        <v>173</v>
      </c>
      <c r="DP280" s="43" t="s">
        <v>179</v>
      </c>
      <c r="DR280" s="43" t="s">
        <v>106</v>
      </c>
      <c r="DW280" s="43">
        <v>30100514</v>
      </c>
      <c r="DX280" s="43" t="s">
        <v>3511</v>
      </c>
      <c r="DY280" s="43" t="s">
        <v>3512</v>
      </c>
      <c r="DZ280" s="43">
        <v>280</v>
      </c>
    </row>
    <row r="281" spans="1:130" hidden="1" x14ac:dyDescent="0.3">
      <c r="A281" s="43" t="s">
        <v>1675</v>
      </c>
      <c r="B281" s="43" t="s">
        <v>3513</v>
      </c>
      <c r="C281" s="43" t="s">
        <v>262</v>
      </c>
      <c r="D281" s="43" t="s">
        <v>3514</v>
      </c>
      <c r="F281" s="43" t="s">
        <v>66</v>
      </c>
      <c r="G281" s="43" t="s">
        <v>20</v>
      </c>
      <c r="H281" s="43" t="s">
        <v>123</v>
      </c>
      <c r="I281" s="43" t="s">
        <v>50</v>
      </c>
      <c r="J281" s="43" t="s">
        <v>418</v>
      </c>
      <c r="AF281" s="66">
        <v>570</v>
      </c>
      <c r="AH281" s="66" t="s">
        <v>9883</v>
      </c>
      <c r="CD281" s="65">
        <v>5</v>
      </c>
      <c r="CE281" s="43" t="s">
        <v>3515</v>
      </c>
      <c r="CF281" s="65" t="s">
        <v>9548</v>
      </c>
      <c r="CG281" s="43" t="str">
        <f>H281&amp;J281&amp;AG281&amp;K281&amp;CE281</f>
        <v>KasukuRevise Group InformationKipla Plus</v>
      </c>
      <c r="CH281" s="43" t="s">
        <v>379</v>
      </c>
      <c r="CJ281" s="65">
        <v>22</v>
      </c>
      <c r="CK281" s="43" t="s">
        <v>176</v>
      </c>
      <c r="CL281" s="43" t="s">
        <v>218</v>
      </c>
      <c r="CM281" s="43" t="s">
        <v>106</v>
      </c>
      <c r="CN281" s="43" t="s">
        <v>179</v>
      </c>
      <c r="CQ281" s="43" t="s">
        <v>525</v>
      </c>
      <c r="CS281" s="43" t="s">
        <v>1253</v>
      </c>
      <c r="CT281" s="43" t="s">
        <v>106</v>
      </c>
      <c r="CU281" s="43" t="s">
        <v>106</v>
      </c>
      <c r="CV281" s="43" t="s">
        <v>106</v>
      </c>
      <c r="CW281" s="43" t="s">
        <v>164</v>
      </c>
      <c r="CX281" s="43" t="s">
        <v>3516</v>
      </c>
      <c r="CY281" s="43" t="s">
        <v>383</v>
      </c>
      <c r="CZ281" s="43" t="s">
        <v>3517</v>
      </c>
      <c r="DA281" s="43" t="s">
        <v>3518</v>
      </c>
      <c r="DB281" s="43" t="s">
        <v>383</v>
      </c>
      <c r="DC281" s="43" t="s">
        <v>3519</v>
      </c>
      <c r="DD281" s="43" t="s">
        <v>3520</v>
      </c>
      <c r="DE281" s="43" t="s">
        <v>403</v>
      </c>
      <c r="DF281" s="43" t="s">
        <v>3517</v>
      </c>
      <c r="DG281" s="43" t="s">
        <v>3517</v>
      </c>
      <c r="DH281" s="43" t="s">
        <v>3520</v>
      </c>
      <c r="DI281" s="43" t="s">
        <v>3521</v>
      </c>
      <c r="DJ281" s="43" t="s">
        <v>218</v>
      </c>
      <c r="DK281" s="43" t="s">
        <v>203</v>
      </c>
      <c r="DL281" s="43" t="s">
        <v>170</v>
      </c>
      <c r="DM281" s="43" t="s">
        <v>282</v>
      </c>
      <c r="DN281" s="43" t="s">
        <v>3522</v>
      </c>
      <c r="DO281" s="43" t="s">
        <v>182</v>
      </c>
      <c r="DP281" s="43" t="s">
        <v>183</v>
      </c>
      <c r="DR281" s="43" t="s">
        <v>177</v>
      </c>
      <c r="DW281" s="43">
        <v>30102101</v>
      </c>
      <c r="DX281" s="43" t="s">
        <v>3523</v>
      </c>
      <c r="DY281" s="43" t="s">
        <v>3524</v>
      </c>
      <c r="DZ281" s="43">
        <v>281</v>
      </c>
    </row>
    <row r="282" spans="1:130" hidden="1" x14ac:dyDescent="0.3">
      <c r="A282" s="43" t="s">
        <v>466</v>
      </c>
      <c r="B282" s="43" t="s">
        <v>3525</v>
      </c>
      <c r="C282" s="43" t="s">
        <v>261</v>
      </c>
      <c r="D282" s="43" t="s">
        <v>3526</v>
      </c>
      <c r="F282" s="43" t="s">
        <v>61</v>
      </c>
      <c r="G282" s="43" t="s">
        <v>23</v>
      </c>
      <c r="H282" s="43" t="s">
        <v>134</v>
      </c>
      <c r="I282" s="43" t="s">
        <v>53</v>
      </c>
      <c r="J282" s="43" t="s">
        <v>371</v>
      </c>
      <c r="R282" s="43" t="s">
        <v>1253</v>
      </c>
      <c r="S282" s="43" t="s">
        <v>106</v>
      </c>
      <c r="T282" s="43" t="s">
        <v>106</v>
      </c>
      <c r="U282" s="43" t="s">
        <v>164</v>
      </c>
      <c r="V282" s="43" t="s">
        <v>106</v>
      </c>
      <c r="W282" s="43" t="s">
        <v>687</v>
      </c>
      <c r="X282" s="43" t="s">
        <v>106</v>
      </c>
      <c r="Y282" s="43" t="s">
        <v>106</v>
      </c>
      <c r="Z282" s="43" t="s">
        <v>106</v>
      </c>
      <c r="AA282" s="43" t="s">
        <v>106</v>
      </c>
      <c r="AB282" s="43" t="s">
        <v>106</v>
      </c>
      <c r="AC282" s="43" t="s">
        <v>106</v>
      </c>
      <c r="AD282" s="43" t="s">
        <v>164</v>
      </c>
      <c r="AF282" s="66">
        <v>571</v>
      </c>
      <c r="AG282" s="43" t="s">
        <v>2489</v>
      </c>
      <c r="AH282" s="66" t="s">
        <v>9884</v>
      </c>
      <c r="AI282" s="43" t="s">
        <v>3527</v>
      </c>
      <c r="AJ282" s="43" t="s">
        <v>3528</v>
      </c>
      <c r="AK282" s="43" t="s">
        <v>3529</v>
      </c>
      <c r="AL282" s="43" t="s">
        <v>3530</v>
      </c>
      <c r="AM282" s="43" t="s">
        <v>90</v>
      </c>
      <c r="AN282" s="43" t="s">
        <v>379</v>
      </c>
      <c r="AU282" s="43" t="s">
        <v>547</v>
      </c>
      <c r="AV282" s="43" t="s">
        <v>92</v>
      </c>
      <c r="AZ282" s="65">
        <v>25</v>
      </c>
      <c r="BA282" s="43" t="s">
        <v>218</v>
      </c>
      <c r="BB282" s="43" t="s">
        <v>182</v>
      </c>
      <c r="BC282" s="43" t="s">
        <v>173</v>
      </c>
      <c r="BD282" s="43" t="s">
        <v>106</v>
      </c>
      <c r="BE282" s="43" t="s">
        <v>88</v>
      </c>
      <c r="BG282" s="43" t="s">
        <v>584</v>
      </c>
      <c r="BI282" s="43" t="s">
        <v>3531</v>
      </c>
      <c r="BJ282" s="43" t="s">
        <v>403</v>
      </c>
      <c r="BK282" s="43" t="s">
        <v>3532</v>
      </c>
      <c r="BL282" s="43" t="s">
        <v>3533</v>
      </c>
      <c r="BM282" s="43" t="s">
        <v>403</v>
      </c>
      <c r="BN282" s="43" t="s">
        <v>155</v>
      </c>
      <c r="BO282" s="43" t="s">
        <v>3534</v>
      </c>
      <c r="BP282" s="43" t="s">
        <v>3535</v>
      </c>
      <c r="BQ282" s="43" t="s">
        <v>403</v>
      </c>
      <c r="BR282" s="43" t="s">
        <v>3536</v>
      </c>
      <c r="BS282" s="43" t="s">
        <v>3536</v>
      </c>
      <c r="BT282" s="43" t="s">
        <v>3534</v>
      </c>
      <c r="BU282" s="43" t="s">
        <v>3537</v>
      </c>
      <c r="BV282" s="43" t="s">
        <v>170</v>
      </c>
      <c r="BW282" s="43" t="s">
        <v>194</v>
      </c>
      <c r="BX282" s="43" t="s">
        <v>3538</v>
      </c>
      <c r="CA282" s="43" t="s">
        <v>96</v>
      </c>
      <c r="CB282" s="43" t="s">
        <v>3539</v>
      </c>
      <c r="CD282" s="65"/>
      <c r="CF282" s="65"/>
      <c r="CG282" s="43" t="str">
        <f>H282&amp;J282&amp;AG282&amp;K282&amp;CE282</f>
        <v>NjomloleNew GroupTUJIKWAMUE</v>
      </c>
      <c r="DR282" s="43" t="s">
        <v>164</v>
      </c>
      <c r="DW282" s="43">
        <v>30114635</v>
      </c>
      <c r="DX282" s="43" t="s">
        <v>3540</v>
      </c>
      <c r="DY282" s="43" t="s">
        <v>3541</v>
      </c>
      <c r="DZ282" s="43">
        <v>282</v>
      </c>
    </row>
    <row r="283" spans="1:130" hidden="1" x14ac:dyDescent="0.3">
      <c r="A283" s="43" t="s">
        <v>466</v>
      </c>
      <c r="B283" s="43" t="s">
        <v>3542</v>
      </c>
      <c r="C283" s="43" t="s">
        <v>261</v>
      </c>
      <c r="D283" s="43" t="s">
        <v>3543</v>
      </c>
      <c r="F283" s="43" t="s">
        <v>61</v>
      </c>
      <c r="G283" s="43" t="s">
        <v>23</v>
      </c>
      <c r="H283" s="43" t="s">
        <v>3544</v>
      </c>
      <c r="I283" s="43" t="s">
        <v>53</v>
      </c>
      <c r="J283" s="43" t="s">
        <v>418</v>
      </c>
      <c r="AF283" s="66">
        <v>572</v>
      </c>
      <c r="AH283" s="66" t="s">
        <v>9885</v>
      </c>
      <c r="CD283" s="65">
        <v>237</v>
      </c>
      <c r="CE283" s="43" t="s">
        <v>3545</v>
      </c>
      <c r="CF283" s="65" t="s">
        <v>9549</v>
      </c>
      <c r="CG283" s="43" t="str">
        <f>H283&amp;J283&amp;AG283&amp;K283&amp;CE283</f>
        <v>KinonkoRevise Group InformationTwiyambe</v>
      </c>
      <c r="CH283" s="43" t="s">
        <v>379</v>
      </c>
      <c r="CJ283" s="65">
        <v>23</v>
      </c>
      <c r="CK283" s="43" t="s">
        <v>176</v>
      </c>
      <c r="CL283" s="43" t="s">
        <v>188</v>
      </c>
      <c r="CM283" s="43" t="s">
        <v>106</v>
      </c>
      <c r="CN283" s="43" t="s">
        <v>173</v>
      </c>
      <c r="CQ283" s="43" t="s">
        <v>381</v>
      </c>
      <c r="CS283" s="43" t="s">
        <v>420</v>
      </c>
      <c r="CT283" s="43" t="s">
        <v>164</v>
      </c>
      <c r="CU283" s="43" t="s">
        <v>164</v>
      </c>
      <c r="CV283" s="43" t="s">
        <v>164</v>
      </c>
      <c r="CW283" s="43" t="s">
        <v>106</v>
      </c>
      <c r="DJ283" s="43" t="s">
        <v>179</v>
      </c>
      <c r="DK283" s="43" t="s">
        <v>173</v>
      </c>
      <c r="DL283" s="43" t="s">
        <v>170</v>
      </c>
      <c r="DM283" s="43" t="s">
        <v>428</v>
      </c>
      <c r="DN283" s="43" t="s">
        <v>3546</v>
      </c>
      <c r="DO283" s="43" t="s">
        <v>164</v>
      </c>
      <c r="DP283" s="43" t="s">
        <v>164</v>
      </c>
      <c r="DR283" s="43" t="s">
        <v>164</v>
      </c>
      <c r="DW283" s="43">
        <v>30114639</v>
      </c>
      <c r="DX283" s="43" t="s">
        <v>3547</v>
      </c>
      <c r="DY283" s="43" t="s">
        <v>3548</v>
      </c>
      <c r="DZ283" s="43">
        <v>283</v>
      </c>
    </row>
    <row r="284" spans="1:130" hidden="1" x14ac:dyDescent="0.3">
      <c r="A284" s="43" t="s">
        <v>466</v>
      </c>
      <c r="B284" s="43" t="s">
        <v>3549</v>
      </c>
      <c r="C284" s="43" t="s">
        <v>261</v>
      </c>
      <c r="D284" s="43" t="s">
        <v>3550</v>
      </c>
      <c r="F284" s="43" t="s">
        <v>61</v>
      </c>
      <c r="G284" s="43" t="s">
        <v>23</v>
      </c>
      <c r="H284" s="43" t="s">
        <v>134</v>
      </c>
      <c r="I284" s="43" t="s">
        <v>53</v>
      </c>
      <c r="J284" s="43" t="s">
        <v>418</v>
      </c>
      <c r="AF284" s="66">
        <v>573</v>
      </c>
      <c r="AH284" s="66" t="s">
        <v>9886</v>
      </c>
      <c r="CD284" s="65">
        <v>115</v>
      </c>
      <c r="CE284" s="43" t="s">
        <v>1658</v>
      </c>
      <c r="CF284" s="65" t="s">
        <v>9550</v>
      </c>
      <c r="CG284" s="43" t="str">
        <f>H284&amp;J284&amp;AG284&amp;K284&amp;CE284</f>
        <v>NjomloleRevise Group InformationUmoja</v>
      </c>
      <c r="CH284" s="43" t="s">
        <v>379</v>
      </c>
      <c r="CJ284" s="65">
        <v>20</v>
      </c>
      <c r="CK284" s="43" t="s">
        <v>183</v>
      </c>
      <c r="CL284" s="43" t="s">
        <v>178</v>
      </c>
      <c r="CM284" s="43" t="s">
        <v>179</v>
      </c>
      <c r="CN284" s="43" t="s">
        <v>179</v>
      </c>
      <c r="CQ284" s="43" t="s">
        <v>525</v>
      </c>
      <c r="CS284" s="43" t="s">
        <v>420</v>
      </c>
      <c r="CT284" s="43" t="s">
        <v>164</v>
      </c>
      <c r="CU284" s="43" t="s">
        <v>164</v>
      </c>
      <c r="CV284" s="43" t="s">
        <v>164</v>
      </c>
      <c r="CW284" s="43" t="s">
        <v>106</v>
      </c>
      <c r="DJ284" s="43" t="s">
        <v>179</v>
      </c>
      <c r="DK284" s="43" t="s">
        <v>173</v>
      </c>
      <c r="DL284" s="43" t="s">
        <v>170</v>
      </c>
      <c r="DM284" s="43" t="s">
        <v>272</v>
      </c>
      <c r="DN284" s="43" t="s">
        <v>3551</v>
      </c>
      <c r="DO284" s="43" t="s">
        <v>164</v>
      </c>
      <c r="DP284" s="43" t="s">
        <v>164</v>
      </c>
      <c r="DW284" s="43">
        <v>30114644</v>
      </c>
      <c r="DX284" s="43" t="s">
        <v>3552</v>
      </c>
      <c r="DY284" s="43" t="s">
        <v>3553</v>
      </c>
      <c r="DZ284" s="43">
        <v>284</v>
      </c>
    </row>
    <row r="285" spans="1:130" hidden="1" x14ac:dyDescent="0.3">
      <c r="A285" s="43" t="s">
        <v>3554</v>
      </c>
      <c r="B285" s="43" t="s">
        <v>3555</v>
      </c>
      <c r="C285" s="43" t="s">
        <v>261</v>
      </c>
      <c r="D285" s="43" t="s">
        <v>3556</v>
      </c>
      <c r="F285" s="43" t="s">
        <v>61</v>
      </c>
      <c r="G285" s="43" t="s">
        <v>23</v>
      </c>
      <c r="H285" s="43" t="s">
        <v>109</v>
      </c>
      <c r="I285" s="43" t="s">
        <v>53</v>
      </c>
      <c r="J285" s="43" t="s">
        <v>418</v>
      </c>
      <c r="AF285" s="66">
        <v>574</v>
      </c>
      <c r="AH285" s="66" t="s">
        <v>9887</v>
      </c>
      <c r="CD285" s="65">
        <v>116</v>
      </c>
      <c r="CE285" s="43" t="s">
        <v>3557</v>
      </c>
      <c r="CF285" s="65" t="s">
        <v>9551</v>
      </c>
      <c r="CG285" s="43" t="str">
        <f>H285&amp;J285&amp;AG285&amp;K285&amp;CE285</f>
        <v>NyakayenziRevise Group InformationFulaha</v>
      </c>
      <c r="CH285" s="43" t="s">
        <v>379</v>
      </c>
      <c r="CJ285" s="65">
        <v>20</v>
      </c>
      <c r="CK285" s="43" t="s">
        <v>183</v>
      </c>
      <c r="CL285" s="43" t="s">
        <v>183</v>
      </c>
      <c r="CM285" s="43" t="s">
        <v>164</v>
      </c>
      <c r="CN285" s="43" t="s">
        <v>164</v>
      </c>
      <c r="CQ285" s="43" t="s">
        <v>381</v>
      </c>
      <c r="CS285" s="43" t="s">
        <v>420</v>
      </c>
      <c r="CT285" s="43" t="s">
        <v>164</v>
      </c>
      <c r="CU285" s="43" t="s">
        <v>164</v>
      </c>
      <c r="CV285" s="43" t="s">
        <v>164</v>
      </c>
      <c r="CW285" s="43" t="s">
        <v>106</v>
      </c>
      <c r="DJ285" s="43" t="s">
        <v>176</v>
      </c>
      <c r="DK285" s="43" t="s">
        <v>173</v>
      </c>
      <c r="DL285" s="43" t="s">
        <v>170</v>
      </c>
      <c r="DM285" s="43" t="s">
        <v>585</v>
      </c>
      <c r="DN285" s="43" t="s">
        <v>3558</v>
      </c>
      <c r="DO285" s="43" t="s">
        <v>164</v>
      </c>
      <c r="DP285" s="43" t="s">
        <v>164</v>
      </c>
      <c r="DR285" s="43" t="s">
        <v>164</v>
      </c>
      <c r="DW285" s="43">
        <v>30116582</v>
      </c>
      <c r="DX285" s="43" t="s">
        <v>3559</v>
      </c>
      <c r="DY285" s="43" t="s">
        <v>3560</v>
      </c>
      <c r="DZ285" s="43">
        <v>285</v>
      </c>
    </row>
    <row r="286" spans="1:130" hidden="1" x14ac:dyDescent="0.3">
      <c r="A286" s="43" t="s">
        <v>3554</v>
      </c>
      <c r="B286" s="43" t="s">
        <v>3561</v>
      </c>
      <c r="C286" s="43" t="s">
        <v>261</v>
      </c>
      <c r="D286" s="43" t="s">
        <v>3562</v>
      </c>
      <c r="F286" s="43" t="s">
        <v>61</v>
      </c>
      <c r="G286" s="43" t="s">
        <v>23</v>
      </c>
      <c r="H286" s="43" t="s">
        <v>3544</v>
      </c>
      <c r="I286" s="43" t="s">
        <v>53</v>
      </c>
      <c r="J286" s="43" t="s">
        <v>418</v>
      </c>
      <c r="AF286" s="66">
        <v>575</v>
      </c>
      <c r="AH286" s="66" t="s">
        <v>9888</v>
      </c>
      <c r="CD286" s="65">
        <v>234</v>
      </c>
      <c r="CE286" s="43" t="s">
        <v>3563</v>
      </c>
      <c r="CF286" s="65" t="s">
        <v>9552</v>
      </c>
      <c r="CG286" s="43" t="str">
        <f>H286&amp;J286&amp;AG286&amp;K286&amp;CE286</f>
        <v>KinonkoRevise Group InformationWema</v>
      </c>
      <c r="CH286" s="43" t="s">
        <v>379</v>
      </c>
      <c r="CJ286" s="65">
        <v>20</v>
      </c>
      <c r="CK286" s="43" t="s">
        <v>204</v>
      </c>
      <c r="CL286" s="43" t="s">
        <v>175</v>
      </c>
      <c r="CM286" s="43" t="s">
        <v>164</v>
      </c>
      <c r="CN286" s="43" t="s">
        <v>164</v>
      </c>
      <c r="CQ286" s="43" t="s">
        <v>381</v>
      </c>
      <c r="CS286" s="43" t="s">
        <v>420</v>
      </c>
      <c r="CT286" s="43" t="s">
        <v>164</v>
      </c>
      <c r="CU286" s="43" t="s">
        <v>164</v>
      </c>
      <c r="CV286" s="43" t="s">
        <v>164</v>
      </c>
      <c r="CW286" s="43" t="s">
        <v>106</v>
      </c>
      <c r="DJ286" s="43" t="s">
        <v>176</v>
      </c>
      <c r="DK286" s="43" t="s">
        <v>106</v>
      </c>
      <c r="DL286" s="43" t="s">
        <v>170</v>
      </c>
      <c r="DM286" s="43" t="s">
        <v>428</v>
      </c>
      <c r="DN286" s="43" t="s">
        <v>3564</v>
      </c>
      <c r="DO286" s="43" t="s">
        <v>164</v>
      </c>
      <c r="DP286" s="43" t="s">
        <v>164</v>
      </c>
      <c r="DR286" s="43" t="s">
        <v>164</v>
      </c>
      <c r="DW286" s="43">
        <v>30116589</v>
      </c>
      <c r="DX286" s="43" t="s">
        <v>3565</v>
      </c>
      <c r="DY286" s="43" t="s">
        <v>3566</v>
      </c>
      <c r="DZ286" s="43">
        <v>286</v>
      </c>
    </row>
    <row r="287" spans="1:130" hidden="1" x14ac:dyDescent="0.3">
      <c r="A287" s="43" t="s">
        <v>3554</v>
      </c>
      <c r="B287" s="43" t="s">
        <v>3567</v>
      </c>
      <c r="C287" s="43" t="s">
        <v>261</v>
      </c>
      <c r="D287" s="43" t="s">
        <v>3568</v>
      </c>
      <c r="F287" s="43" t="s">
        <v>61</v>
      </c>
      <c r="G287" s="43" t="s">
        <v>23</v>
      </c>
      <c r="H287" s="43" t="s">
        <v>23</v>
      </c>
      <c r="I287" s="43" t="s">
        <v>53</v>
      </c>
      <c r="J287" s="43" t="s">
        <v>418</v>
      </c>
      <c r="AF287" s="66">
        <v>576</v>
      </c>
      <c r="AH287" s="66" t="s">
        <v>9889</v>
      </c>
      <c r="CD287" s="65">
        <v>143</v>
      </c>
      <c r="CE287" s="43" t="s">
        <v>3569</v>
      </c>
      <c r="CF287" s="65" t="s">
        <v>9553</v>
      </c>
      <c r="CG287" s="43" t="str">
        <f>H287&amp;J287&amp;AG287&amp;K287&amp;CE287</f>
        <v>KasugaRevise Group InformationNyamnazi</v>
      </c>
      <c r="CH287" s="43" t="s">
        <v>379</v>
      </c>
      <c r="CJ287" s="65">
        <v>11</v>
      </c>
      <c r="CK287" s="43" t="s">
        <v>175</v>
      </c>
      <c r="CL287" s="43" t="s">
        <v>179</v>
      </c>
      <c r="CM287" s="43" t="s">
        <v>164</v>
      </c>
      <c r="CN287" s="43" t="s">
        <v>164</v>
      </c>
      <c r="CQ287" s="43" t="s">
        <v>477</v>
      </c>
      <c r="CS287" s="43" t="s">
        <v>420</v>
      </c>
      <c r="CT287" s="43" t="s">
        <v>164</v>
      </c>
      <c r="CU287" s="43" t="s">
        <v>164</v>
      </c>
      <c r="CV287" s="43" t="s">
        <v>164</v>
      </c>
      <c r="CW287" s="43" t="s">
        <v>106</v>
      </c>
      <c r="DJ287" s="43" t="s">
        <v>173</v>
      </c>
      <c r="DK287" s="43" t="s">
        <v>106</v>
      </c>
      <c r="DL287" s="43" t="s">
        <v>170</v>
      </c>
      <c r="DM287" s="43" t="s">
        <v>272</v>
      </c>
      <c r="DN287" s="43" t="s">
        <v>3570</v>
      </c>
      <c r="DO287" s="43" t="s">
        <v>164</v>
      </c>
      <c r="DP287" s="43" t="s">
        <v>164</v>
      </c>
      <c r="DW287" s="43">
        <v>30116595</v>
      </c>
      <c r="DX287" s="43" t="s">
        <v>3571</v>
      </c>
      <c r="DY287" s="43" t="s">
        <v>3572</v>
      </c>
      <c r="DZ287" s="43">
        <v>287</v>
      </c>
    </row>
    <row r="288" spans="1:130" hidden="1" x14ac:dyDescent="0.3">
      <c r="A288" s="43" t="s">
        <v>3554</v>
      </c>
      <c r="B288" s="43" t="s">
        <v>3573</v>
      </c>
      <c r="C288" s="43" t="s">
        <v>261</v>
      </c>
      <c r="D288" s="43" t="s">
        <v>3574</v>
      </c>
      <c r="F288" s="43" t="s">
        <v>61</v>
      </c>
      <c r="G288" s="43" t="s">
        <v>23</v>
      </c>
      <c r="H288" s="43" t="s">
        <v>23</v>
      </c>
      <c r="I288" s="43" t="s">
        <v>53</v>
      </c>
      <c r="J288" s="43" t="s">
        <v>418</v>
      </c>
      <c r="AF288" s="66">
        <v>577</v>
      </c>
      <c r="AH288" s="66" t="s">
        <v>9890</v>
      </c>
      <c r="CD288" s="65">
        <v>236</v>
      </c>
      <c r="CE288" s="43" t="s">
        <v>3575</v>
      </c>
      <c r="CF288" s="65" t="s">
        <v>9554</v>
      </c>
      <c r="CG288" s="43" t="str">
        <f>H288&amp;J288&amp;AG288&amp;K288&amp;CE288</f>
        <v>KasugaRevise Group InformationMaendeleo kasuga</v>
      </c>
      <c r="CH288" s="43" t="s">
        <v>379</v>
      </c>
      <c r="CJ288" s="65">
        <v>12</v>
      </c>
      <c r="CK288" s="43" t="s">
        <v>176</v>
      </c>
      <c r="CL288" s="43" t="s">
        <v>177</v>
      </c>
      <c r="CM288" s="43" t="s">
        <v>164</v>
      </c>
      <c r="CN288" s="43" t="s">
        <v>164</v>
      </c>
      <c r="CQ288" s="43" t="s">
        <v>95</v>
      </c>
      <c r="CS288" s="43" t="s">
        <v>420</v>
      </c>
      <c r="CT288" s="43" t="s">
        <v>164</v>
      </c>
      <c r="CU288" s="43" t="s">
        <v>164</v>
      </c>
      <c r="CV288" s="43" t="s">
        <v>164</v>
      </c>
      <c r="CW288" s="43" t="s">
        <v>106</v>
      </c>
      <c r="DJ288" s="43" t="s">
        <v>173</v>
      </c>
      <c r="DK288" s="43" t="s">
        <v>106</v>
      </c>
      <c r="DL288" s="43" t="s">
        <v>170</v>
      </c>
      <c r="DM288" s="43" t="s">
        <v>164</v>
      </c>
      <c r="DN288" s="43" t="s">
        <v>3576</v>
      </c>
      <c r="DO288" s="43" t="s">
        <v>164</v>
      </c>
      <c r="DP288" s="43" t="s">
        <v>164</v>
      </c>
      <c r="DW288" s="43">
        <v>30116604</v>
      </c>
      <c r="DX288" s="43" t="s">
        <v>3577</v>
      </c>
      <c r="DY288" s="43" t="s">
        <v>3578</v>
      </c>
      <c r="DZ288" s="43">
        <v>288</v>
      </c>
    </row>
    <row r="289" spans="1:130" hidden="1" x14ac:dyDescent="0.3">
      <c r="A289" s="43" t="s">
        <v>3554</v>
      </c>
      <c r="B289" s="43" t="s">
        <v>3579</v>
      </c>
      <c r="C289" s="43" t="s">
        <v>238</v>
      </c>
      <c r="D289" s="43" t="s">
        <v>3580</v>
      </c>
      <c r="F289" s="43" t="s">
        <v>61</v>
      </c>
      <c r="G289" s="43" t="s">
        <v>24</v>
      </c>
      <c r="H289" s="43" t="s">
        <v>24</v>
      </c>
      <c r="I289" s="43" t="s">
        <v>54</v>
      </c>
      <c r="J289" s="43" t="s">
        <v>418</v>
      </c>
      <c r="R289" s="43" t="s">
        <v>1253</v>
      </c>
      <c r="S289" s="43" t="s">
        <v>106</v>
      </c>
      <c r="T289" s="43" t="s">
        <v>106</v>
      </c>
      <c r="U289" s="43" t="s">
        <v>164</v>
      </c>
      <c r="V289" s="43" t="s">
        <v>106</v>
      </c>
      <c r="W289" s="43" t="s">
        <v>1754</v>
      </c>
      <c r="X289" s="43" t="s">
        <v>106</v>
      </c>
      <c r="Y289" s="43" t="s">
        <v>106</v>
      </c>
      <c r="Z289" s="43" t="s">
        <v>106</v>
      </c>
      <c r="AA289" s="43" t="s">
        <v>106</v>
      </c>
      <c r="AB289" s="43" t="s">
        <v>164</v>
      </c>
      <c r="AC289" s="43" t="s">
        <v>106</v>
      </c>
      <c r="AD289" s="43" t="s">
        <v>106</v>
      </c>
      <c r="AF289" s="66">
        <v>578</v>
      </c>
      <c r="AG289" s="43" t="s">
        <v>744</v>
      </c>
      <c r="AH289" s="66" t="s">
        <v>9891</v>
      </c>
      <c r="AI289" s="43" t="s">
        <v>3581</v>
      </c>
      <c r="AJ289" s="43" t="s">
        <v>3582</v>
      </c>
      <c r="AK289" s="43" t="s">
        <v>3583</v>
      </c>
      <c r="AL289" s="43" t="s">
        <v>3584</v>
      </c>
      <c r="AM289" s="43" t="s">
        <v>90</v>
      </c>
      <c r="AN289" s="43" t="s">
        <v>513</v>
      </c>
      <c r="AO289" s="43" t="s">
        <v>164</v>
      </c>
      <c r="AP289" s="43" t="s">
        <v>164</v>
      </c>
      <c r="AQ289" s="43" t="s">
        <v>164</v>
      </c>
      <c r="AR289" s="43" t="s">
        <v>106</v>
      </c>
      <c r="AS289" s="43" t="s">
        <v>164</v>
      </c>
      <c r="AU289" s="43" t="s">
        <v>547</v>
      </c>
      <c r="AV289" s="43" t="s">
        <v>91</v>
      </c>
      <c r="AW289" s="43" t="s">
        <v>562</v>
      </c>
      <c r="AX289" s="43" t="s">
        <v>190</v>
      </c>
      <c r="AY289" s="43" t="s">
        <v>92</v>
      </c>
      <c r="AZ289" s="65">
        <v>13</v>
      </c>
      <c r="BA289" s="43" t="s">
        <v>164</v>
      </c>
      <c r="BB289" s="43" t="s">
        <v>183</v>
      </c>
      <c r="BC289" s="43" t="s">
        <v>164</v>
      </c>
      <c r="BD289" s="43" t="s">
        <v>179</v>
      </c>
      <c r="BE289" s="43" t="s">
        <v>218</v>
      </c>
      <c r="BG289" s="43" t="s">
        <v>477</v>
      </c>
      <c r="BI289" s="43" t="s">
        <v>3338</v>
      </c>
      <c r="BJ289" s="43" t="s">
        <v>383</v>
      </c>
      <c r="BK289" s="43" t="s">
        <v>664</v>
      </c>
      <c r="BL289" s="43" t="s">
        <v>3585</v>
      </c>
      <c r="BM289" s="43" t="s">
        <v>383</v>
      </c>
      <c r="BN289" s="43" t="s">
        <v>155</v>
      </c>
      <c r="BO289" s="43" t="s">
        <v>3586</v>
      </c>
      <c r="BP289" s="43" t="s">
        <v>3587</v>
      </c>
      <c r="BQ289" s="43" t="s">
        <v>383</v>
      </c>
      <c r="BR289" s="43" t="s">
        <v>3588</v>
      </c>
      <c r="BS289" s="43" t="s">
        <v>3588</v>
      </c>
      <c r="BT289" s="43" t="s">
        <v>3589</v>
      </c>
      <c r="BU289" s="43" t="s">
        <v>3590</v>
      </c>
      <c r="BV289" s="43" t="s">
        <v>170</v>
      </c>
      <c r="BW289" s="43" t="s">
        <v>190</v>
      </c>
      <c r="BX289" s="43" t="s">
        <v>164</v>
      </c>
      <c r="BY289" s="43" t="s">
        <v>91</v>
      </c>
      <c r="BZ289" s="43" t="s">
        <v>3498</v>
      </c>
      <c r="CA289" s="43" t="s">
        <v>96</v>
      </c>
      <c r="CB289" s="43" t="s">
        <v>3591</v>
      </c>
      <c r="CD289" s="65"/>
      <c r="CF289" s="65"/>
      <c r="CG289" s="43" t="str">
        <f>H289&amp;J289&amp;AG289&amp;K289&amp;CE289</f>
        <v>KanyonzaRevise Group InformationTumaini</v>
      </c>
      <c r="DW289" s="43">
        <v>30119229</v>
      </c>
      <c r="DX289" s="43" t="s">
        <v>3592</v>
      </c>
      <c r="DY289" s="43" t="s">
        <v>3593</v>
      </c>
      <c r="DZ289" s="43">
        <v>289</v>
      </c>
    </row>
    <row r="290" spans="1:130" hidden="1" x14ac:dyDescent="0.3">
      <c r="A290" s="43" t="s">
        <v>771</v>
      </c>
      <c r="B290" s="43" t="s">
        <v>3594</v>
      </c>
      <c r="C290" s="43" t="s">
        <v>259</v>
      </c>
      <c r="D290" s="43" t="s">
        <v>3595</v>
      </c>
      <c r="F290" s="43" t="s">
        <v>68</v>
      </c>
      <c r="G290" s="43" t="s">
        <v>6</v>
      </c>
      <c r="H290" s="43" t="s">
        <v>3144</v>
      </c>
      <c r="I290" s="43" t="s">
        <v>37</v>
      </c>
      <c r="J290" s="43" t="s">
        <v>418</v>
      </c>
      <c r="AF290" s="66">
        <v>579</v>
      </c>
      <c r="AH290" s="66" t="s">
        <v>9892</v>
      </c>
      <c r="CD290" s="65">
        <v>264</v>
      </c>
      <c r="CE290" s="43" t="s">
        <v>3596</v>
      </c>
      <c r="CF290" s="65" t="s">
        <v>9555</v>
      </c>
      <c r="CG290" s="43" t="str">
        <f>H290&amp;J290&amp;AG290&amp;K290&amp;CE290</f>
        <v>KigagaRevise Group InformationUSHIRIKA</v>
      </c>
      <c r="CH290" s="43" t="s">
        <v>379</v>
      </c>
      <c r="CJ290" s="65">
        <v>18</v>
      </c>
      <c r="CK290" s="43" t="s">
        <v>182</v>
      </c>
      <c r="CL290" s="43" t="s">
        <v>182</v>
      </c>
      <c r="CM290" s="43" t="s">
        <v>164</v>
      </c>
      <c r="CN290" s="43" t="s">
        <v>164</v>
      </c>
      <c r="CQ290" s="43" t="s">
        <v>477</v>
      </c>
      <c r="CS290" s="43" t="s">
        <v>420</v>
      </c>
      <c r="CT290" s="43" t="s">
        <v>164</v>
      </c>
      <c r="CU290" s="43" t="s">
        <v>164</v>
      </c>
      <c r="CV290" s="43" t="s">
        <v>164</v>
      </c>
      <c r="CW290" s="43" t="s">
        <v>106</v>
      </c>
      <c r="DJ290" s="43" t="s">
        <v>215</v>
      </c>
      <c r="DK290" s="43" t="s">
        <v>175</v>
      </c>
      <c r="DL290" s="43" t="s">
        <v>170</v>
      </c>
      <c r="DM290" s="43" t="s">
        <v>3597</v>
      </c>
      <c r="DN290" s="43" t="s">
        <v>3598</v>
      </c>
      <c r="DO290" s="43" t="s">
        <v>164</v>
      </c>
      <c r="DP290" s="43" t="s">
        <v>215</v>
      </c>
      <c r="DW290" s="43">
        <v>30133849</v>
      </c>
      <c r="DX290" s="43" t="s">
        <v>3599</v>
      </c>
      <c r="DY290" s="43" t="s">
        <v>3600</v>
      </c>
      <c r="DZ290" s="43">
        <v>290</v>
      </c>
    </row>
    <row r="291" spans="1:130" hidden="1" x14ac:dyDescent="0.3">
      <c r="A291" s="43" t="s">
        <v>771</v>
      </c>
      <c r="B291" s="43" t="s">
        <v>3601</v>
      </c>
      <c r="C291" s="43" t="s">
        <v>259</v>
      </c>
      <c r="D291" s="43" t="s">
        <v>3602</v>
      </c>
      <c r="F291" s="43" t="s">
        <v>68</v>
      </c>
      <c r="G291" s="43" t="s">
        <v>6</v>
      </c>
      <c r="H291" s="43" t="s">
        <v>3144</v>
      </c>
      <c r="I291" s="43" t="s">
        <v>37</v>
      </c>
      <c r="J291" s="43" t="s">
        <v>371</v>
      </c>
      <c r="R291" s="43" t="s">
        <v>3603</v>
      </c>
      <c r="S291" s="43" t="s">
        <v>164</v>
      </c>
      <c r="T291" s="43" t="s">
        <v>164</v>
      </c>
      <c r="U291" s="43" t="s">
        <v>106</v>
      </c>
      <c r="V291" s="43" t="s">
        <v>106</v>
      </c>
      <c r="W291" s="43" t="s">
        <v>687</v>
      </c>
      <c r="X291" s="43" t="s">
        <v>106</v>
      </c>
      <c r="Y291" s="43" t="s">
        <v>106</v>
      </c>
      <c r="Z291" s="43" t="s">
        <v>106</v>
      </c>
      <c r="AA291" s="43" t="s">
        <v>106</v>
      </c>
      <c r="AB291" s="43" t="s">
        <v>106</v>
      </c>
      <c r="AC291" s="43" t="s">
        <v>106</v>
      </c>
      <c r="AD291" s="43" t="s">
        <v>164</v>
      </c>
      <c r="AF291" s="66">
        <v>580</v>
      </c>
      <c r="AG291" s="43" t="s">
        <v>3604</v>
      </c>
      <c r="AH291" s="66" t="s">
        <v>9893</v>
      </c>
      <c r="AI291" s="43" t="s">
        <v>3605</v>
      </c>
      <c r="AJ291" s="43" t="s">
        <v>3606</v>
      </c>
      <c r="AK291" s="43" t="s">
        <v>3607</v>
      </c>
      <c r="AL291" s="43" t="s">
        <v>3608</v>
      </c>
      <c r="AM291" s="43" t="s">
        <v>90</v>
      </c>
      <c r="AN291" s="43" t="s">
        <v>379</v>
      </c>
      <c r="AU291" s="43" t="s">
        <v>733</v>
      </c>
      <c r="AV291" s="43" t="s">
        <v>92</v>
      </c>
      <c r="AZ291" s="65">
        <v>29</v>
      </c>
      <c r="BA291" s="43" t="s">
        <v>183</v>
      </c>
      <c r="BB291" s="43" t="s">
        <v>220</v>
      </c>
      <c r="BC291" s="43" t="s">
        <v>164</v>
      </c>
      <c r="BD291" s="43" t="s">
        <v>164</v>
      </c>
      <c r="BE291" s="43" t="s">
        <v>146</v>
      </c>
      <c r="BG291" s="43" t="s">
        <v>525</v>
      </c>
      <c r="BI291" s="43" t="s">
        <v>3609</v>
      </c>
      <c r="BJ291" s="43" t="s">
        <v>403</v>
      </c>
      <c r="BK291" s="43" t="s">
        <v>3610</v>
      </c>
      <c r="BL291" s="43" t="s">
        <v>3604</v>
      </c>
      <c r="BM291" s="43" t="s">
        <v>403</v>
      </c>
      <c r="BN291" s="43" t="s">
        <v>3611</v>
      </c>
      <c r="BO291" s="43" t="s">
        <v>3612</v>
      </c>
      <c r="BP291" s="43" t="s">
        <v>3613</v>
      </c>
      <c r="BQ291" s="43" t="s">
        <v>383</v>
      </c>
      <c r="BR291" s="43" t="s">
        <v>3614</v>
      </c>
      <c r="BS291" s="43" t="s">
        <v>3614</v>
      </c>
      <c r="BT291" s="43" t="s">
        <v>3615</v>
      </c>
      <c r="BU291" s="43" t="s">
        <v>3616</v>
      </c>
      <c r="BV291" s="43" t="s">
        <v>170</v>
      </c>
      <c r="BW291" s="43" t="s">
        <v>192</v>
      </c>
      <c r="BX291" s="43" t="s">
        <v>3617</v>
      </c>
      <c r="CA291" s="43" t="s">
        <v>96</v>
      </c>
      <c r="CB291" s="43" t="s">
        <v>3618</v>
      </c>
      <c r="CD291" s="65"/>
      <c r="CF291" s="65"/>
      <c r="CG291" s="43" t="str">
        <f>H291&amp;J291&amp;AG291&amp;K291&amp;CE291</f>
        <v>KigagaNew GroupANJELUS VICENT</v>
      </c>
      <c r="DW291" s="43">
        <v>30133868</v>
      </c>
      <c r="DX291" s="43" t="s">
        <v>3619</v>
      </c>
      <c r="DY291" s="43" t="s">
        <v>3620</v>
      </c>
      <c r="DZ291" s="43">
        <v>291</v>
      </c>
    </row>
    <row r="292" spans="1:130" hidden="1" x14ac:dyDescent="0.3">
      <c r="A292" s="43" t="s">
        <v>466</v>
      </c>
      <c r="B292" s="43" t="s">
        <v>3621</v>
      </c>
      <c r="C292" s="43" t="s">
        <v>247</v>
      </c>
      <c r="D292" s="43" t="s">
        <v>3622</v>
      </c>
      <c r="F292" s="43" t="s">
        <v>0</v>
      </c>
      <c r="G292" s="43" t="s">
        <v>2</v>
      </c>
      <c r="H292" s="43" t="s">
        <v>2</v>
      </c>
      <c r="I292" s="43" t="s">
        <v>34</v>
      </c>
      <c r="J292" s="43" t="s">
        <v>371</v>
      </c>
      <c r="R292" s="43" t="s">
        <v>469</v>
      </c>
      <c r="S292" s="43" t="s">
        <v>106</v>
      </c>
      <c r="T292" s="43" t="s">
        <v>106</v>
      </c>
      <c r="U292" s="43" t="s">
        <v>164</v>
      </c>
      <c r="V292" s="43" t="s">
        <v>164</v>
      </c>
      <c r="W292" s="43" t="s">
        <v>1754</v>
      </c>
      <c r="X292" s="43" t="s">
        <v>106</v>
      </c>
      <c r="Y292" s="43" t="s">
        <v>106</v>
      </c>
      <c r="Z292" s="43" t="s">
        <v>106</v>
      </c>
      <c r="AA292" s="43" t="s">
        <v>106</v>
      </c>
      <c r="AB292" s="43" t="s">
        <v>164</v>
      </c>
      <c r="AC292" s="43" t="s">
        <v>106</v>
      </c>
      <c r="AD292" s="43" t="s">
        <v>106</v>
      </c>
      <c r="AF292" s="66">
        <v>581</v>
      </c>
      <c r="AG292" s="43" t="s">
        <v>1483</v>
      </c>
      <c r="AH292" s="66" t="s">
        <v>9894</v>
      </c>
      <c r="AI292" s="43" t="s">
        <v>3623</v>
      </c>
      <c r="AJ292" s="43" t="s">
        <v>3624</v>
      </c>
      <c r="AK292" s="43" t="s">
        <v>3625</v>
      </c>
      <c r="AL292" s="43" t="s">
        <v>3626</v>
      </c>
      <c r="AM292" s="43" t="s">
        <v>90</v>
      </c>
      <c r="AN292" s="43" t="s">
        <v>513</v>
      </c>
      <c r="AU292" s="43" t="s">
        <v>765</v>
      </c>
      <c r="AV292" s="43" t="s">
        <v>92</v>
      </c>
      <c r="AZ292" s="65">
        <v>25</v>
      </c>
      <c r="BA292" s="43" t="s">
        <v>3627</v>
      </c>
      <c r="BB292" s="43" t="s">
        <v>183</v>
      </c>
      <c r="BC292" s="43" t="s">
        <v>164</v>
      </c>
      <c r="BD292" s="43" t="s">
        <v>164</v>
      </c>
      <c r="BE292" s="43" t="s">
        <v>3628</v>
      </c>
      <c r="BG292" s="43" t="s">
        <v>381</v>
      </c>
      <c r="BI292" s="43" t="s">
        <v>3629</v>
      </c>
      <c r="BJ292" s="43" t="s">
        <v>403</v>
      </c>
      <c r="BK292" s="43" t="s">
        <v>3630</v>
      </c>
      <c r="BL292" s="43" t="s">
        <v>3631</v>
      </c>
      <c r="BM292" s="43" t="s">
        <v>403</v>
      </c>
      <c r="BN292" s="43" t="s">
        <v>155</v>
      </c>
      <c r="BO292" s="43" t="s">
        <v>3632</v>
      </c>
      <c r="BP292" s="43" t="s">
        <v>3632</v>
      </c>
      <c r="BQ292" s="43" t="s">
        <v>403</v>
      </c>
      <c r="BR292" s="43" t="s">
        <v>155</v>
      </c>
      <c r="BS292" s="43" t="s">
        <v>3630</v>
      </c>
      <c r="BT292" s="43" t="s">
        <v>3633</v>
      </c>
      <c r="BU292" s="43" t="s">
        <v>3634</v>
      </c>
      <c r="BV292" s="43" t="s">
        <v>170</v>
      </c>
      <c r="BW292" s="43" t="s">
        <v>190</v>
      </c>
      <c r="BX292" s="43" t="s">
        <v>164</v>
      </c>
      <c r="CA292" s="43" t="s">
        <v>96</v>
      </c>
      <c r="CB292" s="43" t="s">
        <v>3635</v>
      </c>
      <c r="CD292" s="65"/>
      <c r="CF292" s="65"/>
      <c r="CG292" s="43" t="str">
        <f>H292&amp;J292&amp;AG292&amp;K292&amp;CE292</f>
        <v>NyamugaliNew GroupTupendane</v>
      </c>
      <c r="DR292" s="43" t="s">
        <v>164</v>
      </c>
      <c r="DW292" s="43">
        <v>30144143</v>
      </c>
      <c r="DX292" s="43" t="s">
        <v>3636</v>
      </c>
      <c r="DY292" s="43" t="s">
        <v>3637</v>
      </c>
      <c r="DZ292" s="43">
        <v>292</v>
      </c>
    </row>
    <row r="293" spans="1:130" hidden="1" x14ac:dyDescent="0.3">
      <c r="A293" s="43" t="s">
        <v>3554</v>
      </c>
      <c r="B293" s="43" t="s">
        <v>3638</v>
      </c>
      <c r="C293" s="43" t="s">
        <v>259</v>
      </c>
      <c r="D293" s="43" t="s">
        <v>3639</v>
      </c>
      <c r="F293" s="43" t="s">
        <v>68</v>
      </c>
      <c r="G293" s="43" t="s">
        <v>6</v>
      </c>
      <c r="H293" s="43" t="s">
        <v>108</v>
      </c>
      <c r="I293" s="43" t="s">
        <v>37</v>
      </c>
      <c r="J293" s="43" t="s">
        <v>371</v>
      </c>
      <c r="R293" s="43" t="s">
        <v>469</v>
      </c>
      <c r="S293" s="43" t="s">
        <v>106</v>
      </c>
      <c r="T293" s="43" t="s">
        <v>106</v>
      </c>
      <c r="U293" s="43" t="s">
        <v>164</v>
      </c>
      <c r="V293" s="43" t="s">
        <v>164</v>
      </c>
      <c r="W293" s="43" t="s">
        <v>373</v>
      </c>
      <c r="X293" s="43" t="s">
        <v>106</v>
      </c>
      <c r="Y293" s="43" t="s">
        <v>106</v>
      </c>
      <c r="Z293" s="43" t="s">
        <v>106</v>
      </c>
      <c r="AA293" s="43" t="s">
        <v>106</v>
      </c>
      <c r="AB293" s="43" t="s">
        <v>106</v>
      </c>
      <c r="AC293" s="43" t="s">
        <v>106</v>
      </c>
      <c r="AD293" s="43" t="s">
        <v>106</v>
      </c>
      <c r="AF293" s="66">
        <v>582</v>
      </c>
      <c r="AG293" s="43" t="s">
        <v>3640</v>
      </c>
      <c r="AH293" s="66" t="s">
        <v>9895</v>
      </c>
      <c r="AI293" s="43" t="s">
        <v>3641</v>
      </c>
      <c r="AJ293" s="43" t="s">
        <v>3642</v>
      </c>
      <c r="AK293" s="43" t="s">
        <v>3643</v>
      </c>
      <c r="AL293" s="43" t="s">
        <v>3644</v>
      </c>
      <c r="AM293" s="43" t="s">
        <v>90</v>
      </c>
      <c r="AN293" s="43" t="s">
        <v>513</v>
      </c>
      <c r="AU293" s="43" t="s">
        <v>547</v>
      </c>
      <c r="AV293" s="43" t="s">
        <v>91</v>
      </c>
      <c r="AW293" s="43" t="s">
        <v>3645</v>
      </c>
      <c r="AX293" s="43" t="s">
        <v>193</v>
      </c>
      <c r="AY293" s="43" t="s">
        <v>92</v>
      </c>
      <c r="AZ293" s="65">
        <v>25</v>
      </c>
      <c r="BA293" s="43" t="s">
        <v>188</v>
      </c>
      <c r="BB293" s="43" t="s">
        <v>183</v>
      </c>
      <c r="BC293" s="43" t="s">
        <v>164</v>
      </c>
      <c r="BD293" s="43" t="s">
        <v>164</v>
      </c>
      <c r="BE293" s="43" t="s">
        <v>88</v>
      </c>
      <c r="BG293" s="43" t="s">
        <v>477</v>
      </c>
      <c r="BI293" s="43" t="s">
        <v>3646</v>
      </c>
      <c r="BJ293" s="43" t="s">
        <v>403</v>
      </c>
      <c r="BK293" s="43" t="s">
        <v>155</v>
      </c>
      <c r="BL293" s="43" t="s">
        <v>3647</v>
      </c>
      <c r="BM293" s="43" t="s">
        <v>403</v>
      </c>
      <c r="BN293" s="43" t="s">
        <v>3648</v>
      </c>
      <c r="BO293" s="43" t="s">
        <v>3649</v>
      </c>
      <c r="BP293" s="43" t="s">
        <v>3650</v>
      </c>
      <c r="BQ293" s="43" t="s">
        <v>403</v>
      </c>
      <c r="BR293" s="43" t="s">
        <v>3648</v>
      </c>
      <c r="BS293" s="43" t="s">
        <v>3648</v>
      </c>
      <c r="BT293" s="43" t="s">
        <v>3649</v>
      </c>
      <c r="BU293" s="43" t="s">
        <v>3651</v>
      </c>
      <c r="BV293" s="43" t="s">
        <v>170</v>
      </c>
      <c r="BW293" s="43" t="s">
        <v>192</v>
      </c>
      <c r="BX293" s="43" t="s">
        <v>3652</v>
      </c>
      <c r="CA293" s="43" t="s">
        <v>96</v>
      </c>
      <c r="CB293" s="43" t="s">
        <v>3653</v>
      </c>
      <c r="CD293" s="65"/>
      <c r="CF293" s="65"/>
      <c r="CG293" s="43" t="str">
        <f>H293&amp;J293&amp;AG293&amp;K293&amp;CE293</f>
        <v>MagaramaNew GroupTUMAINI  GROUP</v>
      </c>
      <c r="DW293" s="43">
        <v>30158876</v>
      </c>
      <c r="DX293" s="43" t="s">
        <v>3654</v>
      </c>
      <c r="DY293" s="43" t="s">
        <v>3655</v>
      </c>
      <c r="DZ293" s="43">
        <v>293</v>
      </c>
    </row>
    <row r="294" spans="1:130" hidden="1" x14ac:dyDescent="0.3">
      <c r="A294" s="43" t="s">
        <v>3672</v>
      </c>
      <c r="B294" s="43" t="s">
        <v>3673</v>
      </c>
      <c r="C294" s="43" t="s">
        <v>251</v>
      </c>
      <c r="D294" s="43" t="s">
        <v>3674</v>
      </c>
      <c r="F294" s="43" t="s">
        <v>0</v>
      </c>
      <c r="G294" s="43" t="s">
        <v>1</v>
      </c>
      <c r="H294" s="43" t="s">
        <v>1</v>
      </c>
      <c r="I294" s="43" t="s">
        <v>33</v>
      </c>
      <c r="J294" s="43" t="s">
        <v>418</v>
      </c>
      <c r="AF294" s="66">
        <v>583</v>
      </c>
      <c r="AH294" s="66" t="s">
        <v>9896</v>
      </c>
      <c r="CD294" s="65">
        <v>19</v>
      </c>
      <c r="CE294" s="43" t="s">
        <v>3675</v>
      </c>
      <c r="CF294" s="65" t="s">
        <v>9556</v>
      </c>
      <c r="CG294" s="43" t="str">
        <f>H294&amp;J294&amp;AG294&amp;K294&amp;CE294</f>
        <v>BukubaRevise Group InformationUpendo Ubaoni A</v>
      </c>
      <c r="CH294" s="43" t="s">
        <v>379</v>
      </c>
      <c r="CJ294" s="65">
        <v>30</v>
      </c>
      <c r="CK294" s="43" t="s">
        <v>178</v>
      </c>
      <c r="CL294" s="43" t="s">
        <v>225</v>
      </c>
      <c r="CM294" s="43" t="s">
        <v>164</v>
      </c>
      <c r="CN294" s="43" t="s">
        <v>176</v>
      </c>
      <c r="CQ294" s="43" t="s">
        <v>477</v>
      </c>
      <c r="CS294" s="43" t="s">
        <v>420</v>
      </c>
      <c r="CT294" s="43" t="s">
        <v>164</v>
      </c>
      <c r="CU294" s="43" t="s">
        <v>164</v>
      </c>
      <c r="CV294" s="43" t="s">
        <v>164</v>
      </c>
      <c r="CW294" s="43" t="s">
        <v>106</v>
      </c>
      <c r="DJ294" s="43" t="s">
        <v>280</v>
      </c>
      <c r="DK294" s="43" t="s">
        <v>149</v>
      </c>
      <c r="DL294" s="43" t="s">
        <v>170</v>
      </c>
      <c r="DM294" s="43" t="s">
        <v>449</v>
      </c>
      <c r="DN294" s="43" t="s">
        <v>3676</v>
      </c>
      <c r="DO294" s="43" t="s">
        <v>164</v>
      </c>
      <c r="DP294" s="43" t="s">
        <v>164</v>
      </c>
      <c r="DW294" s="43">
        <v>30238778</v>
      </c>
      <c r="DX294" s="43" t="s">
        <v>3677</v>
      </c>
      <c r="DY294" s="43" t="s">
        <v>3678</v>
      </c>
      <c r="DZ294" s="43">
        <v>294</v>
      </c>
    </row>
    <row r="295" spans="1:130" hidden="1" x14ac:dyDescent="0.3">
      <c r="A295" s="43" t="s">
        <v>3672</v>
      </c>
      <c r="B295" s="43" t="s">
        <v>3679</v>
      </c>
      <c r="C295" s="43" t="s">
        <v>251</v>
      </c>
      <c r="D295" s="43" t="s">
        <v>3680</v>
      </c>
      <c r="F295" s="43" t="s">
        <v>0</v>
      </c>
      <c r="G295" s="43" t="s">
        <v>1</v>
      </c>
      <c r="H295" s="43" t="s">
        <v>115</v>
      </c>
      <c r="I295" s="43" t="s">
        <v>33</v>
      </c>
      <c r="J295" s="43" t="s">
        <v>418</v>
      </c>
      <c r="AF295" s="66">
        <v>584</v>
      </c>
      <c r="AH295" s="66" t="s">
        <v>9897</v>
      </c>
      <c r="CD295" s="65">
        <v>14</v>
      </c>
      <c r="CE295" s="43" t="s">
        <v>900</v>
      </c>
      <c r="CF295" s="65" t="s">
        <v>9557</v>
      </c>
      <c r="CG295" s="43" t="str">
        <f>H295&amp;J295&amp;AG295&amp;K295&amp;CE295</f>
        <v>KibuyeRevise Group InformationUmoja ni nguvu</v>
      </c>
      <c r="CH295" s="43" t="s">
        <v>379</v>
      </c>
      <c r="CJ295" s="65">
        <v>13</v>
      </c>
      <c r="CK295" s="43" t="s">
        <v>164</v>
      </c>
      <c r="CL295" s="43" t="s">
        <v>204</v>
      </c>
      <c r="CM295" s="43" t="s">
        <v>164</v>
      </c>
      <c r="CN295" s="43" t="s">
        <v>106</v>
      </c>
      <c r="CQ295" s="43" t="s">
        <v>525</v>
      </c>
      <c r="CS295" s="43" t="s">
        <v>420</v>
      </c>
      <c r="CT295" s="43" t="s">
        <v>164</v>
      </c>
      <c r="CU295" s="43" t="s">
        <v>164</v>
      </c>
      <c r="CV295" s="43" t="s">
        <v>164</v>
      </c>
      <c r="CW295" s="43" t="s">
        <v>106</v>
      </c>
      <c r="DJ295" s="43" t="s">
        <v>153</v>
      </c>
      <c r="DK295" s="43" t="s">
        <v>133</v>
      </c>
      <c r="DL295" s="43" t="s">
        <v>170</v>
      </c>
      <c r="DM295" s="43" t="s">
        <v>250</v>
      </c>
      <c r="DN295" s="43" t="s">
        <v>3681</v>
      </c>
      <c r="DO295" s="43" t="s">
        <v>164</v>
      </c>
      <c r="DP295" s="43" t="s">
        <v>164</v>
      </c>
      <c r="DW295" s="43">
        <v>30238789</v>
      </c>
      <c r="DX295" s="43" t="s">
        <v>3682</v>
      </c>
      <c r="DY295" s="43" t="s">
        <v>3683</v>
      </c>
      <c r="DZ295" s="43">
        <v>295</v>
      </c>
    </row>
    <row r="296" spans="1:130" hidden="1" x14ac:dyDescent="0.3">
      <c r="A296" s="43" t="s">
        <v>3672</v>
      </c>
      <c r="B296" s="43" t="s">
        <v>3684</v>
      </c>
      <c r="C296" s="43" t="s">
        <v>251</v>
      </c>
      <c r="D296" s="43" t="s">
        <v>3685</v>
      </c>
      <c r="F296" s="43" t="s">
        <v>0</v>
      </c>
      <c r="G296" s="43" t="s">
        <v>1</v>
      </c>
      <c r="H296" s="43" t="s">
        <v>115</v>
      </c>
      <c r="I296" s="43" t="s">
        <v>33</v>
      </c>
      <c r="J296" s="43" t="s">
        <v>418</v>
      </c>
      <c r="AF296" s="66">
        <v>585</v>
      </c>
      <c r="AH296" s="66" t="s">
        <v>9898</v>
      </c>
      <c r="CD296" s="65">
        <v>23</v>
      </c>
      <c r="CE296" s="43" t="s">
        <v>1046</v>
      </c>
      <c r="CF296" s="65" t="s">
        <v>9558</v>
      </c>
      <c r="CG296" s="43" t="str">
        <f>H296&amp;J296&amp;AG296&amp;K296&amp;CE296</f>
        <v>KibuyeRevise Group InformationTuinuane</v>
      </c>
      <c r="CH296" s="43" t="s">
        <v>379</v>
      </c>
      <c r="CJ296" s="65">
        <v>23</v>
      </c>
      <c r="CK296" s="43" t="s">
        <v>173</v>
      </c>
      <c r="CL296" s="43" t="s">
        <v>221</v>
      </c>
      <c r="CM296" s="43" t="s">
        <v>106</v>
      </c>
      <c r="CN296" s="43" t="s">
        <v>178</v>
      </c>
      <c r="CQ296" s="43" t="s">
        <v>477</v>
      </c>
      <c r="CS296" s="43" t="s">
        <v>656</v>
      </c>
      <c r="CT296" s="43" t="s">
        <v>106</v>
      </c>
      <c r="CU296" s="43" t="s">
        <v>164</v>
      </c>
      <c r="CV296" s="43" t="s">
        <v>164</v>
      </c>
      <c r="CW296" s="43" t="s">
        <v>164</v>
      </c>
      <c r="CX296" s="43" t="s">
        <v>3686</v>
      </c>
      <c r="CY296" s="43" t="s">
        <v>383</v>
      </c>
      <c r="CZ296" s="43" t="s">
        <v>155</v>
      </c>
      <c r="DJ296" s="43" t="s">
        <v>188</v>
      </c>
      <c r="DK296" s="43" t="s">
        <v>204</v>
      </c>
      <c r="DL296" s="43" t="s">
        <v>170</v>
      </c>
      <c r="DM296" s="43" t="s">
        <v>250</v>
      </c>
      <c r="DN296" s="43" t="s">
        <v>3687</v>
      </c>
      <c r="DO296" s="43" t="s">
        <v>164</v>
      </c>
      <c r="DP296" s="43" t="s">
        <v>164</v>
      </c>
      <c r="DW296" s="43">
        <v>30238802</v>
      </c>
      <c r="DX296" s="43" t="s">
        <v>3688</v>
      </c>
      <c r="DY296" s="43" t="s">
        <v>3689</v>
      </c>
      <c r="DZ296" s="43">
        <v>296</v>
      </c>
    </row>
    <row r="297" spans="1:130" hidden="1" x14ac:dyDescent="0.3">
      <c r="A297" s="43" t="s">
        <v>3672</v>
      </c>
      <c r="B297" s="43" t="s">
        <v>3690</v>
      </c>
      <c r="C297" s="43" t="s">
        <v>251</v>
      </c>
      <c r="D297" s="43" t="s">
        <v>3691</v>
      </c>
      <c r="F297" s="43" t="s">
        <v>0</v>
      </c>
      <c r="G297" s="43" t="s">
        <v>1</v>
      </c>
      <c r="H297" s="43" t="s">
        <v>1</v>
      </c>
      <c r="I297" s="43" t="s">
        <v>33</v>
      </c>
      <c r="J297" s="43" t="s">
        <v>418</v>
      </c>
      <c r="AF297" s="66">
        <v>586</v>
      </c>
      <c r="AH297" s="66" t="s">
        <v>9899</v>
      </c>
      <c r="CD297" s="65">
        <v>231</v>
      </c>
      <c r="CE297" s="43" t="s">
        <v>3692</v>
      </c>
      <c r="CF297" s="65" t="s">
        <v>9559</v>
      </c>
      <c r="CG297" s="43" t="str">
        <f>H297&amp;J297&amp;AG297&amp;K297&amp;CE297</f>
        <v>BukubaRevise Group InformationNyamunyinya</v>
      </c>
      <c r="CH297" s="43" t="s">
        <v>379</v>
      </c>
      <c r="CJ297" s="65">
        <v>30</v>
      </c>
      <c r="CK297" s="43" t="s">
        <v>164</v>
      </c>
      <c r="CL297" s="43" t="s">
        <v>88</v>
      </c>
      <c r="CM297" s="43" t="s">
        <v>164</v>
      </c>
      <c r="CN297" s="43" t="s">
        <v>176</v>
      </c>
      <c r="CQ297" s="43" t="s">
        <v>477</v>
      </c>
      <c r="CS297" s="43" t="s">
        <v>420</v>
      </c>
      <c r="CT297" s="43" t="s">
        <v>164</v>
      </c>
      <c r="CU297" s="43" t="s">
        <v>164</v>
      </c>
      <c r="CV297" s="43" t="s">
        <v>164</v>
      </c>
      <c r="CW297" s="43" t="s">
        <v>106</v>
      </c>
      <c r="DJ297" s="43" t="s">
        <v>3693</v>
      </c>
      <c r="DK297" s="43" t="s">
        <v>278</v>
      </c>
      <c r="DL297" s="43" t="s">
        <v>170</v>
      </c>
      <c r="DM297" s="43" t="s">
        <v>272</v>
      </c>
      <c r="DN297" s="43" t="s">
        <v>3694</v>
      </c>
      <c r="DO297" s="43" t="s">
        <v>164</v>
      </c>
      <c r="DP297" s="43" t="s">
        <v>164</v>
      </c>
      <c r="DW297" s="43">
        <v>30238814</v>
      </c>
      <c r="DX297" s="43" t="s">
        <v>3695</v>
      </c>
      <c r="DY297" s="43" t="s">
        <v>3696</v>
      </c>
      <c r="DZ297" s="43">
        <v>297</v>
      </c>
    </row>
    <row r="298" spans="1:130" hidden="1" x14ac:dyDescent="0.3">
      <c r="A298" s="43" t="s">
        <v>3697</v>
      </c>
      <c r="B298" s="43" t="s">
        <v>3698</v>
      </c>
      <c r="C298" s="43" t="s">
        <v>258</v>
      </c>
      <c r="D298" s="43" t="s">
        <v>3699</v>
      </c>
      <c r="F298" s="43" t="s">
        <v>61</v>
      </c>
      <c r="G298" s="43" t="s">
        <v>21</v>
      </c>
      <c r="H298" s="43" t="s">
        <v>3700</v>
      </c>
      <c r="I298" s="43" t="s">
        <v>51</v>
      </c>
      <c r="J298" s="43" t="s">
        <v>418</v>
      </c>
      <c r="AF298" s="66">
        <v>587</v>
      </c>
      <c r="AH298" s="66" t="s">
        <v>9900</v>
      </c>
      <c r="CD298" s="65">
        <v>215</v>
      </c>
      <c r="CE298" s="43" t="s">
        <v>3701</v>
      </c>
      <c r="CF298" s="65" t="s">
        <v>9560</v>
      </c>
      <c r="CG298" s="43" t="str">
        <f>H298&amp;J298&amp;AG298&amp;K298&amp;CE298</f>
        <v>RuyenziRevise Group InformationRekangelageze</v>
      </c>
      <c r="CH298" s="43" t="s">
        <v>379</v>
      </c>
      <c r="CJ298" s="65">
        <v>16</v>
      </c>
      <c r="CK298" s="43" t="s">
        <v>177</v>
      </c>
      <c r="CL298" s="43" t="s">
        <v>175</v>
      </c>
      <c r="CM298" s="43" t="s">
        <v>106</v>
      </c>
      <c r="CN298" s="43" t="s">
        <v>164</v>
      </c>
      <c r="CQ298" s="43" t="s">
        <v>381</v>
      </c>
      <c r="CS298" s="43" t="s">
        <v>420</v>
      </c>
      <c r="CT298" s="43" t="s">
        <v>164</v>
      </c>
      <c r="CU298" s="43" t="s">
        <v>164</v>
      </c>
      <c r="CV298" s="43" t="s">
        <v>164</v>
      </c>
      <c r="CW298" s="43" t="s">
        <v>106</v>
      </c>
      <c r="DJ298" s="43" t="s">
        <v>225</v>
      </c>
      <c r="DK298" s="43" t="s">
        <v>183</v>
      </c>
      <c r="DL298" s="43" t="s">
        <v>170</v>
      </c>
      <c r="DM298" s="43" t="s">
        <v>164</v>
      </c>
      <c r="DN298" s="43" t="s">
        <v>3702</v>
      </c>
      <c r="DO298" s="43" t="s">
        <v>164</v>
      </c>
      <c r="DP298" s="43" t="s">
        <v>164</v>
      </c>
      <c r="DR298" s="43" t="s">
        <v>164</v>
      </c>
      <c r="DW298" s="43">
        <v>30254541</v>
      </c>
      <c r="DX298" s="43" t="s">
        <v>3703</v>
      </c>
      <c r="DY298" s="43" t="s">
        <v>3704</v>
      </c>
      <c r="DZ298" s="43">
        <v>298</v>
      </c>
    </row>
    <row r="299" spans="1:130" hidden="1" x14ac:dyDescent="0.3">
      <c r="A299" s="43" t="s">
        <v>3697</v>
      </c>
      <c r="B299" s="43" t="s">
        <v>3705</v>
      </c>
      <c r="C299" s="43" t="s">
        <v>258</v>
      </c>
      <c r="D299" s="43" t="s">
        <v>3706</v>
      </c>
      <c r="F299" s="43" t="s">
        <v>61</v>
      </c>
      <c r="G299" s="43" t="s">
        <v>21</v>
      </c>
      <c r="H299" s="43" t="s">
        <v>3700</v>
      </c>
      <c r="I299" s="43" t="s">
        <v>51</v>
      </c>
      <c r="J299" s="43" t="s">
        <v>418</v>
      </c>
      <c r="AF299" s="66">
        <v>588</v>
      </c>
      <c r="AH299" s="66" t="s">
        <v>9901</v>
      </c>
      <c r="CD299" s="65">
        <v>167</v>
      </c>
      <c r="CE299" s="43" t="s">
        <v>3707</v>
      </c>
      <c r="CF299" s="65" t="s">
        <v>9561</v>
      </c>
      <c r="CG299" s="43" t="str">
        <f>H299&amp;J299&amp;AG299&amp;K299&amp;CE299</f>
        <v>RuyenziRevise Group InformationKilimomali Youth Group</v>
      </c>
      <c r="CH299" s="43" t="s">
        <v>513</v>
      </c>
      <c r="CJ299" s="65">
        <v>30</v>
      </c>
      <c r="CK299" s="43" t="s">
        <v>106</v>
      </c>
      <c r="CL299" s="43" t="s">
        <v>164</v>
      </c>
      <c r="CM299" s="43" t="s">
        <v>225</v>
      </c>
      <c r="CN299" s="43" t="s">
        <v>175</v>
      </c>
      <c r="CQ299" s="43" t="s">
        <v>1404</v>
      </c>
      <c r="CS299" s="43" t="s">
        <v>420</v>
      </c>
      <c r="CT299" s="43" t="s">
        <v>164</v>
      </c>
      <c r="CU299" s="43" t="s">
        <v>164</v>
      </c>
      <c r="CV299" s="43" t="s">
        <v>164</v>
      </c>
      <c r="CW299" s="43" t="s">
        <v>106</v>
      </c>
      <c r="DJ299" s="43" t="s">
        <v>153</v>
      </c>
      <c r="DK299" s="43" t="s">
        <v>88</v>
      </c>
      <c r="DL299" s="43" t="s">
        <v>170</v>
      </c>
      <c r="DM299" s="43" t="s">
        <v>164</v>
      </c>
      <c r="DN299" s="43" t="s">
        <v>3708</v>
      </c>
      <c r="DO299" s="43" t="s">
        <v>164</v>
      </c>
      <c r="DP299" s="43" t="s">
        <v>106</v>
      </c>
      <c r="DW299" s="43">
        <v>30255023</v>
      </c>
      <c r="DX299" s="43" t="s">
        <v>3709</v>
      </c>
      <c r="DY299" s="43" t="s">
        <v>3710</v>
      </c>
      <c r="DZ299" s="43">
        <v>299</v>
      </c>
    </row>
    <row r="300" spans="1:130" hidden="1" x14ac:dyDescent="0.3">
      <c r="A300" s="43" t="s">
        <v>3697</v>
      </c>
      <c r="B300" s="43" t="s">
        <v>3711</v>
      </c>
      <c r="C300" s="43" t="s">
        <v>258</v>
      </c>
      <c r="D300" s="43" t="s">
        <v>3712</v>
      </c>
      <c r="F300" s="43" t="s">
        <v>61</v>
      </c>
      <c r="G300" s="43" t="s">
        <v>21</v>
      </c>
      <c r="H300" s="43" t="s">
        <v>3713</v>
      </c>
      <c r="I300" s="43" t="s">
        <v>51</v>
      </c>
      <c r="J300" s="43" t="s">
        <v>418</v>
      </c>
      <c r="AF300" s="66">
        <v>589</v>
      </c>
      <c r="AH300" s="66" t="s">
        <v>9902</v>
      </c>
      <c r="CD300" s="65">
        <v>166</v>
      </c>
      <c r="CE300" s="43" t="s">
        <v>3714</v>
      </c>
      <c r="CF300" s="65" t="s">
        <v>9562</v>
      </c>
      <c r="CG300" s="43" t="str">
        <f>H300&amp;J300&amp;AG300&amp;K300&amp;CE300</f>
        <v>KabingoRevise Group InformationKumugezi</v>
      </c>
      <c r="CH300" s="43" t="s">
        <v>379</v>
      </c>
      <c r="CJ300" s="65">
        <v>26</v>
      </c>
      <c r="CK300" s="43" t="s">
        <v>188</v>
      </c>
      <c r="CL300" s="43" t="s">
        <v>177</v>
      </c>
      <c r="CM300" s="43" t="s">
        <v>173</v>
      </c>
      <c r="CN300" s="43" t="s">
        <v>173</v>
      </c>
      <c r="CQ300" s="43" t="s">
        <v>477</v>
      </c>
      <c r="CS300" s="43" t="s">
        <v>420</v>
      </c>
      <c r="CT300" s="43" t="s">
        <v>164</v>
      </c>
      <c r="CU300" s="43" t="s">
        <v>164</v>
      </c>
      <c r="CV300" s="43" t="s">
        <v>164</v>
      </c>
      <c r="CW300" s="43" t="s">
        <v>106</v>
      </c>
      <c r="DJ300" s="43" t="s">
        <v>281</v>
      </c>
      <c r="DK300" s="43" t="s">
        <v>3715</v>
      </c>
      <c r="DL300" s="43" t="s">
        <v>170</v>
      </c>
      <c r="DM300" s="43" t="s">
        <v>164</v>
      </c>
      <c r="DN300" s="43" t="s">
        <v>3716</v>
      </c>
      <c r="DO300" s="43" t="s">
        <v>164</v>
      </c>
      <c r="DP300" s="43" t="s">
        <v>164</v>
      </c>
      <c r="DR300" s="43" t="s">
        <v>164</v>
      </c>
      <c r="DW300" s="43">
        <v>30255082</v>
      </c>
      <c r="DX300" s="43" t="s">
        <v>3717</v>
      </c>
      <c r="DY300" s="43" t="s">
        <v>3718</v>
      </c>
      <c r="DZ300" s="43">
        <v>300</v>
      </c>
    </row>
    <row r="301" spans="1:130" hidden="1" x14ac:dyDescent="0.3">
      <c r="A301" s="43" t="s">
        <v>3697</v>
      </c>
      <c r="B301" s="43" t="s">
        <v>3719</v>
      </c>
      <c r="C301" s="43" t="s">
        <v>258</v>
      </c>
      <c r="D301" s="43" t="s">
        <v>3720</v>
      </c>
      <c r="F301" s="43" t="s">
        <v>61</v>
      </c>
      <c r="G301" s="43" t="s">
        <v>21</v>
      </c>
      <c r="H301" s="43" t="s">
        <v>21</v>
      </c>
      <c r="I301" s="43" t="s">
        <v>51</v>
      </c>
      <c r="J301" s="43" t="s">
        <v>418</v>
      </c>
      <c r="AF301" s="66">
        <v>590</v>
      </c>
      <c r="AH301" s="66" t="s">
        <v>9903</v>
      </c>
      <c r="CD301" s="65">
        <v>121</v>
      </c>
      <c r="CE301" s="43" t="s">
        <v>3721</v>
      </c>
      <c r="CF301" s="65" t="s">
        <v>9563</v>
      </c>
      <c r="CG301" s="43" t="str">
        <f>H301&amp;J301&amp;AG301&amp;K301&amp;CE301</f>
        <v>KiziguziguRevise Group InformationChapakazi</v>
      </c>
      <c r="CH301" s="43" t="s">
        <v>513</v>
      </c>
      <c r="CJ301" s="65">
        <v>16</v>
      </c>
      <c r="CK301" s="43" t="s">
        <v>174</v>
      </c>
      <c r="CL301" s="43" t="s">
        <v>182</v>
      </c>
      <c r="CM301" s="43" t="s">
        <v>106</v>
      </c>
      <c r="CN301" s="43" t="s">
        <v>164</v>
      </c>
      <c r="CQ301" s="43" t="s">
        <v>525</v>
      </c>
      <c r="CS301" s="43" t="s">
        <v>420</v>
      </c>
      <c r="CT301" s="43" t="s">
        <v>164</v>
      </c>
      <c r="CU301" s="43" t="s">
        <v>164</v>
      </c>
      <c r="CV301" s="43" t="s">
        <v>164</v>
      </c>
      <c r="CW301" s="43" t="s">
        <v>106</v>
      </c>
      <c r="DJ301" s="43" t="s">
        <v>152</v>
      </c>
      <c r="DK301" s="43" t="s">
        <v>273</v>
      </c>
      <c r="DL301" s="43" t="s">
        <v>170</v>
      </c>
      <c r="DM301" s="43" t="s">
        <v>164</v>
      </c>
      <c r="DN301" s="43" t="s">
        <v>3722</v>
      </c>
      <c r="DO301" s="43" t="s">
        <v>164</v>
      </c>
      <c r="DP301" s="43" t="s">
        <v>164</v>
      </c>
      <c r="DW301" s="43">
        <v>30255139</v>
      </c>
      <c r="DX301" s="43" t="s">
        <v>3723</v>
      </c>
      <c r="DY301" s="43" t="s">
        <v>3724</v>
      </c>
      <c r="DZ301" s="43">
        <v>301</v>
      </c>
    </row>
    <row r="302" spans="1:130" hidden="1" x14ac:dyDescent="0.3">
      <c r="A302" s="43" t="s">
        <v>3697</v>
      </c>
      <c r="B302" s="43" t="s">
        <v>3725</v>
      </c>
      <c r="C302" s="43" t="s">
        <v>258</v>
      </c>
      <c r="D302" s="43" t="s">
        <v>3726</v>
      </c>
      <c r="F302" s="43" t="s">
        <v>61</v>
      </c>
      <c r="G302" s="43" t="s">
        <v>21</v>
      </c>
      <c r="H302" s="43" t="s">
        <v>3727</v>
      </c>
      <c r="I302" s="43" t="s">
        <v>51</v>
      </c>
      <c r="J302" s="43" t="s">
        <v>418</v>
      </c>
      <c r="AF302" s="66">
        <v>591</v>
      </c>
      <c r="AH302" s="66" t="s">
        <v>9904</v>
      </c>
      <c r="CD302" s="65">
        <v>122</v>
      </c>
      <c r="CE302" s="43" t="s">
        <v>3728</v>
      </c>
      <c r="CF302" s="65" t="s">
        <v>9564</v>
      </c>
      <c r="CG302" s="43" t="str">
        <f>H302&amp;J302&amp;AG302&amp;K302&amp;CE302</f>
        <v>KiyoberaRevise Group InformationAkina Mama tushikamane</v>
      </c>
      <c r="CH302" s="43" t="s">
        <v>379</v>
      </c>
      <c r="CJ302" s="65">
        <v>12</v>
      </c>
      <c r="CK302" s="43" t="s">
        <v>164</v>
      </c>
      <c r="CL302" s="43" t="s">
        <v>164</v>
      </c>
      <c r="CM302" s="43" t="s">
        <v>164</v>
      </c>
      <c r="CN302" s="43" t="s">
        <v>179</v>
      </c>
      <c r="CQ302" s="43" t="s">
        <v>381</v>
      </c>
      <c r="CS302" s="43" t="s">
        <v>420</v>
      </c>
      <c r="CT302" s="43" t="s">
        <v>164</v>
      </c>
      <c r="CU302" s="43" t="s">
        <v>164</v>
      </c>
      <c r="CV302" s="43" t="s">
        <v>164</v>
      </c>
      <c r="CW302" s="43" t="s">
        <v>106</v>
      </c>
      <c r="DJ302" s="43" t="s">
        <v>203</v>
      </c>
      <c r="DK302" s="43" t="s">
        <v>204</v>
      </c>
      <c r="DL302" s="43" t="s">
        <v>170</v>
      </c>
      <c r="DM302" s="43" t="s">
        <v>164</v>
      </c>
      <c r="DN302" s="43" t="s">
        <v>3729</v>
      </c>
      <c r="DO302" s="43" t="s">
        <v>164</v>
      </c>
      <c r="DP302" s="43" t="s">
        <v>164</v>
      </c>
      <c r="DW302" s="43">
        <v>30255246</v>
      </c>
      <c r="DX302" s="43" t="s">
        <v>3730</v>
      </c>
      <c r="DY302" s="43" t="s">
        <v>3731</v>
      </c>
      <c r="DZ302" s="43">
        <v>302</v>
      </c>
    </row>
    <row r="303" spans="1:130" hidden="1" x14ac:dyDescent="0.3">
      <c r="A303" s="43" t="s">
        <v>3697</v>
      </c>
      <c r="B303" s="43" t="s">
        <v>3732</v>
      </c>
      <c r="C303" s="43" t="s">
        <v>258</v>
      </c>
      <c r="D303" s="43" t="s">
        <v>3733</v>
      </c>
      <c r="F303" s="43" t="s">
        <v>61</v>
      </c>
      <c r="G303" s="43" t="s">
        <v>21</v>
      </c>
      <c r="H303" s="43" t="s">
        <v>3713</v>
      </c>
      <c r="I303" s="43" t="s">
        <v>51</v>
      </c>
      <c r="J303" s="43" t="s">
        <v>418</v>
      </c>
      <c r="AF303" s="66">
        <v>592</v>
      </c>
      <c r="AH303" s="66" t="s">
        <v>9905</v>
      </c>
      <c r="CD303" s="65">
        <v>192</v>
      </c>
      <c r="CE303" s="43" t="s">
        <v>3734</v>
      </c>
      <c r="CF303" s="65" t="s">
        <v>9565</v>
      </c>
      <c r="CG303" s="43" t="str">
        <f>H303&amp;J303&amp;AG303&amp;K303&amp;CE303</f>
        <v>KabingoRevise Group InformationAkina mama Tushirikiane kabingo</v>
      </c>
      <c r="CH303" s="43" t="s">
        <v>379</v>
      </c>
      <c r="CJ303" s="65">
        <v>20</v>
      </c>
      <c r="CK303" s="43" t="s">
        <v>164</v>
      </c>
      <c r="CL303" s="43" t="s">
        <v>223</v>
      </c>
      <c r="CM303" s="43" t="s">
        <v>164</v>
      </c>
      <c r="CN303" s="43" t="s">
        <v>179</v>
      </c>
      <c r="CQ303" s="43" t="s">
        <v>525</v>
      </c>
      <c r="CS303" s="43" t="s">
        <v>420</v>
      </c>
      <c r="CT303" s="43" t="s">
        <v>164</v>
      </c>
      <c r="CU303" s="43" t="s">
        <v>164</v>
      </c>
      <c r="CV303" s="43" t="s">
        <v>164</v>
      </c>
      <c r="CW303" s="43" t="s">
        <v>106</v>
      </c>
      <c r="DJ303" s="43" t="s">
        <v>130</v>
      </c>
      <c r="DK303" s="43" t="s">
        <v>215</v>
      </c>
      <c r="DL303" s="43" t="s">
        <v>170</v>
      </c>
      <c r="DM303" s="43" t="s">
        <v>164</v>
      </c>
      <c r="DN303" s="43" t="s">
        <v>3735</v>
      </c>
      <c r="DO303" s="43" t="s">
        <v>164</v>
      </c>
      <c r="DP303" s="43" t="s">
        <v>164</v>
      </c>
      <c r="DW303" s="43">
        <v>30255296</v>
      </c>
      <c r="DX303" s="43" t="s">
        <v>3736</v>
      </c>
      <c r="DY303" s="43" t="s">
        <v>3737</v>
      </c>
      <c r="DZ303" s="43">
        <v>303</v>
      </c>
    </row>
    <row r="304" spans="1:130" hidden="1" x14ac:dyDescent="0.3">
      <c r="A304" s="43" t="s">
        <v>3697</v>
      </c>
      <c r="B304" s="43" t="s">
        <v>3738</v>
      </c>
      <c r="C304" s="43" t="s">
        <v>258</v>
      </c>
      <c r="D304" s="43" t="s">
        <v>3739</v>
      </c>
      <c r="F304" s="43" t="s">
        <v>61</v>
      </c>
      <c r="G304" s="43" t="s">
        <v>21</v>
      </c>
      <c r="H304" s="43" t="s">
        <v>3713</v>
      </c>
      <c r="I304" s="43" t="s">
        <v>51</v>
      </c>
      <c r="J304" s="43" t="s">
        <v>371</v>
      </c>
      <c r="R304" s="43" t="s">
        <v>1253</v>
      </c>
      <c r="S304" s="43" t="s">
        <v>106</v>
      </c>
      <c r="T304" s="43" t="s">
        <v>106</v>
      </c>
      <c r="U304" s="43" t="s">
        <v>164</v>
      </c>
      <c r="V304" s="43" t="s">
        <v>106</v>
      </c>
      <c r="W304" s="43" t="s">
        <v>3740</v>
      </c>
      <c r="X304" s="43" t="s">
        <v>106</v>
      </c>
      <c r="Y304" s="43" t="s">
        <v>106</v>
      </c>
      <c r="Z304" s="43" t="s">
        <v>164</v>
      </c>
      <c r="AA304" s="43" t="s">
        <v>106</v>
      </c>
      <c r="AB304" s="43" t="s">
        <v>164</v>
      </c>
      <c r="AC304" s="43" t="s">
        <v>106</v>
      </c>
      <c r="AD304" s="43" t="s">
        <v>106</v>
      </c>
      <c r="AF304" s="66">
        <v>593</v>
      </c>
      <c r="AG304" s="43" t="s">
        <v>3741</v>
      </c>
      <c r="AH304" s="66" t="s">
        <v>9906</v>
      </c>
      <c r="AI304" s="43" t="s">
        <v>3742</v>
      </c>
      <c r="AJ304" s="43" t="s">
        <v>3743</v>
      </c>
      <c r="AK304" s="43" t="s">
        <v>3744</v>
      </c>
      <c r="AL304" s="43" t="s">
        <v>3745</v>
      </c>
      <c r="AM304" s="43" t="s">
        <v>3746</v>
      </c>
      <c r="AN304" s="43" t="s">
        <v>513</v>
      </c>
      <c r="AU304" s="43" t="s">
        <v>380</v>
      </c>
      <c r="AV304" s="43" t="s">
        <v>92</v>
      </c>
      <c r="AZ304" s="65">
        <v>10</v>
      </c>
      <c r="BA304" s="43" t="s">
        <v>173</v>
      </c>
      <c r="BB304" s="43" t="s">
        <v>173</v>
      </c>
      <c r="BC304" s="43" t="s">
        <v>178</v>
      </c>
      <c r="BD304" s="43" t="s">
        <v>173</v>
      </c>
      <c r="BE304" s="43" t="s">
        <v>183</v>
      </c>
      <c r="BG304" s="43" t="s">
        <v>1090</v>
      </c>
      <c r="BI304" s="43" t="s">
        <v>3747</v>
      </c>
      <c r="BJ304" s="43" t="s">
        <v>403</v>
      </c>
      <c r="BK304" s="43" t="s">
        <v>3748</v>
      </c>
      <c r="BL304" s="43" t="s">
        <v>3749</v>
      </c>
      <c r="BM304" s="43" t="s">
        <v>383</v>
      </c>
      <c r="BN304" s="43" t="s">
        <v>3750</v>
      </c>
      <c r="BO304" s="43" t="s">
        <v>3751</v>
      </c>
      <c r="BP304" s="43" t="s">
        <v>3752</v>
      </c>
      <c r="BQ304" s="43" t="s">
        <v>403</v>
      </c>
      <c r="BR304" s="43" t="s">
        <v>3753</v>
      </c>
      <c r="BS304" s="43" t="s">
        <v>3753</v>
      </c>
      <c r="BT304" s="43" t="s">
        <v>3754</v>
      </c>
      <c r="BU304" s="43" t="s">
        <v>3755</v>
      </c>
      <c r="BV304" s="43" t="s">
        <v>170</v>
      </c>
      <c r="BW304" s="43" t="s">
        <v>192</v>
      </c>
      <c r="BX304" s="43" t="s">
        <v>164</v>
      </c>
      <c r="CA304" s="43" t="s">
        <v>96</v>
      </c>
      <c r="CB304" s="43" t="s">
        <v>3756</v>
      </c>
      <c r="CD304" s="65"/>
      <c r="CF304" s="65"/>
      <c r="CG304" s="43" t="str">
        <f>H304&amp;J304&amp;AG304&amp;K304&amp;CE304</f>
        <v>KabingoNew GroupShule ya msingi kigarama</v>
      </c>
      <c r="DR304" s="43" t="s">
        <v>164</v>
      </c>
      <c r="DW304" s="43">
        <v>30255614</v>
      </c>
      <c r="DX304" s="43" t="s">
        <v>3757</v>
      </c>
      <c r="DY304" s="43" t="s">
        <v>3758</v>
      </c>
      <c r="DZ304" s="43">
        <v>304</v>
      </c>
    </row>
    <row r="305" spans="1:130" hidden="1" x14ac:dyDescent="0.3">
      <c r="A305" s="43" t="s">
        <v>3697</v>
      </c>
      <c r="B305" s="43" t="s">
        <v>3759</v>
      </c>
      <c r="C305" s="43" t="s">
        <v>258</v>
      </c>
      <c r="D305" s="43" t="s">
        <v>3760</v>
      </c>
      <c r="F305" s="43" t="s">
        <v>61</v>
      </c>
      <c r="G305" s="43" t="s">
        <v>21</v>
      </c>
      <c r="H305" s="43" t="s">
        <v>21</v>
      </c>
      <c r="I305" s="43" t="s">
        <v>51</v>
      </c>
      <c r="J305" s="43" t="s">
        <v>371</v>
      </c>
      <c r="R305" s="43" t="s">
        <v>1253</v>
      </c>
      <c r="S305" s="43" t="s">
        <v>106</v>
      </c>
      <c r="T305" s="43" t="s">
        <v>106</v>
      </c>
      <c r="U305" s="43" t="s">
        <v>164</v>
      </c>
      <c r="V305" s="43" t="s">
        <v>106</v>
      </c>
      <c r="W305" s="43" t="s">
        <v>3740</v>
      </c>
      <c r="X305" s="43" t="s">
        <v>106</v>
      </c>
      <c r="Y305" s="43" t="s">
        <v>106</v>
      </c>
      <c r="Z305" s="43" t="s">
        <v>164</v>
      </c>
      <c r="AA305" s="43" t="s">
        <v>106</v>
      </c>
      <c r="AB305" s="43" t="s">
        <v>164</v>
      </c>
      <c r="AC305" s="43" t="s">
        <v>106</v>
      </c>
      <c r="AD305" s="43" t="s">
        <v>106</v>
      </c>
      <c r="AF305" s="66">
        <v>594</v>
      </c>
      <c r="AG305" s="43" t="s">
        <v>3761</v>
      </c>
      <c r="AH305" s="66" t="s">
        <v>9907</v>
      </c>
      <c r="AI305" s="43" t="s">
        <v>3762</v>
      </c>
      <c r="AJ305" s="43" t="s">
        <v>3763</v>
      </c>
      <c r="AK305" s="43" t="s">
        <v>3764</v>
      </c>
      <c r="AL305" s="43" t="s">
        <v>3765</v>
      </c>
      <c r="AM305" s="43" t="s">
        <v>90</v>
      </c>
      <c r="AN305" s="43" t="s">
        <v>513</v>
      </c>
      <c r="AU305" s="43" t="s">
        <v>380</v>
      </c>
      <c r="AV305" s="43" t="s">
        <v>92</v>
      </c>
      <c r="AZ305" s="65">
        <v>15</v>
      </c>
      <c r="BA305" s="43" t="s">
        <v>106</v>
      </c>
      <c r="BB305" s="43" t="s">
        <v>106</v>
      </c>
      <c r="BC305" s="43" t="s">
        <v>175</v>
      </c>
      <c r="BD305" s="43" t="s">
        <v>176</v>
      </c>
      <c r="BE305" s="43" t="s">
        <v>188</v>
      </c>
      <c r="BG305" s="43" t="s">
        <v>1090</v>
      </c>
      <c r="BI305" s="43" t="s">
        <v>3766</v>
      </c>
      <c r="BJ305" s="43" t="s">
        <v>403</v>
      </c>
      <c r="BK305" s="43" t="s">
        <v>3767</v>
      </c>
      <c r="BL305" s="43" t="s">
        <v>3768</v>
      </c>
      <c r="BM305" s="43" t="s">
        <v>403</v>
      </c>
      <c r="BN305" s="43" t="s">
        <v>3769</v>
      </c>
      <c r="BO305" s="43" t="s">
        <v>3770</v>
      </c>
      <c r="BP305" s="43" t="s">
        <v>3771</v>
      </c>
      <c r="BQ305" s="43" t="s">
        <v>403</v>
      </c>
      <c r="BR305" s="43" t="s">
        <v>3769</v>
      </c>
      <c r="BS305" s="43" t="s">
        <v>3769</v>
      </c>
      <c r="BT305" s="43" t="s">
        <v>3772</v>
      </c>
      <c r="BU305" s="43" t="s">
        <v>3773</v>
      </c>
      <c r="BV305" s="43" t="s">
        <v>170</v>
      </c>
      <c r="BW305" s="43" t="s">
        <v>193</v>
      </c>
      <c r="BX305" s="43" t="s">
        <v>164</v>
      </c>
      <c r="CA305" s="43" t="s">
        <v>96</v>
      </c>
      <c r="CB305" s="43" t="s">
        <v>3774</v>
      </c>
      <c r="CD305" s="65"/>
      <c r="CF305" s="65"/>
      <c r="CG305" s="43" t="str">
        <f>H305&amp;J305&amp;AG305&amp;K305&amp;CE305</f>
        <v>KiziguziguNew GroupShule ya msingi ilela</v>
      </c>
      <c r="DR305" s="43" t="s">
        <v>164</v>
      </c>
      <c r="DW305" s="43">
        <v>30255787</v>
      </c>
      <c r="DX305" s="43" t="s">
        <v>3775</v>
      </c>
      <c r="DY305" s="43" t="s">
        <v>3776</v>
      </c>
      <c r="DZ305" s="43">
        <v>305</v>
      </c>
    </row>
    <row r="306" spans="1:130" hidden="1" x14ac:dyDescent="0.3">
      <c r="A306" s="43" t="s">
        <v>3697</v>
      </c>
      <c r="B306" s="43" t="s">
        <v>3777</v>
      </c>
      <c r="C306" s="43" t="s">
        <v>258</v>
      </c>
      <c r="D306" s="43" t="s">
        <v>3778</v>
      </c>
      <c r="F306" s="43" t="s">
        <v>61</v>
      </c>
      <c r="G306" s="43" t="s">
        <v>21</v>
      </c>
      <c r="H306" s="43" t="s">
        <v>3727</v>
      </c>
      <c r="I306" s="43" t="s">
        <v>51</v>
      </c>
      <c r="J306" s="43" t="s">
        <v>371</v>
      </c>
      <c r="R306" s="43" t="s">
        <v>1253</v>
      </c>
      <c r="S306" s="43" t="s">
        <v>106</v>
      </c>
      <c r="T306" s="43" t="s">
        <v>106</v>
      </c>
      <c r="U306" s="43" t="s">
        <v>164</v>
      </c>
      <c r="V306" s="43" t="s">
        <v>106</v>
      </c>
      <c r="W306" s="43" t="s">
        <v>3740</v>
      </c>
      <c r="X306" s="43" t="s">
        <v>106</v>
      </c>
      <c r="Y306" s="43" t="s">
        <v>106</v>
      </c>
      <c r="Z306" s="43" t="s">
        <v>164</v>
      </c>
      <c r="AA306" s="43" t="s">
        <v>106</v>
      </c>
      <c r="AB306" s="43" t="s">
        <v>164</v>
      </c>
      <c r="AC306" s="43" t="s">
        <v>106</v>
      </c>
      <c r="AD306" s="43" t="s">
        <v>106</v>
      </c>
      <c r="AF306" s="66">
        <v>595</v>
      </c>
      <c r="AG306" s="43" t="s">
        <v>3779</v>
      </c>
      <c r="AH306" s="66" t="s">
        <v>9908</v>
      </c>
      <c r="AI306" s="43" t="s">
        <v>3780</v>
      </c>
      <c r="AJ306" s="43" t="s">
        <v>3781</v>
      </c>
      <c r="AK306" s="43" t="s">
        <v>3782</v>
      </c>
      <c r="AL306" s="43" t="s">
        <v>3783</v>
      </c>
      <c r="AM306" s="43" t="s">
        <v>90</v>
      </c>
      <c r="AN306" s="43" t="s">
        <v>513</v>
      </c>
      <c r="AU306" s="43" t="s">
        <v>380</v>
      </c>
      <c r="AV306" s="43" t="s">
        <v>92</v>
      </c>
      <c r="AZ306" s="65">
        <v>12</v>
      </c>
      <c r="BA306" s="43" t="s">
        <v>164</v>
      </c>
      <c r="BB306" s="43" t="s">
        <v>164</v>
      </c>
      <c r="BC306" s="43" t="s">
        <v>175</v>
      </c>
      <c r="BD306" s="43" t="s">
        <v>178</v>
      </c>
      <c r="BE306" s="43" t="s">
        <v>204</v>
      </c>
      <c r="BG306" s="43" t="s">
        <v>95</v>
      </c>
      <c r="BH306" s="43" t="s">
        <v>3779</v>
      </c>
      <c r="BI306" s="43" t="s">
        <v>3784</v>
      </c>
      <c r="BJ306" s="43" t="s">
        <v>403</v>
      </c>
      <c r="BK306" s="43" t="s">
        <v>3785</v>
      </c>
      <c r="BL306" s="43" t="s">
        <v>3786</v>
      </c>
      <c r="BM306" s="43" t="s">
        <v>403</v>
      </c>
      <c r="BN306" s="43" t="s">
        <v>3787</v>
      </c>
      <c r="BO306" s="43" t="s">
        <v>3788</v>
      </c>
      <c r="BP306" s="43" t="s">
        <v>3789</v>
      </c>
      <c r="BQ306" s="43" t="s">
        <v>403</v>
      </c>
      <c r="BR306" s="43" t="s">
        <v>3785</v>
      </c>
      <c r="BS306" s="43" t="s">
        <v>3785</v>
      </c>
      <c r="BT306" s="43" t="s">
        <v>3784</v>
      </c>
      <c r="BU306" s="43" t="s">
        <v>3790</v>
      </c>
      <c r="BV306" s="43" t="s">
        <v>170</v>
      </c>
      <c r="BW306" s="43" t="s">
        <v>192</v>
      </c>
      <c r="BX306" s="43" t="s">
        <v>164</v>
      </c>
      <c r="CA306" s="43" t="s">
        <v>96</v>
      </c>
      <c r="CB306" s="43" t="s">
        <v>3791</v>
      </c>
      <c r="CD306" s="65"/>
      <c r="CF306" s="65"/>
      <c r="CG306" s="43" t="str">
        <f>H306&amp;J306&amp;AG306&amp;K306&amp;CE306</f>
        <v>KiyoberaNew GroupShule ya sekondari buyungu</v>
      </c>
      <c r="DR306" s="43" t="s">
        <v>164</v>
      </c>
      <c r="DW306" s="43">
        <v>30256557</v>
      </c>
      <c r="DX306" s="43" t="s">
        <v>3792</v>
      </c>
      <c r="DY306" s="43" t="s">
        <v>3793</v>
      </c>
      <c r="DZ306" s="43">
        <v>306</v>
      </c>
    </row>
    <row r="307" spans="1:130" hidden="1" x14ac:dyDescent="0.3">
      <c r="A307" s="43" t="s">
        <v>3697</v>
      </c>
      <c r="B307" s="43" t="s">
        <v>3794</v>
      </c>
      <c r="C307" s="43" t="s">
        <v>258</v>
      </c>
      <c r="D307" s="43" t="s">
        <v>3795</v>
      </c>
      <c r="F307" s="43" t="s">
        <v>61</v>
      </c>
      <c r="G307" s="43" t="s">
        <v>21</v>
      </c>
      <c r="H307" s="43" t="s">
        <v>21</v>
      </c>
      <c r="I307" s="43" t="s">
        <v>51</v>
      </c>
      <c r="J307" s="43" t="s">
        <v>418</v>
      </c>
      <c r="AF307" s="66">
        <v>596</v>
      </c>
      <c r="AH307" s="66" t="s">
        <v>9909</v>
      </c>
      <c r="CD307" s="65">
        <v>120</v>
      </c>
      <c r="CE307" s="43" t="s">
        <v>3796</v>
      </c>
      <c r="CF307" s="65" t="s">
        <v>9566</v>
      </c>
      <c r="CG307" s="43" t="str">
        <f>H307&amp;J307&amp;AG307&amp;K307&amp;CE307</f>
        <v>KiziguziguRevise Group InformationUwazi group</v>
      </c>
      <c r="CH307" s="43" t="s">
        <v>379</v>
      </c>
      <c r="CJ307" s="65">
        <v>30</v>
      </c>
      <c r="CK307" s="43" t="s">
        <v>173</v>
      </c>
      <c r="CL307" s="43" t="s">
        <v>220</v>
      </c>
      <c r="CM307" s="43" t="s">
        <v>176</v>
      </c>
      <c r="CN307" s="43" t="s">
        <v>178</v>
      </c>
      <c r="CQ307" s="43" t="s">
        <v>477</v>
      </c>
      <c r="CS307" s="43" t="s">
        <v>420</v>
      </c>
      <c r="CT307" s="43" t="s">
        <v>164</v>
      </c>
      <c r="CU307" s="43" t="s">
        <v>164</v>
      </c>
      <c r="CV307" s="43" t="s">
        <v>164</v>
      </c>
      <c r="CW307" s="43" t="s">
        <v>106</v>
      </c>
      <c r="DJ307" s="43" t="s">
        <v>278</v>
      </c>
      <c r="DK307" s="43" t="s">
        <v>153</v>
      </c>
      <c r="DL307" s="43" t="s">
        <v>170</v>
      </c>
      <c r="DM307" s="43" t="s">
        <v>3797</v>
      </c>
      <c r="DN307" s="43" t="s">
        <v>3798</v>
      </c>
      <c r="DO307" s="43" t="s">
        <v>164</v>
      </c>
      <c r="DP307" s="43" t="s">
        <v>178</v>
      </c>
      <c r="DR307" s="43" t="s">
        <v>164</v>
      </c>
      <c r="DW307" s="43">
        <v>30256793</v>
      </c>
      <c r="DX307" s="43" t="s">
        <v>3799</v>
      </c>
      <c r="DY307" s="43" t="s">
        <v>3800</v>
      </c>
      <c r="DZ307" s="43">
        <v>307</v>
      </c>
    </row>
    <row r="308" spans="1:130" hidden="1" x14ac:dyDescent="0.3">
      <c r="A308" s="43" t="s">
        <v>3697</v>
      </c>
      <c r="B308" s="43" t="s">
        <v>3801</v>
      </c>
      <c r="C308" s="43" t="s">
        <v>258</v>
      </c>
      <c r="D308" s="43" t="s">
        <v>3802</v>
      </c>
      <c r="F308" s="43" t="s">
        <v>61</v>
      </c>
      <c r="G308" s="43" t="s">
        <v>21</v>
      </c>
      <c r="H308" s="43" t="s">
        <v>3727</v>
      </c>
      <c r="I308" s="43" t="s">
        <v>51</v>
      </c>
      <c r="J308" s="43" t="s">
        <v>371</v>
      </c>
      <c r="R308" s="43" t="s">
        <v>1253</v>
      </c>
      <c r="S308" s="43" t="s">
        <v>106</v>
      </c>
      <c r="T308" s="43" t="s">
        <v>106</v>
      </c>
      <c r="U308" s="43" t="s">
        <v>164</v>
      </c>
      <c r="V308" s="43" t="s">
        <v>106</v>
      </c>
      <c r="W308" s="43" t="s">
        <v>3740</v>
      </c>
      <c r="X308" s="43" t="s">
        <v>106</v>
      </c>
      <c r="Y308" s="43" t="s">
        <v>106</v>
      </c>
      <c r="Z308" s="43" t="s">
        <v>164</v>
      </c>
      <c r="AA308" s="43" t="s">
        <v>106</v>
      </c>
      <c r="AB308" s="43" t="s">
        <v>164</v>
      </c>
      <c r="AC308" s="43" t="s">
        <v>106</v>
      </c>
      <c r="AD308" s="43" t="s">
        <v>106</v>
      </c>
      <c r="AF308" s="66">
        <v>597</v>
      </c>
      <c r="AG308" s="43" t="s">
        <v>3803</v>
      </c>
      <c r="AH308" s="66" t="s">
        <v>9910</v>
      </c>
      <c r="AI308" s="43" t="s">
        <v>3804</v>
      </c>
      <c r="AJ308" s="43" t="s">
        <v>3805</v>
      </c>
      <c r="AK308" s="43" t="s">
        <v>3806</v>
      </c>
      <c r="AL308" s="43" t="s">
        <v>3807</v>
      </c>
      <c r="AM308" s="43" t="s">
        <v>90</v>
      </c>
      <c r="AN308" s="43" t="s">
        <v>513</v>
      </c>
      <c r="AU308" s="43" t="s">
        <v>380</v>
      </c>
      <c r="AV308" s="43" t="s">
        <v>92</v>
      </c>
      <c r="AZ308" s="65">
        <v>12</v>
      </c>
      <c r="BA308" s="43" t="s">
        <v>178</v>
      </c>
      <c r="BB308" s="43" t="s">
        <v>173</v>
      </c>
      <c r="BC308" s="43" t="s">
        <v>179</v>
      </c>
      <c r="BD308" s="43" t="s">
        <v>179</v>
      </c>
      <c r="BE308" s="43" t="s">
        <v>204</v>
      </c>
      <c r="BG308" s="43" t="s">
        <v>1090</v>
      </c>
      <c r="BI308" s="43" t="s">
        <v>3808</v>
      </c>
      <c r="BJ308" s="43" t="s">
        <v>403</v>
      </c>
      <c r="BK308" s="43" t="s">
        <v>3809</v>
      </c>
      <c r="BL308" s="43" t="s">
        <v>3810</v>
      </c>
      <c r="BM308" s="43" t="s">
        <v>403</v>
      </c>
      <c r="BN308" s="43" t="s">
        <v>3811</v>
      </c>
      <c r="BO308" s="43" t="s">
        <v>3812</v>
      </c>
      <c r="BP308" s="43" t="s">
        <v>3813</v>
      </c>
      <c r="BQ308" s="43" t="s">
        <v>403</v>
      </c>
      <c r="BR308" s="43" t="s">
        <v>3814</v>
      </c>
      <c r="BS308" s="43" t="s">
        <v>3814</v>
      </c>
      <c r="BT308" s="43" t="s">
        <v>3815</v>
      </c>
      <c r="BU308" s="43" t="s">
        <v>3816</v>
      </c>
      <c r="BV308" s="43" t="s">
        <v>170</v>
      </c>
      <c r="BW308" s="43" t="s">
        <v>192</v>
      </c>
      <c r="BX308" s="43" t="s">
        <v>164</v>
      </c>
      <c r="CA308" s="43" t="s">
        <v>96</v>
      </c>
      <c r="CB308" s="43" t="s">
        <v>3817</v>
      </c>
      <c r="CD308" s="65"/>
      <c r="CF308" s="65"/>
      <c r="CG308" s="43" t="str">
        <f>H308&amp;J308&amp;AG308&amp;K308&amp;CE308</f>
        <v>KiyoberaNew GroupShule ya msingi kiyobera</v>
      </c>
      <c r="DR308" s="43" t="s">
        <v>164</v>
      </c>
      <c r="DW308" s="43">
        <v>30257019</v>
      </c>
      <c r="DX308" s="43" t="s">
        <v>3818</v>
      </c>
      <c r="DY308" s="43" t="s">
        <v>3819</v>
      </c>
      <c r="DZ308" s="43">
        <v>308</v>
      </c>
    </row>
    <row r="309" spans="1:130" hidden="1" x14ac:dyDescent="0.3">
      <c r="A309" s="43" t="s">
        <v>3697</v>
      </c>
      <c r="B309" s="43" t="s">
        <v>3820</v>
      </c>
      <c r="C309" s="43" t="s">
        <v>258</v>
      </c>
      <c r="D309" s="43" t="s">
        <v>3821</v>
      </c>
      <c r="F309" s="43" t="s">
        <v>61</v>
      </c>
      <c r="G309" s="43" t="s">
        <v>21</v>
      </c>
      <c r="H309" s="43" t="s">
        <v>3727</v>
      </c>
      <c r="I309" s="43" t="s">
        <v>51</v>
      </c>
      <c r="J309" s="43" t="s">
        <v>418</v>
      </c>
      <c r="AF309" s="66">
        <v>598</v>
      </c>
      <c r="AH309" s="66" t="s">
        <v>9911</v>
      </c>
      <c r="CD309" s="65">
        <v>119</v>
      </c>
      <c r="CE309" s="43" t="s">
        <v>3822</v>
      </c>
      <c r="CF309" s="65" t="s">
        <v>9567</v>
      </c>
      <c r="CG309" s="43" t="str">
        <f>H309&amp;J309&amp;AG309&amp;K309&amp;CE309</f>
        <v>KiyoberaRevise Group InformationTumaini group</v>
      </c>
      <c r="CH309" s="43" t="s">
        <v>513</v>
      </c>
      <c r="CJ309" s="65">
        <v>18</v>
      </c>
      <c r="CK309" s="43" t="s">
        <v>175</v>
      </c>
      <c r="CL309" s="43" t="s">
        <v>178</v>
      </c>
      <c r="CM309" s="43" t="s">
        <v>178</v>
      </c>
      <c r="CN309" s="43" t="s">
        <v>173</v>
      </c>
      <c r="CQ309" s="43" t="s">
        <v>381</v>
      </c>
      <c r="CS309" s="43" t="s">
        <v>3823</v>
      </c>
      <c r="CT309" s="43" t="s">
        <v>164</v>
      </c>
      <c r="CU309" s="43" t="s">
        <v>106</v>
      </c>
      <c r="CV309" s="43" t="s">
        <v>164</v>
      </c>
      <c r="CW309" s="43" t="s">
        <v>106</v>
      </c>
      <c r="DA309" s="43" t="s">
        <v>3824</v>
      </c>
      <c r="DB309" s="43" t="s">
        <v>403</v>
      </c>
      <c r="DC309" s="43" t="s">
        <v>3825</v>
      </c>
      <c r="DJ309" s="43" t="s">
        <v>152</v>
      </c>
      <c r="DK309" s="43" t="s">
        <v>225</v>
      </c>
      <c r="DL309" s="43" t="s">
        <v>170</v>
      </c>
      <c r="DM309" s="43" t="s">
        <v>164</v>
      </c>
      <c r="DN309" s="43" t="s">
        <v>3826</v>
      </c>
      <c r="DO309" s="43" t="s">
        <v>164</v>
      </c>
      <c r="DP309" s="43" t="s">
        <v>164</v>
      </c>
      <c r="DR309" s="43" t="s">
        <v>164</v>
      </c>
      <c r="DW309" s="43">
        <v>30257152</v>
      </c>
      <c r="DX309" s="43" t="s">
        <v>3827</v>
      </c>
      <c r="DY309" s="43" t="s">
        <v>3828</v>
      </c>
      <c r="DZ309" s="43">
        <v>309</v>
      </c>
    </row>
    <row r="310" spans="1:130" hidden="1" x14ac:dyDescent="0.3">
      <c r="A310" s="43" t="s">
        <v>3554</v>
      </c>
      <c r="B310" s="43" t="s">
        <v>3829</v>
      </c>
      <c r="C310" s="43" t="s">
        <v>246</v>
      </c>
      <c r="D310" s="43" t="s">
        <v>3830</v>
      </c>
      <c r="F310" s="43" t="s">
        <v>65</v>
      </c>
      <c r="G310" s="43" t="s">
        <v>28</v>
      </c>
      <c r="H310" s="43" t="s">
        <v>28</v>
      </c>
      <c r="I310" s="43" t="s">
        <v>57</v>
      </c>
      <c r="J310" s="43" t="s">
        <v>371</v>
      </c>
      <c r="R310" s="43" t="s">
        <v>491</v>
      </c>
      <c r="S310" s="43" t="s">
        <v>106</v>
      </c>
      <c r="T310" s="43" t="s">
        <v>106</v>
      </c>
      <c r="U310" s="43" t="s">
        <v>106</v>
      </c>
      <c r="V310" s="43" t="s">
        <v>106</v>
      </c>
      <c r="W310" s="43" t="s">
        <v>373</v>
      </c>
      <c r="X310" s="43" t="s">
        <v>106</v>
      </c>
      <c r="Y310" s="43" t="s">
        <v>106</v>
      </c>
      <c r="Z310" s="43" t="s">
        <v>106</v>
      </c>
      <c r="AA310" s="43" t="s">
        <v>106</v>
      </c>
      <c r="AB310" s="43" t="s">
        <v>106</v>
      </c>
      <c r="AC310" s="43" t="s">
        <v>106</v>
      </c>
      <c r="AD310" s="43" t="s">
        <v>106</v>
      </c>
      <c r="AF310" s="66">
        <v>599</v>
      </c>
      <c r="AG310" s="43" t="s">
        <v>672</v>
      </c>
      <c r="AH310" s="66" t="s">
        <v>9912</v>
      </c>
      <c r="AI310" s="43" t="s">
        <v>3831</v>
      </c>
      <c r="AJ310" s="43" t="s">
        <v>3832</v>
      </c>
      <c r="AK310" s="43" t="s">
        <v>3833</v>
      </c>
      <c r="AL310" s="43" t="s">
        <v>3834</v>
      </c>
      <c r="AM310" s="43" t="s">
        <v>90</v>
      </c>
      <c r="AN310" s="43" t="s">
        <v>379</v>
      </c>
      <c r="AU310" s="43" t="s">
        <v>380</v>
      </c>
      <c r="AV310" s="43" t="s">
        <v>91</v>
      </c>
      <c r="AW310" s="43" t="s">
        <v>3835</v>
      </c>
      <c r="AX310" s="43" t="s">
        <v>3836</v>
      </c>
      <c r="AY310" s="43" t="s">
        <v>92</v>
      </c>
      <c r="AZ310" s="65">
        <v>16</v>
      </c>
      <c r="BA310" s="43" t="s">
        <v>164</v>
      </c>
      <c r="BB310" s="43" t="s">
        <v>203</v>
      </c>
      <c r="BC310" s="43" t="s">
        <v>164</v>
      </c>
      <c r="BD310" s="43" t="s">
        <v>164</v>
      </c>
      <c r="BE310" s="43" t="s">
        <v>203</v>
      </c>
      <c r="BG310" s="43" t="s">
        <v>477</v>
      </c>
      <c r="BI310" s="43" t="s">
        <v>3837</v>
      </c>
      <c r="BJ310" s="43" t="s">
        <v>383</v>
      </c>
      <c r="BK310" s="43" t="s">
        <v>3838</v>
      </c>
      <c r="BL310" s="43" t="s">
        <v>3839</v>
      </c>
      <c r="BM310" s="43" t="s">
        <v>383</v>
      </c>
      <c r="BN310" s="43" t="s">
        <v>3840</v>
      </c>
      <c r="BO310" s="43" t="s">
        <v>3841</v>
      </c>
      <c r="BP310" s="43" t="s">
        <v>3842</v>
      </c>
      <c r="BQ310" s="43" t="s">
        <v>383</v>
      </c>
      <c r="BR310" s="43" t="s">
        <v>3843</v>
      </c>
      <c r="BS310" s="43" t="s">
        <v>3843</v>
      </c>
      <c r="BT310" s="43" t="s">
        <v>3844</v>
      </c>
      <c r="BU310" s="43" t="s">
        <v>3845</v>
      </c>
      <c r="BV310" s="43" t="s">
        <v>170</v>
      </c>
      <c r="BW310" s="43" t="s">
        <v>194</v>
      </c>
      <c r="BX310" s="43" t="s">
        <v>267</v>
      </c>
      <c r="CA310" s="43" t="s">
        <v>96</v>
      </c>
      <c r="CB310" s="43" t="s">
        <v>3846</v>
      </c>
      <c r="CD310" s="65"/>
      <c r="CF310" s="65"/>
      <c r="CG310" s="43" t="str">
        <f>H310&amp;J310&amp;AG310&amp;K310&amp;CE310</f>
        <v>BasanzaNew GroupUpendo</v>
      </c>
      <c r="DW310" s="43">
        <v>30267370</v>
      </c>
      <c r="DX310" s="43" t="s">
        <v>3847</v>
      </c>
      <c r="DY310" s="43" t="s">
        <v>3848</v>
      </c>
      <c r="DZ310" s="43">
        <v>310</v>
      </c>
    </row>
    <row r="311" spans="1:130" hidden="1" x14ac:dyDescent="0.3">
      <c r="A311" s="43" t="s">
        <v>3697</v>
      </c>
      <c r="B311" s="43" t="s">
        <v>3849</v>
      </c>
      <c r="C311" s="43" t="s">
        <v>246</v>
      </c>
      <c r="D311" s="43" t="s">
        <v>3850</v>
      </c>
      <c r="F311" s="43" t="s">
        <v>65</v>
      </c>
      <c r="G311" s="43" t="s">
        <v>28</v>
      </c>
      <c r="H311" s="43" t="s">
        <v>28</v>
      </c>
      <c r="I311" s="43" t="s">
        <v>57</v>
      </c>
      <c r="J311" s="43" t="s">
        <v>371</v>
      </c>
      <c r="R311" s="43" t="s">
        <v>491</v>
      </c>
      <c r="S311" s="43" t="s">
        <v>106</v>
      </c>
      <c r="T311" s="43" t="s">
        <v>106</v>
      </c>
      <c r="U311" s="43" t="s">
        <v>106</v>
      </c>
      <c r="V311" s="43" t="s">
        <v>106</v>
      </c>
      <c r="W311" s="43" t="s">
        <v>373</v>
      </c>
      <c r="X311" s="43" t="s">
        <v>106</v>
      </c>
      <c r="Y311" s="43" t="s">
        <v>106</v>
      </c>
      <c r="Z311" s="43" t="s">
        <v>106</v>
      </c>
      <c r="AA311" s="43" t="s">
        <v>106</v>
      </c>
      <c r="AB311" s="43" t="s">
        <v>106</v>
      </c>
      <c r="AC311" s="43" t="s">
        <v>106</v>
      </c>
      <c r="AD311" s="43" t="s">
        <v>106</v>
      </c>
      <c r="AF311" s="66">
        <v>600</v>
      </c>
      <c r="AG311" s="43" t="s">
        <v>3851</v>
      </c>
      <c r="AH311" s="66" t="s">
        <v>9913</v>
      </c>
      <c r="AI311" s="43" t="s">
        <v>3852</v>
      </c>
      <c r="AJ311" s="43" t="s">
        <v>3853</v>
      </c>
      <c r="AK311" s="43" t="s">
        <v>3854</v>
      </c>
      <c r="AL311" s="43" t="s">
        <v>3855</v>
      </c>
      <c r="AM311" s="43" t="s">
        <v>90</v>
      </c>
      <c r="AN311" s="43" t="s">
        <v>513</v>
      </c>
      <c r="AU311" s="43" t="s">
        <v>547</v>
      </c>
      <c r="AV311" s="43" t="s">
        <v>91</v>
      </c>
      <c r="AW311" s="43" t="s">
        <v>3856</v>
      </c>
      <c r="AX311" s="43" t="s">
        <v>3836</v>
      </c>
      <c r="AY311" s="43" t="s">
        <v>92</v>
      </c>
      <c r="AZ311" s="65">
        <v>36</v>
      </c>
      <c r="BA311" s="43" t="s">
        <v>188</v>
      </c>
      <c r="BB311" s="43" t="s">
        <v>225</v>
      </c>
      <c r="BC311" s="43" t="s">
        <v>164</v>
      </c>
      <c r="BD311" s="43" t="s">
        <v>164</v>
      </c>
      <c r="BE311" s="43" t="s">
        <v>133</v>
      </c>
      <c r="BG311" s="43" t="s">
        <v>584</v>
      </c>
      <c r="BI311" s="43" t="s">
        <v>3857</v>
      </c>
      <c r="BJ311" s="43" t="s">
        <v>403</v>
      </c>
      <c r="BK311" s="43" t="s">
        <v>3858</v>
      </c>
      <c r="BL311" s="43" t="s">
        <v>3859</v>
      </c>
      <c r="BM311" s="43" t="s">
        <v>383</v>
      </c>
      <c r="BN311" s="43" t="s">
        <v>3860</v>
      </c>
      <c r="BO311" s="43" t="s">
        <v>3861</v>
      </c>
      <c r="BP311" s="43" t="s">
        <v>3862</v>
      </c>
      <c r="BQ311" s="43" t="s">
        <v>403</v>
      </c>
      <c r="BR311" s="43" t="s">
        <v>3863</v>
      </c>
      <c r="BS311" s="43" t="s">
        <v>3863</v>
      </c>
      <c r="BT311" s="43" t="s">
        <v>3864</v>
      </c>
      <c r="BU311" s="43" t="s">
        <v>3865</v>
      </c>
      <c r="BV311" s="43" t="s">
        <v>170</v>
      </c>
      <c r="BW311" s="43" t="s">
        <v>90</v>
      </c>
      <c r="BX311" s="43" t="s">
        <v>271</v>
      </c>
      <c r="CA311" s="43" t="s">
        <v>96</v>
      </c>
      <c r="CB311" s="43" t="s">
        <v>3866</v>
      </c>
      <c r="CD311" s="65"/>
      <c r="CF311" s="65"/>
      <c r="CG311" s="43" t="str">
        <f>H311&amp;J311&amp;AG311&amp;K311&amp;CE311</f>
        <v>BasanzaNew GroupGlory singers</v>
      </c>
      <c r="DW311" s="43">
        <v>30269918</v>
      </c>
      <c r="DX311" s="43" t="s">
        <v>3867</v>
      </c>
      <c r="DY311" s="43" t="s">
        <v>3868</v>
      </c>
      <c r="DZ311" s="43">
        <v>311</v>
      </c>
    </row>
    <row r="312" spans="1:130" hidden="1" x14ac:dyDescent="0.3">
      <c r="A312" s="43" t="s">
        <v>3697</v>
      </c>
      <c r="B312" s="43" t="s">
        <v>3869</v>
      </c>
      <c r="C312" s="43" t="s">
        <v>246</v>
      </c>
      <c r="D312" s="43" t="s">
        <v>3870</v>
      </c>
      <c r="F312" s="43" t="s">
        <v>65</v>
      </c>
      <c r="G312" s="43" t="s">
        <v>28</v>
      </c>
      <c r="H312" s="43" t="s">
        <v>28</v>
      </c>
      <c r="I312" s="43" t="s">
        <v>57</v>
      </c>
      <c r="J312" s="43" t="s">
        <v>371</v>
      </c>
      <c r="R312" s="43" t="s">
        <v>372</v>
      </c>
      <c r="S312" s="43" t="s">
        <v>106</v>
      </c>
      <c r="T312" s="43" t="s">
        <v>106</v>
      </c>
      <c r="U312" s="43" t="s">
        <v>106</v>
      </c>
      <c r="V312" s="43" t="s">
        <v>164</v>
      </c>
      <c r="W312" s="43" t="s">
        <v>373</v>
      </c>
      <c r="X312" s="43" t="s">
        <v>106</v>
      </c>
      <c r="Y312" s="43" t="s">
        <v>106</v>
      </c>
      <c r="Z312" s="43" t="s">
        <v>106</v>
      </c>
      <c r="AA312" s="43" t="s">
        <v>106</v>
      </c>
      <c r="AB312" s="43" t="s">
        <v>106</v>
      </c>
      <c r="AC312" s="43" t="s">
        <v>106</v>
      </c>
      <c r="AD312" s="43" t="s">
        <v>106</v>
      </c>
      <c r="AF312" s="66">
        <v>601</v>
      </c>
      <c r="AG312" s="43" t="s">
        <v>3871</v>
      </c>
      <c r="AH312" s="66" t="s">
        <v>9914</v>
      </c>
      <c r="AI312" s="43" t="s">
        <v>3872</v>
      </c>
      <c r="AJ312" s="43" t="s">
        <v>3873</v>
      </c>
      <c r="AK312" s="43" t="s">
        <v>3874</v>
      </c>
      <c r="AL312" s="43" t="s">
        <v>3875</v>
      </c>
      <c r="AM312" s="43" t="s">
        <v>90</v>
      </c>
      <c r="AN312" s="43" t="s">
        <v>513</v>
      </c>
      <c r="AU312" s="43" t="s">
        <v>475</v>
      </c>
      <c r="AV312" s="43" t="s">
        <v>91</v>
      </c>
      <c r="AW312" s="43" t="s">
        <v>3835</v>
      </c>
      <c r="AX312" s="43" t="s">
        <v>193</v>
      </c>
      <c r="AY312" s="43" t="s">
        <v>92</v>
      </c>
      <c r="AZ312" s="65">
        <v>27</v>
      </c>
      <c r="BA312" s="43" t="s">
        <v>223</v>
      </c>
      <c r="BB312" s="43" t="s">
        <v>183</v>
      </c>
      <c r="BC312" s="43" t="s">
        <v>164</v>
      </c>
      <c r="BD312" s="43" t="s">
        <v>164</v>
      </c>
      <c r="BE312" s="43" t="s">
        <v>151</v>
      </c>
      <c r="BG312" s="43" t="s">
        <v>1404</v>
      </c>
      <c r="BI312" s="43" t="s">
        <v>3876</v>
      </c>
      <c r="BJ312" s="43" t="s">
        <v>403</v>
      </c>
      <c r="BK312" s="43" t="s">
        <v>3877</v>
      </c>
      <c r="BL312" s="43" t="s">
        <v>3878</v>
      </c>
      <c r="BM312" s="43" t="s">
        <v>403</v>
      </c>
      <c r="BN312" s="43" t="s">
        <v>3879</v>
      </c>
      <c r="BO312" s="43" t="s">
        <v>3880</v>
      </c>
      <c r="BP312" s="43" t="s">
        <v>3881</v>
      </c>
      <c r="BQ312" s="43" t="s">
        <v>403</v>
      </c>
      <c r="BR312" s="43" t="s">
        <v>3882</v>
      </c>
      <c r="BS312" s="43" t="s">
        <v>3882</v>
      </c>
      <c r="BT312" s="43" t="s">
        <v>3883</v>
      </c>
      <c r="BU312" s="43" t="s">
        <v>3884</v>
      </c>
      <c r="BV312" s="43" t="s">
        <v>170</v>
      </c>
      <c r="BW312" s="43" t="s">
        <v>193</v>
      </c>
      <c r="BX312" s="43" t="s">
        <v>3217</v>
      </c>
      <c r="CA312" s="43" t="s">
        <v>96</v>
      </c>
      <c r="CB312" s="43" t="s">
        <v>3885</v>
      </c>
      <c r="CD312" s="65"/>
      <c r="CF312" s="65"/>
      <c r="CG312" s="43" t="str">
        <f>H312&amp;J312&amp;AG312&amp;K312&amp;CE312</f>
        <v>BasanzaNew GroupKikundi cha alizeti</v>
      </c>
      <c r="DW312" s="43">
        <v>30271636</v>
      </c>
      <c r="DX312" s="43" t="s">
        <v>3886</v>
      </c>
      <c r="DY312" s="43" t="s">
        <v>3887</v>
      </c>
      <c r="DZ312" s="43">
        <v>312</v>
      </c>
    </row>
    <row r="313" spans="1:130" hidden="1" x14ac:dyDescent="0.3">
      <c r="A313" s="43" t="s">
        <v>3697</v>
      </c>
      <c r="B313" s="43" t="s">
        <v>3888</v>
      </c>
      <c r="C313" s="43" t="s">
        <v>245</v>
      </c>
      <c r="D313" s="43" t="s">
        <v>3889</v>
      </c>
      <c r="F313" s="43" t="s">
        <v>0</v>
      </c>
      <c r="G313" s="43" t="s">
        <v>5</v>
      </c>
      <c r="H313" s="43" t="s">
        <v>5</v>
      </c>
      <c r="I313" s="43" t="s">
        <v>36</v>
      </c>
      <c r="J313" s="43" t="s">
        <v>418</v>
      </c>
      <c r="AF313" s="66">
        <v>602</v>
      </c>
      <c r="AH313" s="66" t="s">
        <v>9915</v>
      </c>
      <c r="CD313" s="65">
        <v>16</v>
      </c>
      <c r="CE313" s="43" t="s">
        <v>3890</v>
      </c>
      <c r="CF313" s="65" t="s">
        <v>9568</v>
      </c>
      <c r="CG313" s="43" t="str">
        <f>H313&amp;J313&amp;AG313&amp;K313&amp;CE313</f>
        <v>JandaRevise Group InformationMatumaini A</v>
      </c>
      <c r="CH313" s="43" t="s">
        <v>379</v>
      </c>
      <c r="CJ313" s="65">
        <v>36</v>
      </c>
      <c r="CK313" s="43" t="s">
        <v>204</v>
      </c>
      <c r="CL313" s="43" t="s">
        <v>223</v>
      </c>
      <c r="CM313" s="43" t="s">
        <v>178</v>
      </c>
      <c r="CN313" s="43" t="s">
        <v>179</v>
      </c>
      <c r="CQ313" s="43" t="s">
        <v>525</v>
      </c>
      <c r="CS313" s="43" t="s">
        <v>958</v>
      </c>
      <c r="CT313" s="43" t="s">
        <v>164</v>
      </c>
      <c r="CU313" s="43" t="s">
        <v>164</v>
      </c>
      <c r="CV313" s="43" t="s">
        <v>106</v>
      </c>
      <c r="CW313" s="43" t="s">
        <v>164</v>
      </c>
      <c r="DD313" s="43" t="s">
        <v>3891</v>
      </c>
      <c r="DE313" s="43" t="s">
        <v>403</v>
      </c>
      <c r="DF313" s="43" t="s">
        <v>3892</v>
      </c>
      <c r="DG313" s="43" t="s">
        <v>3893</v>
      </c>
      <c r="DH313" s="43" t="s">
        <v>3894</v>
      </c>
      <c r="DI313" s="43" t="s">
        <v>3895</v>
      </c>
      <c r="DJ313" s="43" t="s">
        <v>153</v>
      </c>
      <c r="DK313" s="43" t="s">
        <v>153</v>
      </c>
      <c r="DL313" s="43" t="s">
        <v>170</v>
      </c>
      <c r="DM313" s="43" t="s">
        <v>428</v>
      </c>
      <c r="DN313" s="43" t="s">
        <v>3896</v>
      </c>
      <c r="DO313" s="43" t="s">
        <v>164</v>
      </c>
      <c r="DP313" s="43" t="s">
        <v>164</v>
      </c>
      <c r="DW313" s="43">
        <v>30275472</v>
      </c>
      <c r="DX313" s="43" t="s">
        <v>3897</v>
      </c>
      <c r="DY313" s="43" t="s">
        <v>3898</v>
      </c>
      <c r="DZ313" s="43">
        <v>313</v>
      </c>
    </row>
    <row r="314" spans="1:130" hidden="1" x14ac:dyDescent="0.3">
      <c r="A314" s="43" t="s">
        <v>3697</v>
      </c>
      <c r="B314" s="43" t="s">
        <v>3899</v>
      </c>
      <c r="C314" s="43" t="s">
        <v>245</v>
      </c>
      <c r="D314" s="43" t="s">
        <v>3900</v>
      </c>
      <c r="F314" s="43" t="s">
        <v>0</v>
      </c>
      <c r="G314" s="43" t="s">
        <v>5</v>
      </c>
      <c r="H314" s="43" t="s">
        <v>158</v>
      </c>
      <c r="I314" s="43" t="s">
        <v>36</v>
      </c>
      <c r="J314" s="43" t="s">
        <v>418</v>
      </c>
      <c r="AF314" s="66">
        <v>603</v>
      </c>
      <c r="AH314" s="66" t="s">
        <v>9916</v>
      </c>
      <c r="CD314" s="65">
        <v>49</v>
      </c>
      <c r="CE314" s="43" t="s">
        <v>3901</v>
      </c>
      <c r="CF314" s="65" t="s">
        <v>9569</v>
      </c>
      <c r="CG314" s="43" t="str">
        <f>H314&amp;J314&amp;AG314&amp;K314&amp;CE314</f>
        <v>KirunguRevise Group InformationUshikamano</v>
      </c>
      <c r="CH314" s="43" t="s">
        <v>379</v>
      </c>
      <c r="CJ314" s="65">
        <v>17</v>
      </c>
      <c r="CK314" s="43" t="s">
        <v>164</v>
      </c>
      <c r="CL314" s="43" t="s">
        <v>183</v>
      </c>
      <c r="CM314" s="43" t="s">
        <v>164</v>
      </c>
      <c r="CN314" s="43" t="s">
        <v>177</v>
      </c>
      <c r="CQ314" s="43" t="s">
        <v>525</v>
      </c>
      <c r="CS314" s="43" t="s">
        <v>958</v>
      </c>
      <c r="CT314" s="43" t="s">
        <v>164</v>
      </c>
      <c r="CU314" s="43" t="s">
        <v>164</v>
      </c>
      <c r="CV314" s="43" t="s">
        <v>106</v>
      </c>
      <c r="CW314" s="43" t="s">
        <v>164</v>
      </c>
      <c r="DD314" s="43" t="s">
        <v>3902</v>
      </c>
      <c r="DE314" s="43" t="s">
        <v>383</v>
      </c>
      <c r="DF314" s="43" t="s">
        <v>3903</v>
      </c>
      <c r="DG314" s="43" t="s">
        <v>3903</v>
      </c>
      <c r="DH314" s="43" t="s">
        <v>3904</v>
      </c>
      <c r="DI314" s="43" t="s">
        <v>3905</v>
      </c>
      <c r="DJ314" s="43" t="s">
        <v>223</v>
      </c>
      <c r="DK314" s="43" t="s">
        <v>223</v>
      </c>
      <c r="DL314" s="43" t="s">
        <v>170</v>
      </c>
      <c r="DM314" s="43" t="s">
        <v>267</v>
      </c>
      <c r="DN314" s="43" t="s">
        <v>3906</v>
      </c>
      <c r="DO314" s="43" t="s">
        <v>164</v>
      </c>
      <c r="DP314" s="43" t="s">
        <v>164</v>
      </c>
      <c r="DW314" s="43">
        <v>30275601</v>
      </c>
      <c r="DX314" s="43" t="s">
        <v>3907</v>
      </c>
      <c r="DY314" s="43" t="s">
        <v>3908</v>
      </c>
      <c r="DZ314" s="43">
        <v>314</v>
      </c>
    </row>
    <row r="315" spans="1:130" hidden="1" x14ac:dyDescent="0.3">
      <c r="A315" s="43" t="s">
        <v>3697</v>
      </c>
      <c r="B315" s="43" t="s">
        <v>3909</v>
      </c>
      <c r="C315" s="43" t="s">
        <v>245</v>
      </c>
      <c r="D315" s="43" t="s">
        <v>3910</v>
      </c>
      <c r="F315" s="43" t="s">
        <v>0</v>
      </c>
      <c r="G315" s="43" t="s">
        <v>5</v>
      </c>
      <c r="H315" s="43" t="s">
        <v>158</v>
      </c>
      <c r="I315" s="43" t="s">
        <v>36</v>
      </c>
      <c r="J315" s="43" t="s">
        <v>418</v>
      </c>
      <c r="AF315" s="66">
        <v>604</v>
      </c>
      <c r="AH315" s="66" t="s">
        <v>9917</v>
      </c>
      <c r="CD315" s="65">
        <v>55</v>
      </c>
      <c r="CE315" s="43" t="s">
        <v>672</v>
      </c>
      <c r="CF315" s="65" t="s">
        <v>9570</v>
      </c>
      <c r="CG315" s="43" t="str">
        <f>H315&amp;J315&amp;AG315&amp;K315&amp;CE315</f>
        <v>KirunguRevise Group InformationUpendo</v>
      </c>
      <c r="CH315" s="43" t="s">
        <v>379</v>
      </c>
      <c r="CJ315" s="65">
        <v>20</v>
      </c>
      <c r="CK315" s="43" t="s">
        <v>164</v>
      </c>
      <c r="CL315" s="43" t="s">
        <v>224</v>
      </c>
      <c r="CM315" s="43" t="s">
        <v>164</v>
      </c>
      <c r="CN315" s="43" t="s">
        <v>182</v>
      </c>
      <c r="CQ315" s="43" t="s">
        <v>477</v>
      </c>
      <c r="CS315" s="43" t="s">
        <v>420</v>
      </c>
      <c r="CT315" s="43" t="s">
        <v>164</v>
      </c>
      <c r="CU315" s="43" t="s">
        <v>164</v>
      </c>
      <c r="CV315" s="43" t="s">
        <v>164</v>
      </c>
      <c r="CW315" s="43" t="s">
        <v>106</v>
      </c>
      <c r="DJ315" s="43" t="s">
        <v>215</v>
      </c>
      <c r="DK315" s="43" t="s">
        <v>215</v>
      </c>
      <c r="DL315" s="43" t="s">
        <v>170</v>
      </c>
      <c r="DM315" s="43" t="s">
        <v>272</v>
      </c>
      <c r="DN315" s="43" t="s">
        <v>3911</v>
      </c>
      <c r="DO315" s="43" t="s">
        <v>164</v>
      </c>
      <c r="DP315" s="43" t="s">
        <v>164</v>
      </c>
      <c r="DW315" s="43">
        <v>30275701</v>
      </c>
      <c r="DX315" s="43" t="s">
        <v>3912</v>
      </c>
      <c r="DY315" s="43" t="s">
        <v>3913</v>
      </c>
      <c r="DZ315" s="43">
        <v>315</v>
      </c>
    </row>
    <row r="316" spans="1:130" hidden="1" x14ac:dyDescent="0.3">
      <c r="A316" s="43" t="s">
        <v>3697</v>
      </c>
      <c r="B316" s="43" t="s">
        <v>3914</v>
      </c>
      <c r="C316" s="43" t="s">
        <v>246</v>
      </c>
      <c r="D316" s="43" t="s">
        <v>3915</v>
      </c>
      <c r="F316" s="43" t="s">
        <v>65</v>
      </c>
      <c r="G316" s="43" t="s">
        <v>28</v>
      </c>
      <c r="H316" s="43" t="s">
        <v>28</v>
      </c>
      <c r="I316" s="43" t="s">
        <v>57</v>
      </c>
      <c r="J316" s="43" t="s">
        <v>371</v>
      </c>
      <c r="R316" s="43" t="s">
        <v>656</v>
      </c>
      <c r="S316" s="43" t="s">
        <v>106</v>
      </c>
      <c r="T316" s="43" t="s">
        <v>164</v>
      </c>
      <c r="U316" s="43" t="s">
        <v>164</v>
      </c>
      <c r="V316" s="43" t="s">
        <v>164</v>
      </c>
      <c r="W316" s="43" t="s">
        <v>373</v>
      </c>
      <c r="X316" s="43" t="s">
        <v>106</v>
      </c>
      <c r="Y316" s="43" t="s">
        <v>106</v>
      </c>
      <c r="Z316" s="43" t="s">
        <v>106</v>
      </c>
      <c r="AA316" s="43" t="s">
        <v>106</v>
      </c>
      <c r="AB316" s="43" t="s">
        <v>106</v>
      </c>
      <c r="AC316" s="43" t="s">
        <v>106</v>
      </c>
      <c r="AD316" s="43" t="s">
        <v>106</v>
      </c>
      <c r="AF316" s="66">
        <v>605</v>
      </c>
      <c r="AG316" s="43" t="s">
        <v>1046</v>
      </c>
      <c r="AH316" s="66" t="s">
        <v>9918</v>
      </c>
      <c r="AI316" s="43" t="s">
        <v>3916</v>
      </c>
      <c r="AJ316" s="43" t="s">
        <v>3917</v>
      </c>
      <c r="AK316" s="43" t="s">
        <v>3918</v>
      </c>
      <c r="AL316" s="43" t="s">
        <v>3919</v>
      </c>
      <c r="AM316" s="43" t="s">
        <v>90</v>
      </c>
      <c r="AN316" s="43" t="s">
        <v>379</v>
      </c>
      <c r="AU316" s="43" t="s">
        <v>475</v>
      </c>
      <c r="AV316" s="43" t="s">
        <v>92</v>
      </c>
      <c r="AZ316" s="65">
        <v>16</v>
      </c>
      <c r="BA316" s="43" t="s">
        <v>164</v>
      </c>
      <c r="BB316" s="43" t="s">
        <v>203</v>
      </c>
      <c r="BC316" s="43" t="s">
        <v>164</v>
      </c>
      <c r="BD316" s="43" t="s">
        <v>164</v>
      </c>
      <c r="BE316" s="43" t="s">
        <v>203</v>
      </c>
      <c r="BG316" s="43" t="s">
        <v>381</v>
      </c>
      <c r="BI316" s="43" t="s">
        <v>3920</v>
      </c>
      <c r="BJ316" s="43" t="s">
        <v>383</v>
      </c>
      <c r="BK316" s="43" t="s">
        <v>3921</v>
      </c>
      <c r="BL316" s="43" t="s">
        <v>3922</v>
      </c>
      <c r="BM316" s="43" t="s">
        <v>383</v>
      </c>
      <c r="BN316" s="43" t="s">
        <v>155</v>
      </c>
      <c r="BO316" s="43" t="s">
        <v>3923</v>
      </c>
      <c r="BP316" s="43" t="s">
        <v>3924</v>
      </c>
      <c r="BQ316" s="43" t="s">
        <v>383</v>
      </c>
      <c r="BR316" s="43" t="s">
        <v>155</v>
      </c>
      <c r="BS316" s="43" t="s">
        <v>3925</v>
      </c>
      <c r="BT316" s="43" t="s">
        <v>3926</v>
      </c>
      <c r="BU316" s="43" t="s">
        <v>3927</v>
      </c>
      <c r="BV316" s="43" t="s">
        <v>170</v>
      </c>
      <c r="BW316" s="43" t="s">
        <v>90</v>
      </c>
      <c r="BX316" s="43" t="s">
        <v>3026</v>
      </c>
      <c r="CA316" s="43" t="s">
        <v>96</v>
      </c>
      <c r="CB316" s="43" t="s">
        <v>3928</v>
      </c>
      <c r="CD316" s="65"/>
      <c r="CF316" s="65"/>
      <c r="CG316" s="43" t="str">
        <f>H316&amp;J316&amp;AG316&amp;K316&amp;CE316</f>
        <v>BasanzaNew GroupTuinuane</v>
      </c>
      <c r="DW316" s="43">
        <v>30276681</v>
      </c>
      <c r="DX316" s="43" t="s">
        <v>3929</v>
      </c>
      <c r="DY316" s="43" t="s">
        <v>3930</v>
      </c>
      <c r="DZ316" s="43">
        <v>316</v>
      </c>
    </row>
    <row r="317" spans="1:130" hidden="1" x14ac:dyDescent="0.3">
      <c r="A317" s="43" t="s">
        <v>3697</v>
      </c>
      <c r="B317" s="43" t="s">
        <v>3931</v>
      </c>
      <c r="C317" s="43" t="s">
        <v>246</v>
      </c>
      <c r="D317" s="43" t="s">
        <v>3932</v>
      </c>
      <c r="F317" s="43" t="s">
        <v>65</v>
      </c>
      <c r="G317" s="43" t="s">
        <v>28</v>
      </c>
      <c r="H317" s="43" t="s">
        <v>154</v>
      </c>
      <c r="I317" s="43" t="s">
        <v>57</v>
      </c>
      <c r="J317" s="43" t="s">
        <v>371</v>
      </c>
      <c r="R317" s="43" t="s">
        <v>491</v>
      </c>
      <c r="S317" s="43" t="s">
        <v>106</v>
      </c>
      <c r="T317" s="43" t="s">
        <v>106</v>
      </c>
      <c r="U317" s="43" t="s">
        <v>106</v>
      </c>
      <c r="V317" s="43" t="s">
        <v>106</v>
      </c>
      <c r="W317" s="43" t="s">
        <v>373</v>
      </c>
      <c r="X317" s="43" t="s">
        <v>106</v>
      </c>
      <c r="Y317" s="43" t="s">
        <v>106</v>
      </c>
      <c r="Z317" s="43" t="s">
        <v>106</v>
      </c>
      <c r="AA317" s="43" t="s">
        <v>106</v>
      </c>
      <c r="AB317" s="43" t="s">
        <v>106</v>
      </c>
      <c r="AC317" s="43" t="s">
        <v>106</v>
      </c>
      <c r="AD317" s="43" t="s">
        <v>106</v>
      </c>
      <c r="AF317" s="66">
        <v>606</v>
      </c>
      <c r="AG317" s="43" t="s">
        <v>900</v>
      </c>
      <c r="AH317" s="66" t="s">
        <v>9919</v>
      </c>
      <c r="AI317" s="43" t="s">
        <v>3933</v>
      </c>
      <c r="AJ317" s="43" t="s">
        <v>3934</v>
      </c>
      <c r="AK317" s="43" t="s">
        <v>3935</v>
      </c>
      <c r="AL317" s="43" t="s">
        <v>3936</v>
      </c>
      <c r="AM317" s="43" t="s">
        <v>90</v>
      </c>
      <c r="AN317" s="43" t="s">
        <v>513</v>
      </c>
      <c r="AU317" s="43" t="s">
        <v>547</v>
      </c>
      <c r="AV317" s="43" t="s">
        <v>91</v>
      </c>
      <c r="AW317" s="43" t="s">
        <v>3937</v>
      </c>
      <c r="AX317" s="43" t="s">
        <v>192</v>
      </c>
      <c r="AY317" s="43" t="s">
        <v>91</v>
      </c>
      <c r="AZ317" s="65">
        <v>19</v>
      </c>
      <c r="BA317" s="43" t="s">
        <v>106</v>
      </c>
      <c r="BB317" s="43" t="s">
        <v>221</v>
      </c>
      <c r="BC317" s="43" t="s">
        <v>164</v>
      </c>
      <c r="BD317" s="43" t="s">
        <v>164</v>
      </c>
      <c r="BE317" s="43" t="s">
        <v>220</v>
      </c>
      <c r="BG317" s="43" t="s">
        <v>584</v>
      </c>
      <c r="BI317" s="43" t="s">
        <v>3938</v>
      </c>
      <c r="BJ317" s="43" t="s">
        <v>403</v>
      </c>
      <c r="BK317" s="43" t="s">
        <v>3939</v>
      </c>
      <c r="BL317" s="43" t="s">
        <v>3940</v>
      </c>
      <c r="BM317" s="43" t="s">
        <v>383</v>
      </c>
      <c r="BN317" s="43" t="s">
        <v>3941</v>
      </c>
      <c r="BO317" s="43" t="s">
        <v>3942</v>
      </c>
      <c r="BP317" s="43" t="s">
        <v>3943</v>
      </c>
      <c r="BQ317" s="43" t="s">
        <v>383</v>
      </c>
      <c r="BR317" s="43" t="s">
        <v>3944</v>
      </c>
      <c r="BS317" s="43" t="s">
        <v>3944</v>
      </c>
      <c r="BT317" s="43" t="s">
        <v>3945</v>
      </c>
      <c r="BU317" s="43" t="s">
        <v>3946</v>
      </c>
      <c r="BV317" s="43" t="s">
        <v>170</v>
      </c>
      <c r="BW317" s="43" t="s">
        <v>194</v>
      </c>
      <c r="BX317" s="43" t="s">
        <v>3217</v>
      </c>
      <c r="CA317" s="43" t="s">
        <v>96</v>
      </c>
      <c r="CB317" s="43" t="s">
        <v>3947</v>
      </c>
      <c r="CD317" s="65"/>
      <c r="CF317" s="65"/>
      <c r="CG317" s="43" t="str">
        <f>H317&amp;J317&amp;AG317&amp;K317&amp;CE317</f>
        <v>MsebeiNew GroupUmoja ni nguvu</v>
      </c>
      <c r="DW317" s="43">
        <v>30290511</v>
      </c>
      <c r="DX317" s="43" t="s">
        <v>3948</v>
      </c>
      <c r="DY317" s="43" t="s">
        <v>3949</v>
      </c>
      <c r="DZ317" s="43">
        <v>317</v>
      </c>
    </row>
    <row r="318" spans="1:130" hidden="1" x14ac:dyDescent="0.3">
      <c r="A318" s="43" t="s">
        <v>3697</v>
      </c>
      <c r="B318" s="43" t="s">
        <v>3950</v>
      </c>
      <c r="C318" s="43" t="s">
        <v>246</v>
      </c>
      <c r="D318" s="43" t="s">
        <v>3951</v>
      </c>
      <c r="F318" s="43" t="s">
        <v>65</v>
      </c>
      <c r="G318" s="43" t="s">
        <v>28</v>
      </c>
      <c r="H318" s="43" t="s">
        <v>154</v>
      </c>
      <c r="I318" s="43" t="s">
        <v>57</v>
      </c>
      <c r="J318" s="43" t="s">
        <v>371</v>
      </c>
      <c r="R318" s="43" t="s">
        <v>491</v>
      </c>
      <c r="S318" s="43" t="s">
        <v>106</v>
      </c>
      <c r="T318" s="43" t="s">
        <v>106</v>
      </c>
      <c r="U318" s="43" t="s">
        <v>106</v>
      </c>
      <c r="V318" s="43" t="s">
        <v>106</v>
      </c>
      <c r="W318" s="43" t="s">
        <v>373</v>
      </c>
      <c r="X318" s="43" t="s">
        <v>106</v>
      </c>
      <c r="Y318" s="43" t="s">
        <v>106</v>
      </c>
      <c r="Z318" s="43" t="s">
        <v>106</v>
      </c>
      <c r="AA318" s="43" t="s">
        <v>106</v>
      </c>
      <c r="AB318" s="43" t="s">
        <v>106</v>
      </c>
      <c r="AC318" s="43" t="s">
        <v>106</v>
      </c>
      <c r="AD318" s="43" t="s">
        <v>106</v>
      </c>
      <c r="AF318" s="66">
        <v>607</v>
      </c>
      <c r="AG318" s="43" t="s">
        <v>983</v>
      </c>
      <c r="AH318" s="66" t="s">
        <v>9920</v>
      </c>
      <c r="AI318" s="43" t="s">
        <v>3952</v>
      </c>
      <c r="AJ318" s="43" t="s">
        <v>3953</v>
      </c>
      <c r="AK318" s="43" t="s">
        <v>3954</v>
      </c>
      <c r="AL318" s="43" t="s">
        <v>3955</v>
      </c>
      <c r="AM318" s="43" t="s">
        <v>90</v>
      </c>
      <c r="AN318" s="43" t="s">
        <v>513</v>
      </c>
      <c r="AU318" s="43" t="s">
        <v>811</v>
      </c>
      <c r="AV318" s="43" t="s">
        <v>92</v>
      </c>
      <c r="AZ318" s="65">
        <v>27</v>
      </c>
      <c r="BA318" s="43" t="s">
        <v>183</v>
      </c>
      <c r="BB318" s="43" t="s">
        <v>223</v>
      </c>
      <c r="BC318" s="43" t="s">
        <v>164</v>
      </c>
      <c r="BD318" s="43" t="s">
        <v>164</v>
      </c>
      <c r="BE318" s="43" t="s">
        <v>151</v>
      </c>
      <c r="BG318" s="43" t="s">
        <v>381</v>
      </c>
      <c r="BI318" s="43" t="s">
        <v>3956</v>
      </c>
      <c r="BJ318" s="43" t="s">
        <v>403</v>
      </c>
      <c r="BK318" s="43" t="s">
        <v>3957</v>
      </c>
      <c r="BL318" s="43" t="s">
        <v>3958</v>
      </c>
      <c r="BM318" s="43" t="s">
        <v>383</v>
      </c>
      <c r="BN318" s="43" t="s">
        <v>3959</v>
      </c>
      <c r="BO318" s="43" t="s">
        <v>3960</v>
      </c>
      <c r="BP318" s="43" t="s">
        <v>3961</v>
      </c>
      <c r="BQ318" s="43" t="s">
        <v>383</v>
      </c>
      <c r="BR318" s="43" t="s">
        <v>3962</v>
      </c>
      <c r="BS318" s="43" t="s">
        <v>3962</v>
      </c>
      <c r="BT318" s="43" t="s">
        <v>3963</v>
      </c>
      <c r="BU318" s="43" t="s">
        <v>3964</v>
      </c>
      <c r="BV318" s="43" t="s">
        <v>170</v>
      </c>
      <c r="BW318" s="43" t="s">
        <v>3836</v>
      </c>
      <c r="BX318" s="43" t="s">
        <v>1303</v>
      </c>
      <c r="CA318" s="43" t="s">
        <v>96</v>
      </c>
      <c r="CB318" s="43" t="s">
        <v>3965</v>
      </c>
      <c r="CD318" s="65"/>
      <c r="CF318" s="65"/>
      <c r="CG318" s="43" t="str">
        <f>H318&amp;J318&amp;AG318&amp;K318&amp;CE318</f>
        <v>MsebeiNew GroupMapambano</v>
      </c>
      <c r="DW318" s="43">
        <v>30293263</v>
      </c>
      <c r="DX318" s="43" t="s">
        <v>3966</v>
      </c>
      <c r="DY318" s="43" t="s">
        <v>3967</v>
      </c>
      <c r="DZ318" s="43">
        <v>318</v>
      </c>
    </row>
    <row r="319" spans="1:130" hidden="1" x14ac:dyDescent="0.3">
      <c r="A319" s="43" t="s">
        <v>3697</v>
      </c>
      <c r="B319" s="43" t="s">
        <v>3968</v>
      </c>
      <c r="C319" s="43" t="s">
        <v>246</v>
      </c>
      <c r="D319" s="43" t="s">
        <v>3969</v>
      </c>
      <c r="F319" s="43" t="s">
        <v>65</v>
      </c>
      <c r="G319" s="43" t="s">
        <v>28</v>
      </c>
      <c r="H319" s="43" t="s">
        <v>154</v>
      </c>
      <c r="I319" s="43" t="s">
        <v>57</v>
      </c>
      <c r="J319" s="43" t="s">
        <v>371</v>
      </c>
      <c r="R319" s="43" t="s">
        <v>491</v>
      </c>
      <c r="S319" s="43" t="s">
        <v>106</v>
      </c>
      <c r="T319" s="43" t="s">
        <v>106</v>
      </c>
      <c r="U319" s="43" t="s">
        <v>106</v>
      </c>
      <c r="V319" s="43" t="s">
        <v>106</v>
      </c>
      <c r="W319" s="43" t="s">
        <v>373</v>
      </c>
      <c r="X319" s="43" t="s">
        <v>106</v>
      </c>
      <c r="Y319" s="43" t="s">
        <v>106</v>
      </c>
      <c r="Z319" s="43" t="s">
        <v>106</v>
      </c>
      <c r="AA319" s="43" t="s">
        <v>106</v>
      </c>
      <c r="AB319" s="43" t="s">
        <v>106</v>
      </c>
      <c r="AC319" s="43" t="s">
        <v>106</v>
      </c>
      <c r="AD319" s="43" t="s">
        <v>106</v>
      </c>
      <c r="AF319" s="66">
        <v>608</v>
      </c>
      <c r="AG319" s="43" t="s">
        <v>3970</v>
      </c>
      <c r="AH319" s="66" t="s">
        <v>9921</v>
      </c>
      <c r="AI319" s="43" t="s">
        <v>3971</v>
      </c>
      <c r="AJ319" s="43" t="s">
        <v>3972</v>
      </c>
      <c r="AK319" s="43" t="s">
        <v>3973</v>
      </c>
      <c r="AL319" s="43" t="s">
        <v>3974</v>
      </c>
      <c r="AM319" s="43" t="s">
        <v>90</v>
      </c>
      <c r="AN319" s="43" t="s">
        <v>513</v>
      </c>
      <c r="AU319" s="43" t="s">
        <v>547</v>
      </c>
      <c r="AV319" s="43" t="s">
        <v>91</v>
      </c>
      <c r="AW319" s="43" t="s">
        <v>3975</v>
      </c>
      <c r="AX319" s="43" t="s">
        <v>3976</v>
      </c>
      <c r="AY319" s="43" t="s">
        <v>92</v>
      </c>
      <c r="AZ319" s="65">
        <v>15</v>
      </c>
      <c r="BA319" s="43" t="s">
        <v>179</v>
      </c>
      <c r="BB319" s="43" t="s">
        <v>204</v>
      </c>
      <c r="BC319" s="43" t="s">
        <v>164</v>
      </c>
      <c r="BD319" s="43" t="s">
        <v>164</v>
      </c>
      <c r="BE319" s="43" t="s">
        <v>188</v>
      </c>
      <c r="BG319" s="43" t="s">
        <v>3977</v>
      </c>
      <c r="BI319" s="43" t="s">
        <v>3978</v>
      </c>
      <c r="BJ319" s="43" t="s">
        <v>403</v>
      </c>
      <c r="BK319" s="43" t="s">
        <v>3979</v>
      </c>
      <c r="BL319" s="43" t="s">
        <v>3980</v>
      </c>
      <c r="BM319" s="43" t="s">
        <v>403</v>
      </c>
      <c r="BN319" s="43" t="s">
        <v>3981</v>
      </c>
      <c r="BO319" s="43" t="s">
        <v>3982</v>
      </c>
      <c r="BP319" s="43" t="s">
        <v>3983</v>
      </c>
      <c r="BQ319" s="43" t="s">
        <v>383</v>
      </c>
      <c r="BR319" s="43" t="s">
        <v>3984</v>
      </c>
      <c r="BS319" s="43" t="s">
        <v>3984</v>
      </c>
      <c r="BT319" s="43" t="s">
        <v>3985</v>
      </c>
      <c r="BU319" s="43" t="s">
        <v>3986</v>
      </c>
      <c r="BV319" s="43" t="s">
        <v>170</v>
      </c>
      <c r="BW319" s="43" t="s">
        <v>193</v>
      </c>
      <c r="BX319" s="43" t="s">
        <v>3987</v>
      </c>
      <c r="CA319" s="43" t="s">
        <v>96</v>
      </c>
      <c r="CB319" s="43" t="s">
        <v>3988</v>
      </c>
      <c r="CD319" s="65"/>
      <c r="CF319" s="65"/>
      <c r="CG319" s="43" t="str">
        <f>H319&amp;J319&amp;AG319&amp;K319&amp;CE319</f>
        <v>MsebeiNew GroupTuleane</v>
      </c>
      <c r="DW319" s="43">
        <v>30326135</v>
      </c>
      <c r="DX319" s="43" t="s">
        <v>3989</v>
      </c>
      <c r="DY319" s="43" t="s">
        <v>3990</v>
      </c>
      <c r="DZ319" s="43">
        <v>319</v>
      </c>
    </row>
    <row r="320" spans="1:130" hidden="1" x14ac:dyDescent="0.3">
      <c r="A320" s="43" t="s">
        <v>3991</v>
      </c>
      <c r="B320" s="43" t="s">
        <v>3992</v>
      </c>
      <c r="C320" s="43" t="s">
        <v>248</v>
      </c>
      <c r="D320" s="43" t="s">
        <v>3993</v>
      </c>
      <c r="F320" s="43" t="s">
        <v>65</v>
      </c>
      <c r="G320" s="43" t="s">
        <v>27</v>
      </c>
      <c r="H320" s="43" t="s">
        <v>27</v>
      </c>
      <c r="I320" s="43" t="s">
        <v>56</v>
      </c>
      <c r="J320" s="43" t="s">
        <v>418</v>
      </c>
      <c r="AF320" s="66">
        <v>609</v>
      </c>
      <c r="AH320" s="66" t="s">
        <v>9922</v>
      </c>
      <c r="CD320" s="65">
        <v>68</v>
      </c>
      <c r="CE320" s="43" t="s">
        <v>2788</v>
      </c>
      <c r="CF320" s="65" t="s">
        <v>9571</v>
      </c>
      <c r="CG320" s="43" t="str">
        <f>H320&amp;J320&amp;AG320&amp;K320&amp;CE320</f>
        <v>KazuramimbaRevise Group InformationKanguka</v>
      </c>
      <c r="CH320" s="43" t="s">
        <v>513</v>
      </c>
      <c r="CJ320" s="65">
        <v>22</v>
      </c>
      <c r="CK320" s="43" t="s">
        <v>183</v>
      </c>
      <c r="CL320" s="43" t="s">
        <v>178</v>
      </c>
      <c r="CM320" s="43" t="s">
        <v>178</v>
      </c>
      <c r="CN320" s="43" t="s">
        <v>178</v>
      </c>
      <c r="CQ320" s="43" t="s">
        <v>381</v>
      </c>
      <c r="CS320" s="43" t="s">
        <v>1405</v>
      </c>
      <c r="CT320" s="43" t="s">
        <v>106</v>
      </c>
      <c r="CU320" s="43" t="s">
        <v>106</v>
      </c>
      <c r="CV320" s="43" t="s">
        <v>106</v>
      </c>
      <c r="CW320" s="43" t="s">
        <v>106</v>
      </c>
      <c r="CX320" s="43" t="s">
        <v>3994</v>
      </c>
      <c r="CY320" s="43" t="s">
        <v>403</v>
      </c>
      <c r="CZ320" s="43" t="s">
        <v>3995</v>
      </c>
      <c r="DA320" s="43" t="s">
        <v>3996</v>
      </c>
      <c r="DB320" s="43" t="s">
        <v>403</v>
      </c>
      <c r="DC320" s="43" t="s">
        <v>3997</v>
      </c>
      <c r="DD320" s="43" t="s">
        <v>3998</v>
      </c>
      <c r="DE320" s="43" t="s">
        <v>403</v>
      </c>
      <c r="DF320" s="43" t="s">
        <v>3999</v>
      </c>
      <c r="DG320" s="43" t="s">
        <v>3999</v>
      </c>
      <c r="DH320" s="43" t="s">
        <v>4000</v>
      </c>
      <c r="DI320" s="43" t="s">
        <v>4001</v>
      </c>
      <c r="DJ320" s="43" t="s">
        <v>106</v>
      </c>
      <c r="DK320" s="43" t="s">
        <v>106</v>
      </c>
      <c r="DL320" s="43" t="s">
        <v>170</v>
      </c>
      <c r="DM320" s="43" t="s">
        <v>4002</v>
      </c>
      <c r="DN320" s="43" t="s">
        <v>4003</v>
      </c>
      <c r="DO320" s="43" t="s">
        <v>164</v>
      </c>
      <c r="DP320" s="43" t="s">
        <v>164</v>
      </c>
      <c r="DW320" s="43">
        <v>30350750</v>
      </c>
      <c r="DX320" s="43" t="s">
        <v>4004</v>
      </c>
      <c r="DY320" s="43" t="s">
        <v>4005</v>
      </c>
      <c r="DZ320" s="43">
        <v>320</v>
      </c>
    </row>
    <row r="321" spans="1:130" hidden="1" x14ac:dyDescent="0.3">
      <c r="A321" s="43" t="s">
        <v>3991</v>
      </c>
      <c r="B321" s="43" t="s">
        <v>4006</v>
      </c>
      <c r="C321" s="43" t="s">
        <v>248</v>
      </c>
      <c r="D321" s="43" t="s">
        <v>4007</v>
      </c>
      <c r="F321" s="43" t="s">
        <v>65</v>
      </c>
      <c r="G321" s="43" t="s">
        <v>27</v>
      </c>
      <c r="H321" s="43" t="s">
        <v>27</v>
      </c>
      <c r="I321" s="43" t="s">
        <v>56</v>
      </c>
      <c r="J321" s="43" t="s">
        <v>418</v>
      </c>
      <c r="AF321" s="66">
        <v>610</v>
      </c>
      <c r="AH321" s="66" t="s">
        <v>9923</v>
      </c>
      <c r="CD321" s="65">
        <v>69</v>
      </c>
      <c r="CE321" s="43" t="s">
        <v>1909</v>
      </c>
      <c r="CF321" s="65" t="s">
        <v>9572</v>
      </c>
      <c r="CG321" s="43" t="str">
        <f>H321&amp;J321&amp;AG321&amp;K321&amp;CE321</f>
        <v>KazuramimbaRevise Group InformationNguvu kazi</v>
      </c>
      <c r="CH321" s="43" t="s">
        <v>513</v>
      </c>
      <c r="CJ321" s="65">
        <v>37</v>
      </c>
      <c r="CK321" s="43" t="s">
        <v>146</v>
      </c>
      <c r="CL321" s="43" t="s">
        <v>175</v>
      </c>
      <c r="CM321" s="43" t="s">
        <v>164</v>
      </c>
      <c r="CN321" s="43" t="s">
        <v>164</v>
      </c>
      <c r="CQ321" s="43" t="s">
        <v>1090</v>
      </c>
      <c r="CS321" s="43" t="s">
        <v>1405</v>
      </c>
      <c r="CT321" s="43" t="s">
        <v>106</v>
      </c>
      <c r="CU321" s="43" t="s">
        <v>106</v>
      </c>
      <c r="CV321" s="43" t="s">
        <v>106</v>
      </c>
      <c r="CW321" s="43" t="s">
        <v>106</v>
      </c>
      <c r="CX321" s="43" t="s">
        <v>4008</v>
      </c>
      <c r="CY321" s="43" t="s">
        <v>403</v>
      </c>
      <c r="CZ321" s="43" t="s">
        <v>4009</v>
      </c>
      <c r="DA321" s="43" t="s">
        <v>4010</v>
      </c>
      <c r="DB321" s="43" t="s">
        <v>403</v>
      </c>
      <c r="DC321" s="43" t="s">
        <v>4011</v>
      </c>
      <c r="DD321" s="43" t="s">
        <v>4012</v>
      </c>
      <c r="DE321" s="43" t="s">
        <v>403</v>
      </c>
      <c r="DF321" s="43" t="s">
        <v>4013</v>
      </c>
      <c r="DG321" s="43" t="s">
        <v>4013</v>
      </c>
      <c r="DH321" s="43" t="s">
        <v>4012</v>
      </c>
      <c r="DI321" s="43" t="s">
        <v>4014</v>
      </c>
      <c r="DJ321" s="43" t="s">
        <v>106</v>
      </c>
      <c r="DK321" s="43" t="s">
        <v>106</v>
      </c>
      <c r="DL321" s="43" t="s">
        <v>170</v>
      </c>
      <c r="DM321" s="43" t="s">
        <v>4015</v>
      </c>
      <c r="DN321" s="43" t="s">
        <v>4016</v>
      </c>
      <c r="DO321" s="43" t="s">
        <v>164</v>
      </c>
      <c r="DP321" s="43" t="s">
        <v>164</v>
      </c>
      <c r="DW321" s="43">
        <v>30360210</v>
      </c>
      <c r="DX321" s="43" t="s">
        <v>4017</v>
      </c>
      <c r="DY321" s="43" t="s">
        <v>4018</v>
      </c>
      <c r="DZ321" s="43">
        <v>321</v>
      </c>
    </row>
    <row r="322" spans="1:130" hidden="1" x14ac:dyDescent="0.3">
      <c r="A322" s="43" t="s">
        <v>3991</v>
      </c>
      <c r="B322" s="43" t="s">
        <v>4019</v>
      </c>
      <c r="C322" s="43" t="s">
        <v>248</v>
      </c>
      <c r="D322" s="43" t="s">
        <v>4020</v>
      </c>
      <c r="F322" s="43" t="s">
        <v>65</v>
      </c>
      <c r="G322" s="43" t="s">
        <v>27</v>
      </c>
      <c r="H322" s="43" t="s">
        <v>128</v>
      </c>
      <c r="I322" s="43" t="s">
        <v>56</v>
      </c>
      <c r="J322" s="43" t="s">
        <v>418</v>
      </c>
      <c r="AF322" s="66">
        <v>611</v>
      </c>
      <c r="AH322" s="66" t="s">
        <v>9924</v>
      </c>
      <c r="CD322" s="65">
        <v>73</v>
      </c>
      <c r="CE322" s="43" t="s">
        <v>2792</v>
      </c>
      <c r="CF322" s="65" t="s">
        <v>9573</v>
      </c>
      <c r="CG322" s="43" t="str">
        <f>H322&amp;J322&amp;AG322&amp;K322&amp;CE322</f>
        <v>MazungweRevise Group InformationNtaukena Gomba</v>
      </c>
      <c r="CH322" s="43" t="s">
        <v>379</v>
      </c>
      <c r="CJ322" s="65">
        <v>37</v>
      </c>
      <c r="CK322" s="43" t="s">
        <v>203</v>
      </c>
      <c r="CL322" s="43" t="s">
        <v>146</v>
      </c>
      <c r="CM322" s="43" t="s">
        <v>164</v>
      </c>
      <c r="CN322" s="43" t="s">
        <v>164</v>
      </c>
      <c r="CQ322" s="43" t="s">
        <v>95</v>
      </c>
      <c r="CS322" s="43" t="s">
        <v>1405</v>
      </c>
      <c r="CT322" s="43" t="s">
        <v>106</v>
      </c>
      <c r="CU322" s="43" t="s">
        <v>106</v>
      </c>
      <c r="CV322" s="43" t="s">
        <v>106</v>
      </c>
      <c r="CW322" s="43" t="s">
        <v>106</v>
      </c>
      <c r="CX322" s="43" t="s">
        <v>4021</v>
      </c>
      <c r="CY322" s="43" t="s">
        <v>403</v>
      </c>
      <c r="CZ322" s="43" t="s">
        <v>4022</v>
      </c>
      <c r="DA322" s="43" t="s">
        <v>4023</v>
      </c>
      <c r="DB322" s="43" t="s">
        <v>403</v>
      </c>
      <c r="DC322" s="43" t="s">
        <v>4024</v>
      </c>
      <c r="DD322" s="43" t="s">
        <v>4025</v>
      </c>
      <c r="DE322" s="43" t="s">
        <v>403</v>
      </c>
      <c r="DF322" s="43" t="s">
        <v>4026</v>
      </c>
      <c r="DG322" s="43" t="s">
        <v>4026</v>
      </c>
      <c r="DH322" s="43" t="s">
        <v>4025</v>
      </c>
      <c r="DI322" s="43" t="s">
        <v>4027</v>
      </c>
      <c r="DJ322" s="43" t="s">
        <v>173</v>
      </c>
      <c r="DK322" s="43" t="s">
        <v>106</v>
      </c>
      <c r="DL322" s="43" t="s">
        <v>170</v>
      </c>
      <c r="DM322" s="43" t="s">
        <v>282</v>
      </c>
      <c r="DN322" s="43" t="s">
        <v>4028</v>
      </c>
      <c r="DO322" s="43" t="s">
        <v>164</v>
      </c>
      <c r="DP322" s="43" t="s">
        <v>164</v>
      </c>
      <c r="DW322" s="43">
        <v>30360231</v>
      </c>
      <c r="DX322" s="43" t="s">
        <v>4029</v>
      </c>
      <c r="DY322" s="43" t="s">
        <v>4030</v>
      </c>
      <c r="DZ322" s="43">
        <v>322</v>
      </c>
    </row>
    <row r="323" spans="1:130" hidden="1" x14ac:dyDescent="0.3">
      <c r="A323" s="43" t="s">
        <v>3991</v>
      </c>
      <c r="B323" s="43" t="s">
        <v>4031</v>
      </c>
      <c r="C323" s="43" t="s">
        <v>248</v>
      </c>
      <c r="D323" s="43" t="s">
        <v>4032</v>
      </c>
      <c r="F323" s="43" t="s">
        <v>65</v>
      </c>
      <c r="G323" s="43" t="s">
        <v>27</v>
      </c>
      <c r="H323" s="43" t="s">
        <v>139</v>
      </c>
      <c r="I323" s="43" t="s">
        <v>56</v>
      </c>
      <c r="J323" s="43" t="s">
        <v>418</v>
      </c>
      <c r="AF323" s="66">
        <v>612</v>
      </c>
      <c r="AH323" s="66" t="s">
        <v>9925</v>
      </c>
      <c r="CD323" s="65">
        <v>71</v>
      </c>
      <c r="CE323" s="43" t="s">
        <v>2645</v>
      </c>
      <c r="CF323" s="65" t="s">
        <v>9574</v>
      </c>
      <c r="CG323" s="43" t="str">
        <f>H323&amp;J323&amp;AG323&amp;K323&amp;CE323</f>
        <v>NyangangaRevise Group InformationMkuti Jiendeleze</v>
      </c>
      <c r="CH323" s="43" t="s">
        <v>513</v>
      </c>
      <c r="CJ323" s="65">
        <v>30</v>
      </c>
      <c r="CK323" s="43" t="s">
        <v>174</v>
      </c>
      <c r="CL323" s="43" t="s">
        <v>1105</v>
      </c>
      <c r="CM323" s="43" t="s">
        <v>164</v>
      </c>
      <c r="CN323" s="43" t="s">
        <v>106</v>
      </c>
      <c r="CQ323" s="43" t="s">
        <v>381</v>
      </c>
      <c r="CS323" s="43" t="s">
        <v>1405</v>
      </c>
      <c r="CT323" s="43" t="s">
        <v>106</v>
      </c>
      <c r="CU323" s="43" t="s">
        <v>106</v>
      </c>
      <c r="CV323" s="43" t="s">
        <v>106</v>
      </c>
      <c r="CW323" s="43" t="s">
        <v>106</v>
      </c>
      <c r="CX323" s="43" t="s">
        <v>4033</v>
      </c>
      <c r="CY323" s="43" t="s">
        <v>403</v>
      </c>
      <c r="CZ323" s="43" t="s">
        <v>4034</v>
      </c>
      <c r="DA323" s="43" t="s">
        <v>4035</v>
      </c>
      <c r="DB323" s="43" t="s">
        <v>383</v>
      </c>
      <c r="DC323" s="43" t="s">
        <v>155</v>
      </c>
      <c r="DD323" s="43" t="s">
        <v>4036</v>
      </c>
      <c r="DE323" s="43" t="s">
        <v>383</v>
      </c>
      <c r="DF323" s="43" t="s">
        <v>4037</v>
      </c>
      <c r="DG323" s="43" t="s">
        <v>4037</v>
      </c>
      <c r="DH323" s="43" t="s">
        <v>4036</v>
      </c>
      <c r="DI323" s="43" t="s">
        <v>4038</v>
      </c>
      <c r="DJ323" s="43" t="s">
        <v>106</v>
      </c>
      <c r="DK323" s="43" t="s">
        <v>106</v>
      </c>
      <c r="DL323" s="43" t="s">
        <v>170</v>
      </c>
      <c r="DM323" s="43" t="s">
        <v>4039</v>
      </c>
      <c r="DN323" s="43" t="s">
        <v>4040</v>
      </c>
      <c r="DO323" s="43" t="s">
        <v>164</v>
      </c>
      <c r="DP323" s="43" t="s">
        <v>164</v>
      </c>
      <c r="DW323" s="43">
        <v>30371008</v>
      </c>
      <c r="DX323" s="43" t="s">
        <v>4041</v>
      </c>
      <c r="DY323" s="43" t="s">
        <v>4042</v>
      </c>
      <c r="DZ323" s="43">
        <v>323</v>
      </c>
    </row>
    <row r="324" spans="1:130" hidden="1" x14ac:dyDescent="0.3">
      <c r="A324" s="43" t="s">
        <v>3991</v>
      </c>
      <c r="B324" s="43" t="s">
        <v>4043</v>
      </c>
      <c r="C324" s="43" t="s">
        <v>248</v>
      </c>
      <c r="D324" s="43" t="s">
        <v>4044</v>
      </c>
      <c r="F324" s="43" t="s">
        <v>65</v>
      </c>
      <c r="G324" s="43" t="s">
        <v>27</v>
      </c>
      <c r="H324" s="43" t="s">
        <v>139</v>
      </c>
      <c r="I324" s="43" t="s">
        <v>56</v>
      </c>
      <c r="J324" s="43" t="s">
        <v>418</v>
      </c>
      <c r="AF324" s="66">
        <v>613</v>
      </c>
      <c r="AH324" s="66" t="s">
        <v>9926</v>
      </c>
      <c r="CD324" s="65">
        <v>72</v>
      </c>
      <c r="CE324" s="43" t="s">
        <v>2614</v>
      </c>
      <c r="CF324" s="65" t="s">
        <v>9575</v>
      </c>
      <c r="CG324" s="43" t="str">
        <f>H324&amp;J324&amp;AG324&amp;K324&amp;CE324</f>
        <v>NyangangaRevise Group InformationMiti ni Uhai na Ufugaji Nyuki</v>
      </c>
      <c r="CH324" s="43" t="s">
        <v>513</v>
      </c>
      <c r="CJ324" s="65">
        <v>23</v>
      </c>
      <c r="CK324" s="43" t="s">
        <v>188</v>
      </c>
      <c r="CL324" s="43" t="s">
        <v>173</v>
      </c>
      <c r="CM324" s="43" t="s">
        <v>179</v>
      </c>
      <c r="CN324" s="43" t="s">
        <v>179</v>
      </c>
      <c r="CQ324" s="43" t="s">
        <v>525</v>
      </c>
      <c r="CS324" s="43" t="s">
        <v>1405</v>
      </c>
      <c r="CT324" s="43" t="s">
        <v>106</v>
      </c>
      <c r="CU324" s="43" t="s">
        <v>106</v>
      </c>
      <c r="CV324" s="43" t="s">
        <v>106</v>
      </c>
      <c r="CW324" s="43" t="s">
        <v>106</v>
      </c>
      <c r="CX324" s="43" t="s">
        <v>4045</v>
      </c>
      <c r="CY324" s="43" t="s">
        <v>403</v>
      </c>
      <c r="CZ324" s="43" t="s">
        <v>155</v>
      </c>
      <c r="DA324" s="43" t="s">
        <v>4046</v>
      </c>
      <c r="DB324" s="43" t="s">
        <v>403</v>
      </c>
      <c r="DC324" s="43" t="s">
        <v>4047</v>
      </c>
      <c r="DD324" s="43" t="s">
        <v>4046</v>
      </c>
      <c r="DE324" s="43" t="s">
        <v>403</v>
      </c>
      <c r="DF324" s="43" t="s">
        <v>4047</v>
      </c>
      <c r="DG324" s="43" t="s">
        <v>4048</v>
      </c>
      <c r="DH324" s="43" t="s">
        <v>4046</v>
      </c>
      <c r="DI324" s="43" t="s">
        <v>4049</v>
      </c>
      <c r="DJ324" s="43" t="s">
        <v>173</v>
      </c>
      <c r="DK324" s="43" t="s">
        <v>106</v>
      </c>
      <c r="DL324" s="43" t="s">
        <v>170</v>
      </c>
      <c r="DM324" s="43" t="s">
        <v>3282</v>
      </c>
      <c r="DN324" s="43" t="s">
        <v>4050</v>
      </c>
      <c r="DO324" s="43" t="s">
        <v>164</v>
      </c>
      <c r="DP324" s="43" t="s">
        <v>164</v>
      </c>
      <c r="DW324" s="43">
        <v>30371030</v>
      </c>
      <c r="DX324" s="43" t="s">
        <v>4051</v>
      </c>
      <c r="DY324" s="43" t="s">
        <v>4052</v>
      </c>
      <c r="DZ324" s="43">
        <v>324</v>
      </c>
    </row>
    <row r="325" spans="1:130" hidden="1" x14ac:dyDescent="0.3">
      <c r="A325" s="43" t="s">
        <v>3991</v>
      </c>
      <c r="B325" s="43" t="s">
        <v>4053</v>
      </c>
      <c r="C325" s="43" t="s">
        <v>241</v>
      </c>
      <c r="D325" s="43" t="s">
        <v>4054</v>
      </c>
      <c r="F325" s="43" t="s">
        <v>66</v>
      </c>
      <c r="G325" s="43" t="s">
        <v>18</v>
      </c>
      <c r="H325" s="43" t="s">
        <v>4055</v>
      </c>
      <c r="I325" s="43" t="s">
        <v>48</v>
      </c>
      <c r="J325" s="43" t="s">
        <v>418</v>
      </c>
      <c r="AF325" s="66">
        <v>614</v>
      </c>
      <c r="AH325" s="66" t="s">
        <v>9927</v>
      </c>
      <c r="CD325" s="65">
        <v>2</v>
      </c>
      <c r="CE325" s="43" t="s">
        <v>1014</v>
      </c>
      <c r="CF325" s="65" t="s">
        <v>9576</v>
      </c>
      <c r="CG325" s="43" t="str">
        <f>H325&amp;J325&amp;AG325&amp;K325&amp;CE325</f>
        <v>NyangovaRevise Group InformationHAPA KAZI TU</v>
      </c>
      <c r="CH325" s="43" t="s">
        <v>379</v>
      </c>
      <c r="CJ325" s="65">
        <v>18</v>
      </c>
      <c r="CK325" s="43" t="s">
        <v>179</v>
      </c>
      <c r="CL325" s="43" t="s">
        <v>178</v>
      </c>
      <c r="CM325" s="43" t="s">
        <v>179</v>
      </c>
      <c r="CN325" s="43" t="s">
        <v>175</v>
      </c>
      <c r="CQ325" s="43" t="s">
        <v>525</v>
      </c>
      <c r="CS325" s="43" t="s">
        <v>434</v>
      </c>
      <c r="CT325" s="43" t="s">
        <v>164</v>
      </c>
      <c r="CU325" s="43" t="s">
        <v>106</v>
      </c>
      <c r="CV325" s="43" t="s">
        <v>164</v>
      </c>
      <c r="CW325" s="43" t="s">
        <v>164</v>
      </c>
      <c r="DA325" s="43" t="s">
        <v>4056</v>
      </c>
      <c r="DB325" s="43" t="s">
        <v>403</v>
      </c>
      <c r="DC325" s="43" t="s">
        <v>4057</v>
      </c>
      <c r="DJ325" s="43" t="s">
        <v>106</v>
      </c>
      <c r="DK325" s="43" t="s">
        <v>106</v>
      </c>
      <c r="DL325" s="43" t="s">
        <v>170</v>
      </c>
      <c r="DM325" s="43" t="s">
        <v>449</v>
      </c>
      <c r="DN325" s="43" t="s">
        <v>4058</v>
      </c>
      <c r="DO325" s="43" t="s">
        <v>164</v>
      </c>
      <c r="DP325" s="43" t="s">
        <v>164</v>
      </c>
      <c r="DW325" s="43">
        <v>30390065</v>
      </c>
      <c r="DX325" s="43" t="s">
        <v>4059</v>
      </c>
      <c r="DY325" s="43" t="s">
        <v>4060</v>
      </c>
      <c r="DZ325" s="43">
        <v>325</v>
      </c>
    </row>
    <row r="326" spans="1:130" hidden="1" x14ac:dyDescent="0.3">
      <c r="A326" s="43" t="s">
        <v>3991</v>
      </c>
      <c r="B326" s="43" t="s">
        <v>4061</v>
      </c>
      <c r="C326" s="43" t="s">
        <v>241</v>
      </c>
      <c r="D326" s="43" t="s">
        <v>4062</v>
      </c>
      <c r="F326" s="43" t="s">
        <v>66</v>
      </c>
      <c r="G326" s="43" t="s">
        <v>18</v>
      </c>
      <c r="H326" s="43" t="s">
        <v>4055</v>
      </c>
      <c r="I326" s="43" t="s">
        <v>48</v>
      </c>
      <c r="J326" s="43" t="s">
        <v>371</v>
      </c>
      <c r="R326" s="43" t="s">
        <v>958</v>
      </c>
      <c r="S326" s="43" t="s">
        <v>164</v>
      </c>
      <c r="T326" s="43" t="s">
        <v>164</v>
      </c>
      <c r="U326" s="43" t="s">
        <v>164</v>
      </c>
      <c r="V326" s="43" t="s">
        <v>106</v>
      </c>
      <c r="W326" s="43" t="s">
        <v>687</v>
      </c>
      <c r="X326" s="43" t="s">
        <v>106</v>
      </c>
      <c r="Y326" s="43" t="s">
        <v>106</v>
      </c>
      <c r="Z326" s="43" t="s">
        <v>106</v>
      </c>
      <c r="AA326" s="43" t="s">
        <v>106</v>
      </c>
      <c r="AB326" s="43" t="s">
        <v>106</v>
      </c>
      <c r="AC326" s="43" t="s">
        <v>106</v>
      </c>
      <c r="AD326" s="43" t="s">
        <v>164</v>
      </c>
      <c r="AF326" s="66">
        <v>615</v>
      </c>
      <c r="AG326" s="43" t="s">
        <v>1971</v>
      </c>
      <c r="AH326" s="66" t="s">
        <v>9928</v>
      </c>
      <c r="AI326" s="43" t="s">
        <v>4063</v>
      </c>
      <c r="AJ326" s="43" t="s">
        <v>4064</v>
      </c>
      <c r="AK326" s="43" t="s">
        <v>4065</v>
      </c>
      <c r="AL326" s="43" t="s">
        <v>4066</v>
      </c>
      <c r="AM326" s="43" t="s">
        <v>90</v>
      </c>
      <c r="AN326" s="43" t="s">
        <v>379</v>
      </c>
      <c r="AU326" s="43" t="s">
        <v>1235</v>
      </c>
      <c r="AV326" s="43" t="s">
        <v>92</v>
      </c>
      <c r="AZ326" s="65">
        <v>37</v>
      </c>
      <c r="BA326" s="43" t="s">
        <v>188</v>
      </c>
      <c r="BB326" s="43" t="s">
        <v>221</v>
      </c>
      <c r="BC326" s="43" t="s">
        <v>173</v>
      </c>
      <c r="BD326" s="43" t="s">
        <v>173</v>
      </c>
      <c r="BE326" s="43" t="s">
        <v>131</v>
      </c>
      <c r="BG326" s="43" t="s">
        <v>525</v>
      </c>
      <c r="BI326" s="43" t="s">
        <v>4067</v>
      </c>
      <c r="BJ326" s="43" t="s">
        <v>403</v>
      </c>
      <c r="BK326" s="43" t="s">
        <v>155</v>
      </c>
      <c r="BL326" s="43" t="s">
        <v>4068</v>
      </c>
      <c r="BM326" s="43" t="s">
        <v>403</v>
      </c>
      <c r="BN326" s="43" t="s">
        <v>4069</v>
      </c>
      <c r="BO326" s="43" t="s">
        <v>4070</v>
      </c>
      <c r="BP326" s="43" t="s">
        <v>4071</v>
      </c>
      <c r="BQ326" s="43" t="s">
        <v>403</v>
      </c>
      <c r="BR326" s="43" t="s">
        <v>4057</v>
      </c>
      <c r="BS326" s="43" t="s">
        <v>4072</v>
      </c>
      <c r="BT326" s="43" t="s">
        <v>4073</v>
      </c>
      <c r="BU326" s="43" t="s">
        <v>4074</v>
      </c>
      <c r="BV326" s="43" t="s">
        <v>170</v>
      </c>
      <c r="BW326" s="43" t="s">
        <v>190</v>
      </c>
      <c r="BX326" s="43" t="s">
        <v>4075</v>
      </c>
      <c r="CA326" s="43" t="s">
        <v>96</v>
      </c>
      <c r="CB326" s="43" t="s">
        <v>4076</v>
      </c>
      <c r="CD326" s="65"/>
      <c r="CF326" s="65"/>
      <c r="CG326" s="43" t="str">
        <f>H326&amp;J326&amp;AG326&amp;K326&amp;CE326</f>
        <v>NyangovaNew GroupIshimwe</v>
      </c>
      <c r="DW326" s="43">
        <v>30390488</v>
      </c>
      <c r="DX326" s="43" t="s">
        <v>4077</v>
      </c>
      <c r="DY326" s="43" t="s">
        <v>4078</v>
      </c>
      <c r="DZ326" s="43">
        <v>326</v>
      </c>
    </row>
    <row r="327" spans="1:130" hidden="1" x14ac:dyDescent="0.3">
      <c r="A327" s="43" t="s">
        <v>3991</v>
      </c>
      <c r="B327" s="43" t="s">
        <v>4079</v>
      </c>
      <c r="C327" s="43" t="s">
        <v>241</v>
      </c>
      <c r="D327" s="43" t="s">
        <v>4080</v>
      </c>
      <c r="F327" s="43" t="s">
        <v>66</v>
      </c>
      <c r="G327" s="43" t="s">
        <v>18</v>
      </c>
      <c r="H327" s="43" t="s">
        <v>18</v>
      </c>
      <c r="I327" s="43" t="s">
        <v>48</v>
      </c>
      <c r="J327" s="43" t="s">
        <v>418</v>
      </c>
      <c r="AF327" s="66">
        <v>616</v>
      </c>
      <c r="AH327" s="66" t="s">
        <v>9929</v>
      </c>
      <c r="CD327" s="65">
        <v>1</v>
      </c>
      <c r="CE327" s="43" t="s">
        <v>1420</v>
      </c>
      <c r="CF327" s="65" t="s">
        <v>9577</v>
      </c>
      <c r="CG327" s="43" t="str">
        <f>H327&amp;J327&amp;AG327&amp;K327&amp;CE327</f>
        <v>NkungweRevise Group InformationTujikomboe</v>
      </c>
      <c r="CH327" s="43" t="s">
        <v>379</v>
      </c>
      <c r="CJ327" s="65">
        <v>35</v>
      </c>
      <c r="CK327" s="43" t="s">
        <v>183</v>
      </c>
      <c r="CL327" s="43" t="s">
        <v>1105</v>
      </c>
      <c r="CM327" s="43" t="s">
        <v>164</v>
      </c>
      <c r="CN327" s="43" t="s">
        <v>173</v>
      </c>
      <c r="CQ327" s="43" t="s">
        <v>477</v>
      </c>
      <c r="CS327" s="43" t="s">
        <v>420</v>
      </c>
      <c r="CT327" s="43" t="s">
        <v>164</v>
      </c>
      <c r="CU327" s="43" t="s">
        <v>164</v>
      </c>
      <c r="CV327" s="43" t="s">
        <v>164</v>
      </c>
      <c r="CW327" s="43" t="s">
        <v>106</v>
      </c>
      <c r="DJ327" s="43" t="s">
        <v>106</v>
      </c>
      <c r="DK327" s="43" t="s">
        <v>106</v>
      </c>
      <c r="DL327" s="43" t="s">
        <v>170</v>
      </c>
      <c r="DM327" s="43" t="s">
        <v>1774</v>
      </c>
      <c r="DN327" s="43" t="s">
        <v>4081</v>
      </c>
      <c r="DO327" s="43" t="s">
        <v>164</v>
      </c>
      <c r="DP327" s="43" t="s">
        <v>164</v>
      </c>
      <c r="DW327" s="43">
        <v>30390593</v>
      </c>
      <c r="DX327" s="43" t="s">
        <v>4082</v>
      </c>
      <c r="DY327" s="43" t="s">
        <v>4083</v>
      </c>
      <c r="DZ327" s="43">
        <v>327</v>
      </c>
    </row>
    <row r="328" spans="1:130" hidden="1" x14ac:dyDescent="0.3">
      <c r="A328" s="43" t="s">
        <v>3991</v>
      </c>
      <c r="B328" s="43" t="s">
        <v>4084</v>
      </c>
      <c r="C328" s="43" t="s">
        <v>241</v>
      </c>
      <c r="D328" s="43" t="s">
        <v>4085</v>
      </c>
      <c r="F328" s="43" t="s">
        <v>66</v>
      </c>
      <c r="G328" s="43" t="s">
        <v>18</v>
      </c>
      <c r="H328" s="43" t="s">
        <v>4055</v>
      </c>
      <c r="I328" s="43" t="s">
        <v>48</v>
      </c>
      <c r="J328" s="43" t="s">
        <v>418</v>
      </c>
      <c r="AF328" s="66">
        <v>617</v>
      </c>
      <c r="AH328" s="66" t="s">
        <v>9930</v>
      </c>
      <c r="CD328" s="65">
        <v>3</v>
      </c>
      <c r="CE328" s="43" t="s">
        <v>4086</v>
      </c>
      <c r="CF328" s="65" t="s">
        <v>9578</v>
      </c>
      <c r="CG328" s="43" t="str">
        <f>H328&amp;J328&amp;AG328&amp;K328&amp;CE328</f>
        <v>NyangovaRevise Group InformationTuungane</v>
      </c>
      <c r="CH328" s="43" t="s">
        <v>4087</v>
      </c>
      <c r="CJ328" s="65">
        <v>35</v>
      </c>
      <c r="CK328" s="43" t="s">
        <v>150</v>
      </c>
      <c r="CL328" s="43" t="s">
        <v>175</v>
      </c>
      <c r="CM328" s="43" t="s">
        <v>173</v>
      </c>
      <c r="CN328" s="43" t="s">
        <v>106</v>
      </c>
      <c r="CQ328" s="43" t="s">
        <v>477</v>
      </c>
      <c r="CS328" s="43" t="s">
        <v>958</v>
      </c>
      <c r="CT328" s="43" t="s">
        <v>164</v>
      </c>
      <c r="CU328" s="43" t="s">
        <v>164</v>
      </c>
      <c r="CV328" s="43" t="s">
        <v>106</v>
      </c>
      <c r="CW328" s="43" t="s">
        <v>164</v>
      </c>
      <c r="DD328" s="43" t="s">
        <v>4088</v>
      </c>
      <c r="DE328" s="43" t="s">
        <v>403</v>
      </c>
      <c r="DF328" s="43" t="s">
        <v>4089</v>
      </c>
      <c r="DG328" s="43" t="s">
        <v>4090</v>
      </c>
      <c r="DH328" s="43" t="s">
        <v>4091</v>
      </c>
      <c r="DI328" s="43" t="s">
        <v>4092</v>
      </c>
      <c r="DJ328" s="43" t="s">
        <v>106</v>
      </c>
      <c r="DK328" s="43" t="s">
        <v>106</v>
      </c>
      <c r="DL328" s="43" t="s">
        <v>170</v>
      </c>
      <c r="DM328" s="43" t="s">
        <v>4093</v>
      </c>
      <c r="DN328" s="43" t="s">
        <v>4094</v>
      </c>
      <c r="DO328" s="43" t="s">
        <v>164</v>
      </c>
      <c r="DP328" s="43" t="s">
        <v>164</v>
      </c>
      <c r="DW328" s="43">
        <v>30392294</v>
      </c>
      <c r="DX328" s="43" t="s">
        <v>4095</v>
      </c>
      <c r="DY328" s="43" t="s">
        <v>4096</v>
      </c>
      <c r="DZ328" s="43">
        <v>328</v>
      </c>
    </row>
    <row r="329" spans="1:130" hidden="1" x14ac:dyDescent="0.3">
      <c r="A329" s="43" t="s">
        <v>3991</v>
      </c>
      <c r="B329" s="43" t="s">
        <v>4097</v>
      </c>
      <c r="C329" s="43" t="s">
        <v>4098</v>
      </c>
      <c r="D329" s="43" t="s">
        <v>4099</v>
      </c>
      <c r="F329" s="43" t="s">
        <v>68</v>
      </c>
      <c r="G329" s="43" t="s">
        <v>8</v>
      </c>
      <c r="H329" s="43" t="s">
        <v>4100</v>
      </c>
      <c r="I329" s="43" t="s">
        <v>4101</v>
      </c>
      <c r="J329" s="43" t="s">
        <v>418</v>
      </c>
      <c r="AF329" s="66">
        <v>618</v>
      </c>
      <c r="AH329" s="66" t="s">
        <v>9931</v>
      </c>
      <c r="CD329" s="65">
        <v>270</v>
      </c>
      <c r="CE329" s="43" t="s">
        <v>4102</v>
      </c>
      <c r="CF329" s="65" t="s">
        <v>9579</v>
      </c>
      <c r="CG329" s="43" t="str">
        <f>H329&amp;J329&amp;AG329&amp;K329&amp;CE329</f>
        <v>IhuliloRevise Group InformationKusaidiana</v>
      </c>
      <c r="CH329" s="43" t="s">
        <v>379</v>
      </c>
      <c r="CJ329" s="65">
        <v>30</v>
      </c>
      <c r="CK329" s="43" t="s">
        <v>224</v>
      </c>
      <c r="CL329" s="43" t="s">
        <v>220</v>
      </c>
      <c r="CM329" s="43" t="s">
        <v>164</v>
      </c>
      <c r="CN329" s="43" t="s">
        <v>164</v>
      </c>
      <c r="CQ329" s="43" t="s">
        <v>477</v>
      </c>
      <c r="CS329" s="43" t="s">
        <v>420</v>
      </c>
      <c r="CT329" s="43" t="s">
        <v>164</v>
      </c>
      <c r="CU329" s="43" t="s">
        <v>164</v>
      </c>
      <c r="CV329" s="43" t="s">
        <v>164</v>
      </c>
      <c r="CW329" s="43" t="s">
        <v>106</v>
      </c>
      <c r="DJ329" s="43" t="s">
        <v>106</v>
      </c>
      <c r="DK329" s="43" t="s">
        <v>106</v>
      </c>
      <c r="DL329" s="43" t="s">
        <v>170</v>
      </c>
      <c r="DM329" s="43" t="s">
        <v>4103</v>
      </c>
      <c r="DN329" s="43" t="s">
        <v>4104</v>
      </c>
      <c r="DO329" s="43" t="s">
        <v>164</v>
      </c>
      <c r="DP329" s="43" t="s">
        <v>175</v>
      </c>
      <c r="DW329" s="43">
        <v>30399554</v>
      </c>
      <c r="DX329" s="43" t="s">
        <v>4105</v>
      </c>
      <c r="DY329" s="43" t="s">
        <v>4106</v>
      </c>
      <c r="DZ329" s="43">
        <v>329</v>
      </c>
    </row>
    <row r="330" spans="1:130" hidden="1" x14ac:dyDescent="0.3">
      <c r="A330" s="43" t="s">
        <v>3991</v>
      </c>
      <c r="B330" s="43" t="s">
        <v>4107</v>
      </c>
      <c r="C330" s="43" t="s">
        <v>4098</v>
      </c>
      <c r="D330" s="43" t="s">
        <v>4108</v>
      </c>
      <c r="F330" s="43" t="s">
        <v>68</v>
      </c>
      <c r="G330" s="43" t="s">
        <v>8</v>
      </c>
      <c r="H330" s="43" t="s">
        <v>4109</v>
      </c>
      <c r="I330" s="43" t="s">
        <v>4101</v>
      </c>
      <c r="J330" s="43" t="s">
        <v>418</v>
      </c>
      <c r="AF330" s="66">
        <v>619</v>
      </c>
      <c r="AH330" s="66" t="s">
        <v>9932</v>
      </c>
      <c r="CD330" s="65">
        <v>259</v>
      </c>
      <c r="CE330" s="43" t="s">
        <v>4110</v>
      </c>
      <c r="CF330" s="65" t="s">
        <v>9580</v>
      </c>
      <c r="CG330" s="43" t="str">
        <f>H330&amp;J330&amp;AG330&amp;K330&amp;CE330</f>
        <v>KumulinziRevise Group InformationKatunguru</v>
      </c>
      <c r="CH330" s="43" t="s">
        <v>379</v>
      </c>
      <c r="CJ330" s="65">
        <v>12</v>
      </c>
      <c r="CK330" s="43" t="s">
        <v>176</v>
      </c>
      <c r="CL330" s="43" t="s">
        <v>178</v>
      </c>
      <c r="CM330" s="43" t="s">
        <v>173</v>
      </c>
      <c r="CN330" s="43" t="s">
        <v>173</v>
      </c>
      <c r="CQ330" s="43" t="s">
        <v>525</v>
      </c>
      <c r="CS330" s="43" t="s">
        <v>420</v>
      </c>
      <c r="CT330" s="43" t="s">
        <v>164</v>
      </c>
      <c r="CU330" s="43" t="s">
        <v>164</v>
      </c>
      <c r="CV330" s="43" t="s">
        <v>164</v>
      </c>
      <c r="CW330" s="43" t="s">
        <v>106</v>
      </c>
      <c r="DJ330" s="43" t="s">
        <v>106</v>
      </c>
      <c r="DK330" s="43" t="s">
        <v>173</v>
      </c>
      <c r="DL330" s="43" t="s">
        <v>170</v>
      </c>
      <c r="DM330" s="43" t="s">
        <v>164</v>
      </c>
      <c r="DN330" s="43" t="s">
        <v>4111</v>
      </c>
      <c r="DO330" s="43" t="s">
        <v>164</v>
      </c>
      <c r="DP330" s="43" t="s">
        <v>177</v>
      </c>
      <c r="DW330" s="43">
        <v>30399601</v>
      </c>
      <c r="DX330" s="43" t="s">
        <v>4112</v>
      </c>
      <c r="DY330" s="43" t="s">
        <v>4113</v>
      </c>
      <c r="DZ330" s="43">
        <v>330</v>
      </c>
    </row>
    <row r="331" spans="1:130" hidden="1" x14ac:dyDescent="0.3">
      <c r="A331" s="43" t="s">
        <v>3991</v>
      </c>
      <c r="B331" s="43" t="s">
        <v>4114</v>
      </c>
      <c r="C331" s="43" t="s">
        <v>248</v>
      </c>
      <c r="D331" s="43" t="s">
        <v>4115</v>
      </c>
      <c r="F331" s="43" t="s">
        <v>65</v>
      </c>
      <c r="G331" s="43" t="s">
        <v>27</v>
      </c>
      <c r="H331" s="43" t="s">
        <v>27</v>
      </c>
      <c r="I331" s="43" t="s">
        <v>56</v>
      </c>
      <c r="J331" s="43" t="s">
        <v>418</v>
      </c>
      <c r="AF331" s="66">
        <v>620</v>
      </c>
      <c r="AH331" s="66" t="s">
        <v>9933</v>
      </c>
      <c r="CD331" s="65">
        <v>70</v>
      </c>
      <c r="CE331" s="43" t="s">
        <v>2779</v>
      </c>
      <c r="CF331" s="65" t="s">
        <v>9581</v>
      </c>
      <c r="CG331" s="43" t="str">
        <f>H331&amp;J331&amp;AG331&amp;K331&amp;CE331</f>
        <v>KazuramimbaRevise Group InformationKAYODA.</v>
      </c>
      <c r="CH331" s="43" t="s">
        <v>513</v>
      </c>
      <c r="CJ331" s="65">
        <v>25</v>
      </c>
      <c r="CK331" s="43" t="s">
        <v>218</v>
      </c>
      <c r="CL331" s="43" t="s">
        <v>204</v>
      </c>
      <c r="CM331" s="43" t="s">
        <v>164</v>
      </c>
      <c r="CN331" s="43" t="s">
        <v>164</v>
      </c>
      <c r="CQ331" s="43" t="s">
        <v>477</v>
      </c>
      <c r="CS331" s="43" t="s">
        <v>1405</v>
      </c>
      <c r="CT331" s="43" t="s">
        <v>106</v>
      </c>
      <c r="CU331" s="43" t="s">
        <v>106</v>
      </c>
      <c r="CV331" s="43" t="s">
        <v>106</v>
      </c>
      <c r="CW331" s="43" t="s">
        <v>106</v>
      </c>
      <c r="CX331" s="43" t="s">
        <v>4116</v>
      </c>
      <c r="CY331" s="43" t="s">
        <v>403</v>
      </c>
      <c r="CZ331" s="43" t="s">
        <v>4117</v>
      </c>
      <c r="DA331" s="43" t="s">
        <v>4118</v>
      </c>
      <c r="DB331" s="43" t="s">
        <v>403</v>
      </c>
      <c r="DC331" s="43" t="s">
        <v>4119</v>
      </c>
      <c r="DD331" s="43" t="s">
        <v>4120</v>
      </c>
      <c r="DE331" s="43" t="s">
        <v>403</v>
      </c>
      <c r="DF331" s="43" t="s">
        <v>4121</v>
      </c>
      <c r="DG331" s="43" t="s">
        <v>4121</v>
      </c>
      <c r="DH331" s="43" t="s">
        <v>4120</v>
      </c>
      <c r="DI331" s="43" t="s">
        <v>4122</v>
      </c>
      <c r="DJ331" s="43" t="s">
        <v>106</v>
      </c>
      <c r="DK331" s="43" t="s">
        <v>106</v>
      </c>
      <c r="DL331" s="43" t="s">
        <v>170</v>
      </c>
      <c r="DM331" s="43" t="s">
        <v>3797</v>
      </c>
      <c r="DN331" s="43" t="s">
        <v>4123</v>
      </c>
      <c r="DO331" s="43" t="s">
        <v>164</v>
      </c>
      <c r="DP331" s="43" t="s">
        <v>164</v>
      </c>
      <c r="DW331" s="43">
        <v>30417609</v>
      </c>
      <c r="DX331" s="43" t="s">
        <v>4124</v>
      </c>
      <c r="DY331" s="43" t="s">
        <v>4125</v>
      </c>
      <c r="DZ331" s="43">
        <v>331</v>
      </c>
    </row>
    <row r="332" spans="1:130" hidden="1" x14ac:dyDescent="0.3">
      <c r="A332" s="43" t="s">
        <v>4126</v>
      </c>
      <c r="B332" s="43" t="s">
        <v>4127</v>
      </c>
      <c r="C332" s="43" t="s">
        <v>4098</v>
      </c>
      <c r="D332" s="43" t="s">
        <v>4128</v>
      </c>
      <c r="F332" s="43" t="s">
        <v>68</v>
      </c>
      <c r="G332" s="43" t="s">
        <v>8</v>
      </c>
      <c r="H332" s="43" t="s">
        <v>4129</v>
      </c>
      <c r="I332" s="43" t="s">
        <v>4101</v>
      </c>
      <c r="J332" s="43" t="s">
        <v>418</v>
      </c>
      <c r="AF332" s="66">
        <v>621</v>
      </c>
      <c r="AH332" s="66" t="s">
        <v>9934</v>
      </c>
      <c r="CD332" s="65">
        <v>168</v>
      </c>
      <c r="CE332" s="43" t="s">
        <v>744</v>
      </c>
      <c r="CF332" s="65" t="s">
        <v>9582</v>
      </c>
      <c r="CG332" s="43" t="str">
        <f>H332&amp;J332&amp;AG332&amp;K332&amp;CE332</f>
        <v>KamilanzovuRevise Group InformationTumaini</v>
      </c>
      <c r="CH332" s="43" t="s">
        <v>513</v>
      </c>
      <c r="CJ332" s="65">
        <v>30</v>
      </c>
      <c r="CK332" s="43" t="s">
        <v>204</v>
      </c>
      <c r="CL332" s="43" t="s">
        <v>183</v>
      </c>
      <c r="CM332" s="43" t="s">
        <v>178</v>
      </c>
      <c r="CN332" s="43" t="s">
        <v>178</v>
      </c>
      <c r="CQ332" s="43" t="s">
        <v>1090</v>
      </c>
      <c r="CS332" s="43" t="s">
        <v>420</v>
      </c>
      <c r="CT332" s="43" t="s">
        <v>164</v>
      </c>
      <c r="CU332" s="43" t="s">
        <v>164</v>
      </c>
      <c r="CV332" s="43" t="s">
        <v>164</v>
      </c>
      <c r="CW332" s="43" t="s">
        <v>106</v>
      </c>
      <c r="DJ332" s="43" t="s">
        <v>106</v>
      </c>
      <c r="DK332" s="43" t="s">
        <v>106</v>
      </c>
      <c r="DL332" s="43" t="s">
        <v>170</v>
      </c>
      <c r="DM332" s="43" t="s">
        <v>271</v>
      </c>
      <c r="DN332" s="43" t="s">
        <v>4130</v>
      </c>
      <c r="DO332" s="43" t="s">
        <v>164</v>
      </c>
      <c r="DP332" s="43" t="s">
        <v>164</v>
      </c>
      <c r="DW332" s="43">
        <v>30459494</v>
      </c>
      <c r="DX332" s="43" t="s">
        <v>4131</v>
      </c>
      <c r="DY332" s="43" t="s">
        <v>4132</v>
      </c>
      <c r="DZ332" s="43">
        <v>332</v>
      </c>
    </row>
    <row r="333" spans="1:130" hidden="1" x14ac:dyDescent="0.3">
      <c r="A333" s="43" t="s">
        <v>4126</v>
      </c>
      <c r="B333" s="43" t="s">
        <v>4133</v>
      </c>
      <c r="C333" s="43" t="s">
        <v>4098</v>
      </c>
      <c r="D333" s="43" t="s">
        <v>4134</v>
      </c>
      <c r="AF333" s="66">
        <v>622</v>
      </c>
      <c r="AH333" s="66" t="s">
        <v>9935</v>
      </c>
      <c r="CD333" s="65"/>
      <c r="CF333" s="65"/>
      <c r="CJ333" s="65"/>
      <c r="DW333" s="43">
        <v>30459517</v>
      </c>
      <c r="DX333" s="43" t="s">
        <v>4136</v>
      </c>
      <c r="DY333" s="43" t="s">
        <v>4137</v>
      </c>
      <c r="DZ333" s="43">
        <v>333</v>
      </c>
    </row>
    <row r="334" spans="1:130" hidden="1" x14ac:dyDescent="0.3">
      <c r="A334" s="43" t="s">
        <v>4126</v>
      </c>
      <c r="B334" s="43" t="s">
        <v>4138</v>
      </c>
      <c r="C334" s="43" t="s">
        <v>4139</v>
      </c>
      <c r="D334" s="43" t="s">
        <v>4140</v>
      </c>
      <c r="F334" s="43" t="s">
        <v>61</v>
      </c>
      <c r="G334" s="43" t="s">
        <v>4141</v>
      </c>
      <c r="H334" s="43" t="s">
        <v>4142</v>
      </c>
      <c r="I334" s="43" t="s">
        <v>4143</v>
      </c>
      <c r="J334" s="43" t="s">
        <v>371</v>
      </c>
      <c r="R334" s="43" t="s">
        <v>469</v>
      </c>
      <c r="S334" s="43" t="s">
        <v>106</v>
      </c>
      <c r="T334" s="43" t="s">
        <v>106</v>
      </c>
      <c r="U334" s="43" t="s">
        <v>164</v>
      </c>
      <c r="V334" s="43" t="s">
        <v>164</v>
      </c>
      <c r="W334" s="43" t="s">
        <v>4144</v>
      </c>
      <c r="X334" s="43" t="s">
        <v>106</v>
      </c>
      <c r="Y334" s="43" t="s">
        <v>106</v>
      </c>
      <c r="Z334" s="43" t="s">
        <v>164</v>
      </c>
      <c r="AA334" s="43" t="s">
        <v>164</v>
      </c>
      <c r="AB334" s="43" t="s">
        <v>164</v>
      </c>
      <c r="AC334" s="43" t="s">
        <v>164</v>
      </c>
      <c r="AD334" s="43" t="s">
        <v>164</v>
      </c>
      <c r="AF334" s="66">
        <v>623</v>
      </c>
      <c r="AG334" s="43" t="s">
        <v>744</v>
      </c>
      <c r="AH334" s="66" t="s">
        <v>9936</v>
      </c>
      <c r="AI334" s="43" t="s">
        <v>4145</v>
      </c>
      <c r="AJ334" s="43" t="s">
        <v>4146</v>
      </c>
      <c r="AK334" s="43" t="s">
        <v>4147</v>
      </c>
      <c r="AL334" s="43" t="s">
        <v>4148</v>
      </c>
      <c r="AM334" s="43" t="s">
        <v>2689</v>
      </c>
      <c r="AN334" s="43" t="s">
        <v>513</v>
      </c>
      <c r="AO334" s="43" t="s">
        <v>164</v>
      </c>
      <c r="AP334" s="43" t="s">
        <v>164</v>
      </c>
      <c r="AQ334" s="43" t="s">
        <v>164</v>
      </c>
      <c r="AR334" s="43" t="s">
        <v>106</v>
      </c>
      <c r="AS334" s="43" t="s">
        <v>164</v>
      </c>
      <c r="AU334" s="43" t="s">
        <v>547</v>
      </c>
      <c r="AV334" s="43" t="s">
        <v>92</v>
      </c>
      <c r="AZ334" s="65">
        <v>23</v>
      </c>
      <c r="BA334" s="43" t="s">
        <v>218</v>
      </c>
      <c r="BB334" s="43" t="s">
        <v>183</v>
      </c>
      <c r="BC334" s="43" t="s">
        <v>164</v>
      </c>
      <c r="BD334" s="43" t="s">
        <v>164</v>
      </c>
      <c r="BE334" s="43" t="s">
        <v>1105</v>
      </c>
      <c r="BG334" s="43" t="s">
        <v>381</v>
      </c>
      <c r="BI334" s="43" t="s">
        <v>4149</v>
      </c>
      <c r="BJ334" s="43" t="s">
        <v>403</v>
      </c>
      <c r="BK334" s="43" t="s">
        <v>4150</v>
      </c>
      <c r="BL334" s="43" t="s">
        <v>4151</v>
      </c>
      <c r="BM334" s="43" t="s">
        <v>403</v>
      </c>
      <c r="BN334" s="43" t="s">
        <v>155</v>
      </c>
      <c r="BO334" s="43" t="s">
        <v>4152</v>
      </c>
      <c r="BP334" s="43" t="s">
        <v>4153</v>
      </c>
      <c r="BQ334" s="43" t="s">
        <v>383</v>
      </c>
      <c r="BR334" s="43" t="s">
        <v>4154</v>
      </c>
      <c r="BS334" s="43" t="s">
        <v>4154</v>
      </c>
      <c r="BT334" s="43" t="s">
        <v>4155</v>
      </c>
      <c r="BU334" s="43" t="s">
        <v>4156</v>
      </c>
      <c r="BV334" s="43" t="s">
        <v>170</v>
      </c>
      <c r="BW334" s="43" t="s">
        <v>190</v>
      </c>
      <c r="BX334" s="43" t="s">
        <v>4103</v>
      </c>
      <c r="BY334" s="43" t="s">
        <v>91</v>
      </c>
      <c r="BZ334" s="43" t="s">
        <v>4157</v>
      </c>
      <c r="CA334" s="43" t="s">
        <v>96</v>
      </c>
      <c r="CB334" s="43" t="s">
        <v>4158</v>
      </c>
      <c r="CD334" s="65"/>
      <c r="CF334" s="65"/>
      <c r="CG334" s="43" t="str">
        <f>H334&amp;J334&amp;AG334&amp;K334&amp;CE334</f>
        <v>IlabiroNew GroupTumaini</v>
      </c>
      <c r="DW334" s="43">
        <v>30466208</v>
      </c>
      <c r="DX334" s="43" t="s">
        <v>4159</v>
      </c>
      <c r="DY334" s="43" t="s">
        <v>4160</v>
      </c>
      <c r="DZ334" s="43">
        <v>334</v>
      </c>
    </row>
    <row r="335" spans="1:130" hidden="1" x14ac:dyDescent="0.3">
      <c r="A335" s="43" t="s">
        <v>3991</v>
      </c>
      <c r="B335" s="43" t="s">
        <v>4161</v>
      </c>
      <c r="C335" s="43" t="s">
        <v>266</v>
      </c>
      <c r="D335" s="43" t="s">
        <v>4162</v>
      </c>
      <c r="F335" s="43" t="s">
        <v>67</v>
      </c>
      <c r="G335" s="43" t="s">
        <v>13</v>
      </c>
      <c r="H335" s="43" t="s">
        <v>13</v>
      </c>
      <c r="I335" s="43" t="s">
        <v>44</v>
      </c>
      <c r="J335" s="43" t="s">
        <v>418</v>
      </c>
      <c r="AF335" s="66">
        <v>624</v>
      </c>
      <c r="AH335" s="66" t="s">
        <v>9937</v>
      </c>
      <c r="CD335" s="65">
        <v>141</v>
      </c>
      <c r="CE335" s="43" t="s">
        <v>4163</v>
      </c>
      <c r="CF335" s="65" t="s">
        <v>9583</v>
      </c>
      <c r="CG335" s="43" t="str">
        <f>H335&amp;J335&amp;AG335&amp;K335&amp;CE335</f>
        <v>NyamnyusiRevise Group InformationTuzidishe Maendeleo</v>
      </c>
      <c r="CH335" s="43" t="s">
        <v>379</v>
      </c>
      <c r="CJ335" s="65">
        <v>25</v>
      </c>
      <c r="CK335" s="43" t="s">
        <v>176</v>
      </c>
      <c r="CL335" s="43" t="s">
        <v>219</v>
      </c>
      <c r="CM335" s="43" t="s">
        <v>164</v>
      </c>
      <c r="CN335" s="43" t="s">
        <v>174</v>
      </c>
      <c r="CQ335" s="43" t="s">
        <v>95</v>
      </c>
      <c r="CS335" s="43" t="s">
        <v>1405</v>
      </c>
      <c r="CT335" s="43" t="s">
        <v>106</v>
      </c>
      <c r="CU335" s="43" t="s">
        <v>106</v>
      </c>
      <c r="CV335" s="43" t="s">
        <v>106</v>
      </c>
      <c r="CW335" s="43" t="s">
        <v>106</v>
      </c>
      <c r="CX335" s="43" t="s">
        <v>4164</v>
      </c>
      <c r="CY335" s="43" t="s">
        <v>403</v>
      </c>
      <c r="CZ335" s="43" t="s">
        <v>4165</v>
      </c>
      <c r="DA335" s="43" t="s">
        <v>4166</v>
      </c>
      <c r="DB335" s="43" t="s">
        <v>383</v>
      </c>
      <c r="DC335" s="43" t="s">
        <v>4167</v>
      </c>
      <c r="DD335" s="43" t="s">
        <v>4168</v>
      </c>
      <c r="DE335" s="43" t="s">
        <v>383</v>
      </c>
      <c r="DF335" s="43" t="s">
        <v>4169</v>
      </c>
      <c r="DG335" s="43" t="s">
        <v>4169</v>
      </c>
      <c r="DH335" s="43" t="s">
        <v>4170</v>
      </c>
      <c r="DI335" s="43" t="s">
        <v>4171</v>
      </c>
      <c r="DJ335" s="43" t="s">
        <v>174</v>
      </c>
      <c r="DK335" s="43" t="s">
        <v>179</v>
      </c>
      <c r="DL335" s="43" t="s">
        <v>170</v>
      </c>
      <c r="DM335" s="43" t="s">
        <v>4002</v>
      </c>
      <c r="DN335" s="43" t="s">
        <v>4172</v>
      </c>
      <c r="DO335" s="43" t="s">
        <v>164</v>
      </c>
      <c r="DP335" s="43" t="s">
        <v>164</v>
      </c>
      <c r="DR335" s="43" t="s">
        <v>164</v>
      </c>
      <c r="DW335" s="43">
        <v>30466228</v>
      </c>
      <c r="DX335" s="43" t="s">
        <v>4173</v>
      </c>
      <c r="DY335" s="43" t="s">
        <v>4174</v>
      </c>
      <c r="DZ335" s="43">
        <v>335</v>
      </c>
    </row>
    <row r="336" spans="1:130" hidden="1" x14ac:dyDescent="0.3">
      <c r="A336" s="43" t="s">
        <v>3991</v>
      </c>
      <c r="B336" s="43" t="s">
        <v>4175</v>
      </c>
      <c r="C336" s="43" t="s">
        <v>266</v>
      </c>
      <c r="D336" s="43" t="s">
        <v>4176</v>
      </c>
      <c r="F336" s="43" t="s">
        <v>67</v>
      </c>
      <c r="G336" s="43" t="s">
        <v>13</v>
      </c>
      <c r="H336" s="43" t="s">
        <v>160</v>
      </c>
      <c r="I336" s="43" t="s">
        <v>44</v>
      </c>
      <c r="J336" s="43" t="s">
        <v>418</v>
      </c>
      <c r="AF336" s="66">
        <v>625</v>
      </c>
      <c r="AH336" s="66" t="s">
        <v>9938</v>
      </c>
      <c r="CD336" s="65">
        <v>138</v>
      </c>
      <c r="CE336" s="43" t="s">
        <v>4177</v>
      </c>
      <c r="CF336" s="65" t="s">
        <v>9584</v>
      </c>
      <c r="CG336" s="43" t="str">
        <f>H336&amp;J336&amp;AG336&amp;K336&amp;CE336</f>
        <v>KitemaRevise Group InformationUpendo kilimo</v>
      </c>
      <c r="CH336" s="43" t="s">
        <v>379</v>
      </c>
      <c r="CJ336" s="65">
        <v>26</v>
      </c>
      <c r="CK336" s="43" t="s">
        <v>106</v>
      </c>
      <c r="CL336" s="43" t="s">
        <v>177</v>
      </c>
      <c r="CM336" s="43" t="s">
        <v>175</v>
      </c>
      <c r="CN336" s="43" t="s">
        <v>183</v>
      </c>
      <c r="CQ336" s="43" t="s">
        <v>525</v>
      </c>
      <c r="CS336" s="43" t="s">
        <v>1405</v>
      </c>
      <c r="CT336" s="43" t="s">
        <v>106</v>
      </c>
      <c r="CU336" s="43" t="s">
        <v>106</v>
      </c>
      <c r="CV336" s="43" t="s">
        <v>106</v>
      </c>
      <c r="CW336" s="43" t="s">
        <v>106</v>
      </c>
      <c r="CX336" s="43" t="s">
        <v>4178</v>
      </c>
      <c r="CY336" s="43" t="s">
        <v>383</v>
      </c>
      <c r="CZ336" s="43" t="s">
        <v>155</v>
      </c>
      <c r="DA336" s="43" t="s">
        <v>4179</v>
      </c>
      <c r="DB336" s="43" t="s">
        <v>383</v>
      </c>
      <c r="DC336" s="43" t="s">
        <v>155</v>
      </c>
      <c r="DD336" s="43" t="s">
        <v>4180</v>
      </c>
      <c r="DE336" s="43" t="s">
        <v>383</v>
      </c>
      <c r="DF336" s="43" t="s">
        <v>4181</v>
      </c>
      <c r="DG336" s="43" t="s">
        <v>4181</v>
      </c>
      <c r="DH336" s="43" t="s">
        <v>4182</v>
      </c>
      <c r="DI336" s="43" t="s">
        <v>4183</v>
      </c>
      <c r="DJ336" s="43" t="s">
        <v>178</v>
      </c>
      <c r="DK336" s="43" t="s">
        <v>178</v>
      </c>
      <c r="DL336" s="43" t="s">
        <v>170</v>
      </c>
      <c r="DM336" s="43" t="s">
        <v>4184</v>
      </c>
      <c r="DN336" s="43" t="s">
        <v>4185</v>
      </c>
      <c r="DO336" s="43" t="s">
        <v>164</v>
      </c>
      <c r="DP336" s="43" t="s">
        <v>164</v>
      </c>
      <c r="DR336" s="43" t="s">
        <v>164</v>
      </c>
      <c r="DW336" s="43">
        <v>30466292</v>
      </c>
      <c r="DX336" s="43" t="s">
        <v>4186</v>
      </c>
      <c r="DY336" s="43" t="s">
        <v>4187</v>
      </c>
      <c r="DZ336" s="43">
        <v>336</v>
      </c>
    </row>
    <row r="337" spans="1:130" hidden="1" x14ac:dyDescent="0.3">
      <c r="A337" s="43" t="s">
        <v>3991</v>
      </c>
      <c r="B337" s="43" t="s">
        <v>4188</v>
      </c>
      <c r="C337" s="43" t="s">
        <v>266</v>
      </c>
      <c r="D337" s="43" t="s">
        <v>4189</v>
      </c>
      <c r="F337" s="43" t="s">
        <v>67</v>
      </c>
      <c r="G337" s="43" t="s">
        <v>13</v>
      </c>
      <c r="H337" s="43" t="s">
        <v>159</v>
      </c>
      <c r="I337" s="43" t="s">
        <v>44</v>
      </c>
      <c r="J337" s="43" t="s">
        <v>418</v>
      </c>
      <c r="AF337" s="66">
        <v>626</v>
      </c>
      <c r="AH337" s="66" t="s">
        <v>9939</v>
      </c>
      <c r="CD337" s="65"/>
      <c r="CE337" s="43" t="s">
        <v>4190</v>
      </c>
      <c r="CF337" s="65"/>
      <c r="CG337" s="43" t="str">
        <f>H337&amp;J337&amp;AG337&amp;K337&amp;CE337</f>
        <v>MukihetaRevise Group InformationTujomboe</v>
      </c>
      <c r="CH337" s="43" t="s">
        <v>379</v>
      </c>
      <c r="CJ337" s="65">
        <v>22</v>
      </c>
      <c r="CK337" s="43" t="s">
        <v>164</v>
      </c>
      <c r="CL337" s="43" t="s">
        <v>222</v>
      </c>
      <c r="CM337" s="43" t="s">
        <v>164</v>
      </c>
      <c r="CN337" s="43" t="s">
        <v>164</v>
      </c>
      <c r="CQ337" s="43" t="s">
        <v>525</v>
      </c>
      <c r="CS337" s="43" t="s">
        <v>1405</v>
      </c>
      <c r="CT337" s="43" t="s">
        <v>106</v>
      </c>
      <c r="CU337" s="43" t="s">
        <v>106</v>
      </c>
      <c r="CV337" s="43" t="s">
        <v>106</v>
      </c>
      <c r="CW337" s="43" t="s">
        <v>106</v>
      </c>
      <c r="CX337" s="43" t="s">
        <v>4191</v>
      </c>
      <c r="CY337" s="43" t="s">
        <v>383</v>
      </c>
      <c r="CZ337" s="43" t="s">
        <v>155</v>
      </c>
      <c r="DA337" s="43" t="s">
        <v>4192</v>
      </c>
      <c r="DB337" s="43" t="s">
        <v>383</v>
      </c>
      <c r="DC337" s="43" t="s">
        <v>155</v>
      </c>
      <c r="DD337" s="43" t="s">
        <v>4193</v>
      </c>
      <c r="DE337" s="43" t="s">
        <v>383</v>
      </c>
      <c r="DF337" s="43" t="s">
        <v>4194</v>
      </c>
      <c r="DG337" s="43" t="s">
        <v>4194</v>
      </c>
      <c r="DH337" s="43" t="s">
        <v>4195</v>
      </c>
      <c r="DI337" s="43" t="s">
        <v>4196</v>
      </c>
      <c r="DJ337" s="43" t="s">
        <v>179</v>
      </c>
      <c r="DK337" s="43" t="s">
        <v>173</v>
      </c>
      <c r="DL337" s="43" t="s">
        <v>170</v>
      </c>
      <c r="DM337" s="43" t="s">
        <v>1015</v>
      </c>
      <c r="DN337" s="43" t="s">
        <v>4197</v>
      </c>
      <c r="DO337" s="43" t="s">
        <v>164</v>
      </c>
      <c r="DP337" s="43" t="s">
        <v>164</v>
      </c>
      <c r="DR337" s="43" t="s">
        <v>164</v>
      </c>
      <c r="DW337" s="43">
        <v>30466347</v>
      </c>
      <c r="DX337" s="43" t="s">
        <v>4198</v>
      </c>
      <c r="DY337" s="43" t="s">
        <v>4199</v>
      </c>
      <c r="DZ337" s="43">
        <v>337</v>
      </c>
    </row>
    <row r="338" spans="1:130" hidden="1" x14ac:dyDescent="0.3">
      <c r="A338" s="43" t="s">
        <v>3991</v>
      </c>
      <c r="B338" s="43" t="s">
        <v>4200</v>
      </c>
      <c r="C338" s="43" t="s">
        <v>266</v>
      </c>
      <c r="D338" s="43" t="s">
        <v>4201</v>
      </c>
      <c r="F338" s="43" t="s">
        <v>67</v>
      </c>
      <c r="G338" s="43" t="s">
        <v>13</v>
      </c>
      <c r="H338" s="43" t="s">
        <v>160</v>
      </c>
      <c r="I338" s="43" t="s">
        <v>44</v>
      </c>
      <c r="J338" s="43" t="s">
        <v>418</v>
      </c>
      <c r="AF338" s="66">
        <v>627</v>
      </c>
      <c r="AH338" s="66" t="s">
        <v>9940</v>
      </c>
      <c r="CD338" s="65">
        <v>139</v>
      </c>
      <c r="CE338" s="43" t="s">
        <v>4202</v>
      </c>
      <c r="CF338" s="65" t="s">
        <v>9585</v>
      </c>
      <c r="CG338" s="43" t="str">
        <f>H338&amp;J338&amp;AG338&amp;K338&amp;CE338</f>
        <v>KitemaRevise Group InformationTujijenge</v>
      </c>
      <c r="CH338" s="43" t="s">
        <v>379</v>
      </c>
      <c r="CJ338" s="65">
        <v>25</v>
      </c>
      <c r="CK338" s="43" t="s">
        <v>173</v>
      </c>
      <c r="CL338" s="43" t="s">
        <v>203</v>
      </c>
      <c r="CM338" s="43" t="s">
        <v>164</v>
      </c>
      <c r="CN338" s="43" t="s">
        <v>177</v>
      </c>
      <c r="CQ338" s="43" t="s">
        <v>525</v>
      </c>
      <c r="CS338" s="43" t="s">
        <v>1405</v>
      </c>
      <c r="CT338" s="43" t="s">
        <v>106</v>
      </c>
      <c r="CU338" s="43" t="s">
        <v>106</v>
      </c>
      <c r="CV338" s="43" t="s">
        <v>106</v>
      </c>
      <c r="CW338" s="43" t="s">
        <v>106</v>
      </c>
      <c r="CX338" s="43" t="s">
        <v>4203</v>
      </c>
      <c r="CY338" s="43" t="s">
        <v>383</v>
      </c>
      <c r="CZ338" s="43" t="s">
        <v>155</v>
      </c>
      <c r="DA338" s="43" t="s">
        <v>4204</v>
      </c>
      <c r="DB338" s="43" t="s">
        <v>383</v>
      </c>
      <c r="DC338" s="43" t="s">
        <v>155</v>
      </c>
      <c r="DD338" s="43" t="s">
        <v>4205</v>
      </c>
      <c r="DE338" s="43" t="s">
        <v>383</v>
      </c>
      <c r="DF338" s="43" t="s">
        <v>4206</v>
      </c>
      <c r="DG338" s="43" t="s">
        <v>4206</v>
      </c>
      <c r="DH338" s="43" t="s">
        <v>4205</v>
      </c>
      <c r="DI338" s="43" t="s">
        <v>4207</v>
      </c>
      <c r="DJ338" s="43" t="s">
        <v>173</v>
      </c>
      <c r="DK338" s="43" t="s">
        <v>173</v>
      </c>
      <c r="DL338" s="43" t="s">
        <v>170</v>
      </c>
      <c r="DM338" s="43" t="s">
        <v>4208</v>
      </c>
      <c r="DN338" s="43" t="s">
        <v>4209</v>
      </c>
      <c r="DO338" s="43" t="s">
        <v>164</v>
      </c>
      <c r="DP338" s="43" t="s">
        <v>164</v>
      </c>
      <c r="DR338" s="43" t="s">
        <v>164</v>
      </c>
      <c r="DW338" s="43">
        <v>30466400</v>
      </c>
      <c r="DX338" s="43" t="s">
        <v>4210</v>
      </c>
      <c r="DY338" s="43" t="s">
        <v>4211</v>
      </c>
      <c r="DZ338" s="43">
        <v>338</v>
      </c>
    </row>
    <row r="339" spans="1:130" hidden="1" x14ac:dyDescent="0.3">
      <c r="A339" s="43" t="s">
        <v>4126</v>
      </c>
      <c r="B339" s="43" t="s">
        <v>4212</v>
      </c>
      <c r="C339" s="43" t="s">
        <v>266</v>
      </c>
      <c r="D339" s="43" t="s">
        <v>4213</v>
      </c>
      <c r="F339" s="43" t="s">
        <v>67</v>
      </c>
      <c r="G339" s="43" t="s">
        <v>13</v>
      </c>
      <c r="H339" s="43" t="s">
        <v>13</v>
      </c>
      <c r="I339" s="43" t="s">
        <v>44</v>
      </c>
      <c r="J339" s="43" t="s">
        <v>418</v>
      </c>
      <c r="AF339" s="66">
        <v>628</v>
      </c>
      <c r="AH339" s="66" t="s">
        <v>9941</v>
      </c>
      <c r="CD339" s="65">
        <v>142</v>
      </c>
      <c r="CE339" s="43" t="s">
        <v>4214</v>
      </c>
      <c r="CF339" s="65" t="s">
        <v>9586</v>
      </c>
      <c r="CG339" s="43" t="str">
        <f>H339&amp;J339&amp;AG339&amp;K339&amp;CE339</f>
        <v>NyamnyusiRevise Group InformationMatazamio</v>
      </c>
      <c r="CH339" s="43" t="s">
        <v>379</v>
      </c>
      <c r="CJ339" s="65">
        <v>29</v>
      </c>
      <c r="CK339" s="43" t="s">
        <v>183</v>
      </c>
      <c r="CL339" s="43" t="s">
        <v>224</v>
      </c>
      <c r="CM339" s="43" t="s">
        <v>179</v>
      </c>
      <c r="CN339" s="43" t="s">
        <v>176</v>
      </c>
      <c r="CQ339" s="43" t="s">
        <v>477</v>
      </c>
      <c r="CS339" s="43" t="s">
        <v>1405</v>
      </c>
      <c r="CT339" s="43" t="s">
        <v>106</v>
      </c>
      <c r="CU339" s="43" t="s">
        <v>106</v>
      </c>
      <c r="CV339" s="43" t="s">
        <v>106</v>
      </c>
      <c r="CW339" s="43" t="s">
        <v>106</v>
      </c>
      <c r="CX339" s="43" t="s">
        <v>4215</v>
      </c>
      <c r="CY339" s="43" t="s">
        <v>403</v>
      </c>
      <c r="CZ339" s="43" t="s">
        <v>4216</v>
      </c>
      <c r="DA339" s="43" t="s">
        <v>4217</v>
      </c>
      <c r="DB339" s="43" t="s">
        <v>403</v>
      </c>
      <c r="DC339" s="43" t="s">
        <v>4218</v>
      </c>
      <c r="DD339" s="43" t="s">
        <v>4219</v>
      </c>
      <c r="DE339" s="43" t="s">
        <v>403</v>
      </c>
      <c r="DF339" s="43" t="s">
        <v>4220</v>
      </c>
      <c r="DG339" s="43" t="s">
        <v>4220</v>
      </c>
      <c r="DH339" s="43" t="s">
        <v>4219</v>
      </c>
      <c r="DI339" s="43" t="s">
        <v>4221</v>
      </c>
      <c r="DJ339" s="43" t="s">
        <v>176</v>
      </c>
      <c r="DK339" s="43" t="s">
        <v>177</v>
      </c>
      <c r="DL339" s="43" t="s">
        <v>170</v>
      </c>
      <c r="DM339" s="43" t="s">
        <v>4222</v>
      </c>
      <c r="DN339" s="43" t="s">
        <v>4223</v>
      </c>
      <c r="DO339" s="43" t="s">
        <v>164</v>
      </c>
      <c r="DP339" s="43" t="s">
        <v>164</v>
      </c>
      <c r="DR339" s="43" t="s">
        <v>164</v>
      </c>
      <c r="DW339" s="43">
        <v>30466454</v>
      </c>
      <c r="DX339" s="43" t="s">
        <v>4224</v>
      </c>
      <c r="DY339" s="43" t="s">
        <v>4225</v>
      </c>
      <c r="DZ339" s="43">
        <v>339</v>
      </c>
    </row>
    <row r="340" spans="1:130" hidden="1" x14ac:dyDescent="0.3">
      <c r="A340" s="43" t="s">
        <v>4126</v>
      </c>
      <c r="B340" s="43" t="s">
        <v>4226</v>
      </c>
      <c r="C340" s="43" t="s">
        <v>266</v>
      </c>
      <c r="D340" s="43" t="s">
        <v>4227</v>
      </c>
      <c r="F340" s="43" t="s">
        <v>67</v>
      </c>
      <c r="G340" s="43" t="s">
        <v>13</v>
      </c>
      <c r="H340" s="43" t="s">
        <v>159</v>
      </c>
      <c r="I340" s="43" t="s">
        <v>44</v>
      </c>
      <c r="J340" s="43" t="s">
        <v>418</v>
      </c>
      <c r="AF340" s="66">
        <v>629</v>
      </c>
      <c r="AH340" s="66" t="s">
        <v>9942</v>
      </c>
      <c r="CD340" s="65">
        <v>189</v>
      </c>
      <c r="CE340" s="43" t="s">
        <v>672</v>
      </c>
      <c r="CF340" s="65" t="s">
        <v>9587</v>
      </c>
      <c r="CG340" s="43" t="str">
        <f>H340&amp;J340&amp;AG340&amp;K340&amp;CE340</f>
        <v>MukihetaRevise Group InformationUpendo</v>
      </c>
      <c r="CH340" s="43" t="s">
        <v>379</v>
      </c>
      <c r="CJ340" s="65">
        <v>17</v>
      </c>
      <c r="CK340" s="43" t="s">
        <v>178</v>
      </c>
      <c r="CL340" s="43" t="s">
        <v>218</v>
      </c>
      <c r="CM340" s="43" t="s">
        <v>164</v>
      </c>
      <c r="CN340" s="43" t="s">
        <v>164</v>
      </c>
      <c r="CQ340" s="43" t="s">
        <v>477</v>
      </c>
      <c r="CS340" s="43" t="s">
        <v>1405</v>
      </c>
      <c r="CT340" s="43" t="s">
        <v>106</v>
      </c>
      <c r="CU340" s="43" t="s">
        <v>106</v>
      </c>
      <c r="CV340" s="43" t="s">
        <v>106</v>
      </c>
      <c r="CW340" s="43" t="s">
        <v>106</v>
      </c>
      <c r="CX340" s="43" t="s">
        <v>4228</v>
      </c>
      <c r="CY340" s="43" t="s">
        <v>383</v>
      </c>
      <c r="CZ340" s="43" t="s">
        <v>4229</v>
      </c>
      <c r="DA340" s="43" t="s">
        <v>4230</v>
      </c>
      <c r="DB340" s="43" t="s">
        <v>383</v>
      </c>
      <c r="DC340" s="43" t="s">
        <v>155</v>
      </c>
      <c r="DD340" s="43" t="s">
        <v>4231</v>
      </c>
      <c r="DE340" s="43" t="s">
        <v>403</v>
      </c>
      <c r="DF340" s="43" t="s">
        <v>4232</v>
      </c>
      <c r="DG340" s="43" t="s">
        <v>4232</v>
      </c>
      <c r="DH340" s="43" t="s">
        <v>4231</v>
      </c>
      <c r="DI340" s="43" t="s">
        <v>4233</v>
      </c>
      <c r="DJ340" s="43" t="s">
        <v>173</v>
      </c>
      <c r="DK340" s="43" t="s">
        <v>178</v>
      </c>
      <c r="DL340" s="43" t="s">
        <v>170</v>
      </c>
      <c r="DM340" s="43" t="s">
        <v>4234</v>
      </c>
      <c r="DN340" s="43" t="s">
        <v>4235</v>
      </c>
      <c r="DO340" s="43" t="s">
        <v>164</v>
      </c>
      <c r="DP340" s="43" t="s">
        <v>164</v>
      </c>
      <c r="DR340" s="43" t="s">
        <v>164</v>
      </c>
      <c r="DW340" s="43">
        <v>30466487</v>
      </c>
      <c r="DX340" s="43" t="s">
        <v>4236</v>
      </c>
      <c r="DY340" s="43" t="s">
        <v>4237</v>
      </c>
      <c r="DZ340" s="43">
        <v>340</v>
      </c>
    </row>
    <row r="341" spans="1:130" hidden="1" x14ac:dyDescent="0.3">
      <c r="A341" s="43" t="s">
        <v>3991</v>
      </c>
      <c r="B341" s="43" t="s">
        <v>4238</v>
      </c>
      <c r="C341" s="43" t="s">
        <v>4239</v>
      </c>
      <c r="D341" s="43" t="s">
        <v>4240</v>
      </c>
      <c r="F341" s="43" t="s">
        <v>61</v>
      </c>
      <c r="G341" s="43" t="s">
        <v>4241</v>
      </c>
      <c r="H341" s="43" t="s">
        <v>4242</v>
      </c>
      <c r="I341" s="43" t="s">
        <v>4243</v>
      </c>
      <c r="J341" s="43" t="s">
        <v>371</v>
      </c>
      <c r="R341" s="43" t="s">
        <v>1253</v>
      </c>
      <c r="S341" s="43" t="s">
        <v>106</v>
      </c>
      <c r="T341" s="43" t="s">
        <v>106</v>
      </c>
      <c r="U341" s="43" t="s">
        <v>164</v>
      </c>
      <c r="V341" s="43" t="s">
        <v>106</v>
      </c>
      <c r="W341" s="43" t="s">
        <v>2319</v>
      </c>
      <c r="X341" s="43" t="s">
        <v>106</v>
      </c>
      <c r="Y341" s="43" t="s">
        <v>106</v>
      </c>
      <c r="Z341" s="43" t="s">
        <v>164</v>
      </c>
      <c r="AA341" s="43" t="s">
        <v>106</v>
      </c>
      <c r="AB341" s="43" t="s">
        <v>106</v>
      </c>
      <c r="AC341" s="43" t="s">
        <v>106</v>
      </c>
      <c r="AD341" s="43" t="s">
        <v>106</v>
      </c>
      <c r="AF341" s="66">
        <v>630</v>
      </c>
      <c r="AG341" s="43" t="s">
        <v>4244</v>
      </c>
      <c r="AH341" s="66" t="s">
        <v>9943</v>
      </c>
      <c r="AI341" s="43" t="s">
        <v>4245</v>
      </c>
      <c r="AJ341" s="43" t="s">
        <v>4246</v>
      </c>
      <c r="AK341" s="43" t="s">
        <v>4247</v>
      </c>
      <c r="AL341" s="43" t="s">
        <v>4248</v>
      </c>
      <c r="AM341" s="43" t="s">
        <v>2689</v>
      </c>
      <c r="AN341" s="43" t="s">
        <v>513</v>
      </c>
      <c r="AO341" s="43" t="s">
        <v>164</v>
      </c>
      <c r="AP341" s="43" t="s">
        <v>164</v>
      </c>
      <c r="AQ341" s="43" t="s">
        <v>164</v>
      </c>
      <c r="AR341" s="43" t="s">
        <v>106</v>
      </c>
      <c r="AS341" s="43" t="s">
        <v>164</v>
      </c>
      <c r="AU341" s="43" t="s">
        <v>4249</v>
      </c>
      <c r="AV341" s="43" t="s">
        <v>92</v>
      </c>
      <c r="AZ341" s="65">
        <v>16</v>
      </c>
      <c r="BA341" s="43" t="s">
        <v>178</v>
      </c>
      <c r="BB341" s="43" t="s">
        <v>224</v>
      </c>
      <c r="BC341" s="43" t="s">
        <v>106</v>
      </c>
      <c r="BD341" s="43" t="s">
        <v>164</v>
      </c>
      <c r="BE341" s="43" t="s">
        <v>203</v>
      </c>
      <c r="BG341" s="43" t="s">
        <v>525</v>
      </c>
      <c r="BI341" s="43" t="s">
        <v>4250</v>
      </c>
      <c r="BJ341" s="43" t="s">
        <v>403</v>
      </c>
      <c r="BK341" s="43" t="s">
        <v>4251</v>
      </c>
      <c r="BL341" s="43" t="s">
        <v>4252</v>
      </c>
      <c r="BM341" s="43" t="s">
        <v>403</v>
      </c>
      <c r="BN341" s="43" t="s">
        <v>4253</v>
      </c>
      <c r="BO341" s="43" t="s">
        <v>4254</v>
      </c>
      <c r="BP341" s="43" t="s">
        <v>4255</v>
      </c>
      <c r="BQ341" s="43" t="s">
        <v>383</v>
      </c>
      <c r="BR341" s="43" t="s">
        <v>4256</v>
      </c>
      <c r="BS341" s="43" t="s">
        <v>4256</v>
      </c>
      <c r="BT341" s="43" t="s">
        <v>4257</v>
      </c>
      <c r="BU341" s="43" t="s">
        <v>4258</v>
      </c>
      <c r="BV341" s="43" t="s">
        <v>170</v>
      </c>
      <c r="BW341" s="43" t="s">
        <v>170</v>
      </c>
      <c r="BX341" s="43" t="s">
        <v>585</v>
      </c>
      <c r="BY341" s="43" t="s">
        <v>91</v>
      </c>
      <c r="BZ341" s="43" t="s">
        <v>4157</v>
      </c>
      <c r="CA341" s="43" t="s">
        <v>96</v>
      </c>
      <c r="CB341" s="43" t="s">
        <v>4259</v>
      </c>
      <c r="CD341" s="65"/>
      <c r="CF341" s="65"/>
      <c r="CG341" s="43" t="str">
        <f>H341&amp;J341&amp;AG341&amp;K341&amp;CE341</f>
        <v xml:space="preserve">NyagwijimaNew GroupPAMBAZUKO </v>
      </c>
      <c r="DR341" s="43" t="s">
        <v>164</v>
      </c>
      <c r="DW341" s="43">
        <v>30469552</v>
      </c>
      <c r="DX341" s="43" t="s">
        <v>4260</v>
      </c>
      <c r="DY341" s="43" t="s">
        <v>4261</v>
      </c>
      <c r="DZ341" s="43">
        <v>341</v>
      </c>
    </row>
    <row r="342" spans="1:130" hidden="1" x14ac:dyDescent="0.3">
      <c r="A342" s="43" t="s">
        <v>4126</v>
      </c>
      <c r="B342" s="43" t="s">
        <v>4262</v>
      </c>
      <c r="C342" s="43" t="s">
        <v>4098</v>
      </c>
      <c r="D342" s="43" t="s">
        <v>4263</v>
      </c>
      <c r="F342" s="43" t="s">
        <v>68</v>
      </c>
      <c r="G342" s="43" t="s">
        <v>8</v>
      </c>
      <c r="H342" s="43" t="s">
        <v>4129</v>
      </c>
      <c r="I342" s="43" t="s">
        <v>4101</v>
      </c>
      <c r="J342" s="43" t="s">
        <v>418</v>
      </c>
      <c r="AF342" s="66">
        <v>631</v>
      </c>
      <c r="AH342" s="66" t="s">
        <v>9944</v>
      </c>
      <c r="CD342" s="65">
        <v>262</v>
      </c>
      <c r="CE342" s="43" t="s">
        <v>4264</v>
      </c>
      <c r="CF342" s="65" t="s">
        <v>9588</v>
      </c>
      <c r="CG342" s="43" t="str">
        <f>H342&amp;J342&amp;AG342&amp;K342&amp;CE342</f>
        <v>KamilanzovuRevise Group InformationTurashashe</v>
      </c>
      <c r="CH342" s="43" t="s">
        <v>379</v>
      </c>
      <c r="CJ342" s="65">
        <v>30</v>
      </c>
      <c r="CK342" s="43" t="s">
        <v>173</v>
      </c>
      <c r="CL342" s="43" t="s">
        <v>281</v>
      </c>
      <c r="CM342" s="43" t="s">
        <v>173</v>
      </c>
      <c r="CN342" s="43" t="s">
        <v>164</v>
      </c>
      <c r="CQ342" s="43" t="s">
        <v>477</v>
      </c>
      <c r="CS342" s="43" t="s">
        <v>420</v>
      </c>
      <c r="CT342" s="43" t="s">
        <v>164</v>
      </c>
      <c r="CU342" s="43" t="s">
        <v>164</v>
      </c>
      <c r="CV342" s="43" t="s">
        <v>164</v>
      </c>
      <c r="CW342" s="43" t="s">
        <v>106</v>
      </c>
      <c r="DJ342" s="43" t="s">
        <v>106</v>
      </c>
      <c r="DK342" s="43" t="s">
        <v>106</v>
      </c>
      <c r="DL342" s="43" t="s">
        <v>170</v>
      </c>
      <c r="DM342" s="43" t="s">
        <v>456</v>
      </c>
      <c r="DN342" s="43" t="s">
        <v>4265</v>
      </c>
      <c r="DO342" s="43" t="s">
        <v>164</v>
      </c>
      <c r="DP342" s="43" t="s">
        <v>164</v>
      </c>
      <c r="DW342" s="43">
        <v>30474940</v>
      </c>
      <c r="DX342" s="43" t="s">
        <v>4266</v>
      </c>
      <c r="DY342" s="43" t="s">
        <v>4267</v>
      </c>
      <c r="DZ342" s="43">
        <v>342</v>
      </c>
    </row>
    <row r="343" spans="1:130" hidden="1" x14ac:dyDescent="0.3">
      <c r="A343" s="43" t="s">
        <v>4126</v>
      </c>
      <c r="B343" s="43" t="s">
        <v>4268</v>
      </c>
      <c r="C343" s="43" t="s">
        <v>4098</v>
      </c>
      <c r="D343" s="43" t="s">
        <v>4269</v>
      </c>
      <c r="AF343" s="66">
        <v>632</v>
      </c>
      <c r="AH343" s="66" t="s">
        <v>9945</v>
      </c>
      <c r="CD343" s="65"/>
      <c r="CF343" s="65"/>
      <c r="CJ343" s="65"/>
      <c r="DW343" s="43">
        <v>30481456</v>
      </c>
      <c r="DX343" s="43" t="s">
        <v>4271</v>
      </c>
      <c r="DY343" s="43" t="s">
        <v>4272</v>
      </c>
      <c r="DZ343" s="43">
        <v>343</v>
      </c>
    </row>
    <row r="344" spans="1:130" hidden="1" x14ac:dyDescent="0.3">
      <c r="A344" s="43" t="s">
        <v>3672</v>
      </c>
      <c r="B344" s="43" t="s">
        <v>4273</v>
      </c>
      <c r="C344" s="43" t="s">
        <v>4239</v>
      </c>
      <c r="D344" s="43" t="s">
        <v>4274</v>
      </c>
      <c r="F344" s="43" t="s">
        <v>61</v>
      </c>
      <c r="G344" s="43" t="s">
        <v>4241</v>
      </c>
      <c r="H344" s="43" t="s">
        <v>4275</v>
      </c>
      <c r="I344" s="43" t="s">
        <v>4243</v>
      </c>
      <c r="J344" s="43" t="s">
        <v>371</v>
      </c>
      <c r="R344" s="43" t="s">
        <v>1253</v>
      </c>
      <c r="S344" s="43" t="s">
        <v>106</v>
      </c>
      <c r="T344" s="43" t="s">
        <v>106</v>
      </c>
      <c r="U344" s="43" t="s">
        <v>164</v>
      </c>
      <c r="V344" s="43" t="s">
        <v>106</v>
      </c>
      <c r="W344" s="43" t="s">
        <v>2319</v>
      </c>
      <c r="X344" s="43" t="s">
        <v>106</v>
      </c>
      <c r="Y344" s="43" t="s">
        <v>106</v>
      </c>
      <c r="Z344" s="43" t="s">
        <v>164</v>
      </c>
      <c r="AA344" s="43" t="s">
        <v>106</v>
      </c>
      <c r="AB344" s="43" t="s">
        <v>106</v>
      </c>
      <c r="AC344" s="43" t="s">
        <v>106</v>
      </c>
      <c r="AD344" s="43" t="s">
        <v>106</v>
      </c>
      <c r="AF344" s="66">
        <v>633</v>
      </c>
      <c r="AG344" s="43" t="s">
        <v>4276</v>
      </c>
      <c r="AH344" s="66" t="s">
        <v>9946</v>
      </c>
      <c r="AI344" s="43" t="s">
        <v>4277</v>
      </c>
      <c r="AJ344" s="43" t="s">
        <v>4278</v>
      </c>
      <c r="AK344" s="43" t="s">
        <v>4279</v>
      </c>
      <c r="AL344" s="43" t="s">
        <v>4280</v>
      </c>
      <c r="AM344" s="43" t="s">
        <v>2689</v>
      </c>
      <c r="AN344" s="43" t="s">
        <v>4281</v>
      </c>
      <c r="AO344" s="43" t="s">
        <v>106</v>
      </c>
      <c r="AP344" s="43" t="s">
        <v>164</v>
      </c>
      <c r="AQ344" s="43" t="s">
        <v>164</v>
      </c>
      <c r="AR344" s="43" t="s">
        <v>106</v>
      </c>
      <c r="AS344" s="43" t="s">
        <v>164</v>
      </c>
      <c r="AU344" s="43" t="s">
        <v>4282</v>
      </c>
      <c r="AV344" s="43" t="s">
        <v>92</v>
      </c>
      <c r="AZ344" s="65">
        <v>24</v>
      </c>
      <c r="BA344" s="43" t="s">
        <v>106</v>
      </c>
      <c r="BB344" s="43" t="s">
        <v>221</v>
      </c>
      <c r="BC344" s="43" t="s">
        <v>164</v>
      </c>
      <c r="BD344" s="43" t="s">
        <v>176</v>
      </c>
      <c r="BE344" s="43" t="s">
        <v>150</v>
      </c>
      <c r="BG344" s="43" t="s">
        <v>525</v>
      </c>
      <c r="BI344" s="43" t="s">
        <v>4283</v>
      </c>
      <c r="BJ344" s="43" t="s">
        <v>383</v>
      </c>
      <c r="BK344" s="43" t="s">
        <v>4284</v>
      </c>
      <c r="BL344" s="43" t="s">
        <v>4285</v>
      </c>
      <c r="BM344" s="43" t="s">
        <v>383</v>
      </c>
      <c r="BN344" s="43" t="s">
        <v>4286</v>
      </c>
      <c r="BO344" s="43" t="s">
        <v>4287</v>
      </c>
      <c r="BP344" s="43" t="s">
        <v>4288</v>
      </c>
      <c r="BQ344" s="43" t="s">
        <v>383</v>
      </c>
      <c r="BR344" s="43" t="s">
        <v>4289</v>
      </c>
      <c r="BS344" s="43" t="s">
        <v>4289</v>
      </c>
      <c r="BT344" s="43" t="s">
        <v>4290</v>
      </c>
      <c r="BU344" s="43" t="s">
        <v>4291</v>
      </c>
      <c r="BV344" s="43" t="s">
        <v>170</v>
      </c>
      <c r="BW344" s="43" t="s">
        <v>170</v>
      </c>
      <c r="BX344" s="43" t="s">
        <v>4292</v>
      </c>
      <c r="BY344" s="43" t="s">
        <v>91</v>
      </c>
      <c r="BZ344" s="43" t="s">
        <v>4157</v>
      </c>
      <c r="CA344" s="43" t="s">
        <v>96</v>
      </c>
      <c r="CB344" s="43" t="s">
        <v>4293</v>
      </c>
      <c r="CD344" s="65"/>
      <c r="CF344" s="65"/>
      <c r="CG344" s="43" t="str">
        <f>H344&amp;J344&amp;AG344&amp;K344&amp;CE344</f>
        <v>KinihaNew GroupWANAWAKE PAMOJA TUNAWEZA(WPT)</v>
      </c>
      <c r="DR344" s="43" t="s">
        <v>106</v>
      </c>
      <c r="DW344" s="43">
        <v>30482946</v>
      </c>
      <c r="DX344" s="43" t="s">
        <v>4294</v>
      </c>
      <c r="DY344" s="43" t="s">
        <v>4295</v>
      </c>
      <c r="DZ344" s="43">
        <v>344</v>
      </c>
    </row>
    <row r="345" spans="1:130" hidden="1" x14ac:dyDescent="0.3">
      <c r="A345" s="43" t="s">
        <v>3991</v>
      </c>
      <c r="B345" s="43" t="s">
        <v>4296</v>
      </c>
      <c r="C345" s="43" t="s">
        <v>4239</v>
      </c>
      <c r="D345" s="43" t="s">
        <v>4297</v>
      </c>
      <c r="F345" s="43" t="s">
        <v>61</v>
      </c>
      <c r="G345" s="43" t="s">
        <v>4241</v>
      </c>
      <c r="H345" s="43" t="s">
        <v>4275</v>
      </c>
      <c r="I345" s="43" t="s">
        <v>4243</v>
      </c>
      <c r="J345" s="43" t="s">
        <v>371</v>
      </c>
      <c r="R345" s="43" t="s">
        <v>1253</v>
      </c>
      <c r="S345" s="43" t="s">
        <v>106</v>
      </c>
      <c r="T345" s="43" t="s">
        <v>106</v>
      </c>
      <c r="U345" s="43" t="s">
        <v>164</v>
      </c>
      <c r="V345" s="43" t="s">
        <v>106</v>
      </c>
      <c r="W345" s="43" t="s">
        <v>2319</v>
      </c>
      <c r="X345" s="43" t="s">
        <v>106</v>
      </c>
      <c r="Y345" s="43" t="s">
        <v>106</v>
      </c>
      <c r="Z345" s="43" t="s">
        <v>164</v>
      </c>
      <c r="AA345" s="43" t="s">
        <v>106</v>
      </c>
      <c r="AB345" s="43" t="s">
        <v>106</v>
      </c>
      <c r="AC345" s="43" t="s">
        <v>106</v>
      </c>
      <c r="AD345" s="43" t="s">
        <v>106</v>
      </c>
      <c r="AF345" s="66">
        <v>634</v>
      </c>
      <c r="AG345" s="43" t="s">
        <v>4298</v>
      </c>
      <c r="AH345" s="66" t="s">
        <v>9947</v>
      </c>
      <c r="AI345" s="43" t="s">
        <v>4299</v>
      </c>
      <c r="AJ345" s="43" t="s">
        <v>4300</v>
      </c>
      <c r="AK345" s="43" t="s">
        <v>4301</v>
      </c>
      <c r="AL345" s="43" t="s">
        <v>4302</v>
      </c>
      <c r="AM345" s="43" t="s">
        <v>2689</v>
      </c>
      <c r="AN345" s="43" t="s">
        <v>4281</v>
      </c>
      <c r="AO345" s="43" t="s">
        <v>106</v>
      </c>
      <c r="AP345" s="43" t="s">
        <v>164</v>
      </c>
      <c r="AQ345" s="43" t="s">
        <v>164</v>
      </c>
      <c r="AR345" s="43" t="s">
        <v>106</v>
      </c>
      <c r="AS345" s="43" t="s">
        <v>164</v>
      </c>
      <c r="AU345" s="43" t="s">
        <v>547</v>
      </c>
      <c r="AV345" s="43" t="s">
        <v>92</v>
      </c>
      <c r="AZ345" s="65">
        <v>22</v>
      </c>
      <c r="BA345" s="43" t="s">
        <v>179</v>
      </c>
      <c r="BB345" s="43" t="s">
        <v>219</v>
      </c>
      <c r="BC345" s="43" t="s">
        <v>106</v>
      </c>
      <c r="BD345" s="43" t="s">
        <v>178</v>
      </c>
      <c r="BE345" s="43" t="s">
        <v>222</v>
      </c>
      <c r="BG345" s="43" t="s">
        <v>525</v>
      </c>
      <c r="BI345" s="43" t="s">
        <v>1529</v>
      </c>
      <c r="BJ345" s="43" t="s">
        <v>383</v>
      </c>
      <c r="BK345" s="43" t="s">
        <v>4303</v>
      </c>
      <c r="BL345" s="43" t="s">
        <v>4304</v>
      </c>
      <c r="BM345" s="43" t="s">
        <v>383</v>
      </c>
      <c r="BN345" s="43" t="s">
        <v>4305</v>
      </c>
      <c r="BO345" s="43" t="s">
        <v>4306</v>
      </c>
      <c r="BP345" s="43" t="s">
        <v>4307</v>
      </c>
      <c r="BQ345" s="43" t="s">
        <v>403</v>
      </c>
      <c r="BR345" s="43" t="s">
        <v>4308</v>
      </c>
      <c r="BS345" s="43" t="s">
        <v>4308</v>
      </c>
      <c r="BT345" s="43" t="s">
        <v>4309</v>
      </c>
      <c r="BU345" s="43" t="s">
        <v>4310</v>
      </c>
      <c r="BV345" s="43" t="s">
        <v>170</v>
      </c>
      <c r="BW345" s="43" t="s">
        <v>170</v>
      </c>
      <c r="BX345" s="43" t="s">
        <v>428</v>
      </c>
      <c r="BY345" s="43" t="s">
        <v>91</v>
      </c>
      <c r="BZ345" s="43" t="s">
        <v>4157</v>
      </c>
      <c r="CA345" s="43" t="s">
        <v>96</v>
      </c>
      <c r="CB345" s="43" t="s">
        <v>4311</v>
      </c>
      <c r="CD345" s="65"/>
      <c r="CF345" s="65"/>
      <c r="CG345" s="43" t="str">
        <f>H345&amp;J345&amp;AG345&amp;K345&amp;CE345</f>
        <v>KinihaNew GroupUMOJA WAKINAMAMA PAMOJA TUNAWEZA SOTE(UWPTS)</v>
      </c>
      <c r="DR345" s="43" t="s">
        <v>164</v>
      </c>
      <c r="DW345" s="43">
        <v>30483366</v>
      </c>
      <c r="DX345" s="43" t="s">
        <v>4312</v>
      </c>
      <c r="DY345" s="43" t="s">
        <v>4313</v>
      </c>
      <c r="DZ345" s="43">
        <v>345</v>
      </c>
    </row>
    <row r="346" spans="1:130" hidden="1" x14ac:dyDescent="0.3">
      <c r="A346" s="43" t="s">
        <v>4126</v>
      </c>
      <c r="B346" s="43" t="s">
        <v>4314</v>
      </c>
      <c r="C346" s="43" t="s">
        <v>4239</v>
      </c>
      <c r="D346" s="43" t="s">
        <v>4315</v>
      </c>
      <c r="F346" s="43" t="s">
        <v>61</v>
      </c>
      <c r="G346" s="43" t="s">
        <v>4241</v>
      </c>
      <c r="H346" s="43" t="s">
        <v>4275</v>
      </c>
      <c r="I346" s="43" t="s">
        <v>4243</v>
      </c>
      <c r="J346" s="43" t="s">
        <v>371</v>
      </c>
      <c r="R346" s="43" t="s">
        <v>1253</v>
      </c>
      <c r="S346" s="43" t="s">
        <v>106</v>
      </c>
      <c r="T346" s="43" t="s">
        <v>106</v>
      </c>
      <c r="U346" s="43" t="s">
        <v>164</v>
      </c>
      <c r="V346" s="43" t="s">
        <v>106</v>
      </c>
      <c r="W346" s="43" t="s">
        <v>2319</v>
      </c>
      <c r="X346" s="43" t="s">
        <v>106</v>
      </c>
      <c r="Y346" s="43" t="s">
        <v>106</v>
      </c>
      <c r="Z346" s="43" t="s">
        <v>164</v>
      </c>
      <c r="AA346" s="43" t="s">
        <v>106</v>
      </c>
      <c r="AB346" s="43" t="s">
        <v>106</v>
      </c>
      <c r="AC346" s="43" t="s">
        <v>106</v>
      </c>
      <c r="AD346" s="43" t="s">
        <v>106</v>
      </c>
      <c r="AF346" s="66">
        <v>635</v>
      </c>
      <c r="AG346" s="43" t="s">
        <v>4316</v>
      </c>
      <c r="AH346" s="66" t="s">
        <v>9948</v>
      </c>
      <c r="AI346" s="43" t="s">
        <v>4317</v>
      </c>
      <c r="AJ346" s="43" t="s">
        <v>4318</v>
      </c>
      <c r="AK346" s="43" t="s">
        <v>4319</v>
      </c>
      <c r="AL346" s="43" t="s">
        <v>4320</v>
      </c>
      <c r="AM346" s="43" t="s">
        <v>2689</v>
      </c>
      <c r="AN346" s="43" t="s">
        <v>4281</v>
      </c>
      <c r="AO346" s="43" t="s">
        <v>106</v>
      </c>
      <c r="AP346" s="43" t="s">
        <v>164</v>
      </c>
      <c r="AQ346" s="43" t="s">
        <v>164</v>
      </c>
      <c r="AR346" s="43" t="s">
        <v>106</v>
      </c>
      <c r="AS346" s="43" t="s">
        <v>164</v>
      </c>
      <c r="AU346" s="43" t="s">
        <v>1235</v>
      </c>
      <c r="AV346" s="43" t="s">
        <v>92</v>
      </c>
      <c r="AZ346" s="65">
        <v>22</v>
      </c>
      <c r="BA346" s="43" t="s">
        <v>106</v>
      </c>
      <c r="BB346" s="43" t="s">
        <v>203</v>
      </c>
      <c r="BC346" s="43" t="s">
        <v>164</v>
      </c>
      <c r="BD346" s="43" t="s">
        <v>176</v>
      </c>
      <c r="BE346" s="43" t="s">
        <v>222</v>
      </c>
      <c r="BG346" s="43" t="s">
        <v>525</v>
      </c>
      <c r="BI346" s="43" t="s">
        <v>4321</v>
      </c>
      <c r="BJ346" s="43" t="s">
        <v>383</v>
      </c>
      <c r="BK346" s="43" t="s">
        <v>155</v>
      </c>
      <c r="BL346" s="43" t="s">
        <v>4322</v>
      </c>
      <c r="BM346" s="43" t="s">
        <v>383</v>
      </c>
      <c r="BN346" s="43" t="s">
        <v>4323</v>
      </c>
      <c r="BO346" s="43" t="s">
        <v>4324</v>
      </c>
      <c r="BP346" s="43" t="s">
        <v>4325</v>
      </c>
      <c r="BQ346" s="43" t="s">
        <v>383</v>
      </c>
      <c r="BR346" s="43" t="s">
        <v>4326</v>
      </c>
      <c r="BS346" s="43" t="s">
        <v>4326</v>
      </c>
      <c r="BT346" s="43" t="s">
        <v>4327</v>
      </c>
      <c r="BU346" s="43" t="s">
        <v>4328</v>
      </c>
      <c r="BV346" s="43" t="s">
        <v>170</v>
      </c>
      <c r="BW346" s="43" t="s">
        <v>170</v>
      </c>
      <c r="BX346" s="43" t="s">
        <v>4329</v>
      </c>
      <c r="BY346" s="43" t="s">
        <v>91</v>
      </c>
      <c r="BZ346" s="43" t="s">
        <v>4157</v>
      </c>
      <c r="CA346" s="43" t="s">
        <v>96</v>
      </c>
      <c r="CB346" s="43" t="s">
        <v>4330</v>
      </c>
      <c r="CD346" s="65"/>
      <c r="CF346" s="65"/>
      <c r="CG346" s="43" t="str">
        <f>H346&amp;J346&amp;AG346&amp;K346&amp;CE346</f>
        <v>KinihaNew GroupWANAWAKE TUJALIANE</v>
      </c>
      <c r="DR346" s="43" t="s">
        <v>164</v>
      </c>
      <c r="DW346" s="43">
        <v>30483803</v>
      </c>
      <c r="DX346" s="43" t="s">
        <v>4331</v>
      </c>
      <c r="DY346" s="43" t="s">
        <v>4332</v>
      </c>
      <c r="DZ346" s="43">
        <v>346</v>
      </c>
    </row>
    <row r="347" spans="1:130" hidden="1" x14ac:dyDescent="0.3">
      <c r="A347" s="43" t="s">
        <v>4126</v>
      </c>
      <c r="B347" s="43" t="s">
        <v>4333</v>
      </c>
      <c r="C347" s="43" t="s">
        <v>4098</v>
      </c>
      <c r="D347" s="43" t="s">
        <v>4334</v>
      </c>
      <c r="F347" s="43" t="s">
        <v>68</v>
      </c>
      <c r="G347" s="43" t="s">
        <v>8</v>
      </c>
      <c r="H347" s="43" t="s">
        <v>4270</v>
      </c>
      <c r="I347" s="43" t="s">
        <v>4101</v>
      </c>
      <c r="J347" s="43" t="s">
        <v>418</v>
      </c>
      <c r="AF347" s="66">
        <v>636</v>
      </c>
      <c r="AH347" s="66" t="s">
        <v>9949</v>
      </c>
      <c r="CD347" s="65">
        <v>145</v>
      </c>
      <c r="CE347" s="43" t="s">
        <v>4335</v>
      </c>
      <c r="CF347" s="65" t="s">
        <v>9589</v>
      </c>
      <c r="CG347" s="43" t="str">
        <f>H347&amp;J347&amp;AG347&amp;K347&amp;CE347</f>
        <v>Kumweruro KatiRevise Group InformationVinara</v>
      </c>
      <c r="CH347" s="43" t="s">
        <v>379</v>
      </c>
      <c r="CJ347" s="65">
        <v>15</v>
      </c>
      <c r="CK347" s="43" t="s">
        <v>178</v>
      </c>
      <c r="CL347" s="43" t="s">
        <v>176</v>
      </c>
      <c r="CM347" s="43" t="s">
        <v>179</v>
      </c>
      <c r="CN347" s="43" t="s">
        <v>179</v>
      </c>
      <c r="CQ347" s="43" t="s">
        <v>477</v>
      </c>
      <c r="CS347" s="43" t="s">
        <v>420</v>
      </c>
      <c r="CT347" s="43" t="s">
        <v>164</v>
      </c>
      <c r="CU347" s="43" t="s">
        <v>164</v>
      </c>
      <c r="CV347" s="43" t="s">
        <v>164</v>
      </c>
      <c r="CW347" s="43" t="s">
        <v>106</v>
      </c>
      <c r="DJ347" s="43" t="s">
        <v>106</v>
      </c>
      <c r="DK347" s="43" t="s">
        <v>106</v>
      </c>
      <c r="DL347" s="43" t="s">
        <v>170</v>
      </c>
      <c r="DM347" s="43" t="s">
        <v>412</v>
      </c>
      <c r="DN347" s="43" t="s">
        <v>4336</v>
      </c>
      <c r="DO347" s="43" t="s">
        <v>164</v>
      </c>
      <c r="DP347" s="43" t="s">
        <v>164</v>
      </c>
      <c r="DW347" s="43">
        <v>30489737</v>
      </c>
      <c r="DX347" s="43" t="s">
        <v>4337</v>
      </c>
      <c r="DY347" s="43" t="s">
        <v>4338</v>
      </c>
      <c r="DZ347" s="43">
        <v>347</v>
      </c>
    </row>
    <row r="348" spans="1:130" hidden="1" x14ac:dyDescent="0.3">
      <c r="A348" s="43" t="s">
        <v>4126</v>
      </c>
      <c r="B348" s="43" t="s">
        <v>4339</v>
      </c>
      <c r="C348" s="43" t="s">
        <v>4239</v>
      </c>
      <c r="D348" s="43" t="s">
        <v>4340</v>
      </c>
      <c r="F348" s="43" t="s">
        <v>61</v>
      </c>
      <c r="G348" s="43" t="s">
        <v>4241</v>
      </c>
      <c r="H348" s="43" t="s">
        <v>4341</v>
      </c>
      <c r="I348" s="43" t="s">
        <v>4243</v>
      </c>
      <c r="J348" s="43" t="s">
        <v>371</v>
      </c>
      <c r="R348" s="43" t="s">
        <v>491</v>
      </c>
      <c r="S348" s="43" t="s">
        <v>106</v>
      </c>
      <c r="T348" s="43" t="s">
        <v>106</v>
      </c>
      <c r="U348" s="43" t="s">
        <v>106</v>
      </c>
      <c r="V348" s="43" t="s">
        <v>106</v>
      </c>
      <c r="W348" s="43" t="s">
        <v>2319</v>
      </c>
      <c r="X348" s="43" t="s">
        <v>106</v>
      </c>
      <c r="Y348" s="43" t="s">
        <v>106</v>
      </c>
      <c r="Z348" s="43" t="s">
        <v>164</v>
      </c>
      <c r="AA348" s="43" t="s">
        <v>106</v>
      </c>
      <c r="AB348" s="43" t="s">
        <v>106</v>
      </c>
      <c r="AC348" s="43" t="s">
        <v>106</v>
      </c>
      <c r="AD348" s="43" t="s">
        <v>106</v>
      </c>
      <c r="AF348" s="66">
        <v>637</v>
      </c>
      <c r="AG348" s="43" t="s">
        <v>4342</v>
      </c>
      <c r="AH348" s="66" t="s">
        <v>9950</v>
      </c>
      <c r="AI348" s="43" t="s">
        <v>4343</v>
      </c>
      <c r="AJ348" s="43" t="s">
        <v>4344</v>
      </c>
      <c r="AK348" s="43" t="s">
        <v>4345</v>
      </c>
      <c r="AL348" s="43" t="s">
        <v>4346</v>
      </c>
      <c r="AM348" s="43" t="s">
        <v>2689</v>
      </c>
      <c r="AN348" s="43" t="s">
        <v>4281</v>
      </c>
      <c r="AO348" s="43" t="s">
        <v>106</v>
      </c>
      <c r="AP348" s="43" t="s">
        <v>164</v>
      </c>
      <c r="AQ348" s="43" t="s">
        <v>164</v>
      </c>
      <c r="AR348" s="43" t="s">
        <v>106</v>
      </c>
      <c r="AS348" s="43" t="s">
        <v>164</v>
      </c>
      <c r="AU348" s="43" t="s">
        <v>475</v>
      </c>
      <c r="AV348" s="43" t="s">
        <v>92</v>
      </c>
      <c r="AZ348" s="65">
        <v>25</v>
      </c>
      <c r="BA348" s="43" t="s">
        <v>182</v>
      </c>
      <c r="BB348" s="43" t="s">
        <v>224</v>
      </c>
      <c r="BC348" s="43" t="s">
        <v>179</v>
      </c>
      <c r="BD348" s="43" t="s">
        <v>173</v>
      </c>
      <c r="BE348" s="43" t="s">
        <v>88</v>
      </c>
      <c r="BG348" s="43" t="s">
        <v>477</v>
      </c>
      <c r="BI348" s="43" t="s">
        <v>4347</v>
      </c>
      <c r="BJ348" s="43" t="s">
        <v>403</v>
      </c>
      <c r="BK348" s="43" t="s">
        <v>4348</v>
      </c>
      <c r="BL348" s="43" t="s">
        <v>4349</v>
      </c>
      <c r="BM348" s="43" t="s">
        <v>383</v>
      </c>
      <c r="BN348" s="43" t="s">
        <v>4350</v>
      </c>
      <c r="BO348" s="43" t="s">
        <v>4351</v>
      </c>
      <c r="BP348" s="43" t="s">
        <v>4352</v>
      </c>
      <c r="BQ348" s="43" t="s">
        <v>403</v>
      </c>
      <c r="BR348" s="43" t="s">
        <v>4353</v>
      </c>
      <c r="BS348" s="43" t="s">
        <v>4353</v>
      </c>
      <c r="BT348" s="43" t="s">
        <v>4354</v>
      </c>
      <c r="BU348" s="43" t="s">
        <v>4355</v>
      </c>
      <c r="BV348" s="43" t="s">
        <v>170</v>
      </c>
      <c r="BW348" s="43" t="s">
        <v>170</v>
      </c>
      <c r="BX348" s="43" t="s">
        <v>4356</v>
      </c>
      <c r="BY348" s="43" t="s">
        <v>92</v>
      </c>
      <c r="BZ348" s="43" t="s">
        <v>95</v>
      </c>
      <c r="CA348" s="43" t="s">
        <v>96</v>
      </c>
      <c r="CB348" s="43" t="s">
        <v>4357</v>
      </c>
      <c r="CD348" s="65"/>
      <c r="CF348" s="65"/>
      <c r="CG348" s="43" t="str">
        <f>H348&amp;J348&amp;AG348&amp;K348&amp;CE348</f>
        <v>KiduduyeNew GroupJIPE MOYO</v>
      </c>
      <c r="DR348" s="43" t="s">
        <v>164</v>
      </c>
      <c r="DW348" s="43">
        <v>30492612</v>
      </c>
      <c r="DX348" s="43" t="s">
        <v>4358</v>
      </c>
      <c r="DY348" s="43" t="s">
        <v>4359</v>
      </c>
      <c r="DZ348" s="43">
        <v>348</v>
      </c>
    </row>
    <row r="349" spans="1:130" hidden="1" x14ac:dyDescent="0.3">
      <c r="A349" s="43" t="s">
        <v>4126</v>
      </c>
      <c r="B349" s="43" t="s">
        <v>4360</v>
      </c>
      <c r="C349" s="43" t="s">
        <v>4098</v>
      </c>
      <c r="D349" s="43" t="s">
        <v>4361</v>
      </c>
      <c r="F349" s="43" t="s">
        <v>68</v>
      </c>
      <c r="G349" s="43" t="s">
        <v>8</v>
      </c>
      <c r="H349" s="43" t="s">
        <v>4109</v>
      </c>
      <c r="I349" s="43" t="s">
        <v>4101</v>
      </c>
      <c r="J349" s="43" t="s">
        <v>418</v>
      </c>
      <c r="AF349" s="66">
        <v>638</v>
      </c>
      <c r="AH349" s="66" t="s">
        <v>9951</v>
      </c>
      <c r="CD349" s="65">
        <v>280</v>
      </c>
      <c r="CE349" s="43" t="s">
        <v>4362</v>
      </c>
      <c r="CF349" s="65" t="s">
        <v>9590</v>
      </c>
      <c r="CG349" s="43" t="str">
        <f>H349&amp;J349&amp;AG349&amp;K349&amp;CE349</f>
        <v>KumulinziRevise Group InformationAmani Elimu</v>
      </c>
      <c r="CH349" s="43" t="s">
        <v>513</v>
      </c>
      <c r="CJ349" s="65">
        <v>30</v>
      </c>
      <c r="CK349" s="43" t="s">
        <v>164</v>
      </c>
      <c r="CL349" s="43" t="s">
        <v>281</v>
      </c>
      <c r="CM349" s="43" t="s">
        <v>164</v>
      </c>
      <c r="CN349" s="43" t="s">
        <v>174</v>
      </c>
      <c r="CQ349" s="43" t="s">
        <v>477</v>
      </c>
      <c r="CS349" s="43" t="s">
        <v>420</v>
      </c>
      <c r="CT349" s="43" t="s">
        <v>164</v>
      </c>
      <c r="CU349" s="43" t="s">
        <v>164</v>
      </c>
      <c r="CV349" s="43" t="s">
        <v>164</v>
      </c>
      <c r="CW349" s="43" t="s">
        <v>106</v>
      </c>
      <c r="DJ349" s="43" t="s">
        <v>106</v>
      </c>
      <c r="DK349" s="43" t="s">
        <v>106</v>
      </c>
      <c r="DL349" s="43" t="s">
        <v>170</v>
      </c>
      <c r="DM349" s="43" t="s">
        <v>186</v>
      </c>
      <c r="DN349" s="43" t="s">
        <v>4363</v>
      </c>
      <c r="DO349" s="43" t="s">
        <v>164</v>
      </c>
      <c r="DP349" s="43" t="s">
        <v>164</v>
      </c>
      <c r="DW349" s="43">
        <v>30493755</v>
      </c>
      <c r="DX349" s="43" t="s">
        <v>4364</v>
      </c>
      <c r="DY349" s="43" t="s">
        <v>4365</v>
      </c>
      <c r="DZ349" s="43">
        <v>349</v>
      </c>
    </row>
    <row r="350" spans="1:130" hidden="1" x14ac:dyDescent="0.3">
      <c r="A350" s="43" t="s">
        <v>3672</v>
      </c>
      <c r="B350" s="43" t="s">
        <v>4366</v>
      </c>
      <c r="C350" s="43" t="s">
        <v>4367</v>
      </c>
      <c r="D350" s="43" t="s">
        <v>4368</v>
      </c>
      <c r="F350" s="43" t="s">
        <v>61</v>
      </c>
      <c r="G350" s="43" t="s">
        <v>4369</v>
      </c>
      <c r="H350" s="43" t="s">
        <v>4369</v>
      </c>
      <c r="I350" s="43" t="s">
        <v>4370</v>
      </c>
      <c r="J350" s="43" t="s">
        <v>371</v>
      </c>
      <c r="R350" s="43" t="s">
        <v>1253</v>
      </c>
      <c r="S350" s="43" t="s">
        <v>106</v>
      </c>
      <c r="T350" s="43" t="s">
        <v>106</v>
      </c>
      <c r="U350" s="43" t="s">
        <v>164</v>
      </c>
      <c r="V350" s="43" t="s">
        <v>106</v>
      </c>
      <c r="W350" s="43" t="s">
        <v>4371</v>
      </c>
      <c r="X350" s="43" t="s">
        <v>106</v>
      </c>
      <c r="Y350" s="43" t="s">
        <v>164</v>
      </c>
      <c r="Z350" s="43" t="s">
        <v>106</v>
      </c>
      <c r="AA350" s="43" t="s">
        <v>106</v>
      </c>
      <c r="AB350" s="43" t="s">
        <v>164</v>
      </c>
      <c r="AC350" s="43" t="s">
        <v>164</v>
      </c>
      <c r="AD350" s="43" t="s">
        <v>164</v>
      </c>
      <c r="AF350" s="66">
        <v>639</v>
      </c>
      <c r="AG350" s="43" t="s">
        <v>4372</v>
      </c>
      <c r="AH350" s="66" t="s">
        <v>9952</v>
      </c>
      <c r="AI350" s="43" t="s">
        <v>4373</v>
      </c>
      <c r="AJ350" s="43" t="s">
        <v>4374</v>
      </c>
      <c r="AK350" s="43" t="s">
        <v>4375</v>
      </c>
      <c r="AL350" s="43" t="s">
        <v>4376</v>
      </c>
      <c r="AM350" s="43" t="s">
        <v>2689</v>
      </c>
      <c r="AN350" s="43" t="s">
        <v>513</v>
      </c>
      <c r="AO350" s="43" t="s">
        <v>164</v>
      </c>
      <c r="AP350" s="43" t="s">
        <v>164</v>
      </c>
      <c r="AQ350" s="43" t="s">
        <v>164</v>
      </c>
      <c r="AR350" s="43" t="s">
        <v>106</v>
      </c>
      <c r="AS350" s="43" t="s">
        <v>164</v>
      </c>
      <c r="AU350" s="43" t="s">
        <v>2706</v>
      </c>
      <c r="AV350" s="43" t="s">
        <v>92</v>
      </c>
      <c r="AZ350" s="65">
        <v>27</v>
      </c>
      <c r="BA350" s="43" t="s">
        <v>177</v>
      </c>
      <c r="BB350" s="43" t="s">
        <v>215</v>
      </c>
      <c r="BC350" s="43" t="s">
        <v>164</v>
      </c>
      <c r="BD350" s="43" t="s">
        <v>164</v>
      </c>
      <c r="BE350" s="43" t="s">
        <v>151</v>
      </c>
      <c r="BG350" s="43" t="s">
        <v>381</v>
      </c>
      <c r="BI350" s="43" t="s">
        <v>4377</v>
      </c>
      <c r="BJ350" s="43" t="s">
        <v>383</v>
      </c>
      <c r="BK350" s="43" t="s">
        <v>4378</v>
      </c>
      <c r="BL350" s="43" t="s">
        <v>768</v>
      </c>
      <c r="BM350" s="43" t="s">
        <v>403</v>
      </c>
      <c r="BN350" s="43" t="s">
        <v>4379</v>
      </c>
      <c r="BO350" s="43" t="s">
        <v>4380</v>
      </c>
      <c r="BP350" s="43" t="s">
        <v>4381</v>
      </c>
      <c r="BQ350" s="43" t="s">
        <v>403</v>
      </c>
      <c r="BR350" s="43" t="s">
        <v>4382</v>
      </c>
      <c r="BS350" s="43" t="s">
        <v>4382</v>
      </c>
      <c r="BT350" s="43" t="s">
        <v>4383</v>
      </c>
      <c r="BU350" s="43" t="s">
        <v>4384</v>
      </c>
      <c r="BV350" s="43" t="s">
        <v>170</v>
      </c>
      <c r="BW350" s="43" t="s">
        <v>192</v>
      </c>
      <c r="BX350" s="43" t="s">
        <v>267</v>
      </c>
      <c r="BY350" s="43" t="s">
        <v>91</v>
      </c>
      <c r="BZ350" s="43" t="s">
        <v>4157</v>
      </c>
      <c r="CA350" s="43" t="s">
        <v>96</v>
      </c>
      <c r="CB350" s="43" t="s">
        <v>4385</v>
      </c>
      <c r="CD350" s="65"/>
      <c r="CF350" s="65"/>
      <c r="CG350" s="43" t="str">
        <f>H350&amp;J350&amp;AG350&amp;K350&amp;CE350</f>
        <v>GwanumpuNew GroupTwiyunge</v>
      </c>
      <c r="DR350" s="43" t="s">
        <v>164</v>
      </c>
      <c r="DW350" s="43">
        <v>30494686</v>
      </c>
      <c r="DX350" s="43" t="s">
        <v>4386</v>
      </c>
      <c r="DY350" s="43" t="s">
        <v>4387</v>
      </c>
      <c r="DZ350" s="43">
        <v>350</v>
      </c>
    </row>
    <row r="351" spans="1:130" hidden="1" x14ac:dyDescent="0.3">
      <c r="A351" s="43" t="s">
        <v>3672</v>
      </c>
      <c r="B351" s="43" t="s">
        <v>4388</v>
      </c>
      <c r="C351" s="43" t="s">
        <v>4367</v>
      </c>
      <c r="D351" s="43" t="s">
        <v>4389</v>
      </c>
      <c r="F351" s="43" t="s">
        <v>61</v>
      </c>
      <c r="G351" s="43" t="s">
        <v>4369</v>
      </c>
      <c r="H351" s="43" t="s">
        <v>4369</v>
      </c>
      <c r="I351" s="43" t="s">
        <v>4370</v>
      </c>
      <c r="J351" s="43" t="s">
        <v>371</v>
      </c>
      <c r="R351" s="43" t="s">
        <v>4390</v>
      </c>
      <c r="S351" s="43" t="s">
        <v>106</v>
      </c>
      <c r="T351" s="43" t="s">
        <v>164</v>
      </c>
      <c r="U351" s="43" t="s">
        <v>106</v>
      </c>
      <c r="V351" s="43" t="s">
        <v>164</v>
      </c>
      <c r="W351" s="43" t="s">
        <v>4144</v>
      </c>
      <c r="X351" s="43" t="s">
        <v>106</v>
      </c>
      <c r="Y351" s="43" t="s">
        <v>106</v>
      </c>
      <c r="Z351" s="43" t="s">
        <v>164</v>
      </c>
      <c r="AA351" s="43" t="s">
        <v>164</v>
      </c>
      <c r="AB351" s="43" t="s">
        <v>164</v>
      </c>
      <c r="AC351" s="43" t="s">
        <v>164</v>
      </c>
      <c r="AD351" s="43" t="s">
        <v>164</v>
      </c>
      <c r="AF351" s="66">
        <v>640</v>
      </c>
      <c r="AG351" s="43" t="s">
        <v>4391</v>
      </c>
      <c r="AH351" s="66" t="s">
        <v>9953</v>
      </c>
      <c r="AI351" s="43" t="s">
        <v>4392</v>
      </c>
      <c r="AJ351" s="43" t="s">
        <v>4393</v>
      </c>
      <c r="AK351" s="43" t="s">
        <v>4394</v>
      </c>
      <c r="AL351" s="43" t="s">
        <v>4395</v>
      </c>
      <c r="AM351" s="43" t="s">
        <v>2689</v>
      </c>
      <c r="AN351" s="43" t="s">
        <v>513</v>
      </c>
      <c r="AO351" s="43" t="s">
        <v>164</v>
      </c>
      <c r="AP351" s="43" t="s">
        <v>164</v>
      </c>
      <c r="AQ351" s="43" t="s">
        <v>164</v>
      </c>
      <c r="AR351" s="43" t="s">
        <v>106</v>
      </c>
      <c r="AS351" s="43" t="s">
        <v>164</v>
      </c>
      <c r="AU351" s="43" t="s">
        <v>2706</v>
      </c>
      <c r="AV351" s="43" t="s">
        <v>92</v>
      </c>
      <c r="AZ351" s="65">
        <v>30</v>
      </c>
      <c r="BA351" s="43" t="s">
        <v>219</v>
      </c>
      <c r="BB351" s="43" t="s">
        <v>203</v>
      </c>
      <c r="BC351" s="43" t="s">
        <v>164</v>
      </c>
      <c r="BD351" s="43" t="s">
        <v>164</v>
      </c>
      <c r="BE351" s="43" t="s">
        <v>149</v>
      </c>
      <c r="BG351" s="43" t="s">
        <v>477</v>
      </c>
      <c r="BI351" s="43" t="s">
        <v>4396</v>
      </c>
      <c r="BJ351" s="43" t="s">
        <v>383</v>
      </c>
      <c r="BK351" s="43" t="s">
        <v>4397</v>
      </c>
      <c r="BL351" s="43" t="s">
        <v>1197</v>
      </c>
      <c r="BM351" s="43" t="s">
        <v>383</v>
      </c>
      <c r="BN351" s="43" t="s">
        <v>4398</v>
      </c>
      <c r="BO351" s="43" t="s">
        <v>4399</v>
      </c>
      <c r="BP351" s="43" t="s">
        <v>4400</v>
      </c>
      <c r="BQ351" s="43" t="s">
        <v>403</v>
      </c>
      <c r="BR351" s="43" t="s">
        <v>4401</v>
      </c>
      <c r="BS351" s="43" t="s">
        <v>4401</v>
      </c>
      <c r="BT351" s="43" t="s">
        <v>4399</v>
      </c>
      <c r="BU351" s="43" t="s">
        <v>4402</v>
      </c>
      <c r="BV351" s="43" t="s">
        <v>170</v>
      </c>
      <c r="BW351" s="43" t="s">
        <v>4403</v>
      </c>
      <c r="BX351" s="43" t="s">
        <v>4404</v>
      </c>
      <c r="BY351" s="43" t="s">
        <v>91</v>
      </c>
      <c r="BZ351" s="43" t="s">
        <v>4157</v>
      </c>
      <c r="CA351" s="43" t="s">
        <v>96</v>
      </c>
      <c r="CB351" s="43" t="s">
        <v>4405</v>
      </c>
      <c r="CD351" s="65"/>
      <c r="CF351" s="65"/>
      <c r="CG351" s="43" t="str">
        <f>H351&amp;J351&amp;AG351&amp;K351&amp;CE351</f>
        <v>GwanumpuNew GroupUkhery</v>
      </c>
      <c r="DR351" s="43" t="s">
        <v>164</v>
      </c>
      <c r="DW351" s="43">
        <v>30495596</v>
      </c>
      <c r="DX351" s="43" t="s">
        <v>4406</v>
      </c>
      <c r="DY351" s="43" t="s">
        <v>4407</v>
      </c>
      <c r="DZ351" s="43">
        <v>351</v>
      </c>
    </row>
    <row r="352" spans="1:130" hidden="1" x14ac:dyDescent="0.3">
      <c r="A352" s="43" t="s">
        <v>3697</v>
      </c>
      <c r="B352" s="43" t="s">
        <v>4408</v>
      </c>
      <c r="C352" s="43" t="s">
        <v>4367</v>
      </c>
      <c r="D352" s="43" t="s">
        <v>4409</v>
      </c>
      <c r="F352" s="43" t="s">
        <v>61</v>
      </c>
      <c r="G352" s="43" t="s">
        <v>4369</v>
      </c>
      <c r="H352" s="43" t="s">
        <v>4369</v>
      </c>
      <c r="I352" s="43" t="s">
        <v>4370</v>
      </c>
      <c r="J352" s="43" t="s">
        <v>371</v>
      </c>
      <c r="R352" s="43" t="s">
        <v>1253</v>
      </c>
      <c r="S352" s="43" t="s">
        <v>106</v>
      </c>
      <c r="T352" s="43" t="s">
        <v>106</v>
      </c>
      <c r="U352" s="43" t="s">
        <v>164</v>
      </c>
      <c r="V352" s="43" t="s">
        <v>106</v>
      </c>
      <c r="W352" s="43" t="s">
        <v>4410</v>
      </c>
      <c r="X352" s="43" t="s">
        <v>106</v>
      </c>
      <c r="Y352" s="43" t="s">
        <v>106</v>
      </c>
      <c r="Z352" s="43" t="s">
        <v>106</v>
      </c>
      <c r="AA352" s="43" t="s">
        <v>106</v>
      </c>
      <c r="AB352" s="43" t="s">
        <v>164</v>
      </c>
      <c r="AC352" s="43" t="s">
        <v>106</v>
      </c>
      <c r="AD352" s="43" t="s">
        <v>164</v>
      </c>
      <c r="AF352" s="66">
        <v>641</v>
      </c>
      <c r="AG352" s="43" t="s">
        <v>4411</v>
      </c>
      <c r="AH352" s="66" t="s">
        <v>9954</v>
      </c>
      <c r="AI352" s="43" t="s">
        <v>4412</v>
      </c>
      <c r="AJ352" s="43" t="s">
        <v>4413</v>
      </c>
      <c r="AK352" s="43" t="s">
        <v>4414</v>
      </c>
      <c r="AL352" s="43" t="s">
        <v>4415</v>
      </c>
      <c r="AM352" s="43" t="s">
        <v>2689</v>
      </c>
      <c r="AN352" s="43" t="s">
        <v>513</v>
      </c>
      <c r="AO352" s="43" t="s">
        <v>164</v>
      </c>
      <c r="AP352" s="43" t="s">
        <v>164</v>
      </c>
      <c r="AQ352" s="43" t="s">
        <v>164</v>
      </c>
      <c r="AR352" s="43" t="s">
        <v>106</v>
      </c>
      <c r="AS352" s="43" t="s">
        <v>164</v>
      </c>
      <c r="AU352" s="43" t="s">
        <v>2706</v>
      </c>
      <c r="AV352" s="43" t="s">
        <v>92</v>
      </c>
      <c r="AZ352" s="65">
        <v>32</v>
      </c>
      <c r="BA352" s="43" t="s">
        <v>176</v>
      </c>
      <c r="BB352" s="43" t="s">
        <v>151</v>
      </c>
      <c r="BC352" s="43" t="s">
        <v>164</v>
      </c>
      <c r="BD352" s="43" t="s">
        <v>164</v>
      </c>
      <c r="BE352" s="43" t="s">
        <v>130</v>
      </c>
      <c r="BG352" s="43" t="s">
        <v>381</v>
      </c>
      <c r="BI352" s="43" t="s">
        <v>4416</v>
      </c>
      <c r="BJ352" s="43" t="s">
        <v>403</v>
      </c>
      <c r="BK352" s="43" t="s">
        <v>4417</v>
      </c>
      <c r="BL352" s="43" t="s">
        <v>4418</v>
      </c>
      <c r="BM352" s="43" t="s">
        <v>403</v>
      </c>
      <c r="BN352" s="43" t="s">
        <v>4419</v>
      </c>
      <c r="BO352" s="43" t="s">
        <v>4420</v>
      </c>
      <c r="BP352" s="43" t="s">
        <v>4421</v>
      </c>
      <c r="BQ352" s="43" t="s">
        <v>383</v>
      </c>
      <c r="BR352" s="43" t="s">
        <v>4422</v>
      </c>
      <c r="BS352" s="43" t="s">
        <v>4423</v>
      </c>
      <c r="BT352" s="43" t="s">
        <v>4420</v>
      </c>
      <c r="BU352" s="43" t="s">
        <v>4424</v>
      </c>
      <c r="BV352" s="43" t="s">
        <v>170</v>
      </c>
      <c r="BW352" s="43" t="s">
        <v>277</v>
      </c>
      <c r="BX352" s="43" t="s">
        <v>4425</v>
      </c>
      <c r="BY352" s="43" t="s">
        <v>91</v>
      </c>
      <c r="BZ352" s="43" t="s">
        <v>4157</v>
      </c>
      <c r="CA352" s="43" t="s">
        <v>96</v>
      </c>
      <c r="CB352" s="43" t="s">
        <v>4426</v>
      </c>
      <c r="CD352" s="65"/>
      <c r="CF352" s="65"/>
      <c r="CG352" s="43" t="str">
        <f>H352&amp;J352&amp;AG352&amp;K352&amp;CE352</f>
        <v>GwanumpuNew GroupGWANUMPU  A</v>
      </c>
      <c r="DR352" s="43" t="s">
        <v>164</v>
      </c>
      <c r="DW352" s="43">
        <v>30495648</v>
      </c>
      <c r="DX352" s="43" t="s">
        <v>4427</v>
      </c>
      <c r="DY352" s="43" t="s">
        <v>4428</v>
      </c>
      <c r="DZ352" s="43">
        <v>352</v>
      </c>
    </row>
    <row r="353" spans="1:130" hidden="1" x14ac:dyDescent="0.3">
      <c r="A353" s="43" t="s">
        <v>3697</v>
      </c>
      <c r="B353" s="43" t="s">
        <v>4429</v>
      </c>
      <c r="C353" s="43" t="s">
        <v>4367</v>
      </c>
      <c r="D353" s="43" t="s">
        <v>4430</v>
      </c>
      <c r="F353" s="43" t="s">
        <v>61</v>
      </c>
      <c r="G353" s="43" t="s">
        <v>4369</v>
      </c>
      <c r="H353" s="43" t="s">
        <v>4431</v>
      </c>
      <c r="I353" s="43" t="s">
        <v>4370</v>
      </c>
      <c r="J353" s="43" t="s">
        <v>371</v>
      </c>
      <c r="R353" s="43" t="s">
        <v>4390</v>
      </c>
      <c r="S353" s="43" t="s">
        <v>106</v>
      </c>
      <c r="T353" s="43" t="s">
        <v>164</v>
      </c>
      <c r="U353" s="43" t="s">
        <v>106</v>
      </c>
      <c r="V353" s="43" t="s">
        <v>164</v>
      </c>
      <c r="W353" s="43" t="s">
        <v>4371</v>
      </c>
      <c r="X353" s="43" t="s">
        <v>106</v>
      </c>
      <c r="Y353" s="43" t="s">
        <v>164</v>
      </c>
      <c r="Z353" s="43" t="s">
        <v>106</v>
      </c>
      <c r="AA353" s="43" t="s">
        <v>106</v>
      </c>
      <c r="AB353" s="43" t="s">
        <v>164</v>
      </c>
      <c r="AC353" s="43" t="s">
        <v>164</v>
      </c>
      <c r="AD353" s="43" t="s">
        <v>164</v>
      </c>
      <c r="AF353" s="66">
        <v>642</v>
      </c>
      <c r="AG353" s="43" t="s">
        <v>4432</v>
      </c>
      <c r="AH353" s="66" t="s">
        <v>9955</v>
      </c>
      <c r="AI353" s="43" t="s">
        <v>4433</v>
      </c>
      <c r="AJ353" s="43" t="s">
        <v>4434</v>
      </c>
      <c r="AK353" s="43" t="s">
        <v>4435</v>
      </c>
      <c r="AL353" s="43" t="s">
        <v>4436</v>
      </c>
      <c r="AM353" s="43" t="s">
        <v>2689</v>
      </c>
      <c r="AN353" s="43" t="s">
        <v>4281</v>
      </c>
      <c r="AO353" s="43" t="s">
        <v>106</v>
      </c>
      <c r="AP353" s="43" t="s">
        <v>164</v>
      </c>
      <c r="AQ353" s="43" t="s">
        <v>164</v>
      </c>
      <c r="AR353" s="43" t="s">
        <v>106</v>
      </c>
      <c r="AS353" s="43" t="s">
        <v>164</v>
      </c>
      <c r="AU353" s="43" t="s">
        <v>524</v>
      </c>
      <c r="AV353" s="43" t="s">
        <v>92</v>
      </c>
      <c r="AZ353" s="65">
        <v>21</v>
      </c>
      <c r="BA353" s="43" t="s">
        <v>225</v>
      </c>
      <c r="BB353" s="43" t="s">
        <v>164</v>
      </c>
      <c r="BC353" s="43" t="s">
        <v>164</v>
      </c>
      <c r="BD353" s="43" t="s">
        <v>164</v>
      </c>
      <c r="BE353" s="43" t="s">
        <v>225</v>
      </c>
      <c r="BG353" s="43" t="s">
        <v>381</v>
      </c>
      <c r="BI353" s="43" t="s">
        <v>4437</v>
      </c>
      <c r="BJ353" s="43" t="s">
        <v>383</v>
      </c>
      <c r="BK353" s="43" t="s">
        <v>155</v>
      </c>
      <c r="BL353" s="43" t="s">
        <v>4438</v>
      </c>
      <c r="BM353" s="43" t="s">
        <v>383</v>
      </c>
      <c r="BN353" s="43" t="s">
        <v>155</v>
      </c>
      <c r="BO353" s="43" t="s">
        <v>4439</v>
      </c>
      <c r="BP353" s="43" t="s">
        <v>4440</v>
      </c>
      <c r="BQ353" s="43" t="s">
        <v>383</v>
      </c>
      <c r="BR353" s="43" t="s">
        <v>4441</v>
      </c>
      <c r="BS353" s="43" t="s">
        <v>4441</v>
      </c>
      <c r="BT353" s="43" t="s">
        <v>4439</v>
      </c>
      <c r="BU353" s="43" t="s">
        <v>4442</v>
      </c>
      <c r="BV353" s="43" t="s">
        <v>170</v>
      </c>
      <c r="BW353" s="43" t="s">
        <v>190</v>
      </c>
      <c r="BX353" s="43" t="s">
        <v>272</v>
      </c>
      <c r="BY353" s="43" t="s">
        <v>91</v>
      </c>
      <c r="BZ353" s="43" t="s">
        <v>4157</v>
      </c>
      <c r="CA353" s="43" t="s">
        <v>96</v>
      </c>
      <c r="CB353" s="43" t="s">
        <v>4443</v>
      </c>
      <c r="CD353" s="65"/>
      <c r="CF353" s="65"/>
      <c r="CG353" s="43" t="str">
        <f>H353&amp;J353&amp;AG353&amp;K353&amp;CE353</f>
        <v>RusengaNew GroupTUDUMISHE</v>
      </c>
      <c r="DR353" s="43" t="s">
        <v>164</v>
      </c>
      <c r="DW353" s="43">
        <v>30495707</v>
      </c>
      <c r="DX353" s="43" t="s">
        <v>4444</v>
      </c>
      <c r="DY353" s="43" t="s">
        <v>4445</v>
      </c>
      <c r="DZ353" s="43">
        <v>353</v>
      </c>
    </row>
    <row r="354" spans="1:130" hidden="1" x14ac:dyDescent="0.3">
      <c r="A354" s="43" t="s">
        <v>3697</v>
      </c>
      <c r="B354" s="43" t="s">
        <v>4446</v>
      </c>
      <c r="C354" s="43" t="s">
        <v>4367</v>
      </c>
      <c r="D354" s="43" t="s">
        <v>4447</v>
      </c>
      <c r="F354" s="43" t="s">
        <v>61</v>
      </c>
      <c r="G354" s="43" t="s">
        <v>4369</v>
      </c>
      <c r="H354" s="43" t="s">
        <v>4431</v>
      </c>
      <c r="I354" s="43" t="s">
        <v>4370</v>
      </c>
      <c r="J354" s="43" t="s">
        <v>371</v>
      </c>
      <c r="R354" s="43" t="s">
        <v>1253</v>
      </c>
      <c r="S354" s="43" t="s">
        <v>106</v>
      </c>
      <c r="T354" s="43" t="s">
        <v>106</v>
      </c>
      <c r="U354" s="43" t="s">
        <v>164</v>
      </c>
      <c r="V354" s="43" t="s">
        <v>106</v>
      </c>
      <c r="W354" s="43" t="s">
        <v>4448</v>
      </c>
      <c r="X354" s="43" t="s">
        <v>106</v>
      </c>
      <c r="Y354" s="43" t="s">
        <v>164</v>
      </c>
      <c r="Z354" s="43" t="s">
        <v>106</v>
      </c>
      <c r="AA354" s="43" t="s">
        <v>106</v>
      </c>
      <c r="AB354" s="43" t="s">
        <v>106</v>
      </c>
      <c r="AC354" s="43" t="s">
        <v>164</v>
      </c>
      <c r="AD354" s="43" t="s">
        <v>164</v>
      </c>
      <c r="AF354" s="66">
        <v>643</v>
      </c>
      <c r="AG354" s="43" t="s">
        <v>4449</v>
      </c>
      <c r="AH354" s="66" t="s">
        <v>9956</v>
      </c>
      <c r="AI354" s="43" t="s">
        <v>4450</v>
      </c>
      <c r="AJ354" s="43" t="s">
        <v>4451</v>
      </c>
      <c r="AK354" s="43" t="s">
        <v>4452</v>
      </c>
      <c r="AL354" s="43" t="s">
        <v>4453</v>
      </c>
      <c r="AM354" s="43" t="s">
        <v>2689</v>
      </c>
      <c r="AN354" s="43" t="s">
        <v>513</v>
      </c>
      <c r="AO354" s="43" t="s">
        <v>164</v>
      </c>
      <c r="AP354" s="43" t="s">
        <v>164</v>
      </c>
      <c r="AQ354" s="43" t="s">
        <v>164</v>
      </c>
      <c r="AR354" s="43" t="s">
        <v>106</v>
      </c>
      <c r="AS354" s="43" t="s">
        <v>164</v>
      </c>
      <c r="AU354" s="43" t="s">
        <v>811</v>
      </c>
      <c r="AV354" s="43" t="s">
        <v>92</v>
      </c>
      <c r="AZ354" s="65">
        <v>30</v>
      </c>
      <c r="BA354" s="43" t="s">
        <v>173</v>
      </c>
      <c r="BB354" s="43" t="s">
        <v>152</v>
      </c>
      <c r="BC354" s="43" t="s">
        <v>164</v>
      </c>
      <c r="BD354" s="43" t="s">
        <v>164</v>
      </c>
      <c r="BE354" s="43" t="s">
        <v>149</v>
      </c>
      <c r="BG354" s="43" t="s">
        <v>381</v>
      </c>
      <c r="BI354" s="43" t="s">
        <v>4454</v>
      </c>
      <c r="BJ354" s="43" t="s">
        <v>403</v>
      </c>
      <c r="BK354" s="43" t="s">
        <v>155</v>
      </c>
      <c r="BL354" s="43" t="s">
        <v>4455</v>
      </c>
      <c r="BM354" s="43" t="s">
        <v>383</v>
      </c>
      <c r="BN354" s="43" t="s">
        <v>155</v>
      </c>
      <c r="BO354" s="43" t="s">
        <v>4456</v>
      </c>
      <c r="BP354" s="43" t="s">
        <v>4457</v>
      </c>
      <c r="BQ354" s="43" t="s">
        <v>383</v>
      </c>
      <c r="BR354" s="43" t="s">
        <v>4458</v>
      </c>
      <c r="BS354" s="43" t="s">
        <v>4458</v>
      </c>
      <c r="BT354" s="43" t="s">
        <v>4456</v>
      </c>
      <c r="BU354" s="43" t="s">
        <v>4459</v>
      </c>
      <c r="BV354" s="43" t="s">
        <v>170</v>
      </c>
      <c r="BW354" s="43" t="s">
        <v>190</v>
      </c>
      <c r="BX354" s="43" t="s">
        <v>449</v>
      </c>
      <c r="BY354" s="43" t="s">
        <v>91</v>
      </c>
      <c r="BZ354" s="43" t="s">
        <v>4157</v>
      </c>
      <c r="CA354" s="43" t="s">
        <v>96</v>
      </c>
      <c r="CB354" s="43" t="s">
        <v>4460</v>
      </c>
      <c r="CD354" s="65"/>
      <c r="CF354" s="65"/>
      <c r="CG354" s="43" t="str">
        <f>H354&amp;J354&amp;AG354&amp;K354&amp;CE354</f>
        <v>RusengaNew GroupTuwajibike</v>
      </c>
      <c r="DR354" s="43" t="s">
        <v>164</v>
      </c>
      <c r="DW354" s="43">
        <v>30495751</v>
      </c>
      <c r="DX354" s="43" t="s">
        <v>4461</v>
      </c>
      <c r="DY354" s="43" t="s">
        <v>4462</v>
      </c>
      <c r="DZ354" s="43">
        <v>354</v>
      </c>
    </row>
    <row r="355" spans="1:130" hidden="1" x14ac:dyDescent="0.3">
      <c r="A355" s="43" t="s">
        <v>3697</v>
      </c>
      <c r="B355" s="43" t="s">
        <v>4463</v>
      </c>
      <c r="C355" s="43" t="s">
        <v>4367</v>
      </c>
      <c r="D355" s="43" t="s">
        <v>4464</v>
      </c>
      <c r="F355" s="43" t="s">
        <v>61</v>
      </c>
      <c r="G355" s="43" t="s">
        <v>4369</v>
      </c>
      <c r="H355" s="43" t="s">
        <v>4431</v>
      </c>
      <c r="I355" s="43" t="s">
        <v>4370</v>
      </c>
      <c r="J355" s="43" t="s">
        <v>371</v>
      </c>
      <c r="R355" s="43" t="s">
        <v>1253</v>
      </c>
      <c r="S355" s="43" t="s">
        <v>106</v>
      </c>
      <c r="T355" s="43" t="s">
        <v>106</v>
      </c>
      <c r="U355" s="43" t="s">
        <v>164</v>
      </c>
      <c r="V355" s="43" t="s">
        <v>106</v>
      </c>
      <c r="W355" s="43" t="s">
        <v>4465</v>
      </c>
      <c r="X355" s="43" t="s">
        <v>106</v>
      </c>
      <c r="Y355" s="43" t="s">
        <v>106</v>
      </c>
      <c r="Z355" s="43" t="s">
        <v>106</v>
      </c>
      <c r="AA355" s="43" t="s">
        <v>106</v>
      </c>
      <c r="AB355" s="43" t="s">
        <v>164</v>
      </c>
      <c r="AC355" s="43" t="s">
        <v>164</v>
      </c>
      <c r="AD355" s="43" t="s">
        <v>164</v>
      </c>
      <c r="AF355" s="66">
        <v>644</v>
      </c>
      <c r="AG355" s="43" t="s">
        <v>3970</v>
      </c>
      <c r="AH355" s="66" t="s">
        <v>9957</v>
      </c>
      <c r="AI355" s="43" t="s">
        <v>4466</v>
      </c>
      <c r="AJ355" s="43" t="s">
        <v>4467</v>
      </c>
      <c r="AK355" s="43" t="s">
        <v>4468</v>
      </c>
      <c r="AL355" s="43" t="s">
        <v>4469</v>
      </c>
      <c r="AM355" s="43" t="s">
        <v>2689</v>
      </c>
      <c r="AN355" s="43" t="s">
        <v>513</v>
      </c>
      <c r="AO355" s="43" t="s">
        <v>164</v>
      </c>
      <c r="AP355" s="43" t="s">
        <v>164</v>
      </c>
      <c r="AQ355" s="43" t="s">
        <v>164</v>
      </c>
      <c r="AR355" s="43" t="s">
        <v>106</v>
      </c>
      <c r="AS355" s="43" t="s">
        <v>164</v>
      </c>
      <c r="AU355" s="43" t="s">
        <v>524</v>
      </c>
      <c r="AV355" s="43" t="s">
        <v>92</v>
      </c>
      <c r="AZ355" s="65">
        <v>25</v>
      </c>
      <c r="BA355" s="43" t="s">
        <v>176</v>
      </c>
      <c r="BB355" s="43" t="s">
        <v>215</v>
      </c>
      <c r="BC355" s="43" t="s">
        <v>164</v>
      </c>
      <c r="BD355" s="43" t="s">
        <v>164</v>
      </c>
      <c r="BE355" s="43" t="s">
        <v>88</v>
      </c>
      <c r="BG355" s="43" t="s">
        <v>381</v>
      </c>
      <c r="BI355" s="43" t="s">
        <v>4470</v>
      </c>
      <c r="BJ355" s="43" t="s">
        <v>383</v>
      </c>
      <c r="BK355" s="43" t="s">
        <v>155</v>
      </c>
      <c r="BL355" s="43" t="s">
        <v>4471</v>
      </c>
      <c r="BM355" s="43" t="s">
        <v>383</v>
      </c>
      <c r="BN355" s="43" t="s">
        <v>4472</v>
      </c>
      <c r="BO355" s="43" t="s">
        <v>4473</v>
      </c>
      <c r="BP355" s="43" t="s">
        <v>3983</v>
      </c>
      <c r="BQ355" s="43" t="s">
        <v>383</v>
      </c>
      <c r="BR355" s="43" t="s">
        <v>4474</v>
      </c>
      <c r="BS355" s="43" t="s">
        <v>4474</v>
      </c>
      <c r="BT355" s="43" t="s">
        <v>3983</v>
      </c>
      <c r="BU355" s="43" t="s">
        <v>4475</v>
      </c>
      <c r="BV355" s="43" t="s">
        <v>170</v>
      </c>
      <c r="BW355" s="43" t="s">
        <v>190</v>
      </c>
      <c r="BX355" s="43" t="s">
        <v>3797</v>
      </c>
      <c r="BY355" s="43" t="s">
        <v>91</v>
      </c>
      <c r="BZ355" s="43" t="s">
        <v>4157</v>
      </c>
      <c r="CA355" s="43" t="s">
        <v>96</v>
      </c>
      <c r="CB355" s="43" t="s">
        <v>4476</v>
      </c>
      <c r="CD355" s="65"/>
      <c r="CF355" s="65"/>
      <c r="CG355" s="43" t="str">
        <f>H355&amp;J355&amp;AG355&amp;K355&amp;CE355</f>
        <v>RusengaNew GroupTuleane</v>
      </c>
      <c r="DR355" s="43" t="s">
        <v>164</v>
      </c>
      <c r="DW355" s="43">
        <v>30495799</v>
      </c>
      <c r="DX355" s="43" t="s">
        <v>4477</v>
      </c>
      <c r="DY355" s="43" t="s">
        <v>4478</v>
      </c>
      <c r="DZ355" s="43">
        <v>355</v>
      </c>
    </row>
    <row r="356" spans="1:130" hidden="1" x14ac:dyDescent="0.3">
      <c r="A356" s="43" t="s">
        <v>3697</v>
      </c>
      <c r="B356" s="43" t="s">
        <v>4479</v>
      </c>
      <c r="C356" s="43" t="s">
        <v>4367</v>
      </c>
      <c r="D356" s="43" t="s">
        <v>4480</v>
      </c>
      <c r="F356" s="43" t="s">
        <v>61</v>
      </c>
      <c r="G356" s="43" t="s">
        <v>4369</v>
      </c>
      <c r="H356" s="43" t="s">
        <v>4431</v>
      </c>
      <c r="I356" s="43" t="s">
        <v>4370</v>
      </c>
      <c r="J356" s="43" t="s">
        <v>371</v>
      </c>
      <c r="R356" s="43" t="s">
        <v>469</v>
      </c>
      <c r="S356" s="43" t="s">
        <v>106</v>
      </c>
      <c r="T356" s="43" t="s">
        <v>106</v>
      </c>
      <c r="U356" s="43" t="s">
        <v>164</v>
      </c>
      <c r="V356" s="43" t="s">
        <v>164</v>
      </c>
      <c r="W356" s="43" t="s">
        <v>4481</v>
      </c>
      <c r="X356" s="43" t="s">
        <v>106</v>
      </c>
      <c r="Y356" s="43" t="s">
        <v>164</v>
      </c>
      <c r="Z356" s="43" t="s">
        <v>106</v>
      </c>
      <c r="AA356" s="43" t="s">
        <v>164</v>
      </c>
      <c r="AB356" s="43" t="s">
        <v>106</v>
      </c>
      <c r="AC356" s="43" t="s">
        <v>164</v>
      </c>
      <c r="AD356" s="43" t="s">
        <v>164</v>
      </c>
      <c r="AF356" s="66">
        <v>645</v>
      </c>
      <c r="AG356" s="43" t="s">
        <v>4482</v>
      </c>
      <c r="AH356" s="66" t="s">
        <v>9958</v>
      </c>
      <c r="AI356" s="43" t="s">
        <v>4483</v>
      </c>
      <c r="AJ356" s="43" t="s">
        <v>4484</v>
      </c>
      <c r="AK356" s="43" t="s">
        <v>4485</v>
      </c>
      <c r="AL356" s="43" t="s">
        <v>4486</v>
      </c>
      <c r="AM356" s="43" t="s">
        <v>2689</v>
      </c>
      <c r="AN356" s="43" t="s">
        <v>513</v>
      </c>
      <c r="AO356" s="43" t="s">
        <v>164</v>
      </c>
      <c r="AP356" s="43" t="s">
        <v>164</v>
      </c>
      <c r="AQ356" s="43" t="s">
        <v>164</v>
      </c>
      <c r="AR356" s="43" t="s">
        <v>106</v>
      </c>
      <c r="AS356" s="43" t="s">
        <v>164</v>
      </c>
      <c r="AU356" s="43" t="s">
        <v>547</v>
      </c>
      <c r="AV356" s="43" t="s">
        <v>92</v>
      </c>
      <c r="AZ356" s="65">
        <v>27</v>
      </c>
      <c r="BA356" s="43" t="s">
        <v>179</v>
      </c>
      <c r="BB356" s="43" t="s">
        <v>150</v>
      </c>
      <c r="BC356" s="43" t="s">
        <v>164</v>
      </c>
      <c r="BD356" s="43" t="s">
        <v>164</v>
      </c>
      <c r="BE356" s="43" t="s">
        <v>151</v>
      </c>
      <c r="BG356" s="43" t="s">
        <v>381</v>
      </c>
      <c r="BI356" s="43" t="s">
        <v>4487</v>
      </c>
      <c r="BJ356" s="43" t="s">
        <v>403</v>
      </c>
      <c r="BK356" s="43" t="s">
        <v>155</v>
      </c>
      <c r="BL356" s="43" t="s">
        <v>4488</v>
      </c>
      <c r="BM356" s="43" t="s">
        <v>383</v>
      </c>
      <c r="BN356" s="43" t="s">
        <v>155</v>
      </c>
      <c r="BO356" s="43" t="s">
        <v>4489</v>
      </c>
      <c r="BP356" s="43" t="s">
        <v>4490</v>
      </c>
      <c r="BQ356" s="43" t="s">
        <v>383</v>
      </c>
      <c r="BR356" s="43" t="s">
        <v>4491</v>
      </c>
      <c r="BS356" s="43" t="s">
        <v>4491</v>
      </c>
      <c r="BT356" s="43" t="s">
        <v>4492</v>
      </c>
      <c r="BU356" s="43" t="s">
        <v>4493</v>
      </c>
      <c r="BV356" s="43" t="s">
        <v>170</v>
      </c>
      <c r="BW356" s="43" t="s">
        <v>190</v>
      </c>
      <c r="BX356" s="43" t="s">
        <v>272</v>
      </c>
      <c r="BY356" s="43" t="s">
        <v>91</v>
      </c>
      <c r="BZ356" s="43" t="s">
        <v>4157</v>
      </c>
      <c r="CA356" s="43" t="s">
        <v>96</v>
      </c>
      <c r="CB356" s="43" t="s">
        <v>4494</v>
      </c>
      <c r="CD356" s="65"/>
      <c r="CF356" s="65"/>
      <c r="CG356" s="43" t="str">
        <f>H356&amp;J356&amp;AG356&amp;K356&amp;CE356</f>
        <v>RusengaNew GroupChapa  kazi</v>
      </c>
      <c r="DR356" s="43" t="s">
        <v>173</v>
      </c>
      <c r="DW356" s="43">
        <v>30495913</v>
      </c>
      <c r="DX356" s="43" t="s">
        <v>4495</v>
      </c>
      <c r="DY356" s="43" t="s">
        <v>4496</v>
      </c>
      <c r="DZ356" s="43">
        <v>356</v>
      </c>
    </row>
    <row r="357" spans="1:130" hidden="1" x14ac:dyDescent="0.3">
      <c r="A357" s="43" t="s">
        <v>3697</v>
      </c>
      <c r="B357" s="43" t="s">
        <v>4497</v>
      </c>
      <c r="C357" s="43" t="s">
        <v>4367</v>
      </c>
      <c r="D357" s="43" t="s">
        <v>4498</v>
      </c>
      <c r="F357" s="43" t="s">
        <v>61</v>
      </c>
      <c r="G357" s="43" t="s">
        <v>4369</v>
      </c>
      <c r="H357" s="43" t="s">
        <v>4369</v>
      </c>
      <c r="I357" s="43" t="s">
        <v>4370</v>
      </c>
      <c r="J357" s="43" t="s">
        <v>371</v>
      </c>
      <c r="R357" s="43" t="s">
        <v>1253</v>
      </c>
      <c r="S357" s="43" t="s">
        <v>106</v>
      </c>
      <c r="T357" s="43" t="s">
        <v>106</v>
      </c>
      <c r="U357" s="43" t="s">
        <v>164</v>
      </c>
      <c r="V357" s="43" t="s">
        <v>106</v>
      </c>
      <c r="W357" s="43" t="s">
        <v>4499</v>
      </c>
      <c r="X357" s="43" t="s">
        <v>106</v>
      </c>
      <c r="Y357" s="43" t="s">
        <v>164</v>
      </c>
      <c r="Z357" s="43" t="s">
        <v>164</v>
      </c>
      <c r="AA357" s="43" t="s">
        <v>106</v>
      </c>
      <c r="AB357" s="43" t="s">
        <v>164</v>
      </c>
      <c r="AC357" s="43" t="s">
        <v>106</v>
      </c>
      <c r="AD357" s="43" t="s">
        <v>164</v>
      </c>
      <c r="AF357" s="66">
        <v>646</v>
      </c>
      <c r="AG357" s="43" t="s">
        <v>470</v>
      </c>
      <c r="AH357" s="66" t="s">
        <v>9959</v>
      </c>
      <c r="AI357" s="43" t="s">
        <v>4500</v>
      </c>
      <c r="AJ357" s="43" t="s">
        <v>4501</v>
      </c>
      <c r="AK357" s="43" t="s">
        <v>4502</v>
      </c>
      <c r="AL357" s="43" t="s">
        <v>4503</v>
      </c>
      <c r="AM357" s="43" t="s">
        <v>2689</v>
      </c>
      <c r="AN357" s="43" t="s">
        <v>513</v>
      </c>
      <c r="AO357" s="43" t="s">
        <v>164</v>
      </c>
      <c r="AP357" s="43" t="s">
        <v>164</v>
      </c>
      <c r="AQ357" s="43" t="s">
        <v>164</v>
      </c>
      <c r="AR357" s="43" t="s">
        <v>106</v>
      </c>
      <c r="AS357" s="43" t="s">
        <v>164</v>
      </c>
      <c r="AU357" s="43" t="s">
        <v>524</v>
      </c>
      <c r="AV357" s="43" t="s">
        <v>92</v>
      </c>
      <c r="AZ357" s="65">
        <v>31</v>
      </c>
      <c r="BA357" s="43" t="s">
        <v>218</v>
      </c>
      <c r="BB357" s="43" t="s">
        <v>221</v>
      </c>
      <c r="BC357" s="43" t="s">
        <v>164</v>
      </c>
      <c r="BD357" s="43" t="s">
        <v>164</v>
      </c>
      <c r="BE357" s="43" t="s">
        <v>132</v>
      </c>
      <c r="BG357" s="43" t="s">
        <v>381</v>
      </c>
      <c r="BI357" s="43" t="s">
        <v>4504</v>
      </c>
      <c r="BJ357" s="43" t="s">
        <v>383</v>
      </c>
      <c r="BK357" s="43" t="s">
        <v>4505</v>
      </c>
      <c r="BL357" s="43" t="s">
        <v>4506</v>
      </c>
      <c r="BM357" s="43" t="s">
        <v>403</v>
      </c>
      <c r="BN357" s="43" t="s">
        <v>4507</v>
      </c>
      <c r="BO357" s="43" t="s">
        <v>4504</v>
      </c>
      <c r="BP357" s="43" t="s">
        <v>4508</v>
      </c>
      <c r="BQ357" s="43" t="s">
        <v>383</v>
      </c>
      <c r="BR357" s="43" t="s">
        <v>4505</v>
      </c>
      <c r="BS357" s="43" t="s">
        <v>4505</v>
      </c>
      <c r="BT357" s="43" t="s">
        <v>4504</v>
      </c>
      <c r="BU357" s="43" t="s">
        <v>4509</v>
      </c>
      <c r="BV357" s="43" t="s">
        <v>170</v>
      </c>
      <c r="BW357" s="43" t="s">
        <v>90</v>
      </c>
      <c r="BX357" s="43" t="s">
        <v>282</v>
      </c>
      <c r="BY357" s="43" t="s">
        <v>91</v>
      </c>
      <c r="BZ357" s="43" t="s">
        <v>4157</v>
      </c>
      <c r="CA357" s="43" t="s">
        <v>96</v>
      </c>
      <c r="CB357" s="43" t="s">
        <v>4510</v>
      </c>
      <c r="CD357" s="65"/>
      <c r="CF357" s="65"/>
      <c r="CG357" s="43" t="str">
        <f>H357&amp;J357&amp;AG357&amp;K357&amp;CE357</f>
        <v>GwanumpuNew GroupMshikamano</v>
      </c>
      <c r="DR357" s="43" t="s">
        <v>106</v>
      </c>
      <c r="DW357" s="43">
        <v>30496017</v>
      </c>
      <c r="DX357" s="43" t="s">
        <v>4511</v>
      </c>
      <c r="DY357" s="43" t="s">
        <v>4512</v>
      </c>
      <c r="DZ357" s="43">
        <v>357</v>
      </c>
    </row>
    <row r="358" spans="1:130" hidden="1" x14ac:dyDescent="0.3">
      <c r="A358" s="43" t="s">
        <v>4126</v>
      </c>
      <c r="B358" s="43" t="s">
        <v>4513</v>
      </c>
      <c r="C358" s="43" t="s">
        <v>4367</v>
      </c>
      <c r="D358" s="43" t="s">
        <v>4514</v>
      </c>
      <c r="F358" s="43" t="s">
        <v>61</v>
      </c>
      <c r="G358" s="43" t="s">
        <v>4369</v>
      </c>
      <c r="H358" s="43" t="s">
        <v>4515</v>
      </c>
      <c r="I358" s="43" t="s">
        <v>4370</v>
      </c>
      <c r="J358" s="43" t="s">
        <v>371</v>
      </c>
      <c r="R358" s="43" t="s">
        <v>469</v>
      </c>
      <c r="S358" s="43" t="s">
        <v>106</v>
      </c>
      <c r="T358" s="43" t="s">
        <v>106</v>
      </c>
      <c r="U358" s="43" t="s">
        <v>164</v>
      </c>
      <c r="V358" s="43" t="s">
        <v>164</v>
      </c>
      <c r="W358" s="43" t="s">
        <v>4516</v>
      </c>
      <c r="X358" s="43" t="s">
        <v>106</v>
      </c>
      <c r="Y358" s="43" t="s">
        <v>106</v>
      </c>
      <c r="Z358" s="43" t="s">
        <v>106</v>
      </c>
      <c r="AA358" s="43" t="s">
        <v>164</v>
      </c>
      <c r="AB358" s="43" t="s">
        <v>164</v>
      </c>
      <c r="AC358" s="43" t="s">
        <v>164</v>
      </c>
      <c r="AD358" s="43" t="s">
        <v>164</v>
      </c>
      <c r="AF358" s="66">
        <v>647</v>
      </c>
      <c r="AG358" s="43" t="s">
        <v>4517</v>
      </c>
      <c r="AH358" s="66" t="s">
        <v>9960</v>
      </c>
      <c r="AI358" s="43" t="s">
        <v>4518</v>
      </c>
      <c r="AJ358" s="43" t="s">
        <v>4519</v>
      </c>
      <c r="AK358" s="43" t="s">
        <v>4520</v>
      </c>
      <c r="AL358" s="43" t="s">
        <v>4521</v>
      </c>
      <c r="AM358" s="43" t="s">
        <v>2689</v>
      </c>
      <c r="AN358" s="43" t="s">
        <v>4281</v>
      </c>
      <c r="AO358" s="43" t="s">
        <v>106</v>
      </c>
      <c r="AP358" s="43" t="s">
        <v>164</v>
      </c>
      <c r="AQ358" s="43" t="s">
        <v>164</v>
      </c>
      <c r="AR358" s="43" t="s">
        <v>106</v>
      </c>
      <c r="AS358" s="43" t="s">
        <v>164</v>
      </c>
      <c r="AU358" s="43" t="s">
        <v>811</v>
      </c>
      <c r="AV358" s="43" t="s">
        <v>91</v>
      </c>
      <c r="AW358" s="43" t="s">
        <v>4522</v>
      </c>
      <c r="AX358" s="43" t="s">
        <v>193</v>
      </c>
      <c r="AY358" s="43" t="s">
        <v>92</v>
      </c>
      <c r="AZ358" s="65">
        <v>25</v>
      </c>
      <c r="BA358" s="43" t="s">
        <v>164</v>
      </c>
      <c r="BB358" s="43" t="s">
        <v>88</v>
      </c>
      <c r="BC358" s="43" t="s">
        <v>164</v>
      </c>
      <c r="BD358" s="43" t="s">
        <v>164</v>
      </c>
      <c r="BE358" s="43" t="s">
        <v>88</v>
      </c>
      <c r="BG358" s="43" t="s">
        <v>381</v>
      </c>
      <c r="BI358" s="43" t="s">
        <v>4523</v>
      </c>
      <c r="BJ358" s="43" t="s">
        <v>383</v>
      </c>
      <c r="BK358" s="43" t="s">
        <v>155</v>
      </c>
      <c r="BL358" s="43" t="s">
        <v>4524</v>
      </c>
      <c r="BM358" s="43" t="s">
        <v>383</v>
      </c>
      <c r="BN358" s="43" t="s">
        <v>4525</v>
      </c>
      <c r="BO358" s="43" t="s">
        <v>4526</v>
      </c>
      <c r="BP358" s="43" t="s">
        <v>4527</v>
      </c>
      <c r="BQ358" s="43" t="s">
        <v>383</v>
      </c>
      <c r="BR358" s="43" t="s">
        <v>4528</v>
      </c>
      <c r="BS358" s="43" t="s">
        <v>4529</v>
      </c>
      <c r="BT358" s="43" t="s">
        <v>4526</v>
      </c>
      <c r="BU358" s="43" t="s">
        <v>4530</v>
      </c>
      <c r="BV358" s="43" t="s">
        <v>170</v>
      </c>
      <c r="BW358" s="43" t="s">
        <v>190</v>
      </c>
      <c r="BX358" s="43" t="s">
        <v>272</v>
      </c>
      <c r="BY358" s="43" t="s">
        <v>91</v>
      </c>
      <c r="BZ358" s="43" t="s">
        <v>4157</v>
      </c>
      <c r="CA358" s="43" t="s">
        <v>96</v>
      </c>
      <c r="CB358" s="43" t="s">
        <v>4531</v>
      </c>
      <c r="CD358" s="65"/>
      <c r="CF358" s="65"/>
      <c r="CG358" s="43" t="str">
        <f>H358&amp;J358&amp;AG358&amp;K358&amp;CE358</f>
        <v>BukiriloNew GroupTujaliane</v>
      </c>
      <c r="DR358" s="43" t="s">
        <v>164</v>
      </c>
      <c r="DW358" s="43">
        <v>30496128</v>
      </c>
      <c r="DX358" s="43" t="s">
        <v>4532</v>
      </c>
      <c r="DY358" s="43" t="s">
        <v>4533</v>
      </c>
      <c r="DZ358" s="43">
        <v>358</v>
      </c>
    </row>
    <row r="359" spans="1:130" hidden="1" x14ac:dyDescent="0.3">
      <c r="A359" s="43" t="s">
        <v>4126</v>
      </c>
      <c r="B359" s="43" t="s">
        <v>4534</v>
      </c>
      <c r="C359" s="43" t="s">
        <v>4367</v>
      </c>
      <c r="D359" s="43" t="s">
        <v>4535</v>
      </c>
      <c r="F359" s="43" t="s">
        <v>61</v>
      </c>
      <c r="G359" s="43" t="s">
        <v>4369</v>
      </c>
      <c r="H359" s="43" t="s">
        <v>4515</v>
      </c>
      <c r="I359" s="43" t="s">
        <v>4370</v>
      </c>
      <c r="J359" s="43" t="s">
        <v>371</v>
      </c>
      <c r="R359" s="43" t="s">
        <v>469</v>
      </c>
      <c r="S359" s="43" t="s">
        <v>106</v>
      </c>
      <c r="T359" s="43" t="s">
        <v>106</v>
      </c>
      <c r="U359" s="43" t="s">
        <v>164</v>
      </c>
      <c r="V359" s="43" t="s">
        <v>164</v>
      </c>
      <c r="W359" s="43" t="s">
        <v>4516</v>
      </c>
      <c r="X359" s="43" t="s">
        <v>106</v>
      </c>
      <c r="Y359" s="43" t="s">
        <v>106</v>
      </c>
      <c r="Z359" s="43" t="s">
        <v>106</v>
      </c>
      <c r="AA359" s="43" t="s">
        <v>164</v>
      </c>
      <c r="AB359" s="43" t="s">
        <v>164</v>
      </c>
      <c r="AC359" s="43" t="s">
        <v>164</v>
      </c>
      <c r="AD359" s="43" t="s">
        <v>164</v>
      </c>
      <c r="AF359" s="66">
        <v>648</v>
      </c>
      <c r="AG359" s="43" t="s">
        <v>4536</v>
      </c>
      <c r="AH359" s="66" t="s">
        <v>9961</v>
      </c>
      <c r="AI359" s="43" t="s">
        <v>4537</v>
      </c>
      <c r="AJ359" s="43" t="s">
        <v>4538</v>
      </c>
      <c r="AK359" s="43" t="s">
        <v>4539</v>
      </c>
      <c r="AL359" s="43" t="s">
        <v>4540</v>
      </c>
      <c r="AM359" s="43" t="s">
        <v>2689</v>
      </c>
      <c r="AN359" s="43" t="s">
        <v>4281</v>
      </c>
      <c r="AO359" s="43" t="s">
        <v>106</v>
      </c>
      <c r="AP359" s="43" t="s">
        <v>164</v>
      </c>
      <c r="AQ359" s="43" t="s">
        <v>164</v>
      </c>
      <c r="AR359" s="43" t="s">
        <v>106</v>
      </c>
      <c r="AS359" s="43" t="s">
        <v>164</v>
      </c>
      <c r="AU359" s="43" t="s">
        <v>1235</v>
      </c>
      <c r="AV359" s="43" t="s">
        <v>91</v>
      </c>
      <c r="AW359" s="43" t="s">
        <v>4522</v>
      </c>
      <c r="AX359" s="43" t="s">
        <v>193</v>
      </c>
      <c r="AY359" s="43" t="s">
        <v>92</v>
      </c>
      <c r="AZ359" s="65">
        <v>26</v>
      </c>
      <c r="BA359" s="43" t="s">
        <v>173</v>
      </c>
      <c r="BB359" s="43" t="s">
        <v>150</v>
      </c>
      <c r="BC359" s="43" t="s">
        <v>164</v>
      </c>
      <c r="BD359" s="43" t="s">
        <v>164</v>
      </c>
      <c r="BE359" s="43" t="s">
        <v>281</v>
      </c>
      <c r="BG359" s="43" t="s">
        <v>381</v>
      </c>
      <c r="BI359" s="43" t="s">
        <v>4541</v>
      </c>
      <c r="BJ359" s="43" t="s">
        <v>383</v>
      </c>
      <c r="BK359" s="43" t="s">
        <v>155</v>
      </c>
      <c r="BL359" s="43" t="s">
        <v>4542</v>
      </c>
      <c r="BM359" s="43" t="s">
        <v>383</v>
      </c>
      <c r="BN359" s="43" t="s">
        <v>4543</v>
      </c>
      <c r="BO359" s="43" t="s">
        <v>4544</v>
      </c>
      <c r="BP359" s="43" t="s">
        <v>4545</v>
      </c>
      <c r="BQ359" s="43" t="s">
        <v>383</v>
      </c>
      <c r="BR359" s="43" t="s">
        <v>4546</v>
      </c>
      <c r="BS359" s="43" t="s">
        <v>4546</v>
      </c>
      <c r="BT359" s="43" t="s">
        <v>4544</v>
      </c>
      <c r="BU359" s="43" t="s">
        <v>4547</v>
      </c>
      <c r="BV359" s="43" t="s">
        <v>170</v>
      </c>
      <c r="BW359" s="43" t="s">
        <v>190</v>
      </c>
      <c r="BX359" s="43" t="s">
        <v>271</v>
      </c>
      <c r="BY359" s="43" t="s">
        <v>91</v>
      </c>
      <c r="BZ359" s="43" t="s">
        <v>4157</v>
      </c>
      <c r="CA359" s="43" t="s">
        <v>96</v>
      </c>
      <c r="CB359" s="43" t="s">
        <v>4548</v>
      </c>
      <c r="CD359" s="65"/>
      <c r="CF359" s="65"/>
      <c r="CG359" s="43" t="str">
        <f>H359&amp;J359&amp;AG359&amp;K359&amp;CE359</f>
        <v>BukiriloNew GroupTuamuke</v>
      </c>
      <c r="DR359" s="43" t="s">
        <v>164</v>
      </c>
      <c r="DW359" s="43">
        <v>30496183</v>
      </c>
      <c r="DX359" s="43" t="s">
        <v>4549</v>
      </c>
      <c r="DY359" s="43" t="s">
        <v>4550</v>
      </c>
      <c r="DZ359" s="43">
        <v>359</v>
      </c>
    </row>
    <row r="360" spans="1:130" hidden="1" x14ac:dyDescent="0.3">
      <c r="A360" s="43" t="s">
        <v>4126</v>
      </c>
      <c r="B360" s="43" t="s">
        <v>4551</v>
      </c>
      <c r="C360" s="43" t="s">
        <v>4367</v>
      </c>
      <c r="D360" s="43" t="s">
        <v>4552</v>
      </c>
      <c r="F360" s="43" t="s">
        <v>61</v>
      </c>
      <c r="G360" s="43" t="s">
        <v>4369</v>
      </c>
      <c r="H360" s="43" t="s">
        <v>4515</v>
      </c>
      <c r="I360" s="43" t="s">
        <v>4370</v>
      </c>
      <c r="J360" s="43" t="s">
        <v>371</v>
      </c>
      <c r="R360" s="43" t="s">
        <v>469</v>
      </c>
      <c r="S360" s="43" t="s">
        <v>106</v>
      </c>
      <c r="T360" s="43" t="s">
        <v>106</v>
      </c>
      <c r="U360" s="43" t="s">
        <v>164</v>
      </c>
      <c r="V360" s="43" t="s">
        <v>164</v>
      </c>
      <c r="W360" s="43" t="s">
        <v>4516</v>
      </c>
      <c r="X360" s="43" t="s">
        <v>106</v>
      </c>
      <c r="Y360" s="43" t="s">
        <v>106</v>
      </c>
      <c r="Z360" s="43" t="s">
        <v>106</v>
      </c>
      <c r="AA360" s="43" t="s">
        <v>164</v>
      </c>
      <c r="AB360" s="43" t="s">
        <v>164</v>
      </c>
      <c r="AC360" s="43" t="s">
        <v>164</v>
      </c>
      <c r="AD360" s="43" t="s">
        <v>164</v>
      </c>
      <c r="AF360" s="66">
        <v>649</v>
      </c>
      <c r="AG360" s="43" t="s">
        <v>2013</v>
      </c>
      <c r="AH360" s="66" t="s">
        <v>9962</v>
      </c>
      <c r="AI360" s="43" t="s">
        <v>4553</v>
      </c>
      <c r="AJ360" s="43" t="s">
        <v>4554</v>
      </c>
      <c r="AK360" s="43" t="s">
        <v>4555</v>
      </c>
      <c r="AL360" s="43" t="s">
        <v>4556</v>
      </c>
      <c r="AM360" s="43" t="s">
        <v>2689</v>
      </c>
      <c r="AN360" s="43" t="s">
        <v>4281</v>
      </c>
      <c r="AO360" s="43" t="s">
        <v>106</v>
      </c>
      <c r="AP360" s="43" t="s">
        <v>164</v>
      </c>
      <c r="AQ360" s="43" t="s">
        <v>164</v>
      </c>
      <c r="AR360" s="43" t="s">
        <v>106</v>
      </c>
      <c r="AS360" s="43" t="s">
        <v>164</v>
      </c>
      <c r="AU360" s="43" t="s">
        <v>4557</v>
      </c>
      <c r="AV360" s="43" t="s">
        <v>91</v>
      </c>
      <c r="AW360" s="43" t="s">
        <v>4522</v>
      </c>
      <c r="AX360" s="43" t="s">
        <v>193</v>
      </c>
      <c r="AY360" s="43" t="s">
        <v>92</v>
      </c>
      <c r="AZ360" s="65">
        <v>26</v>
      </c>
      <c r="BA360" s="43" t="s">
        <v>175</v>
      </c>
      <c r="BB360" s="43" t="s">
        <v>221</v>
      </c>
      <c r="BC360" s="43" t="s">
        <v>164</v>
      </c>
      <c r="BD360" s="43" t="s">
        <v>164</v>
      </c>
      <c r="BE360" s="43" t="s">
        <v>281</v>
      </c>
      <c r="BG360" s="43" t="s">
        <v>477</v>
      </c>
      <c r="BI360" s="43" t="s">
        <v>4558</v>
      </c>
      <c r="BJ360" s="43" t="s">
        <v>383</v>
      </c>
      <c r="BK360" s="43" t="s">
        <v>4559</v>
      </c>
      <c r="BL360" s="43" t="s">
        <v>4560</v>
      </c>
      <c r="BM360" s="43" t="s">
        <v>383</v>
      </c>
      <c r="BN360" s="43" t="s">
        <v>4561</v>
      </c>
      <c r="BO360" s="43" t="s">
        <v>4562</v>
      </c>
      <c r="BP360" s="43" t="s">
        <v>4563</v>
      </c>
      <c r="BQ360" s="43" t="s">
        <v>403</v>
      </c>
      <c r="BR360" s="43" t="s">
        <v>4559</v>
      </c>
      <c r="BS360" s="43" t="s">
        <v>4559</v>
      </c>
      <c r="BT360" s="43" t="s">
        <v>4562</v>
      </c>
      <c r="BU360" s="43" t="s">
        <v>4564</v>
      </c>
      <c r="BV360" s="43" t="s">
        <v>170</v>
      </c>
      <c r="BW360" s="43" t="s">
        <v>194</v>
      </c>
      <c r="BX360" s="43" t="s">
        <v>449</v>
      </c>
      <c r="BY360" s="43" t="s">
        <v>91</v>
      </c>
      <c r="BZ360" s="43" t="s">
        <v>4157</v>
      </c>
      <c r="CA360" s="43" t="s">
        <v>96</v>
      </c>
      <c r="CB360" s="43" t="s">
        <v>4565</v>
      </c>
      <c r="CD360" s="65"/>
      <c r="CF360" s="65"/>
      <c r="CG360" s="43" t="str">
        <f>H360&amp;J360&amp;AG360&amp;K360&amp;CE360</f>
        <v>BukiriloNew GroupMaendeleo</v>
      </c>
      <c r="DW360" s="43">
        <v>30496244</v>
      </c>
      <c r="DX360" s="43" t="s">
        <v>4566</v>
      </c>
      <c r="DY360" s="43" t="s">
        <v>4567</v>
      </c>
      <c r="DZ360" s="43">
        <v>360</v>
      </c>
    </row>
    <row r="361" spans="1:130" hidden="1" x14ac:dyDescent="0.3">
      <c r="A361" s="43" t="s">
        <v>4126</v>
      </c>
      <c r="B361" s="43" t="s">
        <v>4568</v>
      </c>
      <c r="C361" s="43" t="s">
        <v>4367</v>
      </c>
      <c r="D361" s="43" t="s">
        <v>4569</v>
      </c>
      <c r="F361" s="43" t="s">
        <v>61</v>
      </c>
      <c r="G361" s="43" t="s">
        <v>4369</v>
      </c>
      <c r="H361" s="43" t="s">
        <v>4515</v>
      </c>
      <c r="I361" s="43" t="s">
        <v>4370</v>
      </c>
      <c r="J361" s="43" t="s">
        <v>371</v>
      </c>
      <c r="R361" s="43" t="s">
        <v>469</v>
      </c>
      <c r="S361" s="43" t="s">
        <v>106</v>
      </c>
      <c r="T361" s="43" t="s">
        <v>106</v>
      </c>
      <c r="U361" s="43" t="s">
        <v>164</v>
      </c>
      <c r="V361" s="43" t="s">
        <v>164</v>
      </c>
      <c r="W361" s="43" t="s">
        <v>4465</v>
      </c>
      <c r="X361" s="43" t="s">
        <v>106</v>
      </c>
      <c r="Y361" s="43" t="s">
        <v>106</v>
      </c>
      <c r="Z361" s="43" t="s">
        <v>106</v>
      </c>
      <c r="AA361" s="43" t="s">
        <v>106</v>
      </c>
      <c r="AB361" s="43" t="s">
        <v>164</v>
      </c>
      <c r="AC361" s="43" t="s">
        <v>164</v>
      </c>
      <c r="AD361" s="43" t="s">
        <v>164</v>
      </c>
      <c r="AF361" s="66">
        <v>650</v>
      </c>
      <c r="AG361" s="43" t="s">
        <v>4570</v>
      </c>
      <c r="AH361" s="66" t="s">
        <v>9963</v>
      </c>
      <c r="AI361" s="43" t="s">
        <v>4571</v>
      </c>
      <c r="AJ361" s="43" t="s">
        <v>4572</v>
      </c>
      <c r="AK361" s="43" t="s">
        <v>4573</v>
      </c>
      <c r="AL361" s="43" t="s">
        <v>4574</v>
      </c>
      <c r="AM361" s="43" t="s">
        <v>2689</v>
      </c>
      <c r="AN361" s="43" t="s">
        <v>4281</v>
      </c>
      <c r="AO361" s="43" t="s">
        <v>106</v>
      </c>
      <c r="AP361" s="43" t="s">
        <v>164</v>
      </c>
      <c r="AQ361" s="43" t="s">
        <v>164</v>
      </c>
      <c r="AR361" s="43" t="s">
        <v>106</v>
      </c>
      <c r="AS361" s="43" t="s">
        <v>164</v>
      </c>
      <c r="AU361" s="43" t="s">
        <v>765</v>
      </c>
      <c r="AV361" s="43" t="s">
        <v>91</v>
      </c>
      <c r="AW361" s="43" t="s">
        <v>4522</v>
      </c>
      <c r="AX361" s="43" t="s">
        <v>193</v>
      </c>
      <c r="AY361" s="43" t="s">
        <v>92</v>
      </c>
      <c r="AZ361" s="65">
        <v>32</v>
      </c>
      <c r="BA361" s="43" t="s">
        <v>177</v>
      </c>
      <c r="BB361" s="43" t="s">
        <v>88</v>
      </c>
      <c r="BC361" s="43" t="s">
        <v>164</v>
      </c>
      <c r="BD361" s="43" t="s">
        <v>164</v>
      </c>
      <c r="BE361" s="43" t="s">
        <v>130</v>
      </c>
      <c r="BG361" s="43" t="s">
        <v>477</v>
      </c>
      <c r="BI361" s="43" t="s">
        <v>1142</v>
      </c>
      <c r="BJ361" s="43" t="s">
        <v>403</v>
      </c>
      <c r="BK361" s="43" t="s">
        <v>4575</v>
      </c>
      <c r="BL361" s="43" t="s">
        <v>4576</v>
      </c>
      <c r="BM361" s="43" t="s">
        <v>383</v>
      </c>
      <c r="BN361" s="43" t="s">
        <v>155</v>
      </c>
      <c r="BO361" s="43" t="s">
        <v>4577</v>
      </c>
      <c r="BP361" s="43" t="s">
        <v>4578</v>
      </c>
      <c r="BQ361" s="43" t="s">
        <v>383</v>
      </c>
      <c r="BR361" s="43" t="s">
        <v>4579</v>
      </c>
      <c r="BS361" s="43" t="s">
        <v>4579</v>
      </c>
      <c r="BT361" s="43" t="s">
        <v>4577</v>
      </c>
      <c r="BU361" s="43" t="s">
        <v>4580</v>
      </c>
      <c r="BV361" s="43" t="s">
        <v>170</v>
      </c>
      <c r="BW361" s="43" t="s">
        <v>190</v>
      </c>
      <c r="BX361" s="43" t="s">
        <v>272</v>
      </c>
      <c r="BY361" s="43" t="s">
        <v>92</v>
      </c>
      <c r="BZ361" s="43" t="s">
        <v>95</v>
      </c>
      <c r="CA361" s="43" t="s">
        <v>96</v>
      </c>
      <c r="CB361" s="43" t="s">
        <v>4581</v>
      </c>
      <c r="CD361" s="65"/>
      <c r="CF361" s="65"/>
      <c r="CG361" s="43" t="str">
        <f>H361&amp;J361&amp;AG361&amp;K361&amp;CE361</f>
        <v>BukiriloNew GroupTujikongoje</v>
      </c>
      <c r="DW361" s="43">
        <v>30496273</v>
      </c>
      <c r="DX361" s="43" t="s">
        <v>4582</v>
      </c>
      <c r="DY361" s="43" t="s">
        <v>4583</v>
      </c>
      <c r="DZ361" s="43">
        <v>361</v>
      </c>
    </row>
    <row r="362" spans="1:130" hidden="1" x14ac:dyDescent="0.3">
      <c r="A362" s="43" t="s">
        <v>4126</v>
      </c>
      <c r="B362" s="43" t="s">
        <v>4584</v>
      </c>
      <c r="C362" s="43" t="s">
        <v>236</v>
      </c>
      <c r="D362" s="43" t="s">
        <v>4585</v>
      </c>
      <c r="F362" s="43" t="s">
        <v>67</v>
      </c>
      <c r="G362" s="43" t="s">
        <v>10</v>
      </c>
      <c r="H362" s="43" t="s">
        <v>10</v>
      </c>
      <c r="I362" s="43" t="s">
        <v>41</v>
      </c>
      <c r="J362" s="43" t="s">
        <v>418</v>
      </c>
      <c r="AF362" s="66">
        <v>651</v>
      </c>
      <c r="AH362" s="66" t="s">
        <v>9964</v>
      </c>
      <c r="CD362" s="65">
        <v>190</v>
      </c>
      <c r="CE362" s="43" t="s">
        <v>4586</v>
      </c>
      <c r="CF362" s="65" t="s">
        <v>9591</v>
      </c>
      <c r="CG362" s="43" t="str">
        <f>H362&amp;J362&amp;AG362&amp;K362&amp;CE362</f>
        <v>KitagataRevise Group InformationTupendane IR</v>
      </c>
      <c r="CH362" s="43" t="s">
        <v>379</v>
      </c>
      <c r="CJ362" s="65">
        <v>30</v>
      </c>
      <c r="CK362" s="43" t="s">
        <v>182</v>
      </c>
      <c r="CL362" s="43" t="s">
        <v>219</v>
      </c>
      <c r="CM362" s="43" t="s">
        <v>179</v>
      </c>
      <c r="CN362" s="43" t="s">
        <v>178</v>
      </c>
      <c r="CQ362" s="43" t="s">
        <v>477</v>
      </c>
      <c r="CS362" s="43" t="s">
        <v>420</v>
      </c>
      <c r="CT362" s="43" t="s">
        <v>164</v>
      </c>
      <c r="CU362" s="43" t="s">
        <v>164</v>
      </c>
      <c r="CV362" s="43" t="s">
        <v>164</v>
      </c>
      <c r="CW362" s="43" t="s">
        <v>106</v>
      </c>
      <c r="DJ362" s="43" t="s">
        <v>273</v>
      </c>
      <c r="DK362" s="43" t="s">
        <v>88</v>
      </c>
      <c r="DL362" s="43" t="s">
        <v>277</v>
      </c>
      <c r="DM362" s="43" t="s">
        <v>4587</v>
      </c>
      <c r="DN362" s="43" t="s">
        <v>4588</v>
      </c>
      <c r="DO362" s="43" t="s">
        <v>164</v>
      </c>
      <c r="DP362" s="43" t="s">
        <v>164</v>
      </c>
      <c r="DR362" s="43" t="s">
        <v>164</v>
      </c>
      <c r="DW362" s="43">
        <v>30512790</v>
      </c>
      <c r="DX362" s="43" t="s">
        <v>4589</v>
      </c>
      <c r="DY362" s="43" t="s">
        <v>4590</v>
      </c>
      <c r="DZ362" s="43">
        <v>362</v>
      </c>
    </row>
    <row r="363" spans="1:130" hidden="1" x14ac:dyDescent="0.3">
      <c r="A363" s="43" t="s">
        <v>4126</v>
      </c>
      <c r="B363" s="43" t="s">
        <v>4591</v>
      </c>
      <c r="C363" s="43" t="s">
        <v>4098</v>
      </c>
      <c r="D363" s="43" t="s">
        <v>4592</v>
      </c>
      <c r="F363" s="43" t="s">
        <v>68</v>
      </c>
      <c r="G363" s="43" t="s">
        <v>8</v>
      </c>
      <c r="H363" s="43" t="s">
        <v>4129</v>
      </c>
      <c r="I363" s="43" t="s">
        <v>4101</v>
      </c>
      <c r="J363" s="43" t="s">
        <v>418</v>
      </c>
      <c r="AF363" s="66">
        <v>652</v>
      </c>
      <c r="AH363" s="66" t="s">
        <v>9965</v>
      </c>
      <c r="CD363" s="65">
        <v>248</v>
      </c>
      <c r="CE363" s="43" t="s">
        <v>4593</v>
      </c>
      <c r="CF363" s="65" t="s">
        <v>9592</v>
      </c>
      <c r="CG363" s="43" t="str">
        <f>H363&amp;J363&amp;AG363&amp;K363&amp;CE363</f>
        <v>KamilanzovuRevise Group InformationFurahia na hisa</v>
      </c>
      <c r="CH363" s="43" t="s">
        <v>379</v>
      </c>
      <c r="CJ363" s="65">
        <v>50</v>
      </c>
      <c r="CK363" s="43" t="s">
        <v>215</v>
      </c>
      <c r="CL363" s="43" t="s">
        <v>149</v>
      </c>
      <c r="CM363" s="43" t="s">
        <v>164</v>
      </c>
      <c r="CN363" s="43" t="s">
        <v>164</v>
      </c>
      <c r="CQ363" s="43" t="s">
        <v>525</v>
      </c>
      <c r="CS363" s="43" t="s">
        <v>420</v>
      </c>
      <c r="CT363" s="43" t="s">
        <v>164</v>
      </c>
      <c r="CU363" s="43" t="s">
        <v>164</v>
      </c>
      <c r="CV363" s="43" t="s">
        <v>164</v>
      </c>
      <c r="CW363" s="43" t="s">
        <v>106</v>
      </c>
      <c r="DJ363" s="43" t="s">
        <v>106</v>
      </c>
      <c r="DK363" s="43" t="s">
        <v>106</v>
      </c>
      <c r="DL363" s="43" t="s">
        <v>170</v>
      </c>
      <c r="DM363" s="43" t="s">
        <v>456</v>
      </c>
      <c r="DN363" s="43" t="s">
        <v>4594</v>
      </c>
      <c r="DO363" s="43" t="s">
        <v>164</v>
      </c>
      <c r="DP363" s="43" t="s">
        <v>164</v>
      </c>
      <c r="DW363" s="43">
        <v>30515151</v>
      </c>
      <c r="DX363" s="43" t="s">
        <v>4595</v>
      </c>
      <c r="DY363" s="43" t="s">
        <v>4596</v>
      </c>
      <c r="DZ363" s="43">
        <v>363</v>
      </c>
    </row>
    <row r="364" spans="1:130" hidden="1" x14ac:dyDescent="0.3">
      <c r="A364" s="43" t="s">
        <v>4126</v>
      </c>
      <c r="B364" s="43" t="s">
        <v>4597</v>
      </c>
      <c r="C364" s="43" t="s">
        <v>4139</v>
      </c>
      <c r="D364" s="43" t="s">
        <v>4598</v>
      </c>
      <c r="F364" s="43" t="s">
        <v>61</v>
      </c>
      <c r="G364" s="43" t="s">
        <v>4141</v>
      </c>
      <c r="H364" s="43" t="s">
        <v>4141</v>
      </c>
      <c r="I364" s="43" t="s">
        <v>4143</v>
      </c>
      <c r="J364" s="43" t="s">
        <v>371</v>
      </c>
      <c r="R364" s="43" t="s">
        <v>1793</v>
      </c>
      <c r="S364" s="43" t="s">
        <v>164</v>
      </c>
      <c r="T364" s="43" t="s">
        <v>106</v>
      </c>
      <c r="U364" s="43" t="s">
        <v>164</v>
      </c>
      <c r="V364" s="43" t="s">
        <v>106</v>
      </c>
      <c r="W364" s="43" t="s">
        <v>4144</v>
      </c>
      <c r="X364" s="43" t="s">
        <v>106</v>
      </c>
      <c r="Y364" s="43" t="s">
        <v>106</v>
      </c>
      <c r="Z364" s="43" t="s">
        <v>164</v>
      </c>
      <c r="AA364" s="43" t="s">
        <v>164</v>
      </c>
      <c r="AB364" s="43" t="s">
        <v>164</v>
      </c>
      <c r="AC364" s="43" t="s">
        <v>164</v>
      </c>
      <c r="AD364" s="43" t="s">
        <v>164</v>
      </c>
      <c r="AF364" s="66">
        <v>653</v>
      </c>
      <c r="AG364" s="43" t="s">
        <v>4599</v>
      </c>
      <c r="AH364" s="66" t="s">
        <v>9966</v>
      </c>
      <c r="AI364" s="43" t="s">
        <v>4600</v>
      </c>
      <c r="AJ364" s="43" t="s">
        <v>4601</v>
      </c>
      <c r="AK364" s="43" t="s">
        <v>4602</v>
      </c>
      <c r="AL364" s="43" t="s">
        <v>4603</v>
      </c>
      <c r="AM364" s="43" t="s">
        <v>2689</v>
      </c>
      <c r="AN364" s="43" t="s">
        <v>4281</v>
      </c>
      <c r="AO364" s="43" t="s">
        <v>106</v>
      </c>
      <c r="AP364" s="43" t="s">
        <v>164</v>
      </c>
      <c r="AQ364" s="43" t="s">
        <v>164</v>
      </c>
      <c r="AR364" s="43" t="s">
        <v>106</v>
      </c>
      <c r="AS364" s="43" t="s">
        <v>164</v>
      </c>
      <c r="AU364" s="43" t="s">
        <v>733</v>
      </c>
      <c r="AV364" s="43" t="s">
        <v>92</v>
      </c>
      <c r="AZ364" s="65">
        <v>20</v>
      </c>
      <c r="BA364" s="43" t="s">
        <v>164</v>
      </c>
      <c r="BB364" s="43" t="s">
        <v>215</v>
      </c>
      <c r="BC364" s="43" t="s">
        <v>164</v>
      </c>
      <c r="BD364" s="43" t="s">
        <v>164</v>
      </c>
      <c r="BE364" s="43" t="s">
        <v>215</v>
      </c>
      <c r="BG364" s="43" t="s">
        <v>525</v>
      </c>
      <c r="BI364" s="43" t="s">
        <v>4604</v>
      </c>
      <c r="BJ364" s="43" t="s">
        <v>383</v>
      </c>
      <c r="BK364" s="43" t="s">
        <v>155</v>
      </c>
      <c r="BL364" s="43" t="s">
        <v>4605</v>
      </c>
      <c r="BM364" s="43" t="s">
        <v>383</v>
      </c>
      <c r="BN364" s="43" t="s">
        <v>4606</v>
      </c>
      <c r="BO364" s="43" t="s">
        <v>4607</v>
      </c>
      <c r="BP364" s="43" t="s">
        <v>4608</v>
      </c>
      <c r="BQ364" s="43" t="s">
        <v>383</v>
      </c>
      <c r="BR364" s="43" t="s">
        <v>4609</v>
      </c>
      <c r="BS364" s="43" t="s">
        <v>4609</v>
      </c>
      <c r="BT364" s="43" t="s">
        <v>4610</v>
      </c>
      <c r="BU364" s="43" t="s">
        <v>4611</v>
      </c>
      <c r="BV364" s="43" t="s">
        <v>170</v>
      </c>
      <c r="BW364" s="43" t="s">
        <v>190</v>
      </c>
      <c r="BX364" s="43" t="s">
        <v>164</v>
      </c>
      <c r="BY364" s="43" t="s">
        <v>91</v>
      </c>
      <c r="BZ364" s="43" t="s">
        <v>4157</v>
      </c>
      <c r="CA364" s="43" t="s">
        <v>96</v>
      </c>
      <c r="CB364" s="43" t="s">
        <v>4612</v>
      </c>
      <c r="CD364" s="65"/>
      <c r="CF364" s="65"/>
      <c r="CG364" s="43" t="str">
        <f>H364&amp;J364&amp;AG364&amp;K364&amp;CE364</f>
        <v>KatangaNew GroupMkombozi    A</v>
      </c>
      <c r="DR364" s="43" t="s">
        <v>164</v>
      </c>
      <c r="DW364" s="43">
        <v>30535868</v>
      </c>
      <c r="DX364" s="43" t="s">
        <v>4613</v>
      </c>
      <c r="DY364" s="43" t="s">
        <v>4614</v>
      </c>
      <c r="DZ364" s="43">
        <v>364</v>
      </c>
    </row>
    <row r="365" spans="1:130" hidden="1" x14ac:dyDescent="0.3">
      <c r="A365" s="43" t="s">
        <v>4615</v>
      </c>
      <c r="B365" s="43" t="s">
        <v>4616</v>
      </c>
      <c r="C365" s="43" t="s">
        <v>4239</v>
      </c>
      <c r="D365" s="43" t="s">
        <v>4617</v>
      </c>
      <c r="F365" s="43" t="s">
        <v>61</v>
      </c>
      <c r="G365" s="43" t="s">
        <v>4241</v>
      </c>
      <c r="H365" s="43" t="s">
        <v>4242</v>
      </c>
      <c r="I365" s="43" t="s">
        <v>4243</v>
      </c>
      <c r="J365" s="43" t="s">
        <v>371</v>
      </c>
      <c r="R365" s="43" t="s">
        <v>491</v>
      </c>
      <c r="S365" s="43" t="s">
        <v>106</v>
      </c>
      <c r="T365" s="43" t="s">
        <v>106</v>
      </c>
      <c r="U365" s="43" t="s">
        <v>106</v>
      </c>
      <c r="V365" s="43" t="s">
        <v>106</v>
      </c>
      <c r="W365" s="43" t="s">
        <v>2319</v>
      </c>
      <c r="X365" s="43" t="s">
        <v>106</v>
      </c>
      <c r="Y365" s="43" t="s">
        <v>106</v>
      </c>
      <c r="Z365" s="43" t="s">
        <v>164</v>
      </c>
      <c r="AA365" s="43" t="s">
        <v>106</v>
      </c>
      <c r="AB365" s="43" t="s">
        <v>106</v>
      </c>
      <c r="AC365" s="43" t="s">
        <v>106</v>
      </c>
      <c r="AD365" s="43" t="s">
        <v>106</v>
      </c>
      <c r="AF365" s="66">
        <v>654</v>
      </c>
      <c r="AG365" s="43" t="s">
        <v>4618</v>
      </c>
      <c r="AH365" s="66" t="s">
        <v>9967</v>
      </c>
      <c r="AI365" s="43" t="s">
        <v>4619</v>
      </c>
      <c r="AJ365" s="43" t="s">
        <v>4620</v>
      </c>
      <c r="AK365" s="43" t="s">
        <v>4621</v>
      </c>
      <c r="AL365" s="43" t="s">
        <v>4622</v>
      </c>
      <c r="AM365" s="43" t="s">
        <v>2689</v>
      </c>
      <c r="AN365" s="43" t="s">
        <v>513</v>
      </c>
      <c r="AO365" s="43" t="s">
        <v>164</v>
      </c>
      <c r="AP365" s="43" t="s">
        <v>164</v>
      </c>
      <c r="AQ365" s="43" t="s">
        <v>164</v>
      </c>
      <c r="AR365" s="43" t="s">
        <v>106</v>
      </c>
      <c r="AS365" s="43" t="s">
        <v>164</v>
      </c>
      <c r="AU365" s="43" t="s">
        <v>547</v>
      </c>
      <c r="AV365" s="43" t="s">
        <v>92</v>
      </c>
      <c r="AZ365" s="65">
        <v>26</v>
      </c>
      <c r="BA365" s="43" t="s">
        <v>106</v>
      </c>
      <c r="BB365" s="43" t="s">
        <v>221</v>
      </c>
      <c r="BC365" s="43" t="s">
        <v>164</v>
      </c>
      <c r="BD365" s="43" t="s">
        <v>177</v>
      </c>
      <c r="BE365" s="43" t="s">
        <v>281</v>
      </c>
      <c r="BG365" s="43" t="s">
        <v>525</v>
      </c>
      <c r="BI365" s="43" t="s">
        <v>4623</v>
      </c>
      <c r="BJ365" s="43" t="s">
        <v>383</v>
      </c>
      <c r="BK365" s="43" t="s">
        <v>4624</v>
      </c>
      <c r="BL365" s="43" t="s">
        <v>4625</v>
      </c>
      <c r="BM365" s="43" t="s">
        <v>383</v>
      </c>
      <c r="BN365" s="43" t="s">
        <v>4626</v>
      </c>
      <c r="BO365" s="43" t="s">
        <v>4627</v>
      </c>
      <c r="BP365" s="43" t="s">
        <v>4628</v>
      </c>
      <c r="BQ365" s="43" t="s">
        <v>383</v>
      </c>
      <c r="BR365" s="43" t="s">
        <v>4629</v>
      </c>
      <c r="BS365" s="43" t="s">
        <v>4629</v>
      </c>
      <c r="BT365" s="43" t="s">
        <v>4630</v>
      </c>
      <c r="BU365" s="43" t="s">
        <v>4631</v>
      </c>
      <c r="BV365" s="43" t="s">
        <v>170</v>
      </c>
      <c r="BW365" s="43" t="s">
        <v>170</v>
      </c>
      <c r="BX365" s="43" t="s">
        <v>4632</v>
      </c>
      <c r="BY365" s="43" t="s">
        <v>92</v>
      </c>
      <c r="BZ365" s="43" t="s">
        <v>95</v>
      </c>
      <c r="CA365" s="43" t="s">
        <v>96</v>
      </c>
      <c r="CB365" s="43" t="s">
        <v>4633</v>
      </c>
      <c r="CD365" s="65"/>
      <c r="CF365" s="65"/>
      <c r="CG365" s="43" t="str">
        <f>H365&amp;J365&amp;AG365&amp;K365&amp;CE365</f>
        <v>NyagwijimaNew GroupTUFUTE UMASIKINI</v>
      </c>
      <c r="DR365" s="43" t="s">
        <v>164</v>
      </c>
      <c r="DW365" s="43">
        <v>30617719</v>
      </c>
      <c r="DX365" s="43" t="s">
        <v>4634</v>
      </c>
      <c r="DY365" s="43" t="s">
        <v>4635</v>
      </c>
      <c r="DZ365" s="43">
        <v>365</v>
      </c>
    </row>
    <row r="366" spans="1:130" hidden="1" x14ac:dyDescent="0.3">
      <c r="A366" s="43" t="s">
        <v>4615</v>
      </c>
      <c r="B366" s="43" t="s">
        <v>4636</v>
      </c>
      <c r="C366" s="43" t="s">
        <v>4239</v>
      </c>
      <c r="D366" s="43" t="s">
        <v>4637</v>
      </c>
      <c r="F366" s="43" t="s">
        <v>61</v>
      </c>
      <c r="G366" s="43" t="s">
        <v>4241</v>
      </c>
      <c r="H366" s="43" t="s">
        <v>4242</v>
      </c>
      <c r="I366" s="43" t="s">
        <v>4243</v>
      </c>
      <c r="J366" s="43" t="s">
        <v>371</v>
      </c>
      <c r="R366" s="43" t="s">
        <v>491</v>
      </c>
      <c r="S366" s="43" t="s">
        <v>106</v>
      </c>
      <c r="T366" s="43" t="s">
        <v>106</v>
      </c>
      <c r="U366" s="43" t="s">
        <v>106</v>
      </c>
      <c r="V366" s="43" t="s">
        <v>106</v>
      </c>
      <c r="W366" s="43" t="s">
        <v>2319</v>
      </c>
      <c r="X366" s="43" t="s">
        <v>106</v>
      </c>
      <c r="Y366" s="43" t="s">
        <v>106</v>
      </c>
      <c r="Z366" s="43" t="s">
        <v>164</v>
      </c>
      <c r="AA366" s="43" t="s">
        <v>106</v>
      </c>
      <c r="AB366" s="43" t="s">
        <v>106</v>
      </c>
      <c r="AC366" s="43" t="s">
        <v>106</v>
      </c>
      <c r="AD366" s="43" t="s">
        <v>106</v>
      </c>
      <c r="AF366" s="66">
        <v>655</v>
      </c>
      <c r="AG366" s="43" t="s">
        <v>4638</v>
      </c>
      <c r="AH366" s="66" t="s">
        <v>9968</v>
      </c>
      <c r="AI366" s="43" t="s">
        <v>4639</v>
      </c>
      <c r="AJ366" s="43" t="s">
        <v>4640</v>
      </c>
      <c r="AK366" s="43" t="s">
        <v>4641</v>
      </c>
      <c r="AL366" s="43" t="s">
        <v>4642</v>
      </c>
      <c r="AM366" s="43" t="s">
        <v>2689</v>
      </c>
      <c r="AN366" s="43" t="s">
        <v>513</v>
      </c>
      <c r="AO366" s="43" t="s">
        <v>164</v>
      </c>
      <c r="AP366" s="43" t="s">
        <v>164</v>
      </c>
      <c r="AQ366" s="43" t="s">
        <v>164</v>
      </c>
      <c r="AR366" s="43" t="s">
        <v>106</v>
      </c>
      <c r="AS366" s="43" t="s">
        <v>164</v>
      </c>
      <c r="AU366" s="43" t="s">
        <v>547</v>
      </c>
      <c r="AV366" s="43" t="s">
        <v>92</v>
      </c>
      <c r="AZ366" s="65">
        <v>25</v>
      </c>
      <c r="BA366" s="43" t="s">
        <v>179</v>
      </c>
      <c r="BB366" s="43" t="s">
        <v>221</v>
      </c>
      <c r="BC366" s="43" t="s">
        <v>164</v>
      </c>
      <c r="BD366" s="43" t="s">
        <v>178</v>
      </c>
      <c r="BE366" s="43" t="s">
        <v>88</v>
      </c>
      <c r="BG366" s="43" t="s">
        <v>525</v>
      </c>
      <c r="BI366" s="43" t="s">
        <v>4643</v>
      </c>
      <c r="BJ366" s="43" t="s">
        <v>383</v>
      </c>
      <c r="BK366" s="43" t="s">
        <v>4644</v>
      </c>
      <c r="BL366" s="43" t="s">
        <v>4645</v>
      </c>
      <c r="BM366" s="43" t="s">
        <v>403</v>
      </c>
      <c r="BN366" s="43" t="s">
        <v>4646</v>
      </c>
      <c r="BO366" s="43" t="s">
        <v>3880</v>
      </c>
      <c r="BP366" s="43" t="s">
        <v>4647</v>
      </c>
      <c r="BQ366" s="43" t="s">
        <v>403</v>
      </c>
      <c r="BR366" s="43" t="s">
        <v>4648</v>
      </c>
      <c r="BS366" s="43" t="s">
        <v>4648</v>
      </c>
      <c r="BT366" s="43" t="s">
        <v>4649</v>
      </c>
      <c r="BU366" s="43" t="s">
        <v>4650</v>
      </c>
      <c r="BV366" s="43" t="s">
        <v>170</v>
      </c>
      <c r="BW366" s="43" t="s">
        <v>170</v>
      </c>
      <c r="BX366" s="43" t="s">
        <v>391</v>
      </c>
      <c r="BY366" s="43" t="s">
        <v>91</v>
      </c>
      <c r="BZ366" s="43" t="s">
        <v>4157</v>
      </c>
      <c r="CA366" s="43" t="s">
        <v>96</v>
      </c>
      <c r="CB366" s="43" t="s">
        <v>4651</v>
      </c>
      <c r="CD366" s="65"/>
      <c r="CF366" s="65"/>
      <c r="CG366" s="43" t="str">
        <f>H366&amp;J366&amp;AG366&amp;K366&amp;CE366</f>
        <v>NyagwijimaNew GroupIMANI</v>
      </c>
      <c r="DR366" s="43" t="s">
        <v>164</v>
      </c>
      <c r="DW366" s="43">
        <v>30617868</v>
      </c>
      <c r="DX366" s="43" t="s">
        <v>4652</v>
      </c>
      <c r="DY366" s="43" t="s">
        <v>4653</v>
      </c>
      <c r="DZ366" s="43">
        <v>366</v>
      </c>
    </row>
    <row r="367" spans="1:130" hidden="1" x14ac:dyDescent="0.3">
      <c r="A367" s="43" t="s">
        <v>4615</v>
      </c>
      <c r="B367" s="43" t="s">
        <v>4654</v>
      </c>
      <c r="C367" s="43" t="s">
        <v>4239</v>
      </c>
      <c r="D367" s="43" t="s">
        <v>4655</v>
      </c>
      <c r="F367" s="43" t="s">
        <v>61</v>
      </c>
      <c r="G367" s="43" t="s">
        <v>4241</v>
      </c>
      <c r="H367" s="43" t="s">
        <v>4341</v>
      </c>
      <c r="I367" s="43" t="s">
        <v>4243</v>
      </c>
      <c r="J367" s="43" t="s">
        <v>371</v>
      </c>
      <c r="R367" s="43" t="s">
        <v>491</v>
      </c>
      <c r="S367" s="43" t="s">
        <v>106</v>
      </c>
      <c r="T367" s="43" t="s">
        <v>106</v>
      </c>
      <c r="U367" s="43" t="s">
        <v>106</v>
      </c>
      <c r="V367" s="43" t="s">
        <v>106</v>
      </c>
      <c r="W367" s="43" t="s">
        <v>2319</v>
      </c>
      <c r="X367" s="43" t="s">
        <v>106</v>
      </c>
      <c r="Y367" s="43" t="s">
        <v>106</v>
      </c>
      <c r="Z367" s="43" t="s">
        <v>164</v>
      </c>
      <c r="AA367" s="43" t="s">
        <v>106</v>
      </c>
      <c r="AB367" s="43" t="s">
        <v>106</v>
      </c>
      <c r="AC367" s="43" t="s">
        <v>106</v>
      </c>
      <c r="AD367" s="43" t="s">
        <v>106</v>
      </c>
      <c r="AF367" s="66">
        <v>656</v>
      </c>
      <c r="AG367" s="43" t="s">
        <v>4656</v>
      </c>
      <c r="AH367" s="66" t="s">
        <v>9969</v>
      </c>
      <c r="AI367" s="43" t="s">
        <v>4657</v>
      </c>
      <c r="AJ367" s="43" t="s">
        <v>4658</v>
      </c>
      <c r="AK367" s="43" t="s">
        <v>4659</v>
      </c>
      <c r="AL367" s="43" t="s">
        <v>4660</v>
      </c>
      <c r="AM367" s="43" t="s">
        <v>2689</v>
      </c>
      <c r="AN367" s="43" t="s">
        <v>4281</v>
      </c>
      <c r="AO367" s="43" t="s">
        <v>106</v>
      </c>
      <c r="AP367" s="43" t="s">
        <v>164</v>
      </c>
      <c r="AQ367" s="43" t="s">
        <v>164</v>
      </c>
      <c r="AR367" s="43" t="s">
        <v>106</v>
      </c>
      <c r="AS367" s="43" t="s">
        <v>164</v>
      </c>
      <c r="AU367" s="43" t="s">
        <v>475</v>
      </c>
      <c r="AV367" s="43" t="s">
        <v>92</v>
      </c>
      <c r="AZ367" s="65">
        <v>25</v>
      </c>
      <c r="BA367" s="43" t="s">
        <v>178</v>
      </c>
      <c r="BB367" s="43" t="s">
        <v>225</v>
      </c>
      <c r="BC367" s="43" t="s">
        <v>164</v>
      </c>
      <c r="BD367" s="43" t="s">
        <v>164</v>
      </c>
      <c r="BE367" s="43" t="s">
        <v>88</v>
      </c>
      <c r="BG367" s="43" t="s">
        <v>477</v>
      </c>
      <c r="BI367" s="43" t="s">
        <v>4661</v>
      </c>
      <c r="BJ367" s="43" t="s">
        <v>383</v>
      </c>
      <c r="BK367" s="43" t="s">
        <v>4662</v>
      </c>
      <c r="BL367" s="43" t="s">
        <v>4663</v>
      </c>
      <c r="BM367" s="43" t="s">
        <v>383</v>
      </c>
      <c r="BN367" s="43" t="s">
        <v>4664</v>
      </c>
      <c r="BO367" s="43" t="s">
        <v>4665</v>
      </c>
      <c r="BP367" s="43" t="s">
        <v>4666</v>
      </c>
      <c r="BQ367" s="43" t="s">
        <v>403</v>
      </c>
      <c r="BR367" s="43" t="s">
        <v>4667</v>
      </c>
      <c r="BS367" s="43" t="s">
        <v>4667</v>
      </c>
      <c r="BT367" s="43" t="s">
        <v>4668</v>
      </c>
      <c r="BU367" s="43" t="s">
        <v>4669</v>
      </c>
      <c r="BV367" s="43" t="s">
        <v>170</v>
      </c>
      <c r="BW367" s="43" t="s">
        <v>170</v>
      </c>
      <c r="BX367" s="43" t="s">
        <v>4670</v>
      </c>
      <c r="BY367" s="43" t="s">
        <v>91</v>
      </c>
      <c r="BZ367" s="43" t="s">
        <v>4157</v>
      </c>
      <c r="CA367" s="43" t="s">
        <v>96</v>
      </c>
      <c r="CB367" s="43" t="s">
        <v>4671</v>
      </c>
      <c r="CD367" s="65"/>
      <c r="CF367" s="65"/>
      <c r="CG367" s="43" t="str">
        <f>H367&amp;J367&amp;AG367&amp;K367&amp;CE367</f>
        <v>KiduduyeNew GroupTEGEMEO</v>
      </c>
      <c r="DR367" s="43" t="s">
        <v>164</v>
      </c>
      <c r="DW367" s="43">
        <v>30618808</v>
      </c>
      <c r="DX367" s="43" t="s">
        <v>4672</v>
      </c>
      <c r="DY367" s="43" t="s">
        <v>4673</v>
      </c>
      <c r="DZ367" s="43">
        <v>367</v>
      </c>
    </row>
    <row r="368" spans="1:130" hidden="1" x14ac:dyDescent="0.3">
      <c r="A368" s="43" t="s">
        <v>4126</v>
      </c>
      <c r="B368" s="43" t="s">
        <v>4674</v>
      </c>
      <c r="C368" s="43" t="s">
        <v>256</v>
      </c>
      <c r="D368" s="43" t="s">
        <v>4675</v>
      </c>
      <c r="F368" s="43" t="s">
        <v>67</v>
      </c>
      <c r="G368" s="43" t="s">
        <v>12</v>
      </c>
      <c r="H368" s="43" t="s">
        <v>12</v>
      </c>
      <c r="I368" s="43" t="s">
        <v>43</v>
      </c>
      <c r="J368" s="43" t="s">
        <v>371</v>
      </c>
      <c r="R368" s="43" t="s">
        <v>372</v>
      </c>
      <c r="S368" s="43" t="s">
        <v>106</v>
      </c>
      <c r="T368" s="43" t="s">
        <v>106</v>
      </c>
      <c r="U368" s="43" t="s">
        <v>106</v>
      </c>
      <c r="V368" s="43" t="s">
        <v>164</v>
      </c>
      <c r="W368" s="43" t="s">
        <v>541</v>
      </c>
      <c r="X368" s="43" t="s">
        <v>106</v>
      </c>
      <c r="Y368" s="43" t="s">
        <v>106</v>
      </c>
      <c r="Z368" s="43" t="s">
        <v>106</v>
      </c>
      <c r="AA368" s="43" t="s">
        <v>106</v>
      </c>
      <c r="AB368" s="43" t="s">
        <v>106</v>
      </c>
      <c r="AC368" s="43" t="s">
        <v>106</v>
      </c>
      <c r="AD368" s="43" t="s">
        <v>106</v>
      </c>
      <c r="AF368" s="66">
        <v>657</v>
      </c>
      <c r="AG368" s="43" t="s">
        <v>4676</v>
      </c>
      <c r="AH368" s="66" t="s">
        <v>9970</v>
      </c>
      <c r="AI368" s="43" t="s">
        <v>4677</v>
      </c>
      <c r="AJ368" s="43" t="s">
        <v>4678</v>
      </c>
      <c r="AK368" s="43" t="s">
        <v>4679</v>
      </c>
      <c r="AL368" s="43" t="s">
        <v>4680</v>
      </c>
      <c r="AM368" s="43" t="s">
        <v>90</v>
      </c>
      <c r="AN368" s="43" t="s">
        <v>379</v>
      </c>
      <c r="AU368" s="43" t="s">
        <v>1235</v>
      </c>
      <c r="AV368" s="43" t="s">
        <v>92</v>
      </c>
      <c r="AZ368" s="65">
        <v>19</v>
      </c>
      <c r="BA368" s="43" t="s">
        <v>164</v>
      </c>
      <c r="BB368" s="43" t="s">
        <v>204</v>
      </c>
      <c r="BC368" s="43" t="s">
        <v>164</v>
      </c>
      <c r="BD368" s="43" t="s">
        <v>177</v>
      </c>
      <c r="BE368" s="43" t="s">
        <v>220</v>
      </c>
      <c r="BG368" s="43" t="s">
        <v>477</v>
      </c>
      <c r="BI368" s="43" t="s">
        <v>4681</v>
      </c>
      <c r="BJ368" s="43" t="s">
        <v>383</v>
      </c>
      <c r="BK368" s="43" t="s">
        <v>155</v>
      </c>
      <c r="BL368" s="43" t="s">
        <v>4682</v>
      </c>
      <c r="BM368" s="43" t="s">
        <v>383</v>
      </c>
      <c r="BN368" s="43" t="s">
        <v>155</v>
      </c>
      <c r="BV368" s="43" t="s">
        <v>170</v>
      </c>
      <c r="BW368" s="43" t="s">
        <v>192</v>
      </c>
      <c r="BX368" s="43" t="s">
        <v>585</v>
      </c>
      <c r="CD368" s="65"/>
      <c r="CF368" s="65"/>
      <c r="CG368" s="43" t="str">
        <f>H368&amp;J368&amp;AG368&amp;K368&amp;CE368</f>
        <v>NyachendaNew GroupNyota njema</v>
      </c>
      <c r="DJ368" s="43" t="s">
        <v>197</v>
      </c>
      <c r="DK368" s="43" t="s">
        <v>130</v>
      </c>
      <c r="DR368" s="43" t="s">
        <v>164</v>
      </c>
      <c r="DS368" s="43" t="s">
        <v>91</v>
      </c>
      <c r="DW368" s="43">
        <v>30651924</v>
      </c>
      <c r="DX368" s="43" t="s">
        <v>4683</v>
      </c>
      <c r="DY368" s="43" t="s">
        <v>4684</v>
      </c>
      <c r="DZ368" s="43">
        <v>368</v>
      </c>
    </row>
    <row r="369" spans="1:130" hidden="1" x14ac:dyDescent="0.3">
      <c r="A369" s="43" t="s">
        <v>4615</v>
      </c>
      <c r="B369" s="43" t="s">
        <v>4685</v>
      </c>
      <c r="C369" s="43" t="s">
        <v>4139</v>
      </c>
      <c r="D369" s="43" t="s">
        <v>4686</v>
      </c>
      <c r="F369" s="43" t="s">
        <v>61</v>
      </c>
      <c r="G369" s="43" t="s">
        <v>4141</v>
      </c>
      <c r="H369" s="43" t="s">
        <v>4141</v>
      </c>
      <c r="I369" s="43" t="s">
        <v>4143</v>
      </c>
      <c r="J369" s="43" t="s">
        <v>371</v>
      </c>
      <c r="R369" s="43" t="s">
        <v>1253</v>
      </c>
      <c r="S369" s="43" t="s">
        <v>106</v>
      </c>
      <c r="T369" s="43" t="s">
        <v>106</v>
      </c>
      <c r="U369" s="43" t="s">
        <v>164</v>
      </c>
      <c r="V369" s="43" t="s">
        <v>106</v>
      </c>
      <c r="W369" s="43" t="s">
        <v>4687</v>
      </c>
      <c r="X369" s="43" t="s">
        <v>106</v>
      </c>
      <c r="Y369" s="43" t="s">
        <v>164</v>
      </c>
      <c r="Z369" s="43" t="s">
        <v>164</v>
      </c>
      <c r="AA369" s="43" t="s">
        <v>164</v>
      </c>
      <c r="AB369" s="43" t="s">
        <v>164</v>
      </c>
      <c r="AC369" s="43" t="s">
        <v>164</v>
      </c>
      <c r="AD369" s="43" t="s">
        <v>164</v>
      </c>
      <c r="AF369" s="66">
        <v>658</v>
      </c>
      <c r="AG369" s="43" t="s">
        <v>4688</v>
      </c>
      <c r="AH369" s="66" t="s">
        <v>9971</v>
      </c>
      <c r="AI369" s="43" t="s">
        <v>4689</v>
      </c>
      <c r="AJ369" s="43" t="s">
        <v>4690</v>
      </c>
      <c r="AK369" s="43" t="s">
        <v>4691</v>
      </c>
      <c r="AL369" s="43" t="s">
        <v>4692</v>
      </c>
      <c r="AM369" s="43" t="s">
        <v>2689</v>
      </c>
      <c r="AN369" s="43" t="s">
        <v>513</v>
      </c>
      <c r="AO369" s="43" t="s">
        <v>164</v>
      </c>
      <c r="AP369" s="43" t="s">
        <v>164</v>
      </c>
      <c r="AQ369" s="43" t="s">
        <v>164</v>
      </c>
      <c r="AR369" s="43" t="s">
        <v>106</v>
      </c>
      <c r="AS369" s="43" t="s">
        <v>164</v>
      </c>
      <c r="AU369" s="43" t="s">
        <v>547</v>
      </c>
      <c r="AV369" s="43" t="s">
        <v>92</v>
      </c>
      <c r="AZ369" s="65">
        <v>23</v>
      </c>
      <c r="BA369" s="43" t="s">
        <v>164</v>
      </c>
      <c r="BB369" s="43" t="s">
        <v>1105</v>
      </c>
      <c r="BC369" s="43" t="s">
        <v>164</v>
      </c>
      <c r="BD369" s="43" t="s">
        <v>164</v>
      </c>
      <c r="BE369" s="43" t="s">
        <v>1105</v>
      </c>
      <c r="BG369" s="43" t="s">
        <v>525</v>
      </c>
      <c r="BI369" s="43" t="s">
        <v>4693</v>
      </c>
      <c r="BJ369" s="43" t="s">
        <v>383</v>
      </c>
      <c r="BK369" s="43" t="s">
        <v>155</v>
      </c>
      <c r="BL369" s="43" t="s">
        <v>4694</v>
      </c>
      <c r="BM369" s="43" t="s">
        <v>383</v>
      </c>
      <c r="BN369" s="43" t="s">
        <v>4695</v>
      </c>
      <c r="BO369" s="43" t="s">
        <v>4696</v>
      </c>
      <c r="BP369" s="43" t="s">
        <v>1141</v>
      </c>
      <c r="BQ369" s="43" t="s">
        <v>383</v>
      </c>
      <c r="BR369" s="43" t="s">
        <v>4697</v>
      </c>
      <c r="BS369" s="43" t="s">
        <v>4697</v>
      </c>
      <c r="BT369" s="43" t="s">
        <v>4698</v>
      </c>
      <c r="BU369" s="43" t="s">
        <v>4699</v>
      </c>
      <c r="BV369" s="43" t="s">
        <v>170</v>
      </c>
      <c r="BW369" s="43" t="s">
        <v>190</v>
      </c>
      <c r="BX369" s="43" t="s">
        <v>4700</v>
      </c>
      <c r="BY369" s="43" t="s">
        <v>91</v>
      </c>
      <c r="BZ369" s="43" t="s">
        <v>4157</v>
      </c>
      <c r="CA369" s="43" t="s">
        <v>96</v>
      </c>
      <c r="CB369" s="43" t="s">
        <v>4701</v>
      </c>
      <c r="CD369" s="65"/>
      <c r="CF369" s="65"/>
      <c r="CG369" s="43" t="str">
        <f>H369&amp;J369&amp;AG369&amp;K369&amp;CE369</f>
        <v>KatangaNew GroupTwaweza</v>
      </c>
      <c r="DW369" s="43">
        <v>30664885</v>
      </c>
      <c r="DX369" s="43" t="s">
        <v>4702</v>
      </c>
      <c r="DY369" s="43" t="s">
        <v>4703</v>
      </c>
      <c r="DZ369" s="43">
        <v>369</v>
      </c>
    </row>
    <row r="370" spans="1:130" hidden="1" x14ac:dyDescent="0.3">
      <c r="A370" s="43" t="s">
        <v>4615</v>
      </c>
      <c r="B370" s="43" t="s">
        <v>4704</v>
      </c>
      <c r="C370" s="43" t="s">
        <v>4139</v>
      </c>
      <c r="D370" s="43" t="s">
        <v>4705</v>
      </c>
      <c r="F370" s="43" t="s">
        <v>61</v>
      </c>
      <c r="G370" s="43" t="s">
        <v>4141</v>
      </c>
      <c r="H370" s="43" t="s">
        <v>4142</v>
      </c>
      <c r="I370" s="43" t="s">
        <v>4143</v>
      </c>
      <c r="J370" s="43" t="s">
        <v>371</v>
      </c>
      <c r="R370" s="43" t="s">
        <v>469</v>
      </c>
      <c r="S370" s="43" t="s">
        <v>106</v>
      </c>
      <c r="T370" s="43" t="s">
        <v>106</v>
      </c>
      <c r="U370" s="43" t="s">
        <v>164</v>
      </c>
      <c r="V370" s="43" t="s">
        <v>164</v>
      </c>
      <c r="W370" s="43" t="s">
        <v>4687</v>
      </c>
      <c r="X370" s="43" t="s">
        <v>106</v>
      </c>
      <c r="Y370" s="43" t="s">
        <v>164</v>
      </c>
      <c r="Z370" s="43" t="s">
        <v>164</v>
      </c>
      <c r="AA370" s="43" t="s">
        <v>164</v>
      </c>
      <c r="AB370" s="43" t="s">
        <v>164</v>
      </c>
      <c r="AC370" s="43" t="s">
        <v>164</v>
      </c>
      <c r="AD370" s="43" t="s">
        <v>164</v>
      </c>
      <c r="AF370" s="66">
        <v>659</v>
      </c>
      <c r="AG370" s="43" t="s">
        <v>1658</v>
      </c>
      <c r="AH370" s="66" t="s">
        <v>9972</v>
      </c>
      <c r="AI370" s="43" t="s">
        <v>4706</v>
      </c>
      <c r="AJ370" s="43" t="s">
        <v>4707</v>
      </c>
      <c r="AK370" s="43" t="s">
        <v>4708</v>
      </c>
      <c r="AL370" s="43" t="s">
        <v>4709</v>
      </c>
      <c r="AM370" s="43" t="s">
        <v>2689</v>
      </c>
      <c r="AN370" s="43" t="s">
        <v>513</v>
      </c>
      <c r="AO370" s="43" t="s">
        <v>164</v>
      </c>
      <c r="AP370" s="43" t="s">
        <v>164</v>
      </c>
      <c r="AQ370" s="43" t="s">
        <v>164</v>
      </c>
      <c r="AR370" s="43" t="s">
        <v>106</v>
      </c>
      <c r="AS370" s="43" t="s">
        <v>164</v>
      </c>
      <c r="AU370" s="43" t="s">
        <v>547</v>
      </c>
      <c r="AV370" s="43" t="s">
        <v>92</v>
      </c>
      <c r="AZ370" s="65">
        <v>23</v>
      </c>
      <c r="BA370" s="43" t="s">
        <v>164</v>
      </c>
      <c r="BB370" s="43" t="s">
        <v>188</v>
      </c>
      <c r="BC370" s="43" t="s">
        <v>164</v>
      </c>
      <c r="BD370" s="43" t="s">
        <v>175</v>
      </c>
      <c r="BE370" s="43" t="s">
        <v>1105</v>
      </c>
      <c r="BG370" s="43" t="s">
        <v>477</v>
      </c>
      <c r="BI370" s="43" t="s">
        <v>4710</v>
      </c>
      <c r="BJ370" s="43" t="s">
        <v>383</v>
      </c>
      <c r="BK370" s="43" t="s">
        <v>155</v>
      </c>
      <c r="BL370" s="43" t="s">
        <v>4711</v>
      </c>
      <c r="BM370" s="43" t="s">
        <v>383</v>
      </c>
      <c r="BN370" s="43" t="s">
        <v>4712</v>
      </c>
      <c r="BO370" s="43" t="s">
        <v>4713</v>
      </c>
      <c r="BP370" s="43" t="s">
        <v>4714</v>
      </c>
      <c r="BQ370" s="43" t="s">
        <v>383</v>
      </c>
      <c r="BR370" s="43" t="s">
        <v>4715</v>
      </c>
      <c r="BS370" s="43" t="s">
        <v>4715</v>
      </c>
      <c r="BT370" s="43" t="s">
        <v>4716</v>
      </c>
      <c r="BU370" s="43" t="s">
        <v>4717</v>
      </c>
      <c r="BV370" s="43" t="s">
        <v>170</v>
      </c>
      <c r="BW370" s="43" t="s">
        <v>190</v>
      </c>
      <c r="BX370" s="43" t="s">
        <v>187</v>
      </c>
      <c r="BY370" s="43" t="s">
        <v>91</v>
      </c>
      <c r="BZ370" s="43" t="s">
        <v>4157</v>
      </c>
      <c r="CA370" s="43" t="s">
        <v>96</v>
      </c>
      <c r="CB370" s="43" t="s">
        <v>4718</v>
      </c>
      <c r="CD370" s="65"/>
      <c r="CF370" s="65"/>
      <c r="CG370" s="43" t="str">
        <f>H370&amp;J370&amp;AG370&amp;K370&amp;CE370</f>
        <v>IlabiroNew GroupUmoja</v>
      </c>
      <c r="DW370" s="43">
        <v>30665428</v>
      </c>
      <c r="DX370" s="43" t="s">
        <v>4719</v>
      </c>
      <c r="DY370" s="43" t="s">
        <v>4720</v>
      </c>
      <c r="DZ370" s="43">
        <v>370</v>
      </c>
    </row>
    <row r="371" spans="1:130" hidden="1" x14ac:dyDescent="0.3">
      <c r="A371" s="43" t="s">
        <v>4721</v>
      </c>
      <c r="B371" s="43" t="s">
        <v>4722</v>
      </c>
      <c r="C371" s="43" t="s">
        <v>240</v>
      </c>
      <c r="D371" s="43" t="s">
        <v>4723</v>
      </c>
      <c r="F371" s="43" t="s">
        <v>66</v>
      </c>
      <c r="G371" s="43" t="s">
        <v>19</v>
      </c>
      <c r="H371" s="43" t="s">
        <v>3398</v>
      </c>
      <c r="I371" s="43" t="s">
        <v>49</v>
      </c>
      <c r="J371" s="43" t="s">
        <v>371</v>
      </c>
      <c r="R371" s="43" t="s">
        <v>491</v>
      </c>
      <c r="S371" s="43" t="s">
        <v>106</v>
      </c>
      <c r="T371" s="43" t="s">
        <v>106</v>
      </c>
      <c r="U371" s="43" t="s">
        <v>106</v>
      </c>
      <c r="V371" s="43" t="s">
        <v>106</v>
      </c>
      <c r="W371" s="43" t="s">
        <v>373</v>
      </c>
      <c r="X371" s="43" t="s">
        <v>106</v>
      </c>
      <c r="Y371" s="43" t="s">
        <v>106</v>
      </c>
      <c r="Z371" s="43" t="s">
        <v>106</v>
      </c>
      <c r="AA371" s="43" t="s">
        <v>106</v>
      </c>
      <c r="AB371" s="43" t="s">
        <v>106</v>
      </c>
      <c r="AC371" s="43" t="s">
        <v>106</v>
      </c>
      <c r="AD371" s="43" t="s">
        <v>106</v>
      </c>
      <c r="AF371" s="66">
        <v>660</v>
      </c>
      <c r="AG371" s="43" t="s">
        <v>397</v>
      </c>
      <c r="AH371" s="66" t="s">
        <v>9973</v>
      </c>
      <c r="AI371" s="43" t="s">
        <v>4724</v>
      </c>
      <c r="AJ371" s="43" t="s">
        <v>4725</v>
      </c>
      <c r="AK371" s="43" t="s">
        <v>4726</v>
      </c>
      <c r="AL371" s="43" t="s">
        <v>4727</v>
      </c>
      <c r="AM371" s="43" t="s">
        <v>90</v>
      </c>
      <c r="AN371" s="43" t="s">
        <v>379</v>
      </c>
      <c r="AU371" s="43" t="s">
        <v>623</v>
      </c>
      <c r="AV371" s="43" t="s">
        <v>92</v>
      </c>
      <c r="AZ371" s="65">
        <v>31</v>
      </c>
      <c r="BA371" s="43" t="s">
        <v>106</v>
      </c>
      <c r="BB371" s="43" t="s">
        <v>149</v>
      </c>
      <c r="BC371" s="43" t="s">
        <v>164</v>
      </c>
      <c r="BD371" s="43" t="s">
        <v>164</v>
      </c>
      <c r="BE371" s="43" t="s">
        <v>132</v>
      </c>
      <c r="BG371" s="43" t="s">
        <v>477</v>
      </c>
      <c r="BI371" s="43" t="s">
        <v>4728</v>
      </c>
      <c r="BJ371" s="43" t="s">
        <v>383</v>
      </c>
      <c r="BK371" s="43" t="s">
        <v>4729</v>
      </c>
      <c r="BL371" s="43" t="s">
        <v>4730</v>
      </c>
      <c r="BM371" s="43" t="s">
        <v>383</v>
      </c>
      <c r="BN371" s="43" t="s">
        <v>4731</v>
      </c>
      <c r="BO371" s="43" t="s">
        <v>4732</v>
      </c>
      <c r="BP371" s="43" t="s">
        <v>4733</v>
      </c>
      <c r="BQ371" s="43" t="s">
        <v>383</v>
      </c>
      <c r="BR371" s="43" t="s">
        <v>4734</v>
      </c>
      <c r="BS371" s="43" t="s">
        <v>4735</v>
      </c>
      <c r="BT371" s="43" t="s">
        <v>155</v>
      </c>
      <c r="BU371" s="43" t="s">
        <v>4736</v>
      </c>
      <c r="BV371" s="43" t="s">
        <v>170</v>
      </c>
      <c r="BW371" s="43" t="s">
        <v>192</v>
      </c>
      <c r="BX371" s="43" t="s">
        <v>4737</v>
      </c>
      <c r="CA371" s="43" t="s">
        <v>96</v>
      </c>
      <c r="CB371" s="43" t="s">
        <v>4738</v>
      </c>
      <c r="CD371" s="65"/>
      <c r="CF371" s="65"/>
      <c r="CG371" s="43" t="str">
        <f>H371&amp;J371&amp;AG371&amp;K371&amp;CE371</f>
        <v>KabangaNew GroupJuhudi</v>
      </c>
      <c r="DR371" s="43" t="s">
        <v>164</v>
      </c>
      <c r="DW371" s="43">
        <v>30707168</v>
      </c>
      <c r="DX371" s="43" t="s">
        <v>4739</v>
      </c>
      <c r="DY371" s="43" t="s">
        <v>4740</v>
      </c>
      <c r="DZ371" s="43">
        <v>371</v>
      </c>
    </row>
    <row r="372" spans="1:130" hidden="1" x14ac:dyDescent="0.3">
      <c r="A372" s="43" t="s">
        <v>4721</v>
      </c>
      <c r="B372" s="43" t="s">
        <v>4741</v>
      </c>
      <c r="C372" s="43" t="s">
        <v>4139</v>
      </c>
      <c r="D372" s="43" t="s">
        <v>4742</v>
      </c>
      <c r="F372" s="43" t="s">
        <v>61</v>
      </c>
      <c r="G372" s="43" t="s">
        <v>4141</v>
      </c>
      <c r="H372" s="43" t="s">
        <v>4141</v>
      </c>
      <c r="I372" s="43" t="s">
        <v>4143</v>
      </c>
      <c r="J372" s="43" t="s">
        <v>371</v>
      </c>
      <c r="R372" s="43" t="s">
        <v>469</v>
      </c>
      <c r="S372" s="43" t="s">
        <v>106</v>
      </c>
      <c r="T372" s="43" t="s">
        <v>106</v>
      </c>
      <c r="U372" s="43" t="s">
        <v>164</v>
      </c>
      <c r="V372" s="43" t="s">
        <v>164</v>
      </c>
      <c r="W372" s="43" t="s">
        <v>4144</v>
      </c>
      <c r="X372" s="43" t="s">
        <v>106</v>
      </c>
      <c r="Y372" s="43" t="s">
        <v>106</v>
      </c>
      <c r="Z372" s="43" t="s">
        <v>164</v>
      </c>
      <c r="AA372" s="43" t="s">
        <v>164</v>
      </c>
      <c r="AB372" s="43" t="s">
        <v>164</v>
      </c>
      <c r="AC372" s="43" t="s">
        <v>164</v>
      </c>
      <c r="AD372" s="43" t="s">
        <v>164</v>
      </c>
      <c r="AF372" s="66">
        <v>661</v>
      </c>
      <c r="AG372" s="43" t="s">
        <v>4743</v>
      </c>
      <c r="AH372" s="66" t="s">
        <v>9974</v>
      </c>
      <c r="AI372" s="43" t="s">
        <v>4744</v>
      </c>
      <c r="AJ372" s="43" t="s">
        <v>4745</v>
      </c>
      <c r="AK372" s="43" t="s">
        <v>4746</v>
      </c>
      <c r="AL372" s="43" t="s">
        <v>4747</v>
      </c>
      <c r="AM372" s="43" t="s">
        <v>2689</v>
      </c>
      <c r="AN372" s="43" t="s">
        <v>513</v>
      </c>
      <c r="AO372" s="43" t="s">
        <v>164</v>
      </c>
      <c r="AP372" s="43" t="s">
        <v>164</v>
      </c>
      <c r="AQ372" s="43" t="s">
        <v>164</v>
      </c>
      <c r="AR372" s="43" t="s">
        <v>106</v>
      </c>
      <c r="AS372" s="43" t="s">
        <v>164</v>
      </c>
      <c r="AU372" s="43" t="s">
        <v>733</v>
      </c>
      <c r="AV372" s="43" t="s">
        <v>92</v>
      </c>
      <c r="AZ372" s="65">
        <v>23</v>
      </c>
      <c r="BA372" s="43" t="s">
        <v>164</v>
      </c>
      <c r="BB372" s="43" t="s">
        <v>221</v>
      </c>
      <c r="BC372" s="43" t="s">
        <v>164</v>
      </c>
      <c r="BD372" s="43" t="s">
        <v>176</v>
      </c>
      <c r="BE372" s="43" t="s">
        <v>1105</v>
      </c>
      <c r="BG372" s="43" t="s">
        <v>477</v>
      </c>
      <c r="BI372" s="43" t="s">
        <v>4748</v>
      </c>
      <c r="BJ372" s="43" t="s">
        <v>383</v>
      </c>
      <c r="BK372" s="43" t="s">
        <v>155</v>
      </c>
      <c r="BL372" s="43" t="s">
        <v>4749</v>
      </c>
      <c r="BM372" s="43" t="s">
        <v>383</v>
      </c>
      <c r="BN372" s="43" t="s">
        <v>155</v>
      </c>
      <c r="BO372" s="43" t="s">
        <v>4750</v>
      </c>
      <c r="BP372" s="43" t="s">
        <v>4751</v>
      </c>
      <c r="BQ372" s="43" t="s">
        <v>383</v>
      </c>
      <c r="BR372" s="43" t="s">
        <v>4752</v>
      </c>
      <c r="BS372" s="43" t="s">
        <v>4752</v>
      </c>
      <c r="BT372" s="43" t="s">
        <v>4753</v>
      </c>
      <c r="BU372" s="43" t="s">
        <v>4754</v>
      </c>
      <c r="BV372" s="43" t="s">
        <v>170</v>
      </c>
      <c r="BW372" s="43" t="s">
        <v>190</v>
      </c>
      <c r="BX372" s="43" t="s">
        <v>4755</v>
      </c>
      <c r="BY372" s="43" t="s">
        <v>91</v>
      </c>
      <c r="BZ372" s="43" t="s">
        <v>4157</v>
      </c>
      <c r="CA372" s="43" t="s">
        <v>96</v>
      </c>
      <c r="CB372" s="43" t="s">
        <v>4756</v>
      </c>
      <c r="CD372" s="65"/>
      <c r="CF372" s="65"/>
      <c r="CG372" s="43" t="str">
        <f>H372&amp;J372&amp;AG372&amp;K372&amp;CE372</f>
        <v>KatangaNew GroupTutaweza  Kazi</v>
      </c>
      <c r="DW372" s="43">
        <v>30707266</v>
      </c>
      <c r="DX372" s="43" t="s">
        <v>4757</v>
      </c>
      <c r="DY372" s="43" t="s">
        <v>4758</v>
      </c>
      <c r="DZ372" s="43">
        <v>372</v>
      </c>
    </row>
    <row r="373" spans="1:130" hidden="1" x14ac:dyDescent="0.3">
      <c r="A373" s="43" t="s">
        <v>3697</v>
      </c>
      <c r="B373" s="43" t="s">
        <v>4759</v>
      </c>
      <c r="C373" s="43" t="s">
        <v>4760</v>
      </c>
      <c r="D373" s="43" t="s">
        <v>4761</v>
      </c>
      <c r="F373" s="43" t="s">
        <v>67</v>
      </c>
      <c r="G373" s="43" t="s">
        <v>4762</v>
      </c>
      <c r="H373" s="43" t="s">
        <v>4763</v>
      </c>
      <c r="I373" s="43" t="s">
        <v>4764</v>
      </c>
      <c r="J373" s="43" t="s">
        <v>371</v>
      </c>
      <c r="R373" s="43" t="s">
        <v>1793</v>
      </c>
      <c r="S373" s="43" t="s">
        <v>164</v>
      </c>
      <c r="T373" s="43" t="s">
        <v>106</v>
      </c>
      <c r="U373" s="43" t="s">
        <v>164</v>
      </c>
      <c r="V373" s="43" t="s">
        <v>106</v>
      </c>
      <c r="W373" s="43" t="s">
        <v>373</v>
      </c>
      <c r="X373" s="43" t="s">
        <v>106</v>
      </c>
      <c r="Y373" s="43" t="s">
        <v>106</v>
      </c>
      <c r="Z373" s="43" t="s">
        <v>106</v>
      </c>
      <c r="AA373" s="43" t="s">
        <v>106</v>
      </c>
      <c r="AB373" s="43" t="s">
        <v>106</v>
      </c>
      <c r="AC373" s="43" t="s">
        <v>106</v>
      </c>
      <c r="AD373" s="43" t="s">
        <v>106</v>
      </c>
      <c r="AF373" s="66">
        <v>662</v>
      </c>
      <c r="AG373" s="43" t="s">
        <v>2967</v>
      </c>
      <c r="AH373" s="66" t="s">
        <v>9975</v>
      </c>
      <c r="AI373" s="43" t="s">
        <v>4765</v>
      </c>
      <c r="AJ373" s="43" t="s">
        <v>4766</v>
      </c>
      <c r="AK373" s="43" t="s">
        <v>4767</v>
      </c>
      <c r="AL373" s="43" t="s">
        <v>4768</v>
      </c>
      <c r="AM373" s="43" t="s">
        <v>2689</v>
      </c>
      <c r="AN373" s="43" t="s">
        <v>4281</v>
      </c>
      <c r="AO373" s="43" t="s">
        <v>106</v>
      </c>
      <c r="AP373" s="43" t="s">
        <v>164</v>
      </c>
      <c r="AQ373" s="43" t="s">
        <v>164</v>
      </c>
      <c r="AR373" s="43" t="s">
        <v>106</v>
      </c>
      <c r="AS373" s="43" t="s">
        <v>164</v>
      </c>
      <c r="AU373" s="43" t="s">
        <v>733</v>
      </c>
      <c r="AV373" s="43" t="s">
        <v>91</v>
      </c>
      <c r="AW373" s="43" t="s">
        <v>4769</v>
      </c>
      <c r="AX373" s="43" t="s">
        <v>190</v>
      </c>
      <c r="AY373" s="43" t="s">
        <v>92</v>
      </c>
      <c r="AZ373" s="65">
        <v>15</v>
      </c>
      <c r="BA373" s="43" t="s">
        <v>164</v>
      </c>
      <c r="BB373" s="43" t="s">
        <v>204</v>
      </c>
      <c r="BC373" s="43" t="s">
        <v>164</v>
      </c>
      <c r="BD373" s="43" t="s">
        <v>179</v>
      </c>
      <c r="BE373" s="43" t="s">
        <v>188</v>
      </c>
      <c r="BG373" s="43" t="s">
        <v>477</v>
      </c>
      <c r="BI373" s="43" t="s">
        <v>4770</v>
      </c>
      <c r="BJ373" s="43" t="s">
        <v>383</v>
      </c>
      <c r="BK373" s="43" t="s">
        <v>4771</v>
      </c>
      <c r="BL373" s="43" t="s">
        <v>4772</v>
      </c>
      <c r="BM373" s="43" t="s">
        <v>383</v>
      </c>
      <c r="BN373" s="43" t="s">
        <v>155</v>
      </c>
      <c r="BO373" s="43" t="s">
        <v>4773</v>
      </c>
      <c r="BP373" s="43" t="s">
        <v>4774</v>
      </c>
      <c r="BQ373" s="43" t="s">
        <v>383</v>
      </c>
      <c r="BR373" s="43" t="s">
        <v>4775</v>
      </c>
      <c r="BS373" s="43" t="s">
        <v>4775</v>
      </c>
      <c r="BT373" s="43" t="s">
        <v>4773</v>
      </c>
      <c r="BU373" s="43" t="s">
        <v>4776</v>
      </c>
      <c r="BV373" s="43" t="s">
        <v>170</v>
      </c>
      <c r="BW373" s="43" t="s">
        <v>192</v>
      </c>
      <c r="BX373" s="43" t="s">
        <v>4777</v>
      </c>
      <c r="BY373" s="43" t="s">
        <v>91</v>
      </c>
      <c r="BZ373" s="43" t="s">
        <v>3498</v>
      </c>
      <c r="CA373" s="43" t="s">
        <v>96</v>
      </c>
      <c r="CB373" s="43" t="s">
        <v>4778</v>
      </c>
      <c r="CD373" s="65"/>
      <c r="CF373" s="65"/>
      <c r="CG373" s="43" t="str">
        <f>H373&amp;J373&amp;AG373&amp;K373&amp;CE373</f>
        <v>MurubangaNew GroupUkombozi</v>
      </c>
      <c r="DR373" s="43" t="s">
        <v>178</v>
      </c>
      <c r="DW373" s="43">
        <v>30733132</v>
      </c>
      <c r="DX373" s="43" t="s">
        <v>4779</v>
      </c>
      <c r="DY373" s="43" t="s">
        <v>4780</v>
      </c>
      <c r="DZ373" s="43">
        <v>373</v>
      </c>
    </row>
    <row r="374" spans="1:130" hidden="1" x14ac:dyDescent="0.3">
      <c r="A374" s="43" t="s">
        <v>3697</v>
      </c>
      <c r="B374" s="43" t="s">
        <v>4781</v>
      </c>
      <c r="C374" s="43" t="s">
        <v>4760</v>
      </c>
      <c r="D374" s="43" t="s">
        <v>4782</v>
      </c>
      <c r="F374" s="43" t="s">
        <v>67</v>
      </c>
      <c r="G374" s="43" t="s">
        <v>4762</v>
      </c>
      <c r="H374" s="43" t="s">
        <v>4762</v>
      </c>
      <c r="I374" s="43" t="s">
        <v>4764</v>
      </c>
      <c r="J374" s="43" t="s">
        <v>371</v>
      </c>
      <c r="R374" s="43" t="s">
        <v>1793</v>
      </c>
      <c r="S374" s="43" t="s">
        <v>164</v>
      </c>
      <c r="T374" s="43" t="s">
        <v>106</v>
      </c>
      <c r="U374" s="43" t="s">
        <v>164</v>
      </c>
      <c r="V374" s="43" t="s">
        <v>106</v>
      </c>
      <c r="W374" s="43" t="s">
        <v>373</v>
      </c>
      <c r="X374" s="43" t="s">
        <v>106</v>
      </c>
      <c r="Y374" s="43" t="s">
        <v>106</v>
      </c>
      <c r="Z374" s="43" t="s">
        <v>106</v>
      </c>
      <c r="AA374" s="43" t="s">
        <v>106</v>
      </c>
      <c r="AB374" s="43" t="s">
        <v>106</v>
      </c>
      <c r="AC374" s="43" t="s">
        <v>106</v>
      </c>
      <c r="AD374" s="43" t="s">
        <v>106</v>
      </c>
      <c r="AF374" s="66">
        <v>663</v>
      </c>
      <c r="AG374" s="43" t="s">
        <v>4783</v>
      </c>
      <c r="AH374" s="66" t="s">
        <v>9976</v>
      </c>
      <c r="AI374" s="43" t="s">
        <v>4784</v>
      </c>
      <c r="AJ374" s="43" t="s">
        <v>4785</v>
      </c>
      <c r="AK374" s="43" t="s">
        <v>4786</v>
      </c>
      <c r="AL374" s="43" t="s">
        <v>4787</v>
      </c>
      <c r="AM374" s="43" t="s">
        <v>2689</v>
      </c>
      <c r="AN374" s="43" t="s">
        <v>4281</v>
      </c>
      <c r="AO374" s="43" t="s">
        <v>106</v>
      </c>
      <c r="AP374" s="43" t="s">
        <v>164</v>
      </c>
      <c r="AQ374" s="43" t="s">
        <v>164</v>
      </c>
      <c r="AR374" s="43" t="s">
        <v>106</v>
      </c>
      <c r="AS374" s="43" t="s">
        <v>164</v>
      </c>
      <c r="AU374" s="43" t="s">
        <v>623</v>
      </c>
      <c r="AV374" s="43" t="s">
        <v>91</v>
      </c>
      <c r="AW374" s="43" t="s">
        <v>4788</v>
      </c>
      <c r="AX374" s="43" t="s">
        <v>194</v>
      </c>
      <c r="AY374" s="43" t="s">
        <v>92</v>
      </c>
      <c r="AZ374" s="65">
        <v>28</v>
      </c>
      <c r="BA374" s="43" t="s">
        <v>225</v>
      </c>
      <c r="BB374" s="43" t="s">
        <v>173</v>
      </c>
      <c r="BC374" s="43" t="s">
        <v>179</v>
      </c>
      <c r="BD374" s="43" t="s">
        <v>173</v>
      </c>
      <c r="BE374" s="43" t="s">
        <v>152</v>
      </c>
      <c r="BG374" s="43" t="s">
        <v>525</v>
      </c>
      <c r="BI374" s="43" t="s">
        <v>4789</v>
      </c>
      <c r="BJ374" s="43" t="s">
        <v>403</v>
      </c>
      <c r="BK374" s="43" t="s">
        <v>4790</v>
      </c>
      <c r="BL374" s="43" t="s">
        <v>4791</v>
      </c>
      <c r="BM374" s="43" t="s">
        <v>403</v>
      </c>
      <c r="BN374" s="43" t="s">
        <v>155</v>
      </c>
      <c r="BO374" s="43" t="s">
        <v>4792</v>
      </c>
      <c r="BP374" s="43" t="s">
        <v>4793</v>
      </c>
      <c r="BQ374" s="43" t="s">
        <v>403</v>
      </c>
      <c r="BR374" s="43" t="s">
        <v>4794</v>
      </c>
      <c r="BS374" s="43" t="s">
        <v>4794</v>
      </c>
      <c r="BT374" s="43" t="s">
        <v>4795</v>
      </c>
      <c r="BU374" s="43" t="s">
        <v>4796</v>
      </c>
      <c r="BV374" s="43" t="s">
        <v>170</v>
      </c>
      <c r="BW374" s="43" t="s">
        <v>90</v>
      </c>
      <c r="BX374" s="43" t="s">
        <v>271</v>
      </c>
      <c r="BY374" s="43" t="s">
        <v>91</v>
      </c>
      <c r="BZ374" s="43" t="s">
        <v>4797</v>
      </c>
      <c r="CA374" s="43" t="s">
        <v>96</v>
      </c>
      <c r="CB374" s="43" t="s">
        <v>4798</v>
      </c>
      <c r="CD374" s="65"/>
      <c r="CF374" s="65"/>
      <c r="CG374" s="43" t="str">
        <f>H374&amp;J374&amp;AG374&amp;K374&amp;CE374</f>
        <v>NyakitontoNew GroupTujikwamue</v>
      </c>
      <c r="DR374" s="43" t="s">
        <v>178</v>
      </c>
      <c r="DW374" s="43">
        <v>30733400</v>
      </c>
      <c r="DX374" s="43" t="s">
        <v>4799</v>
      </c>
      <c r="DY374" s="43" t="s">
        <v>4800</v>
      </c>
      <c r="DZ374" s="43">
        <v>374</v>
      </c>
    </row>
    <row r="375" spans="1:130" hidden="1" x14ac:dyDescent="0.3">
      <c r="A375" s="43" t="s">
        <v>3697</v>
      </c>
      <c r="B375" s="43" t="s">
        <v>4801</v>
      </c>
      <c r="C375" s="43" t="s">
        <v>4760</v>
      </c>
      <c r="D375" s="43" t="s">
        <v>4802</v>
      </c>
      <c r="F375" s="43" t="s">
        <v>67</v>
      </c>
      <c r="G375" s="43" t="s">
        <v>4762</v>
      </c>
      <c r="H375" s="43" t="s">
        <v>4803</v>
      </c>
      <c r="I375" s="43" t="s">
        <v>4764</v>
      </c>
      <c r="J375" s="43" t="s">
        <v>371</v>
      </c>
      <c r="R375" s="43" t="s">
        <v>1793</v>
      </c>
      <c r="S375" s="43" t="s">
        <v>164</v>
      </c>
      <c r="T375" s="43" t="s">
        <v>106</v>
      </c>
      <c r="U375" s="43" t="s">
        <v>164</v>
      </c>
      <c r="V375" s="43" t="s">
        <v>106</v>
      </c>
      <c r="W375" s="43" t="s">
        <v>373</v>
      </c>
      <c r="X375" s="43" t="s">
        <v>106</v>
      </c>
      <c r="Y375" s="43" t="s">
        <v>106</v>
      </c>
      <c r="Z375" s="43" t="s">
        <v>106</v>
      </c>
      <c r="AA375" s="43" t="s">
        <v>106</v>
      </c>
      <c r="AB375" s="43" t="s">
        <v>106</v>
      </c>
      <c r="AC375" s="43" t="s">
        <v>106</v>
      </c>
      <c r="AD375" s="43" t="s">
        <v>106</v>
      </c>
      <c r="AF375" s="66">
        <v>664</v>
      </c>
      <c r="AG375" s="43" t="s">
        <v>4804</v>
      </c>
      <c r="AH375" s="66" t="s">
        <v>9977</v>
      </c>
      <c r="AI375" s="43" t="s">
        <v>4805</v>
      </c>
      <c r="AJ375" s="43" t="s">
        <v>4806</v>
      </c>
      <c r="AK375" s="43" t="s">
        <v>4807</v>
      </c>
      <c r="AL375" s="43" t="s">
        <v>4808</v>
      </c>
      <c r="AM375" s="43" t="s">
        <v>2689</v>
      </c>
      <c r="AN375" s="43" t="s">
        <v>4281</v>
      </c>
      <c r="AO375" s="43" t="s">
        <v>106</v>
      </c>
      <c r="AP375" s="43" t="s">
        <v>164</v>
      </c>
      <c r="AQ375" s="43" t="s">
        <v>164</v>
      </c>
      <c r="AR375" s="43" t="s">
        <v>106</v>
      </c>
      <c r="AS375" s="43" t="s">
        <v>164</v>
      </c>
      <c r="AU375" s="43" t="s">
        <v>765</v>
      </c>
      <c r="AV375" s="43" t="s">
        <v>91</v>
      </c>
      <c r="AW375" s="43" t="s">
        <v>4809</v>
      </c>
      <c r="AX375" s="43" t="s">
        <v>90</v>
      </c>
      <c r="AY375" s="43" t="s">
        <v>91</v>
      </c>
      <c r="AZ375" s="65">
        <v>20</v>
      </c>
      <c r="BA375" s="43" t="s">
        <v>177</v>
      </c>
      <c r="BB375" s="43" t="s">
        <v>179</v>
      </c>
      <c r="BC375" s="43" t="s">
        <v>178</v>
      </c>
      <c r="BD375" s="43" t="s">
        <v>174</v>
      </c>
      <c r="BE375" s="43" t="s">
        <v>215</v>
      </c>
      <c r="BG375" s="43" t="s">
        <v>477</v>
      </c>
      <c r="BI375" s="43" t="s">
        <v>4810</v>
      </c>
      <c r="BJ375" s="43" t="s">
        <v>403</v>
      </c>
      <c r="BK375" s="43" t="s">
        <v>4811</v>
      </c>
      <c r="BL375" s="43" t="s">
        <v>4812</v>
      </c>
      <c r="BM375" s="43" t="s">
        <v>403</v>
      </c>
      <c r="BN375" s="43" t="s">
        <v>4813</v>
      </c>
      <c r="BO375" s="43" t="s">
        <v>4814</v>
      </c>
      <c r="BP375" s="43" t="s">
        <v>4815</v>
      </c>
      <c r="BQ375" s="43" t="s">
        <v>403</v>
      </c>
      <c r="BR375" s="43" t="s">
        <v>4816</v>
      </c>
      <c r="BS375" s="43" t="s">
        <v>4816</v>
      </c>
      <c r="BT375" s="43" t="s">
        <v>4817</v>
      </c>
      <c r="BU375" s="43" t="s">
        <v>4818</v>
      </c>
      <c r="BV375" s="43" t="s">
        <v>170</v>
      </c>
      <c r="BW375" s="43" t="s">
        <v>194</v>
      </c>
      <c r="BX375" s="43" t="s">
        <v>4819</v>
      </c>
      <c r="BY375" s="43" t="s">
        <v>91</v>
      </c>
      <c r="BZ375" s="43" t="s">
        <v>4157</v>
      </c>
      <c r="CA375" s="43" t="s">
        <v>96</v>
      </c>
      <c r="CB375" s="43" t="s">
        <v>4820</v>
      </c>
      <c r="CD375" s="65"/>
      <c r="CF375" s="65"/>
      <c r="CG375" s="43" t="str">
        <f>H375&amp;J375&amp;AG375&amp;K375&amp;CE375</f>
        <v>MugombeNew GroupUaminifu</v>
      </c>
      <c r="DR375" s="43" t="s">
        <v>178</v>
      </c>
      <c r="DW375" s="43">
        <v>30733723</v>
      </c>
      <c r="DX375" s="43" t="s">
        <v>4821</v>
      </c>
      <c r="DY375" s="43" t="s">
        <v>4822</v>
      </c>
      <c r="DZ375" s="43">
        <v>375</v>
      </c>
    </row>
    <row r="376" spans="1:130" hidden="1" x14ac:dyDescent="0.3">
      <c r="A376" s="43" t="s">
        <v>3697</v>
      </c>
      <c r="B376" s="43" t="s">
        <v>4823</v>
      </c>
      <c r="C376" s="43" t="s">
        <v>4760</v>
      </c>
      <c r="D376" s="43" t="s">
        <v>4824</v>
      </c>
      <c r="F376" s="43" t="s">
        <v>67</v>
      </c>
      <c r="G376" s="43" t="s">
        <v>4762</v>
      </c>
      <c r="H376" s="43" t="s">
        <v>4803</v>
      </c>
      <c r="I376" s="43" t="s">
        <v>4764</v>
      </c>
      <c r="J376" s="43" t="s">
        <v>371</v>
      </c>
      <c r="R376" s="43" t="s">
        <v>2388</v>
      </c>
      <c r="S376" s="43" t="s">
        <v>106</v>
      </c>
      <c r="T376" s="43" t="s">
        <v>164</v>
      </c>
      <c r="U376" s="43" t="s">
        <v>164</v>
      </c>
      <c r="V376" s="43" t="s">
        <v>106</v>
      </c>
      <c r="W376" s="43" t="s">
        <v>373</v>
      </c>
      <c r="X376" s="43" t="s">
        <v>106</v>
      </c>
      <c r="Y376" s="43" t="s">
        <v>106</v>
      </c>
      <c r="Z376" s="43" t="s">
        <v>106</v>
      </c>
      <c r="AA376" s="43" t="s">
        <v>106</v>
      </c>
      <c r="AB376" s="43" t="s">
        <v>106</v>
      </c>
      <c r="AC376" s="43" t="s">
        <v>106</v>
      </c>
      <c r="AD376" s="43" t="s">
        <v>106</v>
      </c>
      <c r="AF376" s="66">
        <v>665</v>
      </c>
      <c r="AG376" s="43" t="s">
        <v>1483</v>
      </c>
      <c r="AH376" s="66" t="s">
        <v>9978</v>
      </c>
      <c r="AI376" s="43" t="s">
        <v>4825</v>
      </c>
      <c r="AJ376" s="43" t="s">
        <v>4826</v>
      </c>
      <c r="AK376" s="43" t="s">
        <v>4827</v>
      </c>
      <c r="AL376" s="43" t="s">
        <v>4828</v>
      </c>
      <c r="AM376" s="43" t="s">
        <v>2689</v>
      </c>
      <c r="AN376" s="43" t="s">
        <v>4281</v>
      </c>
      <c r="AO376" s="43" t="s">
        <v>106</v>
      </c>
      <c r="AP376" s="43" t="s">
        <v>164</v>
      </c>
      <c r="AQ376" s="43" t="s">
        <v>164</v>
      </c>
      <c r="AR376" s="43" t="s">
        <v>106</v>
      </c>
      <c r="AS376" s="43" t="s">
        <v>164</v>
      </c>
      <c r="AU376" s="43" t="s">
        <v>547</v>
      </c>
      <c r="AV376" s="43" t="s">
        <v>91</v>
      </c>
      <c r="AW376" s="43" t="s">
        <v>4809</v>
      </c>
      <c r="AX376" s="43" t="s">
        <v>90</v>
      </c>
      <c r="AY376" s="43" t="s">
        <v>91</v>
      </c>
      <c r="AZ376" s="65">
        <v>28</v>
      </c>
      <c r="BA376" s="43" t="s">
        <v>164</v>
      </c>
      <c r="BB376" s="43" t="s">
        <v>1105</v>
      </c>
      <c r="BC376" s="43" t="s">
        <v>164</v>
      </c>
      <c r="BD376" s="43" t="s">
        <v>176</v>
      </c>
      <c r="BE376" s="43" t="s">
        <v>152</v>
      </c>
      <c r="BG376" s="43" t="s">
        <v>477</v>
      </c>
      <c r="BI376" s="43" t="s">
        <v>4829</v>
      </c>
      <c r="BJ376" s="43" t="s">
        <v>383</v>
      </c>
      <c r="BK376" s="43" t="s">
        <v>4830</v>
      </c>
      <c r="BL376" s="43" t="s">
        <v>4831</v>
      </c>
      <c r="BM376" s="43" t="s">
        <v>383</v>
      </c>
      <c r="BN376" s="43" t="s">
        <v>4832</v>
      </c>
      <c r="BO376" s="43" t="s">
        <v>4833</v>
      </c>
      <c r="BP376" s="43" t="s">
        <v>4834</v>
      </c>
      <c r="BQ376" s="43" t="s">
        <v>383</v>
      </c>
      <c r="BR376" s="43" t="s">
        <v>4835</v>
      </c>
      <c r="BS376" s="43" t="s">
        <v>4835</v>
      </c>
      <c r="BT376" s="43" t="s">
        <v>4836</v>
      </c>
      <c r="BU376" s="43" t="s">
        <v>4837</v>
      </c>
      <c r="BV376" s="43" t="s">
        <v>170</v>
      </c>
      <c r="BW376" s="43" t="s">
        <v>190</v>
      </c>
      <c r="BX376" s="43" t="s">
        <v>4838</v>
      </c>
      <c r="BY376" s="43" t="s">
        <v>91</v>
      </c>
      <c r="BZ376" s="43" t="s">
        <v>3498</v>
      </c>
      <c r="CA376" s="43" t="s">
        <v>96</v>
      </c>
      <c r="CB376" s="43" t="s">
        <v>4839</v>
      </c>
      <c r="CD376" s="65"/>
      <c r="CF376" s="65"/>
      <c r="CG376" s="43" t="str">
        <f>H376&amp;J376&amp;AG376&amp;K376&amp;CE376</f>
        <v>MugombeNew GroupTupendane</v>
      </c>
      <c r="DR376" s="43" t="s">
        <v>178</v>
      </c>
      <c r="DW376" s="43">
        <v>30734103</v>
      </c>
      <c r="DX376" s="43" t="s">
        <v>4840</v>
      </c>
      <c r="DY376" s="43" t="s">
        <v>4841</v>
      </c>
      <c r="DZ376" s="43">
        <v>376</v>
      </c>
    </row>
    <row r="377" spans="1:130" hidden="1" x14ac:dyDescent="0.3">
      <c r="A377" s="43" t="s">
        <v>4721</v>
      </c>
      <c r="B377" s="43" t="s">
        <v>4842</v>
      </c>
      <c r="C377" s="43" t="s">
        <v>4239</v>
      </c>
      <c r="D377" s="43" t="s">
        <v>4843</v>
      </c>
      <c r="F377" s="43" t="s">
        <v>61</v>
      </c>
      <c r="G377" s="43" t="s">
        <v>4241</v>
      </c>
      <c r="H377" s="43" t="s">
        <v>4241</v>
      </c>
      <c r="I377" s="43" t="s">
        <v>4243</v>
      </c>
      <c r="J377" s="43" t="s">
        <v>371</v>
      </c>
      <c r="R377" s="43" t="s">
        <v>491</v>
      </c>
      <c r="S377" s="43" t="s">
        <v>106</v>
      </c>
      <c r="T377" s="43" t="s">
        <v>106</v>
      </c>
      <c r="U377" s="43" t="s">
        <v>106</v>
      </c>
      <c r="V377" s="43" t="s">
        <v>106</v>
      </c>
      <c r="W377" s="43" t="s">
        <v>2319</v>
      </c>
      <c r="X377" s="43" t="s">
        <v>106</v>
      </c>
      <c r="Y377" s="43" t="s">
        <v>106</v>
      </c>
      <c r="Z377" s="43" t="s">
        <v>164</v>
      </c>
      <c r="AA377" s="43" t="s">
        <v>106</v>
      </c>
      <c r="AB377" s="43" t="s">
        <v>106</v>
      </c>
      <c r="AC377" s="43" t="s">
        <v>106</v>
      </c>
      <c r="AD377" s="43" t="s">
        <v>106</v>
      </c>
      <c r="AF377" s="66">
        <v>666</v>
      </c>
      <c r="AG377" s="43" t="s">
        <v>105</v>
      </c>
      <c r="AH377" s="66" t="s">
        <v>9979</v>
      </c>
      <c r="AI377" s="43" t="s">
        <v>4844</v>
      </c>
      <c r="AJ377" s="43" t="s">
        <v>4845</v>
      </c>
      <c r="AK377" s="43" t="s">
        <v>4846</v>
      </c>
      <c r="AL377" s="43" t="s">
        <v>4847</v>
      </c>
      <c r="AM377" s="43" t="s">
        <v>2689</v>
      </c>
      <c r="AN377" s="43" t="s">
        <v>4281</v>
      </c>
      <c r="AO377" s="43" t="s">
        <v>106</v>
      </c>
      <c r="AP377" s="43" t="s">
        <v>164</v>
      </c>
      <c r="AQ377" s="43" t="s">
        <v>164</v>
      </c>
      <c r="AR377" s="43" t="s">
        <v>106</v>
      </c>
      <c r="AS377" s="43" t="s">
        <v>164</v>
      </c>
      <c r="AU377" s="43" t="s">
        <v>2706</v>
      </c>
      <c r="AV377" s="43" t="s">
        <v>92</v>
      </c>
      <c r="AZ377" s="65">
        <v>18</v>
      </c>
      <c r="BA377" s="43" t="s">
        <v>164</v>
      </c>
      <c r="BB377" s="43" t="s">
        <v>221</v>
      </c>
      <c r="BC377" s="43" t="s">
        <v>164</v>
      </c>
      <c r="BD377" s="43" t="s">
        <v>164</v>
      </c>
      <c r="BE377" s="43" t="s">
        <v>221</v>
      </c>
      <c r="BG377" s="43" t="s">
        <v>477</v>
      </c>
      <c r="BI377" s="43" t="s">
        <v>4848</v>
      </c>
      <c r="BJ377" s="43" t="s">
        <v>383</v>
      </c>
      <c r="BK377" s="43" t="s">
        <v>4849</v>
      </c>
      <c r="BL377" s="43" t="s">
        <v>4850</v>
      </c>
      <c r="BM377" s="43" t="s">
        <v>383</v>
      </c>
      <c r="BN377" s="43" t="s">
        <v>4851</v>
      </c>
      <c r="BO377" s="43" t="s">
        <v>4852</v>
      </c>
      <c r="BP377" s="43" t="s">
        <v>4288</v>
      </c>
      <c r="BQ377" s="43" t="s">
        <v>383</v>
      </c>
      <c r="BR377" s="43" t="s">
        <v>4853</v>
      </c>
      <c r="BS377" s="43" t="s">
        <v>4853</v>
      </c>
      <c r="BT377" s="43" t="s">
        <v>4854</v>
      </c>
      <c r="BU377" s="43" t="s">
        <v>4855</v>
      </c>
      <c r="BV377" s="43" t="s">
        <v>170</v>
      </c>
      <c r="BW377" s="43" t="s">
        <v>170</v>
      </c>
      <c r="BX377" s="43" t="s">
        <v>4856</v>
      </c>
      <c r="BY377" s="43" t="s">
        <v>91</v>
      </c>
      <c r="BZ377" s="43" t="s">
        <v>4157</v>
      </c>
      <c r="CA377" s="43" t="s">
        <v>96</v>
      </c>
      <c r="CB377" s="43" t="s">
        <v>4857</v>
      </c>
      <c r="CD377" s="65"/>
      <c r="CF377" s="65"/>
      <c r="CG377" s="43" t="str">
        <f>H377&amp;J377&amp;AG377&amp;K377&amp;CE377</f>
        <v>MugunzuNew GroupKUMEKUCHA</v>
      </c>
      <c r="DR377" s="43" t="s">
        <v>164</v>
      </c>
      <c r="DW377" s="43">
        <v>30734212</v>
      </c>
      <c r="DX377" s="43" t="s">
        <v>4858</v>
      </c>
      <c r="DY377" s="43" t="s">
        <v>4859</v>
      </c>
      <c r="DZ377" s="43">
        <v>377</v>
      </c>
    </row>
    <row r="378" spans="1:130" hidden="1" x14ac:dyDescent="0.3">
      <c r="A378" s="43" t="s">
        <v>3697</v>
      </c>
      <c r="B378" s="43" t="s">
        <v>4860</v>
      </c>
      <c r="C378" s="43" t="s">
        <v>4760</v>
      </c>
      <c r="D378" s="43" t="s">
        <v>4861</v>
      </c>
      <c r="F378" s="43" t="s">
        <v>67</v>
      </c>
      <c r="G378" s="43" t="s">
        <v>4762</v>
      </c>
      <c r="H378" s="43" t="s">
        <v>4862</v>
      </c>
      <c r="I378" s="43" t="s">
        <v>4764</v>
      </c>
      <c r="J378" s="43" t="s">
        <v>371</v>
      </c>
      <c r="R378" s="43" t="s">
        <v>1793</v>
      </c>
      <c r="S378" s="43" t="s">
        <v>164</v>
      </c>
      <c r="T378" s="43" t="s">
        <v>106</v>
      </c>
      <c r="U378" s="43" t="s">
        <v>164</v>
      </c>
      <c r="V378" s="43" t="s">
        <v>106</v>
      </c>
      <c r="W378" s="43" t="s">
        <v>373</v>
      </c>
      <c r="X378" s="43" t="s">
        <v>106</v>
      </c>
      <c r="Y378" s="43" t="s">
        <v>106</v>
      </c>
      <c r="Z378" s="43" t="s">
        <v>106</v>
      </c>
      <c r="AA378" s="43" t="s">
        <v>106</v>
      </c>
      <c r="AB378" s="43" t="s">
        <v>106</v>
      </c>
      <c r="AC378" s="43" t="s">
        <v>106</v>
      </c>
      <c r="AD378" s="43" t="s">
        <v>106</v>
      </c>
      <c r="AF378" s="66">
        <v>667</v>
      </c>
      <c r="AG378" s="43" t="s">
        <v>4863</v>
      </c>
      <c r="AH378" s="66" t="s">
        <v>9980</v>
      </c>
      <c r="AI378" s="43" t="s">
        <v>4864</v>
      </c>
      <c r="AJ378" s="43" t="s">
        <v>4865</v>
      </c>
      <c r="AK378" s="43" t="s">
        <v>4866</v>
      </c>
      <c r="AL378" s="43" t="s">
        <v>4867</v>
      </c>
      <c r="AM378" s="43" t="s">
        <v>2689</v>
      </c>
      <c r="AN378" s="43" t="s">
        <v>4281</v>
      </c>
      <c r="AO378" s="43" t="s">
        <v>106</v>
      </c>
      <c r="AP378" s="43" t="s">
        <v>164</v>
      </c>
      <c r="AQ378" s="43" t="s">
        <v>164</v>
      </c>
      <c r="AR378" s="43" t="s">
        <v>106</v>
      </c>
      <c r="AS378" s="43" t="s">
        <v>164</v>
      </c>
      <c r="AU378" s="43" t="s">
        <v>3053</v>
      </c>
      <c r="AV378" s="43" t="s">
        <v>91</v>
      </c>
      <c r="AW378" s="43" t="s">
        <v>4868</v>
      </c>
      <c r="AX378" s="43" t="s">
        <v>193</v>
      </c>
      <c r="AY378" s="43" t="s">
        <v>91</v>
      </c>
      <c r="AZ378" s="65">
        <v>18</v>
      </c>
      <c r="BA378" s="43" t="s">
        <v>174</v>
      </c>
      <c r="BB378" s="43" t="s">
        <v>174</v>
      </c>
      <c r="BC378" s="43" t="s">
        <v>173</v>
      </c>
      <c r="BD378" s="43" t="s">
        <v>178</v>
      </c>
      <c r="BE378" s="43" t="s">
        <v>221</v>
      </c>
      <c r="BG378" s="43" t="s">
        <v>477</v>
      </c>
      <c r="BI378" s="43" t="s">
        <v>4869</v>
      </c>
      <c r="BJ378" s="43" t="s">
        <v>383</v>
      </c>
      <c r="BK378" s="43" t="s">
        <v>4870</v>
      </c>
      <c r="BL378" s="43" t="s">
        <v>4871</v>
      </c>
      <c r="BM378" s="43" t="s">
        <v>383</v>
      </c>
      <c r="BN378" s="43" t="s">
        <v>4872</v>
      </c>
      <c r="BO378" s="43" t="s">
        <v>4873</v>
      </c>
      <c r="BP378" s="43" t="s">
        <v>4874</v>
      </c>
      <c r="BQ378" s="43" t="s">
        <v>403</v>
      </c>
      <c r="BR378" s="43" t="s">
        <v>4875</v>
      </c>
      <c r="BS378" s="43" t="s">
        <v>4875</v>
      </c>
      <c r="BT378" s="43" t="s">
        <v>4876</v>
      </c>
      <c r="BU378" s="43" t="s">
        <v>4877</v>
      </c>
      <c r="BV378" s="43" t="s">
        <v>170</v>
      </c>
      <c r="BW378" s="43" t="s">
        <v>194</v>
      </c>
      <c r="BX378" s="43" t="s">
        <v>4878</v>
      </c>
      <c r="BY378" s="43" t="s">
        <v>91</v>
      </c>
      <c r="BZ378" s="43" t="s">
        <v>4157</v>
      </c>
      <c r="CA378" s="43" t="s">
        <v>96</v>
      </c>
      <c r="CB378" s="43" t="s">
        <v>4879</v>
      </c>
      <c r="CD378" s="65"/>
      <c r="CF378" s="65"/>
      <c r="CG378" s="43" t="str">
        <f>H378&amp;J378&amp;AG378&amp;K378&amp;CE378</f>
        <v>KatongaNew GroupSongambele</v>
      </c>
      <c r="DR378" s="43" t="s">
        <v>178</v>
      </c>
      <c r="DW378" s="43">
        <v>30734415</v>
      </c>
      <c r="DX378" s="43" t="s">
        <v>4880</v>
      </c>
      <c r="DY378" s="43" t="s">
        <v>4881</v>
      </c>
      <c r="DZ378" s="43">
        <v>378</v>
      </c>
    </row>
    <row r="379" spans="1:130" hidden="1" x14ac:dyDescent="0.3">
      <c r="A379" s="43" t="s">
        <v>3991</v>
      </c>
      <c r="B379" s="43" t="s">
        <v>4882</v>
      </c>
      <c r="C379" s="43" t="s">
        <v>4760</v>
      </c>
      <c r="D379" s="43" t="s">
        <v>4883</v>
      </c>
      <c r="F379" s="43" t="s">
        <v>67</v>
      </c>
      <c r="G379" s="43" t="s">
        <v>4762</v>
      </c>
      <c r="H379" s="43" t="s">
        <v>4762</v>
      </c>
      <c r="I379" s="43" t="s">
        <v>4764</v>
      </c>
      <c r="J379" s="43" t="s">
        <v>371</v>
      </c>
      <c r="R379" s="43" t="s">
        <v>2388</v>
      </c>
      <c r="S379" s="43" t="s">
        <v>106</v>
      </c>
      <c r="T379" s="43" t="s">
        <v>164</v>
      </c>
      <c r="U379" s="43" t="s">
        <v>164</v>
      </c>
      <c r="V379" s="43" t="s">
        <v>106</v>
      </c>
      <c r="W379" s="43" t="s">
        <v>373</v>
      </c>
      <c r="X379" s="43" t="s">
        <v>106</v>
      </c>
      <c r="Y379" s="43" t="s">
        <v>106</v>
      </c>
      <c r="Z379" s="43" t="s">
        <v>106</v>
      </c>
      <c r="AA379" s="43" t="s">
        <v>106</v>
      </c>
      <c r="AB379" s="43" t="s">
        <v>106</v>
      </c>
      <c r="AC379" s="43" t="s">
        <v>106</v>
      </c>
      <c r="AD379" s="43" t="s">
        <v>106</v>
      </c>
      <c r="AF379" s="66">
        <v>668</v>
      </c>
      <c r="AG379" s="43" t="s">
        <v>4884</v>
      </c>
      <c r="AH379" s="66" t="s">
        <v>9981</v>
      </c>
      <c r="AI379" s="43" t="s">
        <v>4885</v>
      </c>
      <c r="AJ379" s="43" t="s">
        <v>4886</v>
      </c>
      <c r="AK379" s="43" t="s">
        <v>4887</v>
      </c>
      <c r="AL379" s="43" t="s">
        <v>4888</v>
      </c>
      <c r="AM379" s="43" t="s">
        <v>2689</v>
      </c>
      <c r="AN379" s="43" t="s">
        <v>4889</v>
      </c>
      <c r="AO379" s="43" t="s">
        <v>106</v>
      </c>
      <c r="AP379" s="43" t="s">
        <v>106</v>
      </c>
      <c r="AQ379" s="43" t="s">
        <v>164</v>
      </c>
      <c r="AR379" s="43" t="s">
        <v>106</v>
      </c>
      <c r="AS379" s="43" t="s">
        <v>164</v>
      </c>
      <c r="AU379" s="43" t="s">
        <v>765</v>
      </c>
      <c r="AV379" s="43" t="s">
        <v>91</v>
      </c>
      <c r="AW379" s="43" t="s">
        <v>4788</v>
      </c>
      <c r="AX379" s="43" t="s">
        <v>194</v>
      </c>
      <c r="AY379" s="43" t="s">
        <v>92</v>
      </c>
      <c r="AZ379" s="65">
        <v>21</v>
      </c>
      <c r="BA379" s="43" t="s">
        <v>218</v>
      </c>
      <c r="BB379" s="43" t="s">
        <v>179</v>
      </c>
      <c r="BC379" s="43" t="s">
        <v>179</v>
      </c>
      <c r="BD379" s="43" t="s">
        <v>173</v>
      </c>
      <c r="BE379" s="43" t="s">
        <v>225</v>
      </c>
      <c r="BG379" s="43" t="s">
        <v>381</v>
      </c>
      <c r="BI379" s="43" t="s">
        <v>4890</v>
      </c>
      <c r="BJ379" s="43" t="s">
        <v>403</v>
      </c>
      <c r="BK379" s="43" t="s">
        <v>4891</v>
      </c>
      <c r="BL379" s="43" t="s">
        <v>4892</v>
      </c>
      <c r="BM379" s="43" t="s">
        <v>403</v>
      </c>
      <c r="BN379" s="43" t="s">
        <v>4893</v>
      </c>
      <c r="BO379" s="43" t="s">
        <v>4894</v>
      </c>
      <c r="BP379" s="43" t="s">
        <v>4895</v>
      </c>
      <c r="BQ379" s="43" t="s">
        <v>403</v>
      </c>
      <c r="BR379" s="43" t="s">
        <v>4896</v>
      </c>
      <c r="BS379" s="43" t="s">
        <v>4896</v>
      </c>
      <c r="BT379" s="43" t="s">
        <v>4897</v>
      </c>
      <c r="BU379" s="43" t="s">
        <v>4898</v>
      </c>
      <c r="BV379" s="43" t="s">
        <v>170</v>
      </c>
      <c r="BW379" s="43" t="s">
        <v>194</v>
      </c>
      <c r="BX379" s="43" t="s">
        <v>4899</v>
      </c>
      <c r="BY379" s="43" t="s">
        <v>91</v>
      </c>
      <c r="BZ379" s="43" t="s">
        <v>4157</v>
      </c>
      <c r="CA379" s="43" t="s">
        <v>96</v>
      </c>
      <c r="CB379" s="43" t="s">
        <v>4900</v>
      </c>
      <c r="CD379" s="65"/>
      <c r="CF379" s="65"/>
      <c r="CG379" s="43" t="str">
        <f>H379&amp;J379&amp;AG379&amp;K379&amp;CE379</f>
        <v>NyakitontoNew GroupNyarusha</v>
      </c>
      <c r="DR379" s="43" t="s">
        <v>179</v>
      </c>
      <c r="DW379" s="43">
        <v>30734688</v>
      </c>
      <c r="DX379" s="43" t="s">
        <v>4901</v>
      </c>
      <c r="DY379" s="43" t="s">
        <v>4902</v>
      </c>
      <c r="DZ379" s="43">
        <v>379</v>
      </c>
    </row>
    <row r="380" spans="1:130" hidden="1" x14ac:dyDescent="0.3">
      <c r="A380" s="43" t="s">
        <v>3991</v>
      </c>
      <c r="B380" s="43" t="s">
        <v>4903</v>
      </c>
      <c r="C380" s="43" t="s">
        <v>4760</v>
      </c>
      <c r="D380" s="43" t="s">
        <v>4904</v>
      </c>
      <c r="F380" s="43" t="s">
        <v>67</v>
      </c>
      <c r="G380" s="43" t="s">
        <v>4762</v>
      </c>
      <c r="H380" s="43" t="s">
        <v>4763</v>
      </c>
      <c r="I380" s="43" t="s">
        <v>4764</v>
      </c>
      <c r="J380" s="43" t="s">
        <v>371</v>
      </c>
      <c r="R380" s="43" t="s">
        <v>1793</v>
      </c>
      <c r="S380" s="43" t="s">
        <v>164</v>
      </c>
      <c r="T380" s="43" t="s">
        <v>106</v>
      </c>
      <c r="U380" s="43" t="s">
        <v>164</v>
      </c>
      <c r="V380" s="43" t="s">
        <v>106</v>
      </c>
      <c r="W380" s="43" t="s">
        <v>373</v>
      </c>
      <c r="X380" s="43" t="s">
        <v>106</v>
      </c>
      <c r="Y380" s="43" t="s">
        <v>106</v>
      </c>
      <c r="Z380" s="43" t="s">
        <v>106</v>
      </c>
      <c r="AA380" s="43" t="s">
        <v>106</v>
      </c>
      <c r="AB380" s="43" t="s">
        <v>106</v>
      </c>
      <c r="AC380" s="43" t="s">
        <v>106</v>
      </c>
      <c r="AD380" s="43" t="s">
        <v>106</v>
      </c>
      <c r="AF380" s="66">
        <v>669</v>
      </c>
      <c r="AG380" s="43" t="s">
        <v>557</v>
      </c>
      <c r="AH380" s="66" t="s">
        <v>9982</v>
      </c>
      <c r="AI380" s="43" t="s">
        <v>4905</v>
      </c>
      <c r="AJ380" s="43" t="s">
        <v>4906</v>
      </c>
      <c r="AK380" s="43" t="s">
        <v>4907</v>
      </c>
      <c r="AL380" s="43" t="s">
        <v>4908</v>
      </c>
      <c r="AM380" s="43" t="s">
        <v>2689</v>
      </c>
      <c r="AN380" s="43" t="s">
        <v>4281</v>
      </c>
      <c r="AO380" s="43" t="s">
        <v>106</v>
      </c>
      <c r="AP380" s="43" t="s">
        <v>164</v>
      </c>
      <c r="AQ380" s="43" t="s">
        <v>164</v>
      </c>
      <c r="AR380" s="43" t="s">
        <v>106</v>
      </c>
      <c r="AS380" s="43" t="s">
        <v>164</v>
      </c>
      <c r="AU380" s="43" t="s">
        <v>547</v>
      </c>
      <c r="AV380" s="43" t="s">
        <v>91</v>
      </c>
      <c r="AW380" s="43" t="s">
        <v>4909</v>
      </c>
      <c r="AX380" s="43" t="s">
        <v>190</v>
      </c>
      <c r="AY380" s="43" t="s">
        <v>92</v>
      </c>
      <c r="AZ380" s="65">
        <v>23</v>
      </c>
      <c r="BA380" s="43" t="s">
        <v>183</v>
      </c>
      <c r="BB380" s="43" t="s">
        <v>174</v>
      </c>
      <c r="BC380" s="43" t="s">
        <v>178</v>
      </c>
      <c r="BD380" s="43" t="s">
        <v>179</v>
      </c>
      <c r="BE380" s="43" t="s">
        <v>1105</v>
      </c>
      <c r="BG380" s="43" t="s">
        <v>525</v>
      </c>
      <c r="BI380" s="43" t="s">
        <v>4910</v>
      </c>
      <c r="BJ380" s="43" t="s">
        <v>403</v>
      </c>
      <c r="BK380" s="43" t="s">
        <v>4911</v>
      </c>
      <c r="BL380" s="43" t="s">
        <v>4912</v>
      </c>
      <c r="BM380" s="43" t="s">
        <v>403</v>
      </c>
      <c r="BN380" s="43" t="s">
        <v>4913</v>
      </c>
      <c r="BO380" s="43" t="s">
        <v>4914</v>
      </c>
      <c r="BP380" s="43" t="s">
        <v>4915</v>
      </c>
      <c r="BQ380" s="43" t="s">
        <v>403</v>
      </c>
      <c r="BR380" s="43" t="s">
        <v>4916</v>
      </c>
      <c r="BS380" s="43" t="s">
        <v>4916</v>
      </c>
      <c r="BT380" s="43" t="s">
        <v>4917</v>
      </c>
      <c r="BU380" s="43" t="s">
        <v>4918</v>
      </c>
      <c r="BV380" s="43" t="s">
        <v>170</v>
      </c>
      <c r="BW380" s="43" t="s">
        <v>193</v>
      </c>
      <c r="BX380" s="43" t="s">
        <v>449</v>
      </c>
      <c r="BY380" s="43" t="s">
        <v>91</v>
      </c>
      <c r="BZ380" s="43" t="s">
        <v>4157</v>
      </c>
      <c r="CA380" s="43" t="s">
        <v>96</v>
      </c>
      <c r="CB380" s="43" t="s">
        <v>4919</v>
      </c>
      <c r="CD380" s="65"/>
      <c r="CF380" s="65"/>
      <c r="CG380" s="43" t="str">
        <f>H380&amp;J380&amp;AG380&amp;K380&amp;CE380</f>
        <v>MurubangaNew GroupUshirikiano</v>
      </c>
      <c r="DR380" s="43" t="s">
        <v>179</v>
      </c>
      <c r="DW380" s="43">
        <v>30734878</v>
      </c>
      <c r="DX380" s="43" t="s">
        <v>4920</v>
      </c>
      <c r="DY380" s="43" t="s">
        <v>4921</v>
      </c>
      <c r="DZ380" s="43">
        <v>380</v>
      </c>
    </row>
    <row r="381" spans="1:130" hidden="1" x14ac:dyDescent="0.3">
      <c r="A381" s="43" t="s">
        <v>3991</v>
      </c>
      <c r="B381" s="43" t="s">
        <v>4922</v>
      </c>
      <c r="C381" s="43" t="s">
        <v>4760</v>
      </c>
      <c r="D381" s="43" t="s">
        <v>4923</v>
      </c>
      <c r="F381" s="43" t="s">
        <v>67</v>
      </c>
      <c r="G381" s="43" t="s">
        <v>4762</v>
      </c>
      <c r="H381" s="43" t="s">
        <v>4763</v>
      </c>
      <c r="I381" s="43" t="s">
        <v>4764</v>
      </c>
      <c r="J381" s="43" t="s">
        <v>371</v>
      </c>
      <c r="R381" s="43" t="s">
        <v>2388</v>
      </c>
      <c r="S381" s="43" t="s">
        <v>106</v>
      </c>
      <c r="T381" s="43" t="s">
        <v>164</v>
      </c>
      <c r="U381" s="43" t="s">
        <v>164</v>
      </c>
      <c r="V381" s="43" t="s">
        <v>106</v>
      </c>
      <c r="W381" s="43" t="s">
        <v>373</v>
      </c>
      <c r="X381" s="43" t="s">
        <v>106</v>
      </c>
      <c r="Y381" s="43" t="s">
        <v>106</v>
      </c>
      <c r="Z381" s="43" t="s">
        <v>106</v>
      </c>
      <c r="AA381" s="43" t="s">
        <v>106</v>
      </c>
      <c r="AB381" s="43" t="s">
        <v>106</v>
      </c>
      <c r="AC381" s="43" t="s">
        <v>106</v>
      </c>
      <c r="AD381" s="43" t="s">
        <v>106</v>
      </c>
      <c r="AF381" s="66">
        <v>670</v>
      </c>
      <c r="AG381" s="43" t="s">
        <v>1909</v>
      </c>
      <c r="AH381" s="66" t="s">
        <v>9983</v>
      </c>
      <c r="AI381" s="43" t="s">
        <v>4924</v>
      </c>
      <c r="AJ381" s="43" t="s">
        <v>4925</v>
      </c>
      <c r="AK381" s="43" t="s">
        <v>4926</v>
      </c>
      <c r="AL381" s="43" t="s">
        <v>4927</v>
      </c>
      <c r="AM381" s="43" t="s">
        <v>2689</v>
      </c>
      <c r="AN381" s="43" t="s">
        <v>4281</v>
      </c>
      <c r="AO381" s="43" t="s">
        <v>106</v>
      </c>
      <c r="AP381" s="43" t="s">
        <v>164</v>
      </c>
      <c r="AQ381" s="43" t="s">
        <v>164</v>
      </c>
      <c r="AR381" s="43" t="s">
        <v>106</v>
      </c>
      <c r="AS381" s="43" t="s">
        <v>164</v>
      </c>
      <c r="AU381" s="43" t="s">
        <v>1235</v>
      </c>
      <c r="AV381" s="43" t="s">
        <v>91</v>
      </c>
      <c r="AW381" s="43" t="s">
        <v>4928</v>
      </c>
      <c r="AX381" s="43" t="s">
        <v>190</v>
      </c>
      <c r="AY381" s="43" t="s">
        <v>92</v>
      </c>
      <c r="AZ381" s="65">
        <v>18</v>
      </c>
      <c r="BA381" s="43" t="s">
        <v>178</v>
      </c>
      <c r="BB381" s="43" t="s">
        <v>175</v>
      </c>
      <c r="BC381" s="43" t="s">
        <v>178</v>
      </c>
      <c r="BD381" s="43" t="s">
        <v>173</v>
      </c>
      <c r="BE381" s="43" t="s">
        <v>221</v>
      </c>
      <c r="BG381" s="43" t="s">
        <v>525</v>
      </c>
      <c r="BI381" s="43" t="s">
        <v>4929</v>
      </c>
      <c r="BJ381" s="43" t="s">
        <v>403</v>
      </c>
      <c r="BK381" s="43" t="s">
        <v>4930</v>
      </c>
      <c r="BL381" s="43" t="s">
        <v>4931</v>
      </c>
      <c r="BM381" s="43" t="s">
        <v>403</v>
      </c>
      <c r="BN381" s="43" t="s">
        <v>4932</v>
      </c>
      <c r="BO381" s="43" t="s">
        <v>4933</v>
      </c>
      <c r="BP381" s="43" t="s">
        <v>4934</v>
      </c>
      <c r="BQ381" s="43" t="s">
        <v>403</v>
      </c>
      <c r="BR381" s="43" t="s">
        <v>4935</v>
      </c>
      <c r="BS381" s="43" t="s">
        <v>4935</v>
      </c>
      <c r="BT381" s="43" t="s">
        <v>4936</v>
      </c>
      <c r="BU381" s="43" t="s">
        <v>4937</v>
      </c>
      <c r="BV381" s="43" t="s">
        <v>170</v>
      </c>
      <c r="BW381" s="43" t="s">
        <v>193</v>
      </c>
      <c r="BX381" s="43" t="s">
        <v>3044</v>
      </c>
      <c r="BY381" s="43" t="s">
        <v>91</v>
      </c>
      <c r="BZ381" s="43" t="s">
        <v>4157</v>
      </c>
      <c r="CA381" s="43" t="s">
        <v>96</v>
      </c>
      <c r="CB381" s="43" t="s">
        <v>4938</v>
      </c>
      <c r="CD381" s="65"/>
      <c r="CF381" s="65"/>
      <c r="CG381" s="43" t="str">
        <f>H381&amp;J381&amp;AG381&amp;K381&amp;CE381</f>
        <v>MurubangaNew GroupNguvu kazi</v>
      </c>
      <c r="DR381" s="43" t="s">
        <v>106</v>
      </c>
      <c r="DW381" s="43">
        <v>30735528</v>
      </c>
      <c r="DX381" s="43" t="s">
        <v>4939</v>
      </c>
      <c r="DY381" s="43" t="s">
        <v>4940</v>
      </c>
      <c r="DZ381" s="43">
        <v>381</v>
      </c>
    </row>
    <row r="382" spans="1:130" hidden="1" x14ac:dyDescent="0.3">
      <c r="A382" s="43" t="s">
        <v>4721</v>
      </c>
      <c r="B382" s="43" t="s">
        <v>4941</v>
      </c>
      <c r="C382" s="43" t="s">
        <v>4239</v>
      </c>
      <c r="D382" s="43" t="s">
        <v>4942</v>
      </c>
      <c r="F382" s="43" t="s">
        <v>61</v>
      </c>
      <c r="G382" s="43" t="s">
        <v>4241</v>
      </c>
      <c r="H382" s="43" t="s">
        <v>4241</v>
      </c>
      <c r="I382" s="43" t="s">
        <v>4243</v>
      </c>
      <c r="J382" s="43" t="s">
        <v>371</v>
      </c>
      <c r="R382" s="43" t="s">
        <v>491</v>
      </c>
      <c r="S382" s="43" t="s">
        <v>106</v>
      </c>
      <c r="T382" s="43" t="s">
        <v>106</v>
      </c>
      <c r="U382" s="43" t="s">
        <v>106</v>
      </c>
      <c r="V382" s="43" t="s">
        <v>106</v>
      </c>
      <c r="W382" s="43" t="s">
        <v>2319</v>
      </c>
      <c r="X382" s="43" t="s">
        <v>106</v>
      </c>
      <c r="Y382" s="43" t="s">
        <v>106</v>
      </c>
      <c r="Z382" s="43" t="s">
        <v>164</v>
      </c>
      <c r="AA382" s="43" t="s">
        <v>106</v>
      </c>
      <c r="AB382" s="43" t="s">
        <v>106</v>
      </c>
      <c r="AC382" s="43" t="s">
        <v>106</v>
      </c>
      <c r="AD382" s="43" t="s">
        <v>106</v>
      </c>
      <c r="AF382" s="66">
        <v>671</v>
      </c>
      <c r="AG382" s="43" t="s">
        <v>4943</v>
      </c>
      <c r="AH382" s="66" t="s">
        <v>9984</v>
      </c>
      <c r="AI382" s="43" t="s">
        <v>4944</v>
      </c>
      <c r="AJ382" s="43" t="s">
        <v>4945</v>
      </c>
      <c r="AK382" s="43" t="s">
        <v>4946</v>
      </c>
      <c r="AL382" s="43" t="s">
        <v>4947</v>
      </c>
      <c r="AM382" s="43" t="s">
        <v>2689</v>
      </c>
      <c r="AN382" s="43" t="s">
        <v>4281</v>
      </c>
      <c r="AO382" s="43" t="s">
        <v>106</v>
      </c>
      <c r="AP382" s="43" t="s">
        <v>164</v>
      </c>
      <c r="AQ382" s="43" t="s">
        <v>164</v>
      </c>
      <c r="AR382" s="43" t="s">
        <v>106</v>
      </c>
      <c r="AS382" s="43" t="s">
        <v>164</v>
      </c>
      <c r="AU382" s="43" t="s">
        <v>547</v>
      </c>
      <c r="AV382" s="43" t="s">
        <v>92</v>
      </c>
      <c r="AZ382" s="65">
        <v>25</v>
      </c>
      <c r="BA382" s="43" t="s">
        <v>204</v>
      </c>
      <c r="BB382" s="43" t="s">
        <v>218</v>
      </c>
      <c r="BC382" s="43" t="s">
        <v>164</v>
      </c>
      <c r="BD382" s="43" t="s">
        <v>164</v>
      </c>
      <c r="BE382" s="43" t="s">
        <v>88</v>
      </c>
      <c r="BG382" s="43" t="s">
        <v>477</v>
      </c>
      <c r="BI382" s="43" t="s">
        <v>4948</v>
      </c>
      <c r="BJ382" s="43" t="s">
        <v>403</v>
      </c>
      <c r="BK382" s="43" t="s">
        <v>4949</v>
      </c>
      <c r="BL382" s="43" t="s">
        <v>4950</v>
      </c>
      <c r="BM382" s="43" t="s">
        <v>383</v>
      </c>
      <c r="BN382" s="43" t="s">
        <v>4951</v>
      </c>
      <c r="BO382" s="43" t="s">
        <v>4952</v>
      </c>
      <c r="BP382" s="43" t="s">
        <v>4288</v>
      </c>
      <c r="BQ382" s="43" t="s">
        <v>403</v>
      </c>
      <c r="BR382" s="43" t="s">
        <v>4953</v>
      </c>
      <c r="BS382" s="43" t="s">
        <v>4953</v>
      </c>
      <c r="BT382" s="43" t="s">
        <v>4954</v>
      </c>
      <c r="BU382" s="43" t="s">
        <v>4955</v>
      </c>
      <c r="BV382" s="43" t="s">
        <v>170</v>
      </c>
      <c r="BW382" s="43" t="s">
        <v>170</v>
      </c>
      <c r="BX382" s="43" t="s">
        <v>4956</v>
      </c>
      <c r="BY382" s="43" t="s">
        <v>91</v>
      </c>
      <c r="BZ382" s="43" t="s">
        <v>4157</v>
      </c>
      <c r="CA382" s="43" t="s">
        <v>96</v>
      </c>
      <c r="CB382" s="43" t="s">
        <v>4957</v>
      </c>
      <c r="CD382" s="65"/>
      <c r="CF382" s="65"/>
      <c r="CG382" s="43" t="str">
        <f>H382&amp;J382&amp;AG382&amp;K382&amp;CE382</f>
        <v>MugunzuNew GroupMWAMKO</v>
      </c>
      <c r="DR382" s="43" t="s">
        <v>164</v>
      </c>
      <c r="DW382" s="43">
        <v>30735554</v>
      </c>
      <c r="DX382" s="43" t="s">
        <v>4958</v>
      </c>
      <c r="DY382" s="43" t="s">
        <v>4959</v>
      </c>
      <c r="DZ382" s="43">
        <v>382</v>
      </c>
    </row>
    <row r="383" spans="1:130" hidden="1" x14ac:dyDescent="0.3">
      <c r="A383" s="43" t="s">
        <v>3991</v>
      </c>
      <c r="B383" s="43" t="s">
        <v>4960</v>
      </c>
      <c r="C383" s="43" t="s">
        <v>4961</v>
      </c>
      <c r="D383" s="43" t="s">
        <v>4962</v>
      </c>
      <c r="F383" s="43" t="s">
        <v>68</v>
      </c>
      <c r="G383" s="43" t="s">
        <v>4963</v>
      </c>
      <c r="H383" s="43" t="s">
        <v>4963</v>
      </c>
      <c r="I383" s="43" t="s">
        <v>4964</v>
      </c>
      <c r="J383" s="43" t="s">
        <v>371</v>
      </c>
      <c r="R383" s="43" t="s">
        <v>491</v>
      </c>
      <c r="S383" s="43" t="s">
        <v>106</v>
      </c>
      <c r="T383" s="43" t="s">
        <v>106</v>
      </c>
      <c r="U383" s="43" t="s">
        <v>106</v>
      </c>
      <c r="V383" s="43" t="s">
        <v>106</v>
      </c>
      <c r="W383" s="43" t="s">
        <v>373</v>
      </c>
      <c r="X383" s="43" t="s">
        <v>106</v>
      </c>
      <c r="Y383" s="43" t="s">
        <v>106</v>
      </c>
      <c r="Z383" s="43" t="s">
        <v>106</v>
      </c>
      <c r="AA383" s="43" t="s">
        <v>106</v>
      </c>
      <c r="AB383" s="43" t="s">
        <v>106</v>
      </c>
      <c r="AC383" s="43" t="s">
        <v>106</v>
      </c>
      <c r="AD383" s="43" t="s">
        <v>106</v>
      </c>
      <c r="AF383" s="66">
        <v>672</v>
      </c>
      <c r="AG383" s="43" t="s">
        <v>4965</v>
      </c>
      <c r="AH383" s="66" t="s">
        <v>9985</v>
      </c>
      <c r="AI383" s="43" t="s">
        <v>4966</v>
      </c>
      <c r="AJ383" s="43" t="s">
        <v>4967</v>
      </c>
      <c r="AK383" s="43" t="s">
        <v>4968</v>
      </c>
      <c r="AL383" s="43" t="s">
        <v>4969</v>
      </c>
      <c r="AM383" s="43" t="s">
        <v>2689</v>
      </c>
      <c r="AN383" s="43" t="s">
        <v>513</v>
      </c>
      <c r="AO383" s="43" t="s">
        <v>164</v>
      </c>
      <c r="AP383" s="43" t="s">
        <v>164</v>
      </c>
      <c r="AQ383" s="43" t="s">
        <v>164</v>
      </c>
      <c r="AR383" s="43" t="s">
        <v>106</v>
      </c>
      <c r="AS383" s="43" t="s">
        <v>164</v>
      </c>
      <c r="AU383" s="43" t="s">
        <v>765</v>
      </c>
      <c r="AV383" s="43" t="s">
        <v>91</v>
      </c>
      <c r="AW383" s="43" t="s">
        <v>4970</v>
      </c>
      <c r="AX383" s="43" t="s">
        <v>192</v>
      </c>
      <c r="AY383" s="43" t="s">
        <v>92</v>
      </c>
      <c r="AZ383" s="65">
        <v>25</v>
      </c>
      <c r="BA383" s="43" t="s">
        <v>179</v>
      </c>
      <c r="BB383" s="43" t="s">
        <v>222</v>
      </c>
      <c r="BC383" s="43" t="s">
        <v>164</v>
      </c>
      <c r="BD383" s="43" t="s">
        <v>164</v>
      </c>
      <c r="BE383" s="43" t="s">
        <v>88</v>
      </c>
      <c r="BG383" s="43" t="s">
        <v>381</v>
      </c>
      <c r="BI383" s="43" t="s">
        <v>4971</v>
      </c>
      <c r="BJ383" s="43" t="s">
        <v>403</v>
      </c>
      <c r="BK383" s="43" t="s">
        <v>155</v>
      </c>
      <c r="BL383" s="43" t="s">
        <v>4972</v>
      </c>
      <c r="BM383" s="43" t="s">
        <v>383</v>
      </c>
      <c r="BN383" s="43" t="s">
        <v>4973</v>
      </c>
      <c r="BO383" s="43" t="s">
        <v>4974</v>
      </c>
      <c r="BP383" s="43" t="s">
        <v>4975</v>
      </c>
      <c r="BQ383" s="43" t="s">
        <v>383</v>
      </c>
      <c r="BR383" s="43" t="s">
        <v>4976</v>
      </c>
      <c r="BS383" s="43" t="s">
        <v>4977</v>
      </c>
      <c r="BT383" s="43" t="s">
        <v>4978</v>
      </c>
      <c r="BU383" s="43" t="s">
        <v>4979</v>
      </c>
      <c r="BV383" s="43" t="s">
        <v>170</v>
      </c>
      <c r="BW383" s="43" t="s">
        <v>190</v>
      </c>
      <c r="BX383" s="43" t="s">
        <v>4980</v>
      </c>
      <c r="BY383" s="43" t="s">
        <v>92</v>
      </c>
      <c r="BZ383" s="43" t="s">
        <v>95</v>
      </c>
      <c r="CA383" s="43" t="s">
        <v>96</v>
      </c>
      <c r="CB383" s="43" t="s">
        <v>4981</v>
      </c>
      <c r="CD383" s="65"/>
      <c r="CF383" s="65"/>
      <c r="CG383" s="43" t="str">
        <f>H383&amp;J383&amp;AG383&amp;K383&amp;CE383</f>
        <v>KageziNew GroupSongambele Group</v>
      </c>
      <c r="DR383" s="43" t="s">
        <v>164</v>
      </c>
      <c r="DW383" s="43">
        <v>30759273</v>
      </c>
      <c r="DX383" s="43" t="s">
        <v>4982</v>
      </c>
      <c r="DY383" s="43" t="s">
        <v>4983</v>
      </c>
      <c r="DZ383" s="43">
        <v>383</v>
      </c>
    </row>
    <row r="384" spans="1:130" hidden="1" x14ac:dyDescent="0.3">
      <c r="A384" s="43" t="s">
        <v>4615</v>
      </c>
      <c r="B384" s="43" t="s">
        <v>4984</v>
      </c>
      <c r="C384" s="43" t="s">
        <v>4961</v>
      </c>
      <c r="D384" s="43" t="s">
        <v>4985</v>
      </c>
      <c r="F384" s="43" t="s">
        <v>68</v>
      </c>
      <c r="G384" s="43" t="s">
        <v>4963</v>
      </c>
      <c r="H384" s="43" t="s">
        <v>4986</v>
      </c>
      <c r="I384" s="43" t="s">
        <v>4964</v>
      </c>
      <c r="J384" s="43" t="s">
        <v>371</v>
      </c>
      <c r="R384" s="43" t="s">
        <v>469</v>
      </c>
      <c r="S384" s="43" t="s">
        <v>106</v>
      </c>
      <c r="T384" s="43" t="s">
        <v>106</v>
      </c>
      <c r="U384" s="43" t="s">
        <v>164</v>
      </c>
      <c r="V384" s="43" t="s">
        <v>164</v>
      </c>
      <c r="W384" s="43" t="s">
        <v>373</v>
      </c>
      <c r="X384" s="43" t="s">
        <v>106</v>
      </c>
      <c r="Y384" s="43" t="s">
        <v>106</v>
      </c>
      <c r="Z384" s="43" t="s">
        <v>106</v>
      </c>
      <c r="AA384" s="43" t="s">
        <v>106</v>
      </c>
      <c r="AB384" s="43" t="s">
        <v>106</v>
      </c>
      <c r="AC384" s="43" t="s">
        <v>106</v>
      </c>
      <c r="AD384" s="43" t="s">
        <v>106</v>
      </c>
      <c r="AF384" s="66">
        <v>673</v>
      </c>
      <c r="AG384" s="43" t="s">
        <v>4987</v>
      </c>
      <c r="AH384" s="66" t="s">
        <v>9986</v>
      </c>
      <c r="AI384" s="43" t="s">
        <v>4988</v>
      </c>
      <c r="AJ384" s="43" t="s">
        <v>4989</v>
      </c>
      <c r="AK384" s="43" t="s">
        <v>4990</v>
      </c>
      <c r="AL384" s="43" t="s">
        <v>4991</v>
      </c>
      <c r="AM384" s="43" t="s">
        <v>2689</v>
      </c>
      <c r="AN384" s="43" t="s">
        <v>379</v>
      </c>
      <c r="AO384" s="43" t="s">
        <v>106</v>
      </c>
      <c r="AP384" s="43" t="s">
        <v>164</v>
      </c>
      <c r="AQ384" s="43" t="s">
        <v>164</v>
      </c>
      <c r="AR384" s="43" t="s">
        <v>164</v>
      </c>
      <c r="AS384" s="43" t="s">
        <v>164</v>
      </c>
      <c r="AU384" s="43" t="s">
        <v>765</v>
      </c>
      <c r="AV384" s="43" t="s">
        <v>91</v>
      </c>
      <c r="AW384" s="43" t="s">
        <v>4992</v>
      </c>
      <c r="AX384" s="43" t="s">
        <v>192</v>
      </c>
      <c r="AY384" s="43" t="s">
        <v>92</v>
      </c>
      <c r="AZ384" s="65">
        <v>16</v>
      </c>
      <c r="BA384" s="43" t="s">
        <v>219</v>
      </c>
      <c r="BB384" s="43" t="s">
        <v>173</v>
      </c>
      <c r="BC384" s="43" t="s">
        <v>164</v>
      </c>
      <c r="BD384" s="43" t="s">
        <v>164</v>
      </c>
      <c r="BE384" s="43" t="s">
        <v>203</v>
      </c>
      <c r="BG384" s="43" t="s">
        <v>95</v>
      </c>
      <c r="BH384" s="43" t="s">
        <v>2989</v>
      </c>
      <c r="BI384" s="43" t="s">
        <v>4993</v>
      </c>
      <c r="BJ384" s="43" t="s">
        <v>403</v>
      </c>
      <c r="BK384" s="43" t="s">
        <v>155</v>
      </c>
      <c r="BL384" s="43" t="s">
        <v>4994</v>
      </c>
      <c r="BM384" s="43" t="s">
        <v>403</v>
      </c>
      <c r="BN384" s="43" t="s">
        <v>4995</v>
      </c>
      <c r="BO384" s="43" t="s">
        <v>4996</v>
      </c>
      <c r="BP384" s="43" t="s">
        <v>408</v>
      </c>
      <c r="BQ384" s="43" t="s">
        <v>403</v>
      </c>
      <c r="BR384" s="43" t="s">
        <v>4997</v>
      </c>
      <c r="BS384" s="43" t="s">
        <v>4998</v>
      </c>
      <c r="BT384" s="43" t="s">
        <v>4999</v>
      </c>
      <c r="BU384" s="43" t="s">
        <v>5000</v>
      </c>
      <c r="BV384" s="43" t="s">
        <v>170</v>
      </c>
      <c r="BW384" s="43" t="s">
        <v>190</v>
      </c>
      <c r="BX384" s="43" t="s">
        <v>5001</v>
      </c>
      <c r="BY384" s="43" t="s">
        <v>92</v>
      </c>
      <c r="BZ384" s="43" t="s">
        <v>95</v>
      </c>
      <c r="CA384" s="43" t="s">
        <v>96</v>
      </c>
      <c r="CB384" s="43" t="s">
        <v>5002</v>
      </c>
      <c r="CD384" s="65"/>
      <c r="CF384" s="65"/>
      <c r="CG384" s="43" t="str">
        <f>H384&amp;J384&amp;AG384&amp;K384&amp;CE384</f>
        <v>MikonkoNew GroupUmoja mkoni Group</v>
      </c>
      <c r="DW384" s="43">
        <v>30759397</v>
      </c>
      <c r="DX384" s="43" t="s">
        <v>5003</v>
      </c>
      <c r="DY384" s="43" t="s">
        <v>5004</v>
      </c>
      <c r="DZ384" s="43">
        <v>384</v>
      </c>
    </row>
    <row r="385" spans="1:130" hidden="1" x14ac:dyDescent="0.3">
      <c r="A385" s="43" t="s">
        <v>4615</v>
      </c>
      <c r="B385" s="43" t="s">
        <v>5005</v>
      </c>
      <c r="C385" s="43" t="s">
        <v>4961</v>
      </c>
      <c r="D385" s="43" t="s">
        <v>5006</v>
      </c>
      <c r="F385" s="43" t="s">
        <v>68</v>
      </c>
      <c r="G385" s="43" t="s">
        <v>4963</v>
      </c>
      <c r="H385" s="43" t="s">
        <v>5007</v>
      </c>
      <c r="I385" s="43" t="s">
        <v>4964</v>
      </c>
      <c r="J385" s="43" t="s">
        <v>371</v>
      </c>
      <c r="R385" s="43" t="s">
        <v>1253</v>
      </c>
      <c r="S385" s="43" t="s">
        <v>106</v>
      </c>
      <c r="T385" s="43" t="s">
        <v>106</v>
      </c>
      <c r="U385" s="43" t="s">
        <v>164</v>
      </c>
      <c r="V385" s="43" t="s">
        <v>106</v>
      </c>
      <c r="W385" s="43" t="s">
        <v>373</v>
      </c>
      <c r="X385" s="43" t="s">
        <v>106</v>
      </c>
      <c r="Y385" s="43" t="s">
        <v>106</v>
      </c>
      <c r="Z385" s="43" t="s">
        <v>106</v>
      </c>
      <c r="AA385" s="43" t="s">
        <v>106</v>
      </c>
      <c r="AB385" s="43" t="s">
        <v>106</v>
      </c>
      <c r="AC385" s="43" t="s">
        <v>106</v>
      </c>
      <c r="AD385" s="43" t="s">
        <v>106</v>
      </c>
      <c r="AF385" s="66">
        <v>674</v>
      </c>
      <c r="AG385" s="43" t="s">
        <v>5008</v>
      </c>
      <c r="AH385" s="66" t="s">
        <v>9987</v>
      </c>
      <c r="AI385" s="43" t="s">
        <v>5009</v>
      </c>
      <c r="AJ385" s="43" t="s">
        <v>5010</v>
      </c>
      <c r="AK385" s="43" t="s">
        <v>5011</v>
      </c>
      <c r="AL385" s="43" t="s">
        <v>5012</v>
      </c>
      <c r="AM385" s="43" t="s">
        <v>2689</v>
      </c>
      <c r="AN385" s="43" t="s">
        <v>513</v>
      </c>
      <c r="AO385" s="43" t="s">
        <v>164</v>
      </c>
      <c r="AP385" s="43" t="s">
        <v>164</v>
      </c>
      <c r="AQ385" s="43" t="s">
        <v>164</v>
      </c>
      <c r="AR385" s="43" t="s">
        <v>106</v>
      </c>
      <c r="AS385" s="43" t="s">
        <v>164</v>
      </c>
      <c r="AU385" s="43" t="s">
        <v>547</v>
      </c>
      <c r="AV385" s="43" t="s">
        <v>92</v>
      </c>
      <c r="AZ385" s="65">
        <v>20</v>
      </c>
      <c r="BA385" s="43" t="s">
        <v>223</v>
      </c>
      <c r="BB385" s="43" t="s">
        <v>179</v>
      </c>
      <c r="BC385" s="43" t="s">
        <v>164</v>
      </c>
      <c r="BD385" s="43" t="s">
        <v>164</v>
      </c>
      <c r="BE385" s="43" t="s">
        <v>215</v>
      </c>
      <c r="BG385" s="43" t="s">
        <v>525</v>
      </c>
      <c r="BI385" s="43" t="s">
        <v>5013</v>
      </c>
      <c r="BJ385" s="43" t="s">
        <v>403</v>
      </c>
      <c r="BK385" s="43" t="s">
        <v>5014</v>
      </c>
      <c r="BL385" s="43" t="s">
        <v>5015</v>
      </c>
      <c r="BM385" s="43" t="s">
        <v>403</v>
      </c>
      <c r="BN385" s="43" t="s">
        <v>5016</v>
      </c>
      <c r="BO385" s="43" t="s">
        <v>5017</v>
      </c>
      <c r="BP385" s="43" t="s">
        <v>5018</v>
      </c>
      <c r="BQ385" s="43" t="s">
        <v>403</v>
      </c>
      <c r="BR385" s="43" t="s">
        <v>5019</v>
      </c>
      <c r="BS385" s="43" t="s">
        <v>5020</v>
      </c>
      <c r="BT385" s="43" t="s">
        <v>5021</v>
      </c>
      <c r="BU385" s="43" t="s">
        <v>5022</v>
      </c>
      <c r="BV385" s="43" t="s">
        <v>170</v>
      </c>
      <c r="BW385" s="43" t="s">
        <v>190</v>
      </c>
      <c r="BX385" s="43" t="s">
        <v>5023</v>
      </c>
      <c r="BY385" s="43" t="s">
        <v>92</v>
      </c>
      <c r="BZ385" s="43" t="s">
        <v>95</v>
      </c>
      <c r="CA385" s="43" t="s">
        <v>96</v>
      </c>
      <c r="CB385" s="43" t="s">
        <v>5024</v>
      </c>
      <c r="CD385" s="65"/>
      <c r="CF385" s="65"/>
      <c r="CG385" s="43" t="str">
        <f>H385&amp;J385&amp;AG385&amp;K385&amp;CE385</f>
        <v>MlangeNew GroupTukumbukwe</v>
      </c>
      <c r="DW385" s="43">
        <v>30759465</v>
      </c>
      <c r="DX385" s="43" t="s">
        <v>5025</v>
      </c>
      <c r="DY385" s="43" t="s">
        <v>5026</v>
      </c>
      <c r="DZ385" s="43">
        <v>385</v>
      </c>
    </row>
    <row r="386" spans="1:130" hidden="1" x14ac:dyDescent="0.3">
      <c r="A386" s="43" t="s">
        <v>4721</v>
      </c>
      <c r="B386" s="43" t="s">
        <v>5027</v>
      </c>
      <c r="C386" s="43" t="s">
        <v>4961</v>
      </c>
      <c r="D386" s="43" t="s">
        <v>5028</v>
      </c>
      <c r="F386" s="43" t="s">
        <v>68</v>
      </c>
      <c r="G386" s="43" t="s">
        <v>4963</v>
      </c>
      <c r="H386" s="43" t="s">
        <v>5007</v>
      </c>
      <c r="I386" s="43" t="s">
        <v>4964</v>
      </c>
      <c r="J386" s="43" t="s">
        <v>371</v>
      </c>
      <c r="R386" s="43" t="s">
        <v>469</v>
      </c>
      <c r="S386" s="43" t="s">
        <v>106</v>
      </c>
      <c r="T386" s="43" t="s">
        <v>106</v>
      </c>
      <c r="U386" s="43" t="s">
        <v>164</v>
      </c>
      <c r="V386" s="43" t="s">
        <v>164</v>
      </c>
      <c r="W386" s="43" t="s">
        <v>373</v>
      </c>
      <c r="X386" s="43" t="s">
        <v>106</v>
      </c>
      <c r="Y386" s="43" t="s">
        <v>106</v>
      </c>
      <c r="Z386" s="43" t="s">
        <v>106</v>
      </c>
      <c r="AA386" s="43" t="s">
        <v>106</v>
      </c>
      <c r="AB386" s="43" t="s">
        <v>106</v>
      </c>
      <c r="AC386" s="43" t="s">
        <v>106</v>
      </c>
      <c r="AD386" s="43" t="s">
        <v>106</v>
      </c>
      <c r="AF386" s="66">
        <v>675</v>
      </c>
      <c r="AG386" s="43" t="s">
        <v>5029</v>
      </c>
      <c r="AH386" s="66" t="s">
        <v>9988</v>
      </c>
      <c r="AI386" s="43" t="s">
        <v>5030</v>
      </c>
      <c r="AJ386" s="43" t="s">
        <v>5031</v>
      </c>
      <c r="AK386" s="43" t="s">
        <v>5032</v>
      </c>
      <c r="AL386" s="43" t="s">
        <v>5033</v>
      </c>
      <c r="AM386" s="43" t="s">
        <v>2689</v>
      </c>
      <c r="AN386" s="43" t="s">
        <v>513</v>
      </c>
      <c r="AO386" s="43" t="s">
        <v>164</v>
      </c>
      <c r="AP386" s="43" t="s">
        <v>164</v>
      </c>
      <c r="AQ386" s="43" t="s">
        <v>164</v>
      </c>
      <c r="AR386" s="43" t="s">
        <v>106</v>
      </c>
      <c r="AS386" s="43" t="s">
        <v>164</v>
      </c>
      <c r="AU386" s="43" t="s">
        <v>524</v>
      </c>
      <c r="AV386" s="43" t="s">
        <v>91</v>
      </c>
      <c r="AW386" s="43" t="s">
        <v>5034</v>
      </c>
      <c r="AX386" s="43" t="s">
        <v>192</v>
      </c>
      <c r="AY386" s="43" t="s">
        <v>92</v>
      </c>
      <c r="AZ386" s="65">
        <v>25</v>
      </c>
      <c r="BA386" s="43" t="s">
        <v>215</v>
      </c>
      <c r="BB386" s="43" t="s">
        <v>164</v>
      </c>
      <c r="BC386" s="43" t="s">
        <v>176</v>
      </c>
      <c r="BD386" s="43" t="s">
        <v>164</v>
      </c>
      <c r="BE386" s="43" t="s">
        <v>88</v>
      </c>
      <c r="BG386" s="43" t="s">
        <v>381</v>
      </c>
      <c r="BI386" s="43" t="s">
        <v>5035</v>
      </c>
      <c r="BJ386" s="43" t="s">
        <v>403</v>
      </c>
      <c r="BK386" s="43" t="s">
        <v>5036</v>
      </c>
      <c r="BL386" s="43" t="s">
        <v>5037</v>
      </c>
      <c r="BM386" s="43" t="s">
        <v>403</v>
      </c>
      <c r="BN386" s="43" t="s">
        <v>5038</v>
      </c>
      <c r="BO386" s="43" t="s">
        <v>5039</v>
      </c>
      <c r="BP386" s="43" t="s">
        <v>5040</v>
      </c>
      <c r="BQ386" s="43" t="s">
        <v>403</v>
      </c>
      <c r="BR386" s="43" t="s">
        <v>5016</v>
      </c>
      <c r="BS386" s="43" t="s">
        <v>5041</v>
      </c>
      <c r="BT386" s="43" t="s">
        <v>5042</v>
      </c>
      <c r="BU386" s="43" t="s">
        <v>5043</v>
      </c>
      <c r="BV386" s="43" t="s">
        <v>170</v>
      </c>
      <c r="BW386" s="43" t="s">
        <v>190</v>
      </c>
      <c r="BX386" s="43" t="s">
        <v>184</v>
      </c>
      <c r="BY386" s="43" t="s">
        <v>91</v>
      </c>
      <c r="BZ386" s="43" t="s">
        <v>4157</v>
      </c>
      <c r="CA386" s="43" t="s">
        <v>96</v>
      </c>
      <c r="CB386" s="43" t="s">
        <v>5044</v>
      </c>
      <c r="CD386" s="65"/>
      <c r="CF386" s="65"/>
      <c r="CG386" s="43" t="str">
        <f>H386&amp;J386&amp;AG386&amp;K386&amp;CE386</f>
        <v>MlangeNew GroupTuinuke Group</v>
      </c>
      <c r="DR386" s="43" t="s">
        <v>164</v>
      </c>
      <c r="DW386" s="43">
        <v>30759569</v>
      </c>
      <c r="DX386" s="43" t="s">
        <v>5045</v>
      </c>
      <c r="DY386" s="43" t="s">
        <v>5046</v>
      </c>
      <c r="DZ386" s="43">
        <v>386</v>
      </c>
    </row>
    <row r="387" spans="1:130" hidden="1" x14ac:dyDescent="0.3">
      <c r="A387" s="43" t="s">
        <v>3991</v>
      </c>
      <c r="B387" s="43" t="s">
        <v>5047</v>
      </c>
      <c r="C387" s="43" t="s">
        <v>4760</v>
      </c>
      <c r="D387" s="43" t="s">
        <v>5048</v>
      </c>
      <c r="F387" s="43" t="s">
        <v>67</v>
      </c>
      <c r="G387" s="43" t="s">
        <v>4762</v>
      </c>
      <c r="H387" s="43" t="s">
        <v>4762</v>
      </c>
      <c r="I387" s="43" t="s">
        <v>4764</v>
      </c>
      <c r="J387" s="43" t="s">
        <v>371</v>
      </c>
      <c r="R387" s="43" t="s">
        <v>1793</v>
      </c>
      <c r="S387" s="43" t="s">
        <v>164</v>
      </c>
      <c r="T387" s="43" t="s">
        <v>106</v>
      </c>
      <c r="U387" s="43" t="s">
        <v>164</v>
      </c>
      <c r="V387" s="43" t="s">
        <v>106</v>
      </c>
      <c r="W387" s="43" t="s">
        <v>373</v>
      </c>
      <c r="X387" s="43" t="s">
        <v>106</v>
      </c>
      <c r="Y387" s="43" t="s">
        <v>106</v>
      </c>
      <c r="Z387" s="43" t="s">
        <v>106</v>
      </c>
      <c r="AA387" s="43" t="s">
        <v>106</v>
      </c>
      <c r="AB387" s="43" t="s">
        <v>106</v>
      </c>
      <c r="AC387" s="43" t="s">
        <v>106</v>
      </c>
      <c r="AD387" s="43" t="s">
        <v>106</v>
      </c>
      <c r="AF387" s="66">
        <v>676</v>
      </c>
      <c r="AG387" s="43" t="s">
        <v>4863</v>
      </c>
      <c r="AH387" s="66" t="s">
        <v>9989</v>
      </c>
      <c r="AI387" s="43" t="s">
        <v>5049</v>
      </c>
      <c r="AJ387" s="43" t="s">
        <v>5050</v>
      </c>
      <c r="AK387" s="43" t="s">
        <v>5051</v>
      </c>
      <c r="AL387" s="43" t="s">
        <v>5052</v>
      </c>
      <c r="AM387" s="43" t="s">
        <v>2689</v>
      </c>
      <c r="AN387" s="43" t="s">
        <v>4281</v>
      </c>
      <c r="AO387" s="43" t="s">
        <v>106</v>
      </c>
      <c r="AP387" s="43" t="s">
        <v>164</v>
      </c>
      <c r="AQ387" s="43" t="s">
        <v>164</v>
      </c>
      <c r="AR387" s="43" t="s">
        <v>106</v>
      </c>
      <c r="AS387" s="43" t="s">
        <v>164</v>
      </c>
      <c r="AU387" s="43" t="s">
        <v>1213</v>
      </c>
      <c r="AV387" s="43" t="s">
        <v>91</v>
      </c>
      <c r="AW387" s="43" t="s">
        <v>5053</v>
      </c>
      <c r="AX387" s="43" t="s">
        <v>192</v>
      </c>
      <c r="AY387" s="43" t="s">
        <v>92</v>
      </c>
      <c r="AZ387" s="65">
        <v>16</v>
      </c>
      <c r="BA387" s="43" t="s">
        <v>178</v>
      </c>
      <c r="BB387" s="43" t="s">
        <v>175</v>
      </c>
      <c r="BC387" s="43" t="s">
        <v>173</v>
      </c>
      <c r="BD387" s="43" t="s">
        <v>173</v>
      </c>
      <c r="BE387" s="43" t="s">
        <v>203</v>
      </c>
      <c r="BG387" s="43" t="s">
        <v>477</v>
      </c>
      <c r="BI387" s="43" t="s">
        <v>5054</v>
      </c>
      <c r="BJ387" s="43" t="s">
        <v>403</v>
      </c>
      <c r="BK387" s="43" t="s">
        <v>5055</v>
      </c>
      <c r="BL387" s="43" t="s">
        <v>5056</v>
      </c>
      <c r="BM387" s="43" t="s">
        <v>403</v>
      </c>
      <c r="BN387" s="43" t="s">
        <v>5057</v>
      </c>
      <c r="BO387" s="43" t="s">
        <v>5058</v>
      </c>
      <c r="BP387" s="43" t="s">
        <v>5059</v>
      </c>
      <c r="BQ387" s="43" t="s">
        <v>403</v>
      </c>
      <c r="BR387" s="43" t="s">
        <v>5060</v>
      </c>
      <c r="BS387" s="43" t="s">
        <v>5060</v>
      </c>
      <c r="BT387" s="43" t="s">
        <v>5061</v>
      </c>
      <c r="BU387" s="43" t="s">
        <v>5062</v>
      </c>
      <c r="BV387" s="43" t="s">
        <v>170</v>
      </c>
      <c r="BW387" s="43" t="s">
        <v>193</v>
      </c>
      <c r="BX387" s="43" t="s">
        <v>5063</v>
      </c>
      <c r="BY387" s="43" t="s">
        <v>91</v>
      </c>
      <c r="BZ387" s="43" t="s">
        <v>3498</v>
      </c>
      <c r="CA387" s="43" t="s">
        <v>96</v>
      </c>
      <c r="CB387" s="43" t="s">
        <v>5064</v>
      </c>
      <c r="CD387" s="65"/>
      <c r="CF387" s="65"/>
      <c r="CG387" s="43" t="str">
        <f>H387&amp;J387&amp;AG387&amp;K387&amp;CE387</f>
        <v>NyakitontoNew GroupSongambele</v>
      </c>
      <c r="DR387" s="43" t="s">
        <v>179</v>
      </c>
      <c r="DW387" s="43">
        <v>30773890</v>
      </c>
      <c r="DX387" s="43" t="s">
        <v>5065</v>
      </c>
      <c r="DY387" s="43" t="s">
        <v>5066</v>
      </c>
      <c r="DZ387" s="43">
        <v>387</v>
      </c>
    </row>
    <row r="388" spans="1:130" hidden="1" x14ac:dyDescent="0.3">
      <c r="A388" s="43" t="s">
        <v>3991</v>
      </c>
      <c r="B388" s="43" t="s">
        <v>5067</v>
      </c>
      <c r="C388" s="43" t="s">
        <v>4760</v>
      </c>
      <c r="D388" s="43" t="s">
        <v>5068</v>
      </c>
      <c r="F388" s="43" t="s">
        <v>67</v>
      </c>
      <c r="G388" s="43" t="s">
        <v>4762</v>
      </c>
      <c r="H388" s="43" t="s">
        <v>4763</v>
      </c>
      <c r="I388" s="43" t="s">
        <v>4764</v>
      </c>
      <c r="J388" s="43" t="s">
        <v>371</v>
      </c>
      <c r="R388" s="43" t="s">
        <v>1793</v>
      </c>
      <c r="S388" s="43" t="s">
        <v>164</v>
      </c>
      <c r="T388" s="43" t="s">
        <v>106</v>
      </c>
      <c r="U388" s="43" t="s">
        <v>164</v>
      </c>
      <c r="V388" s="43" t="s">
        <v>106</v>
      </c>
      <c r="W388" s="43" t="s">
        <v>373</v>
      </c>
      <c r="X388" s="43" t="s">
        <v>106</v>
      </c>
      <c r="Y388" s="43" t="s">
        <v>106</v>
      </c>
      <c r="Z388" s="43" t="s">
        <v>106</v>
      </c>
      <c r="AA388" s="43" t="s">
        <v>106</v>
      </c>
      <c r="AB388" s="43" t="s">
        <v>106</v>
      </c>
      <c r="AC388" s="43" t="s">
        <v>106</v>
      </c>
      <c r="AD388" s="43" t="s">
        <v>106</v>
      </c>
      <c r="AF388" s="66">
        <v>677</v>
      </c>
      <c r="AG388" s="43" t="s">
        <v>5069</v>
      </c>
      <c r="AH388" s="66" t="s">
        <v>9990</v>
      </c>
      <c r="AI388" s="43" t="s">
        <v>5070</v>
      </c>
      <c r="AJ388" s="43" t="s">
        <v>5071</v>
      </c>
      <c r="AK388" s="43" t="s">
        <v>5072</v>
      </c>
      <c r="AL388" s="43" t="s">
        <v>5073</v>
      </c>
      <c r="AM388" s="43" t="s">
        <v>2689</v>
      </c>
      <c r="AN388" s="43" t="s">
        <v>4281</v>
      </c>
      <c r="AO388" s="43" t="s">
        <v>106</v>
      </c>
      <c r="AP388" s="43" t="s">
        <v>164</v>
      </c>
      <c r="AQ388" s="43" t="s">
        <v>164</v>
      </c>
      <c r="AR388" s="43" t="s">
        <v>106</v>
      </c>
      <c r="AS388" s="43" t="s">
        <v>164</v>
      </c>
      <c r="AU388" s="43" t="s">
        <v>1235</v>
      </c>
      <c r="AV388" s="43" t="s">
        <v>91</v>
      </c>
      <c r="AW388" s="43" t="s">
        <v>4909</v>
      </c>
      <c r="AX388" s="43" t="s">
        <v>190</v>
      </c>
      <c r="AY388" s="43" t="s">
        <v>92</v>
      </c>
      <c r="AZ388" s="65">
        <v>17</v>
      </c>
      <c r="BA388" s="43" t="s">
        <v>174</v>
      </c>
      <c r="BB388" s="43" t="s">
        <v>174</v>
      </c>
      <c r="BC388" s="43" t="s">
        <v>179</v>
      </c>
      <c r="BD388" s="43" t="s">
        <v>173</v>
      </c>
      <c r="BE388" s="43" t="s">
        <v>223</v>
      </c>
      <c r="BG388" s="43" t="s">
        <v>477</v>
      </c>
      <c r="BI388" s="43" t="s">
        <v>5074</v>
      </c>
      <c r="BJ388" s="43" t="s">
        <v>403</v>
      </c>
      <c r="BK388" s="43" t="s">
        <v>5075</v>
      </c>
      <c r="BL388" s="43" t="s">
        <v>5076</v>
      </c>
      <c r="BM388" s="43" t="s">
        <v>403</v>
      </c>
      <c r="BN388" s="43" t="s">
        <v>155</v>
      </c>
      <c r="BO388" s="43" t="s">
        <v>5077</v>
      </c>
      <c r="BP388" s="43" t="s">
        <v>5078</v>
      </c>
      <c r="BQ388" s="43" t="s">
        <v>403</v>
      </c>
      <c r="BR388" s="43" t="s">
        <v>5079</v>
      </c>
      <c r="BS388" s="43" t="s">
        <v>5079</v>
      </c>
      <c r="BT388" s="43" t="s">
        <v>5080</v>
      </c>
      <c r="BU388" s="43" t="s">
        <v>5081</v>
      </c>
      <c r="BV388" s="43" t="s">
        <v>170</v>
      </c>
      <c r="BW388" s="43" t="s">
        <v>192</v>
      </c>
      <c r="BX388" s="43" t="s">
        <v>250</v>
      </c>
      <c r="BY388" s="43" t="s">
        <v>91</v>
      </c>
      <c r="BZ388" s="43" t="s">
        <v>4157</v>
      </c>
      <c r="CA388" s="43" t="s">
        <v>96</v>
      </c>
      <c r="CB388" s="43" t="s">
        <v>5082</v>
      </c>
      <c r="CD388" s="65"/>
      <c r="CF388" s="65"/>
      <c r="CG388" s="43" t="str">
        <f>H388&amp;J388&amp;AG388&amp;K388&amp;CE388</f>
        <v>MurubangaNew GroupWasaka nyuki group</v>
      </c>
      <c r="DR388" s="43" t="s">
        <v>179</v>
      </c>
      <c r="DW388" s="43">
        <v>30774195</v>
      </c>
      <c r="DX388" s="43" t="s">
        <v>5083</v>
      </c>
      <c r="DY388" s="43" t="s">
        <v>5084</v>
      </c>
      <c r="DZ388" s="43">
        <v>388</v>
      </c>
    </row>
    <row r="389" spans="1:130" hidden="1" x14ac:dyDescent="0.3">
      <c r="A389" s="43" t="s">
        <v>3991</v>
      </c>
      <c r="B389" s="43" t="s">
        <v>5085</v>
      </c>
      <c r="C389" s="43" t="s">
        <v>4760</v>
      </c>
      <c r="D389" s="43" t="s">
        <v>5086</v>
      </c>
      <c r="F389" s="43" t="s">
        <v>67</v>
      </c>
      <c r="G389" s="43" t="s">
        <v>4762</v>
      </c>
      <c r="H389" s="43" t="s">
        <v>4762</v>
      </c>
      <c r="I389" s="43" t="s">
        <v>4764</v>
      </c>
      <c r="J389" s="43" t="s">
        <v>371</v>
      </c>
      <c r="R389" s="43" t="s">
        <v>5087</v>
      </c>
      <c r="S389" s="43" t="s">
        <v>164</v>
      </c>
      <c r="T389" s="43" t="s">
        <v>106</v>
      </c>
      <c r="U389" s="43" t="s">
        <v>106</v>
      </c>
      <c r="V389" s="43" t="s">
        <v>106</v>
      </c>
      <c r="W389" s="43" t="s">
        <v>373</v>
      </c>
      <c r="X389" s="43" t="s">
        <v>106</v>
      </c>
      <c r="Y389" s="43" t="s">
        <v>106</v>
      </c>
      <c r="Z389" s="43" t="s">
        <v>106</v>
      </c>
      <c r="AA389" s="43" t="s">
        <v>106</v>
      </c>
      <c r="AB389" s="43" t="s">
        <v>106</v>
      </c>
      <c r="AC389" s="43" t="s">
        <v>106</v>
      </c>
      <c r="AD389" s="43" t="s">
        <v>106</v>
      </c>
      <c r="AF389" s="66">
        <v>678</v>
      </c>
      <c r="AG389" s="43" t="s">
        <v>1187</v>
      </c>
      <c r="AH389" s="66" t="s">
        <v>9991</v>
      </c>
      <c r="AI389" s="43" t="s">
        <v>5088</v>
      </c>
      <c r="AJ389" s="43" t="s">
        <v>5089</v>
      </c>
      <c r="AK389" s="43" t="s">
        <v>5090</v>
      </c>
      <c r="AL389" s="43" t="s">
        <v>5091</v>
      </c>
      <c r="AM389" s="43" t="s">
        <v>2689</v>
      </c>
      <c r="AN389" s="43" t="s">
        <v>4281</v>
      </c>
      <c r="AO389" s="43" t="s">
        <v>106</v>
      </c>
      <c r="AP389" s="43" t="s">
        <v>164</v>
      </c>
      <c r="AQ389" s="43" t="s">
        <v>164</v>
      </c>
      <c r="AR389" s="43" t="s">
        <v>106</v>
      </c>
      <c r="AS389" s="43" t="s">
        <v>164</v>
      </c>
      <c r="AU389" s="43" t="s">
        <v>733</v>
      </c>
      <c r="AV389" s="43" t="s">
        <v>91</v>
      </c>
      <c r="AW389" s="43" t="s">
        <v>5092</v>
      </c>
      <c r="AX389" s="43" t="s">
        <v>193</v>
      </c>
      <c r="AY389" s="43" t="s">
        <v>92</v>
      </c>
      <c r="AZ389" s="65">
        <v>25</v>
      </c>
      <c r="BA389" s="43" t="s">
        <v>164</v>
      </c>
      <c r="BB389" s="43" t="s">
        <v>221</v>
      </c>
      <c r="BC389" s="43" t="s">
        <v>164</v>
      </c>
      <c r="BD389" s="43" t="s">
        <v>177</v>
      </c>
      <c r="BE389" s="43" t="s">
        <v>88</v>
      </c>
      <c r="BG389" s="43" t="s">
        <v>477</v>
      </c>
      <c r="BI389" s="43" t="s">
        <v>5093</v>
      </c>
      <c r="BJ389" s="43" t="s">
        <v>383</v>
      </c>
      <c r="BK389" s="43" t="s">
        <v>5094</v>
      </c>
      <c r="BL389" s="43" t="s">
        <v>5095</v>
      </c>
      <c r="BM389" s="43" t="s">
        <v>383</v>
      </c>
      <c r="BN389" s="43" t="s">
        <v>5096</v>
      </c>
      <c r="BO389" s="43" t="s">
        <v>4523</v>
      </c>
      <c r="BP389" s="43" t="s">
        <v>5097</v>
      </c>
      <c r="BQ389" s="43" t="s">
        <v>383</v>
      </c>
      <c r="BR389" s="43" t="s">
        <v>5098</v>
      </c>
      <c r="BS389" s="43" t="s">
        <v>5098</v>
      </c>
      <c r="BT389" s="43" t="s">
        <v>5099</v>
      </c>
      <c r="BU389" s="43" t="s">
        <v>5100</v>
      </c>
      <c r="BV389" s="43" t="s">
        <v>170</v>
      </c>
      <c r="BW389" s="43" t="s">
        <v>192</v>
      </c>
      <c r="BX389" s="43" t="s">
        <v>5101</v>
      </c>
      <c r="BY389" s="43" t="s">
        <v>91</v>
      </c>
      <c r="BZ389" s="43" t="s">
        <v>3498</v>
      </c>
      <c r="CA389" s="43" t="s">
        <v>96</v>
      </c>
      <c r="CB389" s="43" t="s">
        <v>5102</v>
      </c>
      <c r="CD389" s="65"/>
      <c r="CF389" s="65"/>
      <c r="CG389" s="43" t="str">
        <f>H389&amp;J389&amp;AG389&amp;K389&amp;CE389</f>
        <v>NyakitontoNew GroupTushirikiane</v>
      </c>
      <c r="DR389" s="43" t="s">
        <v>179</v>
      </c>
      <c r="DW389" s="43">
        <v>30774730</v>
      </c>
      <c r="DX389" s="43" t="s">
        <v>5103</v>
      </c>
      <c r="DY389" s="43" t="s">
        <v>5104</v>
      </c>
      <c r="DZ389" s="43">
        <v>389</v>
      </c>
    </row>
    <row r="390" spans="1:130" hidden="1" x14ac:dyDescent="0.3">
      <c r="A390" s="43" t="s">
        <v>4721</v>
      </c>
      <c r="B390" s="43" t="s">
        <v>5105</v>
      </c>
      <c r="C390" s="43" t="s">
        <v>4139</v>
      </c>
      <c r="D390" s="43" t="s">
        <v>5106</v>
      </c>
      <c r="F390" s="43" t="s">
        <v>61</v>
      </c>
      <c r="G390" s="43" t="s">
        <v>4141</v>
      </c>
      <c r="H390" s="43" t="s">
        <v>4141</v>
      </c>
      <c r="I390" s="43" t="s">
        <v>4143</v>
      </c>
      <c r="J390" s="43" t="s">
        <v>371</v>
      </c>
      <c r="R390" s="43" t="s">
        <v>469</v>
      </c>
      <c r="S390" s="43" t="s">
        <v>106</v>
      </c>
      <c r="T390" s="43" t="s">
        <v>106</v>
      </c>
      <c r="U390" s="43" t="s">
        <v>164</v>
      </c>
      <c r="V390" s="43" t="s">
        <v>164</v>
      </c>
      <c r="W390" s="43" t="s">
        <v>4144</v>
      </c>
      <c r="X390" s="43" t="s">
        <v>106</v>
      </c>
      <c r="Y390" s="43" t="s">
        <v>106</v>
      </c>
      <c r="Z390" s="43" t="s">
        <v>164</v>
      </c>
      <c r="AA390" s="43" t="s">
        <v>164</v>
      </c>
      <c r="AB390" s="43" t="s">
        <v>164</v>
      </c>
      <c r="AC390" s="43" t="s">
        <v>164</v>
      </c>
      <c r="AD390" s="43" t="s">
        <v>164</v>
      </c>
      <c r="AF390" s="66">
        <v>679</v>
      </c>
      <c r="AG390" s="43" t="s">
        <v>5107</v>
      </c>
      <c r="AH390" s="66" t="s">
        <v>9992</v>
      </c>
      <c r="AI390" s="43" t="s">
        <v>5108</v>
      </c>
      <c r="AJ390" s="43" t="s">
        <v>5109</v>
      </c>
      <c r="AK390" s="43" t="s">
        <v>5110</v>
      </c>
      <c r="AL390" s="43" t="s">
        <v>5111</v>
      </c>
      <c r="AM390" s="43" t="s">
        <v>2689</v>
      </c>
      <c r="AN390" s="43" t="s">
        <v>513</v>
      </c>
      <c r="AO390" s="43" t="s">
        <v>164</v>
      </c>
      <c r="AP390" s="43" t="s">
        <v>164</v>
      </c>
      <c r="AQ390" s="43" t="s">
        <v>164</v>
      </c>
      <c r="AR390" s="43" t="s">
        <v>106</v>
      </c>
      <c r="AS390" s="43" t="s">
        <v>164</v>
      </c>
      <c r="AU390" s="43" t="s">
        <v>524</v>
      </c>
      <c r="AV390" s="43" t="s">
        <v>92</v>
      </c>
      <c r="AZ390" s="65">
        <v>19</v>
      </c>
      <c r="BA390" s="43" t="s">
        <v>164</v>
      </c>
      <c r="BB390" s="43" t="s">
        <v>220</v>
      </c>
      <c r="BC390" s="43" t="s">
        <v>164</v>
      </c>
      <c r="BD390" s="43" t="s">
        <v>164</v>
      </c>
      <c r="BE390" s="43" t="s">
        <v>220</v>
      </c>
      <c r="BG390" s="43" t="s">
        <v>525</v>
      </c>
      <c r="BI390" s="43" t="s">
        <v>5112</v>
      </c>
      <c r="BJ390" s="43" t="s">
        <v>383</v>
      </c>
      <c r="BK390" s="43" t="s">
        <v>5113</v>
      </c>
      <c r="BL390" s="43" t="s">
        <v>5114</v>
      </c>
      <c r="BM390" s="43" t="s">
        <v>383</v>
      </c>
      <c r="BN390" s="43" t="s">
        <v>5115</v>
      </c>
      <c r="BO390" s="43" t="s">
        <v>3960</v>
      </c>
      <c r="BP390" s="43" t="s">
        <v>5116</v>
      </c>
      <c r="BQ390" s="43" t="s">
        <v>383</v>
      </c>
      <c r="BR390" s="43" t="s">
        <v>5117</v>
      </c>
      <c r="BS390" s="43" t="s">
        <v>5117</v>
      </c>
      <c r="BT390" s="43" t="s">
        <v>5118</v>
      </c>
      <c r="BU390" s="43" t="s">
        <v>5119</v>
      </c>
      <c r="BV390" s="43" t="s">
        <v>170</v>
      </c>
      <c r="BW390" s="43" t="s">
        <v>190</v>
      </c>
      <c r="BX390" s="43" t="s">
        <v>5120</v>
      </c>
      <c r="BY390" s="43" t="s">
        <v>91</v>
      </c>
      <c r="BZ390" s="43" t="s">
        <v>4157</v>
      </c>
      <c r="CA390" s="43" t="s">
        <v>96</v>
      </c>
      <c r="CB390" s="43" t="s">
        <v>5121</v>
      </c>
      <c r="CD390" s="65"/>
      <c r="CF390" s="65"/>
      <c r="CG390" s="43" t="str">
        <f>H390&amp;J390&amp;AG390&amp;K390&amp;CE390</f>
        <v>KatangaNew GroupTukomboane  B</v>
      </c>
      <c r="DR390" s="43" t="s">
        <v>164</v>
      </c>
      <c r="DW390" s="43">
        <v>30786423</v>
      </c>
      <c r="DX390" s="43" t="s">
        <v>5122</v>
      </c>
      <c r="DY390" s="43" t="s">
        <v>5123</v>
      </c>
      <c r="DZ390" s="43">
        <v>390</v>
      </c>
    </row>
    <row r="391" spans="1:130" hidden="1" x14ac:dyDescent="0.3">
      <c r="A391" s="43" t="s">
        <v>4721</v>
      </c>
      <c r="B391" s="43" t="s">
        <v>5124</v>
      </c>
      <c r="C391" s="43" t="s">
        <v>243</v>
      </c>
      <c r="D391" s="43" t="s">
        <v>5125</v>
      </c>
      <c r="F391" s="43" t="s">
        <v>66</v>
      </c>
      <c r="G391" s="43" t="s">
        <v>17</v>
      </c>
      <c r="H391" s="43" t="s">
        <v>17</v>
      </c>
      <c r="I391" s="43" t="s">
        <v>244</v>
      </c>
      <c r="J391" s="43" t="s">
        <v>371</v>
      </c>
      <c r="R391" s="43" t="s">
        <v>2388</v>
      </c>
      <c r="S391" s="43" t="s">
        <v>106</v>
      </c>
      <c r="T391" s="43" t="s">
        <v>164</v>
      </c>
      <c r="U391" s="43" t="s">
        <v>164</v>
      </c>
      <c r="V391" s="43" t="s">
        <v>106</v>
      </c>
      <c r="W391" s="43" t="s">
        <v>373</v>
      </c>
      <c r="X391" s="43" t="s">
        <v>106</v>
      </c>
      <c r="Y391" s="43" t="s">
        <v>106</v>
      </c>
      <c r="Z391" s="43" t="s">
        <v>106</v>
      </c>
      <c r="AA391" s="43" t="s">
        <v>106</v>
      </c>
      <c r="AB391" s="43" t="s">
        <v>106</v>
      </c>
      <c r="AC391" s="43" t="s">
        <v>106</v>
      </c>
      <c r="AD391" s="43" t="s">
        <v>106</v>
      </c>
      <c r="AF391" s="66">
        <v>680</v>
      </c>
      <c r="AG391" s="43" t="s">
        <v>1167</v>
      </c>
      <c r="AH391" s="66" t="s">
        <v>9993</v>
      </c>
      <c r="AI391" s="43" t="s">
        <v>5126</v>
      </c>
      <c r="AJ391" s="43" t="s">
        <v>5127</v>
      </c>
      <c r="AK391" s="43" t="s">
        <v>5128</v>
      </c>
      <c r="AL391" s="43" t="s">
        <v>5129</v>
      </c>
      <c r="AM391" s="43" t="s">
        <v>90</v>
      </c>
      <c r="AN391" s="43" t="s">
        <v>4281</v>
      </c>
      <c r="AO391" s="43" t="s">
        <v>106</v>
      </c>
      <c r="AP391" s="43" t="s">
        <v>164</v>
      </c>
      <c r="AQ391" s="43" t="s">
        <v>164</v>
      </c>
      <c r="AR391" s="43" t="s">
        <v>106</v>
      </c>
      <c r="AS391" s="43" t="s">
        <v>164</v>
      </c>
      <c r="AU391" s="43" t="s">
        <v>380</v>
      </c>
      <c r="AV391" s="43" t="s">
        <v>92</v>
      </c>
      <c r="AZ391" s="65">
        <v>13</v>
      </c>
      <c r="BA391" s="43" t="s">
        <v>179</v>
      </c>
      <c r="BB391" s="43" t="s">
        <v>106</v>
      </c>
      <c r="BC391" s="43" t="s">
        <v>179</v>
      </c>
      <c r="BD391" s="43" t="s">
        <v>174</v>
      </c>
      <c r="BE391" s="43" t="s">
        <v>218</v>
      </c>
      <c r="BG391" s="43" t="s">
        <v>477</v>
      </c>
      <c r="BI391" s="43" t="s">
        <v>5130</v>
      </c>
      <c r="BJ391" s="43" t="s">
        <v>403</v>
      </c>
      <c r="BK391" s="43" t="s">
        <v>155</v>
      </c>
      <c r="BL391" s="43" t="s">
        <v>5131</v>
      </c>
      <c r="BM391" s="43" t="s">
        <v>403</v>
      </c>
      <c r="BN391" s="43" t="s">
        <v>2546</v>
      </c>
      <c r="BO391" s="43" t="s">
        <v>5132</v>
      </c>
      <c r="BP391" s="43" t="s">
        <v>5133</v>
      </c>
      <c r="BQ391" s="43" t="s">
        <v>383</v>
      </c>
      <c r="BR391" s="43" t="s">
        <v>5134</v>
      </c>
      <c r="BS391" s="43" t="s">
        <v>5134</v>
      </c>
      <c r="BT391" s="43" t="s">
        <v>5135</v>
      </c>
      <c r="BU391" s="43" t="s">
        <v>5136</v>
      </c>
      <c r="BV391" s="43" t="s">
        <v>170</v>
      </c>
      <c r="BW391" s="43" t="s">
        <v>192</v>
      </c>
      <c r="BX391" s="43" t="s">
        <v>412</v>
      </c>
      <c r="BY391" s="43" t="s">
        <v>92</v>
      </c>
      <c r="CA391" s="43" t="s">
        <v>96</v>
      </c>
      <c r="CB391" s="43" t="s">
        <v>5137</v>
      </c>
      <c r="CD391" s="65"/>
      <c r="CF391" s="65"/>
      <c r="CG391" s="43" t="str">
        <f>H391&amp;J391&amp;AG391&amp;K391&amp;CE391</f>
        <v>MatendoNew GroupMabadiliko</v>
      </c>
      <c r="DW391" s="43">
        <v>30818930</v>
      </c>
      <c r="DX391" s="43" t="s">
        <v>5138</v>
      </c>
      <c r="DY391" s="43" t="s">
        <v>5139</v>
      </c>
      <c r="DZ391" s="43">
        <v>391</v>
      </c>
    </row>
    <row r="392" spans="1:130" hidden="1" x14ac:dyDescent="0.3">
      <c r="A392" s="43" t="s">
        <v>4721</v>
      </c>
      <c r="B392" s="43" t="s">
        <v>5140</v>
      </c>
      <c r="C392" s="43" t="s">
        <v>243</v>
      </c>
      <c r="D392" s="43" t="s">
        <v>5141</v>
      </c>
      <c r="F392" s="43" t="s">
        <v>66</v>
      </c>
      <c r="G392" s="43" t="s">
        <v>17</v>
      </c>
      <c r="H392" s="43" t="s">
        <v>17</v>
      </c>
      <c r="I392" s="43" t="s">
        <v>244</v>
      </c>
      <c r="J392" s="43" t="s">
        <v>371</v>
      </c>
      <c r="R392" s="43" t="s">
        <v>958</v>
      </c>
      <c r="S392" s="43" t="s">
        <v>164</v>
      </c>
      <c r="T392" s="43" t="s">
        <v>164</v>
      </c>
      <c r="U392" s="43" t="s">
        <v>164</v>
      </c>
      <c r="V392" s="43" t="s">
        <v>106</v>
      </c>
      <c r="W392" s="43" t="s">
        <v>373</v>
      </c>
      <c r="X392" s="43" t="s">
        <v>106</v>
      </c>
      <c r="Y392" s="43" t="s">
        <v>106</v>
      </c>
      <c r="Z392" s="43" t="s">
        <v>106</v>
      </c>
      <c r="AA392" s="43" t="s">
        <v>106</v>
      </c>
      <c r="AB392" s="43" t="s">
        <v>106</v>
      </c>
      <c r="AC392" s="43" t="s">
        <v>106</v>
      </c>
      <c r="AD392" s="43" t="s">
        <v>106</v>
      </c>
      <c r="AF392" s="66">
        <v>681</v>
      </c>
      <c r="AG392" s="43" t="s">
        <v>5142</v>
      </c>
      <c r="AH392" s="66" t="s">
        <v>9994</v>
      </c>
      <c r="AI392" s="43" t="s">
        <v>5143</v>
      </c>
      <c r="AJ392" s="43" t="s">
        <v>5144</v>
      </c>
      <c r="AK392" s="43" t="s">
        <v>5145</v>
      </c>
      <c r="AL392" s="43" t="s">
        <v>5146</v>
      </c>
      <c r="AM392" s="43" t="s">
        <v>90</v>
      </c>
      <c r="AN392" s="43" t="s">
        <v>513</v>
      </c>
      <c r="AO392" s="43" t="s">
        <v>164</v>
      </c>
      <c r="AP392" s="43" t="s">
        <v>164</v>
      </c>
      <c r="AQ392" s="43" t="s">
        <v>164</v>
      </c>
      <c r="AR392" s="43" t="s">
        <v>106</v>
      </c>
      <c r="AS392" s="43" t="s">
        <v>164</v>
      </c>
      <c r="AU392" s="43" t="s">
        <v>1875</v>
      </c>
      <c r="AV392" s="43" t="s">
        <v>92</v>
      </c>
      <c r="AZ392" s="65">
        <v>15</v>
      </c>
      <c r="BA392" s="43" t="s">
        <v>179</v>
      </c>
      <c r="BB392" s="43" t="s">
        <v>175</v>
      </c>
      <c r="BC392" s="43" t="s">
        <v>173</v>
      </c>
      <c r="BD392" s="43" t="s">
        <v>173</v>
      </c>
      <c r="BE392" s="43" t="s">
        <v>188</v>
      </c>
      <c r="BG392" s="43" t="s">
        <v>525</v>
      </c>
      <c r="BI392" s="43" t="s">
        <v>5147</v>
      </c>
      <c r="BJ392" s="43" t="s">
        <v>403</v>
      </c>
      <c r="BK392" s="43" t="s">
        <v>155</v>
      </c>
      <c r="BL392" s="43" t="s">
        <v>5148</v>
      </c>
      <c r="BM392" s="43" t="s">
        <v>403</v>
      </c>
      <c r="BN392" s="43" t="s">
        <v>5149</v>
      </c>
      <c r="BO392" s="43" t="s">
        <v>5150</v>
      </c>
      <c r="BP392" s="43" t="s">
        <v>5151</v>
      </c>
      <c r="BQ392" s="43" t="s">
        <v>403</v>
      </c>
      <c r="BR392" s="43" t="s">
        <v>5152</v>
      </c>
      <c r="BS392" s="43" t="s">
        <v>5152</v>
      </c>
      <c r="BT392" s="43" t="s">
        <v>5153</v>
      </c>
      <c r="BU392" s="43" t="s">
        <v>5154</v>
      </c>
      <c r="BV392" s="43" t="s">
        <v>170</v>
      </c>
      <c r="BW392" s="43" t="s">
        <v>190</v>
      </c>
      <c r="BX392" s="43" t="s">
        <v>428</v>
      </c>
      <c r="BY392" s="43" t="s">
        <v>92</v>
      </c>
      <c r="CA392" s="43" t="s">
        <v>96</v>
      </c>
      <c r="CB392" s="43" t="s">
        <v>5155</v>
      </c>
      <c r="CD392" s="65"/>
      <c r="CF392" s="65"/>
      <c r="CG392" s="43" t="str">
        <f>H392&amp;J392&amp;AG392&amp;K392&amp;CE392</f>
        <v>MatendoNew GroupJumuia ya Mt. Agustino</v>
      </c>
      <c r="DW392" s="43">
        <v>30818960</v>
      </c>
      <c r="DX392" s="43" t="s">
        <v>5156</v>
      </c>
      <c r="DY392" s="43" t="s">
        <v>5157</v>
      </c>
      <c r="DZ392" s="43">
        <v>392</v>
      </c>
    </row>
    <row r="393" spans="1:130" hidden="1" x14ac:dyDescent="0.3">
      <c r="A393" s="43" t="s">
        <v>4721</v>
      </c>
      <c r="B393" s="43" t="s">
        <v>5158</v>
      </c>
      <c r="C393" s="43" t="s">
        <v>243</v>
      </c>
      <c r="D393" s="43" t="s">
        <v>5159</v>
      </c>
      <c r="F393" s="43" t="s">
        <v>66</v>
      </c>
      <c r="G393" s="43" t="s">
        <v>17</v>
      </c>
      <c r="H393" s="43" t="s">
        <v>17</v>
      </c>
      <c r="I393" s="43" t="s">
        <v>244</v>
      </c>
      <c r="J393" s="43" t="s">
        <v>371</v>
      </c>
      <c r="R393" s="43" t="s">
        <v>2388</v>
      </c>
      <c r="S393" s="43" t="s">
        <v>106</v>
      </c>
      <c r="T393" s="43" t="s">
        <v>164</v>
      </c>
      <c r="U393" s="43" t="s">
        <v>164</v>
      </c>
      <c r="V393" s="43" t="s">
        <v>106</v>
      </c>
      <c r="W393" s="43" t="s">
        <v>373</v>
      </c>
      <c r="X393" s="43" t="s">
        <v>106</v>
      </c>
      <c r="Y393" s="43" t="s">
        <v>106</v>
      </c>
      <c r="Z393" s="43" t="s">
        <v>106</v>
      </c>
      <c r="AA393" s="43" t="s">
        <v>106</v>
      </c>
      <c r="AB393" s="43" t="s">
        <v>106</v>
      </c>
      <c r="AC393" s="43" t="s">
        <v>106</v>
      </c>
      <c r="AD393" s="43" t="s">
        <v>106</v>
      </c>
      <c r="AF393" s="66">
        <v>682</v>
      </c>
      <c r="AG393" s="43" t="s">
        <v>672</v>
      </c>
      <c r="AH393" s="66" t="s">
        <v>9995</v>
      </c>
      <c r="AI393" s="43" t="s">
        <v>5160</v>
      </c>
      <c r="AJ393" s="43" t="s">
        <v>5161</v>
      </c>
      <c r="AK393" s="43" t="s">
        <v>5162</v>
      </c>
      <c r="AL393" s="43" t="s">
        <v>5163</v>
      </c>
      <c r="AM393" s="43" t="s">
        <v>90</v>
      </c>
      <c r="AN393" s="43" t="s">
        <v>4281</v>
      </c>
      <c r="AO393" s="43" t="s">
        <v>106</v>
      </c>
      <c r="AP393" s="43" t="s">
        <v>164</v>
      </c>
      <c r="AQ393" s="43" t="s">
        <v>164</v>
      </c>
      <c r="AR393" s="43" t="s">
        <v>106</v>
      </c>
      <c r="AS393" s="43" t="s">
        <v>164</v>
      </c>
      <c r="AU393" s="43" t="s">
        <v>547</v>
      </c>
      <c r="AV393" s="43" t="s">
        <v>92</v>
      </c>
      <c r="AZ393" s="65">
        <v>19</v>
      </c>
      <c r="BA393" s="43" t="s">
        <v>106</v>
      </c>
      <c r="BB393" s="43" t="s">
        <v>204</v>
      </c>
      <c r="BC393" s="43" t="s">
        <v>178</v>
      </c>
      <c r="BD393" s="43" t="s">
        <v>173</v>
      </c>
      <c r="BE393" s="43" t="s">
        <v>220</v>
      </c>
      <c r="BG393" s="43" t="s">
        <v>525</v>
      </c>
      <c r="BI393" s="43" t="s">
        <v>5164</v>
      </c>
      <c r="BJ393" s="43" t="s">
        <v>383</v>
      </c>
      <c r="BK393" s="43" t="s">
        <v>5165</v>
      </c>
      <c r="BL393" s="43" t="s">
        <v>5166</v>
      </c>
      <c r="BM393" s="43" t="s">
        <v>383</v>
      </c>
      <c r="BN393" s="43" t="s">
        <v>5167</v>
      </c>
      <c r="BO393" s="43" t="s">
        <v>5168</v>
      </c>
      <c r="BP393" s="43" t="s">
        <v>5169</v>
      </c>
      <c r="BQ393" s="43" t="s">
        <v>403</v>
      </c>
      <c r="BR393" s="43" t="s">
        <v>5170</v>
      </c>
      <c r="BS393" s="43" t="s">
        <v>5171</v>
      </c>
      <c r="BT393" s="43" t="s">
        <v>5172</v>
      </c>
      <c r="BU393" s="43" t="s">
        <v>5173</v>
      </c>
      <c r="BV393" s="43" t="s">
        <v>170</v>
      </c>
      <c r="BW393" s="43" t="s">
        <v>190</v>
      </c>
      <c r="BX393" s="43" t="s">
        <v>449</v>
      </c>
      <c r="BY393" s="43" t="s">
        <v>92</v>
      </c>
      <c r="CA393" s="43" t="s">
        <v>96</v>
      </c>
      <c r="CB393" s="43" t="s">
        <v>5174</v>
      </c>
      <c r="CD393" s="65"/>
      <c r="CF393" s="65"/>
      <c r="CG393" s="43" t="str">
        <f>H393&amp;J393&amp;AG393&amp;K393&amp;CE393</f>
        <v>MatendoNew GroupUpendo</v>
      </c>
      <c r="DW393" s="43">
        <v>30818991</v>
      </c>
      <c r="DX393" s="43" t="s">
        <v>5175</v>
      </c>
      <c r="DY393" s="43" t="s">
        <v>5176</v>
      </c>
      <c r="DZ393" s="43">
        <v>393</v>
      </c>
    </row>
    <row r="394" spans="1:130" hidden="1" x14ac:dyDescent="0.3">
      <c r="A394" s="43" t="s">
        <v>5177</v>
      </c>
      <c r="B394" s="43" t="s">
        <v>5178</v>
      </c>
      <c r="C394" s="43" t="s">
        <v>4139</v>
      </c>
      <c r="D394" s="43" t="s">
        <v>5179</v>
      </c>
      <c r="F394" s="43" t="s">
        <v>61</v>
      </c>
      <c r="G394" s="43" t="s">
        <v>4141</v>
      </c>
      <c r="H394" s="43" t="s">
        <v>4142</v>
      </c>
      <c r="I394" s="43" t="s">
        <v>4143</v>
      </c>
      <c r="J394" s="43" t="s">
        <v>371</v>
      </c>
      <c r="R394" s="43" t="s">
        <v>1253</v>
      </c>
      <c r="S394" s="43" t="s">
        <v>106</v>
      </c>
      <c r="T394" s="43" t="s">
        <v>106</v>
      </c>
      <c r="U394" s="43" t="s">
        <v>164</v>
      </c>
      <c r="V394" s="43" t="s">
        <v>106</v>
      </c>
      <c r="W394" s="43" t="s">
        <v>4144</v>
      </c>
      <c r="X394" s="43" t="s">
        <v>106</v>
      </c>
      <c r="Y394" s="43" t="s">
        <v>106</v>
      </c>
      <c r="Z394" s="43" t="s">
        <v>164</v>
      </c>
      <c r="AA394" s="43" t="s">
        <v>164</v>
      </c>
      <c r="AB394" s="43" t="s">
        <v>164</v>
      </c>
      <c r="AC394" s="43" t="s">
        <v>164</v>
      </c>
      <c r="AD394" s="43" t="s">
        <v>164</v>
      </c>
      <c r="AF394" s="66">
        <v>683</v>
      </c>
      <c r="AG394" s="43" t="s">
        <v>672</v>
      </c>
      <c r="AH394" s="66" t="s">
        <v>9996</v>
      </c>
      <c r="AI394" s="43" t="s">
        <v>5180</v>
      </c>
      <c r="AJ394" s="43" t="s">
        <v>5181</v>
      </c>
      <c r="AK394" s="43" t="s">
        <v>5182</v>
      </c>
      <c r="AL394" s="43" t="s">
        <v>5183</v>
      </c>
      <c r="AM394" s="43" t="s">
        <v>2689</v>
      </c>
      <c r="AN394" s="43" t="s">
        <v>513</v>
      </c>
      <c r="AO394" s="43" t="s">
        <v>164</v>
      </c>
      <c r="AP394" s="43" t="s">
        <v>164</v>
      </c>
      <c r="AQ394" s="43" t="s">
        <v>164</v>
      </c>
      <c r="AR394" s="43" t="s">
        <v>106</v>
      </c>
      <c r="AS394" s="43" t="s">
        <v>164</v>
      </c>
      <c r="AU394" s="43" t="s">
        <v>547</v>
      </c>
      <c r="AV394" s="43" t="s">
        <v>92</v>
      </c>
      <c r="AZ394" s="65">
        <v>30</v>
      </c>
      <c r="BA394" s="43" t="s">
        <v>164</v>
      </c>
      <c r="BB394" s="43" t="s">
        <v>149</v>
      </c>
      <c r="BC394" s="43" t="s">
        <v>164</v>
      </c>
      <c r="BD394" s="43" t="s">
        <v>164</v>
      </c>
      <c r="BE394" s="43" t="s">
        <v>149</v>
      </c>
      <c r="BG394" s="43" t="s">
        <v>477</v>
      </c>
      <c r="BI394" s="43" t="s">
        <v>5184</v>
      </c>
      <c r="BJ394" s="43" t="s">
        <v>383</v>
      </c>
      <c r="BK394" s="43" t="s">
        <v>155</v>
      </c>
      <c r="BL394" s="43" t="s">
        <v>5185</v>
      </c>
      <c r="BM394" s="43" t="s">
        <v>383</v>
      </c>
      <c r="BN394" s="43" t="s">
        <v>155</v>
      </c>
      <c r="BO394" s="43" t="s">
        <v>598</v>
      </c>
      <c r="BP394" s="43" t="s">
        <v>5186</v>
      </c>
      <c r="BQ394" s="43" t="s">
        <v>383</v>
      </c>
      <c r="BR394" s="43" t="s">
        <v>5187</v>
      </c>
      <c r="BS394" s="43" t="s">
        <v>5187</v>
      </c>
      <c r="BT394" s="43" t="s">
        <v>5188</v>
      </c>
      <c r="BU394" s="43" t="s">
        <v>5189</v>
      </c>
      <c r="BV394" s="43" t="s">
        <v>170</v>
      </c>
      <c r="BW394" s="43" t="s">
        <v>190</v>
      </c>
      <c r="BX394" s="43" t="s">
        <v>186</v>
      </c>
      <c r="BY394" s="43" t="s">
        <v>92</v>
      </c>
      <c r="BZ394" s="43" t="s">
        <v>95</v>
      </c>
      <c r="CA394" s="43" t="s">
        <v>96</v>
      </c>
      <c r="CB394" s="43" t="s">
        <v>5190</v>
      </c>
      <c r="CD394" s="65"/>
      <c r="CF394" s="65"/>
      <c r="CG394" s="43" t="str">
        <f>H394&amp;J394&amp;AG394&amp;K394&amp;CE394</f>
        <v>IlabiroNew GroupUpendo</v>
      </c>
      <c r="DW394" s="43">
        <v>30823466</v>
      </c>
      <c r="DX394" s="43" t="s">
        <v>5191</v>
      </c>
      <c r="DY394" s="43" t="s">
        <v>5192</v>
      </c>
      <c r="DZ394" s="43">
        <v>394</v>
      </c>
    </row>
    <row r="395" spans="1:130" hidden="1" x14ac:dyDescent="0.3">
      <c r="A395" s="43" t="s">
        <v>4126</v>
      </c>
      <c r="B395" s="43" t="s">
        <v>5193</v>
      </c>
      <c r="C395" s="43" t="s">
        <v>246</v>
      </c>
      <c r="D395" s="43" t="s">
        <v>5194</v>
      </c>
      <c r="F395" s="43" t="s">
        <v>65</v>
      </c>
      <c r="G395" s="43" t="s">
        <v>28</v>
      </c>
      <c r="H395" s="43" t="s">
        <v>28</v>
      </c>
      <c r="I395" s="43" t="s">
        <v>57</v>
      </c>
      <c r="J395" s="43" t="s">
        <v>371</v>
      </c>
      <c r="R395" s="43" t="s">
        <v>491</v>
      </c>
      <c r="S395" s="43" t="s">
        <v>106</v>
      </c>
      <c r="T395" s="43" t="s">
        <v>106</v>
      </c>
      <c r="U395" s="43" t="s">
        <v>106</v>
      </c>
      <c r="V395" s="43" t="s">
        <v>106</v>
      </c>
      <c r="W395" s="43" t="s">
        <v>373</v>
      </c>
      <c r="X395" s="43" t="s">
        <v>106</v>
      </c>
      <c r="Y395" s="43" t="s">
        <v>106</v>
      </c>
      <c r="Z395" s="43" t="s">
        <v>106</v>
      </c>
      <c r="AA395" s="43" t="s">
        <v>106</v>
      </c>
      <c r="AB395" s="43" t="s">
        <v>106</v>
      </c>
      <c r="AC395" s="43" t="s">
        <v>106</v>
      </c>
      <c r="AD395" s="43" t="s">
        <v>106</v>
      </c>
      <c r="AF395" s="66">
        <v>684</v>
      </c>
      <c r="AG395" s="43" t="s">
        <v>5195</v>
      </c>
      <c r="AH395" s="66" t="s">
        <v>9997</v>
      </c>
      <c r="AI395" s="43" t="s">
        <v>5196</v>
      </c>
      <c r="AJ395" s="43" t="s">
        <v>5197</v>
      </c>
      <c r="AK395" s="43" t="s">
        <v>5198</v>
      </c>
      <c r="AL395" s="43" t="s">
        <v>5199</v>
      </c>
      <c r="AM395" s="43" t="s">
        <v>90</v>
      </c>
      <c r="AN395" s="43" t="s">
        <v>379</v>
      </c>
      <c r="AU395" s="43" t="s">
        <v>524</v>
      </c>
      <c r="AV395" s="43" t="s">
        <v>91</v>
      </c>
      <c r="AW395" s="43" t="s">
        <v>5200</v>
      </c>
      <c r="AX395" s="43" t="s">
        <v>193</v>
      </c>
      <c r="AY395" s="43" t="s">
        <v>91</v>
      </c>
      <c r="AZ395" s="65">
        <v>26</v>
      </c>
      <c r="BA395" s="43" t="s">
        <v>203</v>
      </c>
      <c r="BB395" s="43" t="s">
        <v>183</v>
      </c>
      <c r="BC395" s="43" t="s">
        <v>164</v>
      </c>
      <c r="BD395" s="43" t="s">
        <v>164</v>
      </c>
      <c r="BE395" s="43" t="s">
        <v>281</v>
      </c>
      <c r="BG395" s="43" t="s">
        <v>477</v>
      </c>
      <c r="BI395" s="43" t="s">
        <v>5201</v>
      </c>
      <c r="BJ395" s="43" t="s">
        <v>403</v>
      </c>
      <c r="BK395" s="43" t="s">
        <v>155</v>
      </c>
      <c r="BL395" s="43" t="s">
        <v>5202</v>
      </c>
      <c r="BM395" s="43" t="s">
        <v>403</v>
      </c>
      <c r="BN395" s="43" t="s">
        <v>155</v>
      </c>
      <c r="BO395" s="43" t="s">
        <v>5203</v>
      </c>
      <c r="BP395" s="43" t="s">
        <v>5204</v>
      </c>
      <c r="BQ395" s="43" t="s">
        <v>403</v>
      </c>
      <c r="BR395" s="43" t="s">
        <v>5205</v>
      </c>
      <c r="BS395" s="43" t="s">
        <v>5206</v>
      </c>
      <c r="BT395" s="43" t="s">
        <v>5207</v>
      </c>
      <c r="BU395" s="43" t="s">
        <v>5208</v>
      </c>
      <c r="BV395" s="43" t="s">
        <v>170</v>
      </c>
      <c r="BW395" s="43" t="s">
        <v>193</v>
      </c>
      <c r="BX395" s="43" t="s">
        <v>282</v>
      </c>
      <c r="CA395" s="43" t="s">
        <v>96</v>
      </c>
      <c r="CB395" s="43" t="s">
        <v>5209</v>
      </c>
      <c r="CD395" s="65"/>
      <c r="CF395" s="65"/>
      <c r="CG395" s="43" t="str">
        <f>H395&amp;J395&amp;AG395&amp;K395&amp;CE395</f>
        <v>BasanzaNew GroupTukazane</v>
      </c>
      <c r="DW395" s="43">
        <v>30832977</v>
      </c>
      <c r="DX395" s="43" t="s">
        <v>5210</v>
      </c>
      <c r="DY395" s="43" t="s">
        <v>5211</v>
      </c>
      <c r="DZ395" s="43">
        <v>395</v>
      </c>
    </row>
    <row r="396" spans="1:130" hidden="1" x14ac:dyDescent="0.3">
      <c r="A396" s="43" t="s">
        <v>4721</v>
      </c>
      <c r="B396" s="43" t="s">
        <v>5212</v>
      </c>
      <c r="C396" s="43" t="s">
        <v>248</v>
      </c>
      <c r="D396" s="43" t="s">
        <v>5213</v>
      </c>
      <c r="F396" s="43" t="s">
        <v>65</v>
      </c>
      <c r="G396" s="43" t="s">
        <v>27</v>
      </c>
      <c r="H396" s="43" t="s">
        <v>128</v>
      </c>
      <c r="I396" s="43" t="s">
        <v>56</v>
      </c>
      <c r="J396" s="43" t="s">
        <v>418</v>
      </c>
      <c r="AF396" s="66">
        <v>685</v>
      </c>
      <c r="AH396" s="66" t="s">
        <v>9998</v>
      </c>
      <c r="CD396" s="65">
        <v>211</v>
      </c>
      <c r="CE396" s="43" t="s">
        <v>2797</v>
      </c>
      <c r="CF396" s="65" t="s">
        <v>9593</v>
      </c>
      <c r="CG396" s="43" t="str">
        <f>H396&amp;J396&amp;AG396&amp;K396&amp;CE396</f>
        <v>MazungweRevise Group InformationJikomboe</v>
      </c>
      <c r="CH396" s="43" t="s">
        <v>379</v>
      </c>
      <c r="CJ396" s="65">
        <v>17</v>
      </c>
      <c r="CK396" s="43" t="s">
        <v>183</v>
      </c>
      <c r="CL396" s="43" t="s">
        <v>177</v>
      </c>
      <c r="CM396" s="43" t="s">
        <v>164</v>
      </c>
      <c r="CN396" s="43" t="s">
        <v>164</v>
      </c>
      <c r="CQ396" s="43" t="s">
        <v>1090</v>
      </c>
      <c r="CS396" s="43" t="s">
        <v>1405</v>
      </c>
      <c r="CT396" s="43" t="s">
        <v>106</v>
      </c>
      <c r="CU396" s="43" t="s">
        <v>106</v>
      </c>
      <c r="CV396" s="43" t="s">
        <v>106</v>
      </c>
      <c r="CW396" s="43" t="s">
        <v>106</v>
      </c>
      <c r="CX396" s="43" t="s">
        <v>5214</v>
      </c>
      <c r="CY396" s="43" t="s">
        <v>403</v>
      </c>
      <c r="CZ396" s="43" t="s">
        <v>5215</v>
      </c>
      <c r="DA396" s="43" t="s">
        <v>5216</v>
      </c>
      <c r="DB396" s="43" t="s">
        <v>403</v>
      </c>
      <c r="DC396" s="43" t="s">
        <v>5217</v>
      </c>
      <c r="DD396" s="43" t="s">
        <v>5218</v>
      </c>
      <c r="DE396" s="43" t="s">
        <v>383</v>
      </c>
      <c r="DF396" s="43" t="s">
        <v>5219</v>
      </c>
      <c r="DG396" s="43" t="s">
        <v>5219</v>
      </c>
      <c r="DH396" s="43" t="s">
        <v>5218</v>
      </c>
      <c r="DI396" s="43" t="s">
        <v>5220</v>
      </c>
      <c r="DJ396" s="43" t="s">
        <v>106</v>
      </c>
      <c r="DK396" s="43" t="s">
        <v>106</v>
      </c>
      <c r="DL396" s="43" t="s">
        <v>170</v>
      </c>
      <c r="DM396" s="43" t="s">
        <v>4002</v>
      </c>
      <c r="DN396" s="43" t="s">
        <v>5221</v>
      </c>
      <c r="DO396" s="43" t="s">
        <v>164</v>
      </c>
      <c r="DP396" s="43" t="s">
        <v>164</v>
      </c>
      <c r="DW396" s="43">
        <v>30839731</v>
      </c>
      <c r="DX396" s="43" t="s">
        <v>5222</v>
      </c>
      <c r="DY396" s="43" t="s">
        <v>5223</v>
      </c>
      <c r="DZ396" s="43">
        <v>396</v>
      </c>
    </row>
    <row r="397" spans="1:130" hidden="1" x14ac:dyDescent="0.3">
      <c r="A397" s="43" t="s">
        <v>4721</v>
      </c>
      <c r="B397" s="43" t="s">
        <v>5224</v>
      </c>
      <c r="C397" s="43" t="s">
        <v>248</v>
      </c>
      <c r="D397" s="43" t="s">
        <v>5225</v>
      </c>
      <c r="F397" s="43" t="s">
        <v>65</v>
      </c>
      <c r="G397" s="43" t="s">
        <v>27</v>
      </c>
      <c r="H397" s="43" t="s">
        <v>138</v>
      </c>
      <c r="I397" s="43" t="s">
        <v>56</v>
      </c>
      <c r="J397" s="43" t="s">
        <v>418</v>
      </c>
      <c r="AF397" s="66">
        <v>686</v>
      </c>
      <c r="AH397" s="66" t="s">
        <v>9999</v>
      </c>
      <c r="CD397" s="65">
        <v>74</v>
      </c>
      <c r="CE397" s="43" t="s">
        <v>2609</v>
      </c>
      <c r="CF397" s="65" t="s">
        <v>9594</v>
      </c>
      <c r="CG397" s="43" t="str">
        <f>H397&amp;J397&amp;AG397&amp;K397&amp;CE397</f>
        <v>MwamilaRevise Group InformationJicho Kali</v>
      </c>
      <c r="CH397" s="43" t="s">
        <v>379</v>
      </c>
      <c r="CJ397" s="65">
        <v>18</v>
      </c>
      <c r="CK397" s="43" t="s">
        <v>177</v>
      </c>
      <c r="CL397" s="43" t="s">
        <v>174</v>
      </c>
      <c r="CM397" s="43" t="s">
        <v>173</v>
      </c>
      <c r="CN397" s="43" t="s">
        <v>179</v>
      </c>
      <c r="CQ397" s="43" t="s">
        <v>381</v>
      </c>
      <c r="CS397" s="43" t="s">
        <v>1405</v>
      </c>
      <c r="CT397" s="43" t="s">
        <v>106</v>
      </c>
      <c r="CU397" s="43" t="s">
        <v>106</v>
      </c>
      <c r="CV397" s="43" t="s">
        <v>106</v>
      </c>
      <c r="CW397" s="43" t="s">
        <v>106</v>
      </c>
      <c r="CX397" s="43" t="s">
        <v>5226</v>
      </c>
      <c r="CY397" s="43" t="s">
        <v>403</v>
      </c>
      <c r="CZ397" s="43" t="s">
        <v>5227</v>
      </c>
      <c r="DA397" s="43" t="s">
        <v>5228</v>
      </c>
      <c r="DB397" s="43" t="s">
        <v>403</v>
      </c>
      <c r="DC397" s="43" t="s">
        <v>5229</v>
      </c>
      <c r="DD397" s="43" t="s">
        <v>5230</v>
      </c>
      <c r="DE397" s="43" t="s">
        <v>403</v>
      </c>
      <c r="DF397" s="43" t="s">
        <v>5231</v>
      </c>
      <c r="DG397" s="43" t="s">
        <v>5231</v>
      </c>
      <c r="DH397" s="43" t="s">
        <v>5232</v>
      </c>
      <c r="DI397" s="43" t="s">
        <v>5233</v>
      </c>
      <c r="DJ397" s="43" t="s">
        <v>106</v>
      </c>
      <c r="DK397" s="43" t="s">
        <v>106</v>
      </c>
      <c r="DL397" s="43" t="s">
        <v>170</v>
      </c>
      <c r="DM397" s="43" t="s">
        <v>3797</v>
      </c>
      <c r="DN397" s="43" t="s">
        <v>5234</v>
      </c>
      <c r="DO397" s="43" t="s">
        <v>164</v>
      </c>
      <c r="DP397" s="43" t="s">
        <v>164</v>
      </c>
      <c r="DW397" s="43">
        <v>30839765</v>
      </c>
      <c r="DX397" s="43" t="s">
        <v>5235</v>
      </c>
      <c r="DY397" s="43" t="s">
        <v>5236</v>
      </c>
      <c r="DZ397" s="43">
        <v>397</v>
      </c>
    </row>
    <row r="398" spans="1:130" hidden="1" x14ac:dyDescent="0.3">
      <c r="A398" s="43" t="s">
        <v>5177</v>
      </c>
      <c r="B398" s="43" t="s">
        <v>5237</v>
      </c>
      <c r="C398" s="43" t="s">
        <v>5238</v>
      </c>
      <c r="D398" s="43" t="s">
        <v>5239</v>
      </c>
      <c r="F398" s="43" t="s">
        <v>0</v>
      </c>
      <c r="G398" s="43" t="s">
        <v>5240</v>
      </c>
      <c r="H398" s="43" t="s">
        <v>5240</v>
      </c>
      <c r="I398" s="43" t="s">
        <v>5241</v>
      </c>
      <c r="J398" s="43" t="s">
        <v>371</v>
      </c>
      <c r="R398" s="43" t="s">
        <v>958</v>
      </c>
      <c r="S398" s="43" t="s">
        <v>164</v>
      </c>
      <c r="T398" s="43" t="s">
        <v>164</v>
      </c>
      <c r="U398" s="43" t="s">
        <v>164</v>
      </c>
      <c r="V398" s="43" t="s">
        <v>106</v>
      </c>
      <c r="W398" s="43" t="s">
        <v>3740</v>
      </c>
      <c r="X398" s="43" t="s">
        <v>106</v>
      </c>
      <c r="Y398" s="43" t="s">
        <v>106</v>
      </c>
      <c r="Z398" s="43" t="s">
        <v>164</v>
      </c>
      <c r="AA398" s="43" t="s">
        <v>106</v>
      </c>
      <c r="AB398" s="43" t="s">
        <v>164</v>
      </c>
      <c r="AC398" s="43" t="s">
        <v>106</v>
      </c>
      <c r="AD398" s="43" t="s">
        <v>106</v>
      </c>
      <c r="AF398" s="66">
        <v>687</v>
      </c>
      <c r="AG398" s="43" t="s">
        <v>5242</v>
      </c>
      <c r="AH398" s="66" t="s">
        <v>10000</v>
      </c>
      <c r="AI398" s="43" t="s">
        <v>5243</v>
      </c>
      <c r="AJ398" s="43" t="s">
        <v>5244</v>
      </c>
      <c r="AK398" s="43" t="s">
        <v>5245</v>
      </c>
      <c r="AL398" s="43" t="s">
        <v>5246</v>
      </c>
      <c r="AM398" s="43" t="s">
        <v>5247</v>
      </c>
      <c r="AN398" s="43" t="s">
        <v>513</v>
      </c>
      <c r="AO398" s="43" t="s">
        <v>164</v>
      </c>
      <c r="AP398" s="43" t="s">
        <v>164</v>
      </c>
      <c r="AQ398" s="43" t="s">
        <v>164</v>
      </c>
      <c r="AR398" s="43" t="s">
        <v>106</v>
      </c>
      <c r="AS398" s="43" t="s">
        <v>164</v>
      </c>
      <c r="AU398" s="43" t="s">
        <v>2706</v>
      </c>
      <c r="AV398" s="43" t="s">
        <v>92</v>
      </c>
      <c r="AZ398" s="65">
        <v>17</v>
      </c>
      <c r="BA398" s="43" t="s">
        <v>183</v>
      </c>
      <c r="BB398" s="43" t="s">
        <v>177</v>
      </c>
      <c r="BC398" s="43" t="s">
        <v>164</v>
      </c>
      <c r="BD398" s="43" t="s">
        <v>164</v>
      </c>
      <c r="BE398" s="43" t="s">
        <v>223</v>
      </c>
      <c r="BG398" s="43" t="s">
        <v>1404</v>
      </c>
      <c r="BI398" s="43" t="s">
        <v>5248</v>
      </c>
      <c r="BJ398" s="43" t="s">
        <v>403</v>
      </c>
      <c r="BK398" s="43" t="s">
        <v>5249</v>
      </c>
      <c r="BL398" s="43" t="s">
        <v>5250</v>
      </c>
      <c r="BM398" s="43" t="s">
        <v>403</v>
      </c>
      <c r="BN398" s="43" t="s">
        <v>5251</v>
      </c>
      <c r="BO398" s="43" t="s">
        <v>5252</v>
      </c>
      <c r="BP398" s="43" t="s">
        <v>5253</v>
      </c>
      <c r="BQ398" s="43" t="s">
        <v>403</v>
      </c>
      <c r="BR398" s="43" t="s">
        <v>5254</v>
      </c>
      <c r="BS398" s="43" t="s">
        <v>5254</v>
      </c>
      <c r="BT398" s="43" t="s">
        <v>5255</v>
      </c>
      <c r="BU398" s="43" t="s">
        <v>5256</v>
      </c>
      <c r="BV398" s="43" t="s">
        <v>170</v>
      </c>
      <c r="BW398" s="43" t="s">
        <v>190</v>
      </c>
      <c r="BX398" s="43" t="s">
        <v>164</v>
      </c>
      <c r="BY398" s="43" t="s">
        <v>91</v>
      </c>
      <c r="BZ398" s="43" t="s">
        <v>3498</v>
      </c>
      <c r="CA398" s="43" t="s">
        <v>96</v>
      </c>
      <c r="CB398" s="43" t="s">
        <v>5257</v>
      </c>
      <c r="CD398" s="65"/>
      <c r="CF398" s="65"/>
      <c r="CG398" s="43" t="str">
        <f>H398&amp;J398&amp;AG398&amp;K398&amp;CE398</f>
        <v>KibwigwaNew GroupTumetoka mbali</v>
      </c>
      <c r="DR398" s="43" t="s">
        <v>164</v>
      </c>
      <c r="DW398" s="43">
        <v>30849364</v>
      </c>
      <c r="DX398" s="43" t="s">
        <v>5258</v>
      </c>
      <c r="DY398" s="43" t="s">
        <v>5259</v>
      </c>
      <c r="DZ398" s="43">
        <v>398</v>
      </c>
    </row>
    <row r="399" spans="1:130" hidden="1" x14ac:dyDescent="0.3">
      <c r="A399" s="43" t="s">
        <v>4126</v>
      </c>
      <c r="B399" s="43" t="s">
        <v>5260</v>
      </c>
      <c r="C399" s="43" t="s">
        <v>239</v>
      </c>
      <c r="D399" s="43" t="s">
        <v>5261</v>
      </c>
      <c r="F399" s="43" t="s">
        <v>0</v>
      </c>
      <c r="G399" s="43" t="s">
        <v>0</v>
      </c>
      <c r="H399" s="43" t="s">
        <v>110</v>
      </c>
      <c r="I399" s="43" t="s">
        <v>32</v>
      </c>
      <c r="J399" s="43" t="s">
        <v>371</v>
      </c>
      <c r="R399" s="43" t="s">
        <v>491</v>
      </c>
      <c r="S399" s="43" t="s">
        <v>106</v>
      </c>
      <c r="T399" s="43" t="s">
        <v>106</v>
      </c>
      <c r="U399" s="43" t="s">
        <v>106</v>
      </c>
      <c r="V399" s="43" t="s">
        <v>106</v>
      </c>
      <c r="W399" s="43" t="s">
        <v>373</v>
      </c>
      <c r="X399" s="43" t="s">
        <v>106</v>
      </c>
      <c r="Y399" s="43" t="s">
        <v>106</v>
      </c>
      <c r="Z399" s="43" t="s">
        <v>106</v>
      </c>
      <c r="AA399" s="43" t="s">
        <v>106</v>
      </c>
      <c r="AB399" s="43" t="s">
        <v>106</v>
      </c>
      <c r="AC399" s="43" t="s">
        <v>106</v>
      </c>
      <c r="AD399" s="43" t="s">
        <v>106</v>
      </c>
      <c r="AF399" s="66">
        <v>688</v>
      </c>
      <c r="AG399" s="43" t="s">
        <v>5262</v>
      </c>
      <c r="AH399" s="66" t="s">
        <v>10001</v>
      </c>
      <c r="AI399" s="43" t="s">
        <v>5263</v>
      </c>
      <c r="AJ399" s="43" t="s">
        <v>5264</v>
      </c>
      <c r="AK399" s="43" t="s">
        <v>5265</v>
      </c>
      <c r="AL399" s="43" t="s">
        <v>5266</v>
      </c>
      <c r="AM399" s="43" t="s">
        <v>90</v>
      </c>
      <c r="AN399" s="43" t="s">
        <v>513</v>
      </c>
      <c r="AO399" s="43" t="s">
        <v>164</v>
      </c>
      <c r="AP399" s="43" t="s">
        <v>164</v>
      </c>
      <c r="AQ399" s="43" t="s">
        <v>164</v>
      </c>
      <c r="AR399" s="43" t="s">
        <v>106</v>
      </c>
      <c r="AS399" s="43" t="s">
        <v>164</v>
      </c>
      <c r="AU399" s="43" t="s">
        <v>5267</v>
      </c>
      <c r="AV399" s="43" t="s">
        <v>92</v>
      </c>
      <c r="AZ399" s="65">
        <v>31</v>
      </c>
      <c r="BA399" s="43" t="s">
        <v>174</v>
      </c>
      <c r="BB399" s="43" t="s">
        <v>106</v>
      </c>
      <c r="BC399" s="43" t="s">
        <v>177</v>
      </c>
      <c r="BD399" s="43" t="s">
        <v>223</v>
      </c>
      <c r="BE399" s="43" t="s">
        <v>132</v>
      </c>
      <c r="BG399" s="43" t="s">
        <v>584</v>
      </c>
      <c r="BI399" s="43" t="s">
        <v>5268</v>
      </c>
      <c r="BJ399" s="43" t="s">
        <v>403</v>
      </c>
      <c r="BK399" s="43" t="s">
        <v>5269</v>
      </c>
      <c r="BL399" s="43" t="s">
        <v>5270</v>
      </c>
      <c r="BM399" s="43" t="s">
        <v>403</v>
      </c>
      <c r="BN399" s="43" t="s">
        <v>5271</v>
      </c>
      <c r="BO399" s="43" t="s">
        <v>5272</v>
      </c>
      <c r="BP399" s="43" t="s">
        <v>5273</v>
      </c>
      <c r="BQ399" s="43" t="s">
        <v>403</v>
      </c>
      <c r="BR399" s="43" t="s">
        <v>5274</v>
      </c>
      <c r="BS399" s="43" t="s">
        <v>5274</v>
      </c>
      <c r="BT399" s="43" t="s">
        <v>5275</v>
      </c>
      <c r="BU399" s="43" t="s">
        <v>5276</v>
      </c>
      <c r="BV399" s="43" t="s">
        <v>170</v>
      </c>
      <c r="BW399" s="43" t="s">
        <v>190</v>
      </c>
      <c r="BX399" s="43" t="s">
        <v>271</v>
      </c>
      <c r="BY399" s="43" t="s">
        <v>92</v>
      </c>
      <c r="BZ399" s="43" t="s">
        <v>95</v>
      </c>
      <c r="CA399" s="43" t="s">
        <v>96</v>
      </c>
      <c r="CB399" s="43" t="s">
        <v>5277</v>
      </c>
      <c r="CD399" s="65"/>
      <c r="CF399" s="65"/>
      <c r="CG399" s="43" t="str">
        <f>H399&amp;J399&amp;AG399&amp;K399&amp;CE399</f>
        <v>BwerankaNew GroupTumain kwaya</v>
      </c>
      <c r="DW399" s="43">
        <v>30849566</v>
      </c>
      <c r="DX399" s="43" t="s">
        <v>5278</v>
      </c>
      <c r="DY399" s="43" t="s">
        <v>5279</v>
      </c>
      <c r="DZ399" s="43">
        <v>399</v>
      </c>
    </row>
    <row r="400" spans="1:130" hidden="1" x14ac:dyDescent="0.3">
      <c r="A400" s="43" t="s">
        <v>5177</v>
      </c>
      <c r="B400" s="43" t="s">
        <v>5280</v>
      </c>
      <c r="C400" s="43" t="s">
        <v>5238</v>
      </c>
      <c r="D400" s="43" t="s">
        <v>5281</v>
      </c>
      <c r="F400" s="43" t="s">
        <v>0</v>
      </c>
      <c r="G400" s="43" t="s">
        <v>5240</v>
      </c>
      <c r="H400" s="43" t="s">
        <v>5240</v>
      </c>
      <c r="I400" s="43" t="s">
        <v>5241</v>
      </c>
      <c r="J400" s="43" t="s">
        <v>371</v>
      </c>
      <c r="R400" s="43" t="s">
        <v>958</v>
      </c>
      <c r="S400" s="43" t="s">
        <v>164</v>
      </c>
      <c r="T400" s="43" t="s">
        <v>164</v>
      </c>
      <c r="U400" s="43" t="s">
        <v>164</v>
      </c>
      <c r="V400" s="43" t="s">
        <v>106</v>
      </c>
      <c r="W400" s="43" t="s">
        <v>2319</v>
      </c>
      <c r="X400" s="43" t="s">
        <v>106</v>
      </c>
      <c r="Y400" s="43" t="s">
        <v>106</v>
      </c>
      <c r="Z400" s="43" t="s">
        <v>164</v>
      </c>
      <c r="AA400" s="43" t="s">
        <v>106</v>
      </c>
      <c r="AB400" s="43" t="s">
        <v>106</v>
      </c>
      <c r="AC400" s="43" t="s">
        <v>106</v>
      </c>
      <c r="AD400" s="43" t="s">
        <v>106</v>
      </c>
      <c r="AF400" s="66">
        <v>689</v>
      </c>
      <c r="AG400" s="43" t="s">
        <v>5282</v>
      </c>
      <c r="AH400" s="66" t="s">
        <v>10002</v>
      </c>
      <c r="AI400" s="43" t="s">
        <v>5283</v>
      </c>
      <c r="AJ400" s="43" t="s">
        <v>5284</v>
      </c>
      <c r="AK400" s="43" t="s">
        <v>5285</v>
      </c>
      <c r="AL400" s="43" t="s">
        <v>5286</v>
      </c>
      <c r="AM400" s="43" t="s">
        <v>5287</v>
      </c>
      <c r="AN400" s="43" t="s">
        <v>513</v>
      </c>
      <c r="AO400" s="43" t="s">
        <v>164</v>
      </c>
      <c r="AP400" s="43" t="s">
        <v>164</v>
      </c>
      <c r="AQ400" s="43" t="s">
        <v>164</v>
      </c>
      <c r="AR400" s="43" t="s">
        <v>106</v>
      </c>
      <c r="AS400" s="43" t="s">
        <v>164</v>
      </c>
      <c r="AU400" s="43" t="s">
        <v>1213</v>
      </c>
      <c r="AV400" s="43" t="s">
        <v>92</v>
      </c>
      <c r="AZ400" s="65">
        <v>16</v>
      </c>
      <c r="BA400" s="43" t="s">
        <v>182</v>
      </c>
      <c r="BB400" s="43" t="s">
        <v>177</v>
      </c>
      <c r="BC400" s="43" t="s">
        <v>164</v>
      </c>
      <c r="BD400" s="43" t="s">
        <v>164</v>
      </c>
      <c r="BE400" s="43" t="s">
        <v>203</v>
      </c>
      <c r="BG400" s="43" t="s">
        <v>477</v>
      </c>
      <c r="BI400" s="43" t="s">
        <v>5288</v>
      </c>
      <c r="BJ400" s="43" t="s">
        <v>403</v>
      </c>
      <c r="BK400" s="43" t="s">
        <v>5289</v>
      </c>
      <c r="BL400" s="43" t="s">
        <v>5290</v>
      </c>
      <c r="BM400" s="43" t="s">
        <v>383</v>
      </c>
      <c r="BN400" s="43" t="s">
        <v>155</v>
      </c>
      <c r="BO400" s="43" t="s">
        <v>5291</v>
      </c>
      <c r="BP400" s="43" t="s">
        <v>5292</v>
      </c>
      <c r="BQ400" s="43" t="s">
        <v>403</v>
      </c>
      <c r="BR400" s="43" t="s">
        <v>5293</v>
      </c>
      <c r="BS400" s="43" t="s">
        <v>5293</v>
      </c>
      <c r="BT400" s="43" t="s">
        <v>5294</v>
      </c>
      <c r="BU400" s="43" t="s">
        <v>5295</v>
      </c>
      <c r="BV400" s="43" t="s">
        <v>170</v>
      </c>
      <c r="BW400" s="43" t="s">
        <v>189</v>
      </c>
      <c r="BX400" s="43" t="s">
        <v>164</v>
      </c>
      <c r="BY400" s="43" t="s">
        <v>91</v>
      </c>
      <c r="BZ400" s="43" t="s">
        <v>3498</v>
      </c>
      <c r="CA400" s="43" t="s">
        <v>96</v>
      </c>
      <c r="CB400" s="43" t="s">
        <v>5296</v>
      </c>
      <c r="CD400" s="65"/>
      <c r="CF400" s="65"/>
      <c r="CG400" s="43" t="str">
        <f>H400&amp;J400&amp;AG400&amp;K400&amp;CE400</f>
        <v>KibwigwaNew GroupUmuntu kuwundi</v>
      </c>
      <c r="DR400" s="43" t="s">
        <v>164</v>
      </c>
      <c r="DW400" s="43">
        <v>30849680</v>
      </c>
      <c r="DX400" s="43" t="s">
        <v>5297</v>
      </c>
      <c r="DY400" s="43" t="s">
        <v>5298</v>
      </c>
      <c r="DZ400" s="43">
        <v>400</v>
      </c>
    </row>
    <row r="401" spans="1:130" hidden="1" x14ac:dyDescent="0.3">
      <c r="A401" s="43" t="s">
        <v>5177</v>
      </c>
      <c r="B401" s="43" t="s">
        <v>5299</v>
      </c>
      <c r="C401" s="43" t="s">
        <v>5238</v>
      </c>
      <c r="D401" s="43" t="s">
        <v>5300</v>
      </c>
      <c r="F401" s="43" t="s">
        <v>0</v>
      </c>
      <c r="G401" s="43" t="s">
        <v>5240</v>
      </c>
      <c r="H401" s="43" t="s">
        <v>5240</v>
      </c>
      <c r="I401" s="43" t="s">
        <v>5241</v>
      </c>
      <c r="J401" s="43" t="s">
        <v>371</v>
      </c>
      <c r="R401" s="43" t="s">
        <v>958</v>
      </c>
      <c r="S401" s="43" t="s">
        <v>164</v>
      </c>
      <c r="T401" s="43" t="s">
        <v>164</v>
      </c>
      <c r="U401" s="43" t="s">
        <v>164</v>
      </c>
      <c r="V401" s="43" t="s">
        <v>106</v>
      </c>
      <c r="W401" s="43" t="s">
        <v>687</v>
      </c>
      <c r="X401" s="43" t="s">
        <v>106</v>
      </c>
      <c r="Y401" s="43" t="s">
        <v>106</v>
      </c>
      <c r="Z401" s="43" t="s">
        <v>106</v>
      </c>
      <c r="AA401" s="43" t="s">
        <v>106</v>
      </c>
      <c r="AB401" s="43" t="s">
        <v>106</v>
      </c>
      <c r="AC401" s="43" t="s">
        <v>106</v>
      </c>
      <c r="AD401" s="43" t="s">
        <v>164</v>
      </c>
      <c r="AF401" s="66">
        <v>690</v>
      </c>
      <c r="AG401" s="43" t="s">
        <v>5301</v>
      </c>
      <c r="AH401" s="66" t="s">
        <v>10003</v>
      </c>
      <c r="AI401" s="43" t="s">
        <v>5302</v>
      </c>
      <c r="AJ401" s="43" t="s">
        <v>5303</v>
      </c>
      <c r="AK401" s="43" t="s">
        <v>5304</v>
      </c>
      <c r="AL401" s="43" t="s">
        <v>5305</v>
      </c>
      <c r="AM401" s="43" t="s">
        <v>5306</v>
      </c>
      <c r="AN401" s="43" t="s">
        <v>513</v>
      </c>
      <c r="AO401" s="43" t="s">
        <v>164</v>
      </c>
      <c r="AP401" s="43" t="s">
        <v>164</v>
      </c>
      <c r="AQ401" s="43" t="s">
        <v>164</v>
      </c>
      <c r="AR401" s="43" t="s">
        <v>106</v>
      </c>
      <c r="AS401" s="43" t="s">
        <v>164</v>
      </c>
      <c r="AU401" s="43" t="s">
        <v>733</v>
      </c>
      <c r="AV401" s="43" t="s">
        <v>92</v>
      </c>
      <c r="AZ401" s="65">
        <v>17</v>
      </c>
      <c r="BA401" s="43" t="s">
        <v>164</v>
      </c>
      <c r="BB401" s="43" t="s">
        <v>223</v>
      </c>
      <c r="BC401" s="43" t="s">
        <v>164</v>
      </c>
      <c r="BD401" s="43" t="s">
        <v>164</v>
      </c>
      <c r="BE401" s="43" t="s">
        <v>223</v>
      </c>
      <c r="BG401" s="43" t="s">
        <v>525</v>
      </c>
      <c r="BI401" s="43" t="s">
        <v>5307</v>
      </c>
      <c r="BJ401" s="43" t="s">
        <v>383</v>
      </c>
      <c r="BK401" s="43" t="s">
        <v>155</v>
      </c>
      <c r="BL401" s="43" t="s">
        <v>5308</v>
      </c>
      <c r="BM401" s="43" t="s">
        <v>383</v>
      </c>
      <c r="BN401" s="43" t="s">
        <v>155</v>
      </c>
      <c r="BO401" s="43" t="s">
        <v>5309</v>
      </c>
      <c r="BP401" s="43" t="s">
        <v>5310</v>
      </c>
      <c r="BQ401" s="43" t="s">
        <v>383</v>
      </c>
      <c r="BR401" s="43" t="s">
        <v>5311</v>
      </c>
      <c r="BS401" s="43" t="s">
        <v>5311</v>
      </c>
      <c r="BT401" s="43" t="s">
        <v>5309</v>
      </c>
      <c r="BU401" s="43" t="s">
        <v>5312</v>
      </c>
      <c r="BV401" s="43" t="s">
        <v>170</v>
      </c>
      <c r="BW401" s="43" t="s">
        <v>190</v>
      </c>
      <c r="BX401" s="43" t="s">
        <v>181</v>
      </c>
      <c r="BY401" s="43" t="s">
        <v>92</v>
      </c>
      <c r="CA401" s="43" t="s">
        <v>96</v>
      </c>
      <c r="CB401" s="43" t="s">
        <v>5313</v>
      </c>
      <c r="CD401" s="65"/>
      <c r="CF401" s="65"/>
      <c r="CG401" s="43" t="str">
        <f>H401&amp;J401&amp;AG401&amp;K401&amp;CE401</f>
        <v>KibwigwaNew GroupWamama umoja</v>
      </c>
      <c r="DW401" s="43">
        <v>30855916</v>
      </c>
      <c r="DX401" s="43" t="s">
        <v>5314</v>
      </c>
      <c r="DY401" s="43" t="s">
        <v>5315</v>
      </c>
      <c r="DZ401" s="43">
        <v>401</v>
      </c>
    </row>
    <row r="402" spans="1:130" hidden="1" x14ac:dyDescent="0.3">
      <c r="A402" s="43" t="s">
        <v>5177</v>
      </c>
      <c r="B402" s="43" t="s">
        <v>5316</v>
      </c>
      <c r="C402" s="43" t="s">
        <v>5238</v>
      </c>
      <c r="D402" s="43" t="s">
        <v>5317</v>
      </c>
      <c r="F402" s="43" t="s">
        <v>0</v>
      </c>
      <c r="G402" s="43" t="s">
        <v>5240</v>
      </c>
      <c r="H402" s="43" t="s">
        <v>5240</v>
      </c>
      <c r="I402" s="43" t="s">
        <v>5241</v>
      </c>
      <c r="J402" s="43" t="s">
        <v>371</v>
      </c>
      <c r="R402" s="43" t="s">
        <v>958</v>
      </c>
      <c r="S402" s="43" t="s">
        <v>164</v>
      </c>
      <c r="T402" s="43" t="s">
        <v>164</v>
      </c>
      <c r="U402" s="43" t="s">
        <v>164</v>
      </c>
      <c r="V402" s="43" t="s">
        <v>106</v>
      </c>
      <c r="W402" s="43" t="s">
        <v>5318</v>
      </c>
      <c r="X402" s="43" t="s">
        <v>106</v>
      </c>
      <c r="Y402" s="43" t="s">
        <v>106</v>
      </c>
      <c r="Z402" s="43" t="s">
        <v>164</v>
      </c>
      <c r="AA402" s="43" t="s">
        <v>106</v>
      </c>
      <c r="AB402" s="43" t="s">
        <v>164</v>
      </c>
      <c r="AC402" s="43" t="s">
        <v>106</v>
      </c>
      <c r="AD402" s="43" t="s">
        <v>164</v>
      </c>
      <c r="AF402" s="66">
        <v>691</v>
      </c>
      <c r="AG402" s="43" t="s">
        <v>5319</v>
      </c>
      <c r="AH402" s="66" t="s">
        <v>10004</v>
      </c>
      <c r="AI402" s="43" t="s">
        <v>5320</v>
      </c>
      <c r="AJ402" s="43" t="s">
        <v>5321</v>
      </c>
      <c r="AK402" s="43" t="s">
        <v>5322</v>
      </c>
      <c r="AL402" s="43" t="s">
        <v>5323</v>
      </c>
      <c r="AM402" s="43" t="s">
        <v>5306</v>
      </c>
      <c r="AN402" s="43" t="s">
        <v>513</v>
      </c>
      <c r="AO402" s="43" t="s">
        <v>164</v>
      </c>
      <c r="AP402" s="43" t="s">
        <v>164</v>
      </c>
      <c r="AQ402" s="43" t="s">
        <v>164</v>
      </c>
      <c r="AR402" s="43" t="s">
        <v>106</v>
      </c>
      <c r="AS402" s="43" t="s">
        <v>164</v>
      </c>
      <c r="AU402" s="43" t="s">
        <v>475</v>
      </c>
      <c r="AV402" s="43" t="s">
        <v>92</v>
      </c>
      <c r="AZ402" s="65">
        <v>15</v>
      </c>
      <c r="BA402" s="43" t="s">
        <v>176</v>
      </c>
      <c r="BB402" s="43" t="s">
        <v>183</v>
      </c>
      <c r="BC402" s="43" t="s">
        <v>164</v>
      </c>
      <c r="BD402" s="43" t="s">
        <v>164</v>
      </c>
      <c r="BE402" s="43" t="s">
        <v>188</v>
      </c>
      <c r="BG402" s="43" t="s">
        <v>525</v>
      </c>
      <c r="BI402" s="43" t="s">
        <v>5324</v>
      </c>
      <c r="BJ402" s="43" t="s">
        <v>383</v>
      </c>
      <c r="BK402" s="43" t="s">
        <v>155</v>
      </c>
      <c r="BL402" s="43" t="s">
        <v>5325</v>
      </c>
      <c r="BM402" s="43" t="s">
        <v>383</v>
      </c>
      <c r="BN402" s="43" t="s">
        <v>5326</v>
      </c>
      <c r="BO402" s="43" t="s">
        <v>4952</v>
      </c>
      <c r="BP402" s="43" t="s">
        <v>5327</v>
      </c>
      <c r="BQ402" s="43" t="s">
        <v>403</v>
      </c>
      <c r="BR402" s="43" t="s">
        <v>5328</v>
      </c>
      <c r="BS402" s="43" t="s">
        <v>5328</v>
      </c>
      <c r="BT402" s="43" t="s">
        <v>5329</v>
      </c>
      <c r="BU402" s="43" t="s">
        <v>5330</v>
      </c>
      <c r="BV402" s="43" t="s">
        <v>170</v>
      </c>
      <c r="BW402" s="43" t="s">
        <v>190</v>
      </c>
      <c r="BX402" s="43" t="s">
        <v>164</v>
      </c>
      <c r="BY402" s="43" t="s">
        <v>92</v>
      </c>
      <c r="CA402" s="43" t="s">
        <v>96</v>
      </c>
      <c r="CB402" s="43" t="s">
        <v>5331</v>
      </c>
      <c r="CD402" s="65"/>
      <c r="CF402" s="65"/>
      <c r="CG402" s="43" t="str">
        <f>H402&amp;J402&amp;AG402&amp;K402&amp;CE402</f>
        <v>KibwigwaNew GroupTwende na wakati</v>
      </c>
      <c r="DW402" s="43">
        <v>30877224</v>
      </c>
      <c r="DX402" s="43" t="s">
        <v>5332</v>
      </c>
      <c r="DY402" s="43" t="s">
        <v>5333</v>
      </c>
      <c r="DZ402" s="43">
        <v>402</v>
      </c>
    </row>
    <row r="403" spans="1:130" hidden="1" x14ac:dyDescent="0.3">
      <c r="A403" s="43" t="s">
        <v>5177</v>
      </c>
      <c r="B403" s="43" t="s">
        <v>5334</v>
      </c>
      <c r="C403" s="43" t="s">
        <v>5238</v>
      </c>
      <c r="D403" s="43" t="s">
        <v>5335</v>
      </c>
      <c r="F403" s="43" t="s">
        <v>0</v>
      </c>
      <c r="G403" s="43" t="s">
        <v>5240</v>
      </c>
      <c r="H403" s="43" t="s">
        <v>5240</v>
      </c>
      <c r="I403" s="43" t="s">
        <v>5241</v>
      </c>
      <c r="J403" s="43" t="s">
        <v>371</v>
      </c>
      <c r="R403" s="43" t="s">
        <v>958</v>
      </c>
      <c r="S403" s="43" t="s">
        <v>164</v>
      </c>
      <c r="T403" s="43" t="s">
        <v>164</v>
      </c>
      <c r="U403" s="43" t="s">
        <v>164</v>
      </c>
      <c r="V403" s="43" t="s">
        <v>106</v>
      </c>
      <c r="W403" s="43" t="s">
        <v>3740</v>
      </c>
      <c r="X403" s="43" t="s">
        <v>106</v>
      </c>
      <c r="Y403" s="43" t="s">
        <v>106</v>
      </c>
      <c r="Z403" s="43" t="s">
        <v>164</v>
      </c>
      <c r="AA403" s="43" t="s">
        <v>106</v>
      </c>
      <c r="AB403" s="43" t="s">
        <v>164</v>
      </c>
      <c r="AC403" s="43" t="s">
        <v>106</v>
      </c>
      <c r="AD403" s="43" t="s">
        <v>106</v>
      </c>
      <c r="AF403" s="66">
        <v>692</v>
      </c>
      <c r="AG403" s="43" t="s">
        <v>5336</v>
      </c>
      <c r="AH403" s="66" t="s">
        <v>10005</v>
      </c>
      <c r="AI403" s="43" t="s">
        <v>5337</v>
      </c>
      <c r="AJ403" s="43" t="s">
        <v>5338</v>
      </c>
      <c r="AK403" s="43" t="s">
        <v>5339</v>
      </c>
      <c r="AL403" s="43" t="s">
        <v>5340</v>
      </c>
      <c r="AM403" s="43" t="s">
        <v>2689</v>
      </c>
      <c r="AN403" s="43" t="s">
        <v>513</v>
      </c>
      <c r="AO403" s="43" t="s">
        <v>164</v>
      </c>
      <c r="AP403" s="43" t="s">
        <v>164</v>
      </c>
      <c r="AQ403" s="43" t="s">
        <v>164</v>
      </c>
      <c r="AR403" s="43" t="s">
        <v>106</v>
      </c>
      <c r="AS403" s="43" t="s">
        <v>164</v>
      </c>
      <c r="AU403" s="43" t="s">
        <v>623</v>
      </c>
      <c r="AV403" s="43" t="s">
        <v>92</v>
      </c>
      <c r="AZ403" s="65">
        <v>23</v>
      </c>
      <c r="BA403" s="43" t="s">
        <v>218</v>
      </c>
      <c r="BB403" s="43" t="s">
        <v>183</v>
      </c>
      <c r="BC403" s="43" t="s">
        <v>164</v>
      </c>
      <c r="BD403" s="43" t="s">
        <v>164</v>
      </c>
      <c r="BE403" s="43" t="s">
        <v>1105</v>
      </c>
      <c r="BG403" s="43" t="s">
        <v>1404</v>
      </c>
      <c r="BI403" s="43" t="s">
        <v>5341</v>
      </c>
      <c r="BJ403" s="43" t="s">
        <v>383</v>
      </c>
      <c r="BK403" s="43" t="s">
        <v>155</v>
      </c>
      <c r="BL403" s="43" t="s">
        <v>5342</v>
      </c>
      <c r="BM403" s="43" t="s">
        <v>403</v>
      </c>
      <c r="BN403" s="43" t="s">
        <v>155</v>
      </c>
      <c r="BO403" s="43" t="s">
        <v>5343</v>
      </c>
      <c r="BP403" s="43" t="s">
        <v>5344</v>
      </c>
      <c r="BQ403" s="43" t="s">
        <v>403</v>
      </c>
      <c r="BR403" s="43" t="s">
        <v>5345</v>
      </c>
      <c r="BS403" s="43" t="s">
        <v>5345</v>
      </c>
      <c r="BT403" s="43" t="s">
        <v>5346</v>
      </c>
      <c r="BU403" s="43" t="s">
        <v>5347</v>
      </c>
      <c r="BV403" s="43" t="s">
        <v>170</v>
      </c>
      <c r="BW403" s="43" t="s">
        <v>189</v>
      </c>
      <c r="BX403" s="43" t="s">
        <v>164</v>
      </c>
      <c r="BY403" s="43" t="s">
        <v>91</v>
      </c>
      <c r="BZ403" s="43" t="s">
        <v>3498</v>
      </c>
      <c r="CA403" s="43" t="s">
        <v>96</v>
      </c>
      <c r="CB403" s="43" t="s">
        <v>5348</v>
      </c>
      <c r="CD403" s="65"/>
      <c r="CF403" s="65"/>
      <c r="CG403" s="43" t="str">
        <f>H403&amp;J403&amp;AG403&amp;K403&amp;CE403</f>
        <v>KibwigwaNew GroupTupendane nyakabanda</v>
      </c>
      <c r="DR403" s="43" t="s">
        <v>164</v>
      </c>
      <c r="DW403" s="43">
        <v>30886485</v>
      </c>
      <c r="DX403" s="43" t="s">
        <v>5349</v>
      </c>
      <c r="DY403" s="43" t="s">
        <v>5350</v>
      </c>
      <c r="DZ403" s="43">
        <v>403</v>
      </c>
    </row>
    <row r="404" spans="1:130" hidden="1" x14ac:dyDescent="0.3">
      <c r="A404" s="43" t="s">
        <v>5177</v>
      </c>
      <c r="B404" s="43" t="s">
        <v>5351</v>
      </c>
      <c r="C404" s="43" t="s">
        <v>4139</v>
      </c>
      <c r="D404" s="43" t="s">
        <v>5352</v>
      </c>
      <c r="F404" s="43" t="s">
        <v>61</v>
      </c>
      <c r="G404" s="43" t="s">
        <v>4141</v>
      </c>
      <c r="H404" s="43" t="s">
        <v>4141</v>
      </c>
      <c r="I404" s="43" t="s">
        <v>4143</v>
      </c>
      <c r="J404" s="43" t="s">
        <v>371</v>
      </c>
      <c r="R404" s="43" t="s">
        <v>1253</v>
      </c>
      <c r="S404" s="43" t="s">
        <v>106</v>
      </c>
      <c r="T404" s="43" t="s">
        <v>106</v>
      </c>
      <c r="U404" s="43" t="s">
        <v>164</v>
      </c>
      <c r="V404" s="43" t="s">
        <v>106</v>
      </c>
      <c r="W404" s="43" t="s">
        <v>4144</v>
      </c>
      <c r="X404" s="43" t="s">
        <v>106</v>
      </c>
      <c r="Y404" s="43" t="s">
        <v>106</v>
      </c>
      <c r="Z404" s="43" t="s">
        <v>164</v>
      </c>
      <c r="AA404" s="43" t="s">
        <v>164</v>
      </c>
      <c r="AB404" s="43" t="s">
        <v>164</v>
      </c>
      <c r="AC404" s="43" t="s">
        <v>164</v>
      </c>
      <c r="AD404" s="43" t="s">
        <v>164</v>
      </c>
      <c r="AF404" s="66">
        <v>693</v>
      </c>
      <c r="AG404" s="43" t="s">
        <v>5353</v>
      </c>
      <c r="AH404" s="66" t="s">
        <v>10006</v>
      </c>
      <c r="AI404" s="43" t="s">
        <v>5354</v>
      </c>
      <c r="AJ404" s="43" t="s">
        <v>5355</v>
      </c>
      <c r="AK404" s="43" t="s">
        <v>5356</v>
      </c>
      <c r="AL404" s="43" t="s">
        <v>5357</v>
      </c>
      <c r="AM404" s="43" t="s">
        <v>2689</v>
      </c>
      <c r="AN404" s="43" t="s">
        <v>513</v>
      </c>
      <c r="AO404" s="43" t="s">
        <v>164</v>
      </c>
      <c r="AP404" s="43" t="s">
        <v>164</v>
      </c>
      <c r="AQ404" s="43" t="s">
        <v>164</v>
      </c>
      <c r="AR404" s="43" t="s">
        <v>106</v>
      </c>
      <c r="AS404" s="43" t="s">
        <v>164</v>
      </c>
      <c r="AU404" s="43" t="s">
        <v>547</v>
      </c>
      <c r="AV404" s="43" t="s">
        <v>92</v>
      </c>
      <c r="AZ404" s="65">
        <v>20</v>
      </c>
      <c r="BA404" s="43" t="s">
        <v>106</v>
      </c>
      <c r="BB404" s="43" t="s">
        <v>203</v>
      </c>
      <c r="BC404" s="43" t="s">
        <v>106</v>
      </c>
      <c r="BD404" s="43" t="s">
        <v>173</v>
      </c>
      <c r="BE404" s="43" t="s">
        <v>215</v>
      </c>
      <c r="BG404" s="43" t="s">
        <v>477</v>
      </c>
      <c r="BI404" s="43" t="s">
        <v>5358</v>
      </c>
      <c r="BJ404" s="43" t="s">
        <v>383</v>
      </c>
      <c r="BK404" s="43" t="s">
        <v>5359</v>
      </c>
      <c r="BL404" s="43" t="s">
        <v>5360</v>
      </c>
      <c r="BM404" s="43" t="s">
        <v>383</v>
      </c>
      <c r="BN404" s="43" t="s">
        <v>5361</v>
      </c>
      <c r="BO404" s="43" t="s">
        <v>5362</v>
      </c>
      <c r="BP404" s="43" t="s">
        <v>4307</v>
      </c>
      <c r="BQ404" s="43" t="s">
        <v>383</v>
      </c>
      <c r="BR404" s="43" t="s">
        <v>5363</v>
      </c>
      <c r="BS404" s="43" t="s">
        <v>5363</v>
      </c>
      <c r="BT404" s="43" t="s">
        <v>5364</v>
      </c>
      <c r="BU404" s="43" t="s">
        <v>5365</v>
      </c>
      <c r="BV404" s="43" t="s">
        <v>170</v>
      </c>
      <c r="BW404" s="43" t="s">
        <v>190</v>
      </c>
      <c r="BX404" s="43" t="s">
        <v>164</v>
      </c>
      <c r="BY404" s="43" t="s">
        <v>91</v>
      </c>
      <c r="BZ404" s="43" t="s">
        <v>4157</v>
      </c>
      <c r="CA404" s="43" t="s">
        <v>96</v>
      </c>
      <c r="CB404" s="43" t="s">
        <v>5366</v>
      </c>
      <c r="CD404" s="65"/>
      <c r="CF404" s="65"/>
      <c r="CG404" s="43" t="str">
        <f>H404&amp;J404&amp;AG404&amp;K404&amp;CE404</f>
        <v>KatangaNew GroupUsamalia  Mwema</v>
      </c>
      <c r="DW404" s="43">
        <v>30895804</v>
      </c>
      <c r="DX404" s="43" t="s">
        <v>5367</v>
      </c>
      <c r="DY404" s="43" t="s">
        <v>5368</v>
      </c>
      <c r="DZ404" s="43">
        <v>404</v>
      </c>
    </row>
    <row r="405" spans="1:130" hidden="1" x14ac:dyDescent="0.3">
      <c r="A405" s="43" t="s">
        <v>4721</v>
      </c>
      <c r="B405" s="43" t="s">
        <v>5369</v>
      </c>
      <c r="C405" s="43" t="s">
        <v>5370</v>
      </c>
      <c r="D405" s="43" t="s">
        <v>5371</v>
      </c>
      <c r="F405" s="43" t="s">
        <v>65</v>
      </c>
      <c r="G405" s="43" t="s">
        <v>5372</v>
      </c>
      <c r="H405" s="43" t="s">
        <v>5373</v>
      </c>
      <c r="I405" s="43" t="s">
        <v>5374</v>
      </c>
      <c r="J405" s="43" t="s">
        <v>371</v>
      </c>
      <c r="R405" s="43" t="s">
        <v>1793</v>
      </c>
      <c r="S405" s="43" t="s">
        <v>164</v>
      </c>
      <c r="T405" s="43" t="s">
        <v>106</v>
      </c>
      <c r="U405" s="43" t="s">
        <v>164</v>
      </c>
      <c r="V405" s="43" t="s">
        <v>106</v>
      </c>
      <c r="W405" s="43" t="s">
        <v>373</v>
      </c>
      <c r="X405" s="43" t="s">
        <v>106</v>
      </c>
      <c r="Y405" s="43" t="s">
        <v>106</v>
      </c>
      <c r="Z405" s="43" t="s">
        <v>106</v>
      </c>
      <c r="AA405" s="43" t="s">
        <v>106</v>
      </c>
      <c r="AB405" s="43" t="s">
        <v>106</v>
      </c>
      <c r="AC405" s="43" t="s">
        <v>106</v>
      </c>
      <c r="AD405" s="43" t="s">
        <v>106</v>
      </c>
      <c r="AF405" s="66">
        <v>694</v>
      </c>
      <c r="AG405" s="43" t="s">
        <v>5375</v>
      </c>
      <c r="AH405" s="66" t="s">
        <v>10007</v>
      </c>
      <c r="AI405" s="43" t="s">
        <v>5376</v>
      </c>
      <c r="AJ405" s="43" t="s">
        <v>5377</v>
      </c>
      <c r="AK405" s="43" t="s">
        <v>5378</v>
      </c>
      <c r="AL405" s="43" t="s">
        <v>5379</v>
      </c>
      <c r="AM405" s="43" t="s">
        <v>2689</v>
      </c>
      <c r="AN405" s="43" t="s">
        <v>379</v>
      </c>
      <c r="AO405" s="43" t="s">
        <v>106</v>
      </c>
      <c r="AP405" s="43" t="s">
        <v>164</v>
      </c>
      <c r="AQ405" s="43" t="s">
        <v>164</v>
      </c>
      <c r="AR405" s="43" t="s">
        <v>164</v>
      </c>
      <c r="AS405" s="43" t="s">
        <v>164</v>
      </c>
      <c r="AU405" s="43" t="s">
        <v>547</v>
      </c>
      <c r="AV405" s="43" t="s">
        <v>91</v>
      </c>
      <c r="AW405" s="43" t="s">
        <v>5380</v>
      </c>
      <c r="AX405" s="43" t="s">
        <v>196</v>
      </c>
      <c r="AY405" s="43" t="s">
        <v>92</v>
      </c>
      <c r="AZ405" s="65">
        <v>28</v>
      </c>
      <c r="BA405" s="43" t="s">
        <v>183</v>
      </c>
      <c r="BB405" s="43" t="s">
        <v>175</v>
      </c>
      <c r="BC405" s="43" t="s">
        <v>175</v>
      </c>
      <c r="BD405" s="43" t="s">
        <v>173</v>
      </c>
      <c r="BE405" s="43" t="s">
        <v>152</v>
      </c>
      <c r="BG405" s="43" t="s">
        <v>477</v>
      </c>
      <c r="BI405" s="43" t="s">
        <v>5381</v>
      </c>
      <c r="BJ405" s="43" t="s">
        <v>403</v>
      </c>
      <c r="BK405" s="43" t="s">
        <v>5382</v>
      </c>
      <c r="BL405" s="43" t="s">
        <v>5383</v>
      </c>
      <c r="BM405" s="43" t="s">
        <v>403</v>
      </c>
      <c r="BN405" s="43" t="s">
        <v>5384</v>
      </c>
      <c r="BO405" s="43" t="s">
        <v>5385</v>
      </c>
      <c r="BP405" s="43" t="s">
        <v>1715</v>
      </c>
      <c r="BQ405" s="43" t="s">
        <v>383</v>
      </c>
      <c r="BR405" s="43" t="s">
        <v>5386</v>
      </c>
      <c r="BS405" s="43" t="s">
        <v>5387</v>
      </c>
      <c r="BT405" s="43" t="s">
        <v>5388</v>
      </c>
      <c r="BU405" s="43" t="s">
        <v>5389</v>
      </c>
      <c r="BV405" s="43" t="s">
        <v>170</v>
      </c>
      <c r="BW405" s="43" t="s">
        <v>190</v>
      </c>
      <c r="BX405" s="43" t="s">
        <v>4075</v>
      </c>
      <c r="BY405" s="43" t="s">
        <v>92</v>
      </c>
      <c r="CA405" s="43" t="s">
        <v>96</v>
      </c>
      <c r="CB405" s="43" t="s">
        <v>5390</v>
      </c>
      <c r="CD405" s="65"/>
      <c r="CF405" s="65"/>
      <c r="CG405" s="43" t="str">
        <f>H405&amp;J405&amp;AG405&amp;K405&amp;CE405</f>
        <v>KaragoNew GroupTuinuane na maendeleo</v>
      </c>
      <c r="DR405" s="43" t="s">
        <v>106</v>
      </c>
      <c r="DW405" s="43">
        <v>30897582</v>
      </c>
      <c r="DX405" s="43" t="s">
        <v>5391</v>
      </c>
      <c r="DY405" s="43" t="s">
        <v>5392</v>
      </c>
      <c r="DZ405" s="43">
        <v>405</v>
      </c>
    </row>
    <row r="406" spans="1:130" hidden="1" x14ac:dyDescent="0.3">
      <c r="A406" s="43" t="s">
        <v>5393</v>
      </c>
      <c r="B406" s="43" t="s">
        <v>5394</v>
      </c>
      <c r="C406" s="43" t="s">
        <v>5395</v>
      </c>
      <c r="D406" s="43" t="s">
        <v>5396</v>
      </c>
      <c r="F406" s="43" t="s">
        <v>0</v>
      </c>
      <c r="G406" s="43" t="s">
        <v>5240</v>
      </c>
      <c r="H406" s="43" t="s">
        <v>5240</v>
      </c>
      <c r="I406" s="43" t="s">
        <v>5241</v>
      </c>
      <c r="J406" s="43" t="s">
        <v>371</v>
      </c>
      <c r="R406" s="43" t="s">
        <v>958</v>
      </c>
      <c r="S406" s="43" t="s">
        <v>164</v>
      </c>
      <c r="T406" s="43" t="s">
        <v>164</v>
      </c>
      <c r="U406" s="43" t="s">
        <v>164</v>
      </c>
      <c r="V406" s="43" t="s">
        <v>106</v>
      </c>
      <c r="W406" s="43" t="s">
        <v>3740</v>
      </c>
      <c r="X406" s="43" t="s">
        <v>106</v>
      </c>
      <c r="Y406" s="43" t="s">
        <v>106</v>
      </c>
      <c r="Z406" s="43" t="s">
        <v>164</v>
      </c>
      <c r="AA406" s="43" t="s">
        <v>106</v>
      </c>
      <c r="AB406" s="43" t="s">
        <v>164</v>
      </c>
      <c r="AC406" s="43" t="s">
        <v>106</v>
      </c>
      <c r="AD406" s="43" t="s">
        <v>106</v>
      </c>
      <c r="AF406" s="66">
        <v>695</v>
      </c>
      <c r="AG406" s="43" t="s">
        <v>1046</v>
      </c>
      <c r="AH406" s="66" t="s">
        <v>10008</v>
      </c>
      <c r="AI406" s="43" t="s">
        <v>5397</v>
      </c>
      <c r="AJ406" s="43" t="s">
        <v>5398</v>
      </c>
      <c r="AK406" s="43" t="s">
        <v>5399</v>
      </c>
      <c r="AL406" s="43" t="s">
        <v>5400</v>
      </c>
      <c r="AM406" s="43" t="s">
        <v>5306</v>
      </c>
      <c r="AN406" s="43" t="s">
        <v>513</v>
      </c>
      <c r="AO406" s="43" t="s">
        <v>164</v>
      </c>
      <c r="AP406" s="43" t="s">
        <v>164</v>
      </c>
      <c r="AQ406" s="43" t="s">
        <v>164</v>
      </c>
      <c r="AR406" s="43" t="s">
        <v>106</v>
      </c>
      <c r="AS406" s="43" t="s">
        <v>164</v>
      </c>
      <c r="AU406" s="43" t="s">
        <v>524</v>
      </c>
      <c r="AV406" s="43" t="s">
        <v>92</v>
      </c>
      <c r="AZ406" s="65">
        <v>20</v>
      </c>
      <c r="BA406" s="43" t="s">
        <v>106</v>
      </c>
      <c r="BB406" s="43" t="s">
        <v>220</v>
      </c>
      <c r="BC406" s="43" t="s">
        <v>164</v>
      </c>
      <c r="BD406" s="43" t="s">
        <v>164</v>
      </c>
      <c r="BE406" s="43" t="s">
        <v>215</v>
      </c>
      <c r="BG406" s="43" t="s">
        <v>525</v>
      </c>
      <c r="BI406" s="43" t="s">
        <v>5401</v>
      </c>
      <c r="BJ406" s="43" t="s">
        <v>383</v>
      </c>
      <c r="BK406" s="43" t="s">
        <v>5402</v>
      </c>
      <c r="BL406" s="43" t="s">
        <v>5403</v>
      </c>
      <c r="BM406" s="43" t="s">
        <v>383</v>
      </c>
      <c r="BN406" s="43" t="s">
        <v>155</v>
      </c>
      <c r="BO406" s="43" t="s">
        <v>5404</v>
      </c>
      <c r="BP406" s="43" t="s">
        <v>5405</v>
      </c>
      <c r="BQ406" s="43" t="s">
        <v>383</v>
      </c>
      <c r="BR406" s="43" t="s">
        <v>5406</v>
      </c>
      <c r="BS406" s="43" t="s">
        <v>5406</v>
      </c>
      <c r="BT406" s="43" t="s">
        <v>5404</v>
      </c>
      <c r="BU406" s="43" t="s">
        <v>5407</v>
      </c>
      <c r="BV406" s="43" t="s">
        <v>170</v>
      </c>
      <c r="BW406" s="43" t="s">
        <v>190</v>
      </c>
      <c r="BX406" s="43" t="s">
        <v>164</v>
      </c>
      <c r="BY406" s="43" t="s">
        <v>92</v>
      </c>
      <c r="CA406" s="43" t="s">
        <v>96</v>
      </c>
      <c r="CB406" s="43" t="s">
        <v>5408</v>
      </c>
      <c r="CD406" s="65"/>
      <c r="CF406" s="65"/>
      <c r="CG406" s="43" t="str">
        <f>H406&amp;J406&amp;AG406&amp;K406&amp;CE406</f>
        <v>KibwigwaNew GroupTuinuane</v>
      </c>
      <c r="DW406" s="43">
        <v>30965135</v>
      </c>
      <c r="DX406" s="43" t="s">
        <v>5409</v>
      </c>
      <c r="DY406" s="43" t="s">
        <v>5410</v>
      </c>
      <c r="DZ406" s="43">
        <v>406</v>
      </c>
    </row>
    <row r="407" spans="1:130" hidden="1" x14ac:dyDescent="0.3">
      <c r="A407" s="43" t="s">
        <v>5393</v>
      </c>
      <c r="B407" s="43" t="s">
        <v>5411</v>
      </c>
      <c r="C407" s="43" t="s">
        <v>5395</v>
      </c>
      <c r="D407" s="43" t="s">
        <v>5412</v>
      </c>
      <c r="F407" s="43" t="s">
        <v>0</v>
      </c>
      <c r="G407" s="43" t="s">
        <v>5240</v>
      </c>
      <c r="H407" s="43" t="s">
        <v>5240</v>
      </c>
      <c r="I407" s="43" t="s">
        <v>5241</v>
      </c>
      <c r="J407" s="43" t="s">
        <v>371</v>
      </c>
      <c r="R407" s="43" t="s">
        <v>958</v>
      </c>
      <c r="S407" s="43" t="s">
        <v>164</v>
      </c>
      <c r="T407" s="43" t="s">
        <v>164</v>
      </c>
      <c r="U407" s="43" t="s">
        <v>164</v>
      </c>
      <c r="V407" s="43" t="s">
        <v>106</v>
      </c>
      <c r="W407" s="43" t="s">
        <v>5318</v>
      </c>
      <c r="X407" s="43" t="s">
        <v>106</v>
      </c>
      <c r="Y407" s="43" t="s">
        <v>106</v>
      </c>
      <c r="Z407" s="43" t="s">
        <v>164</v>
      </c>
      <c r="AA407" s="43" t="s">
        <v>106</v>
      </c>
      <c r="AB407" s="43" t="s">
        <v>164</v>
      </c>
      <c r="AC407" s="43" t="s">
        <v>106</v>
      </c>
      <c r="AD407" s="43" t="s">
        <v>164</v>
      </c>
      <c r="AF407" s="66">
        <v>696</v>
      </c>
      <c r="AG407" s="43" t="s">
        <v>5413</v>
      </c>
      <c r="AH407" s="66" t="s">
        <v>10009</v>
      </c>
      <c r="AI407" s="43" t="s">
        <v>5414</v>
      </c>
      <c r="AJ407" s="43" t="s">
        <v>5415</v>
      </c>
      <c r="AK407" s="43" t="s">
        <v>5416</v>
      </c>
      <c r="AL407" s="43" t="s">
        <v>5417</v>
      </c>
      <c r="AM407" s="43" t="s">
        <v>5418</v>
      </c>
      <c r="AN407" s="43" t="s">
        <v>513</v>
      </c>
      <c r="AO407" s="43" t="s">
        <v>164</v>
      </c>
      <c r="AP407" s="43" t="s">
        <v>164</v>
      </c>
      <c r="AQ407" s="43" t="s">
        <v>164</v>
      </c>
      <c r="AR407" s="43" t="s">
        <v>106</v>
      </c>
      <c r="AS407" s="43" t="s">
        <v>164</v>
      </c>
      <c r="AU407" s="43" t="s">
        <v>524</v>
      </c>
      <c r="AV407" s="43" t="s">
        <v>92</v>
      </c>
      <c r="AZ407" s="65">
        <v>25</v>
      </c>
      <c r="BA407" s="43" t="s">
        <v>164</v>
      </c>
      <c r="BB407" s="43" t="s">
        <v>88</v>
      </c>
      <c r="BC407" s="43" t="s">
        <v>164</v>
      </c>
      <c r="BD407" s="43" t="s">
        <v>164</v>
      </c>
      <c r="BE407" s="43" t="s">
        <v>88</v>
      </c>
      <c r="BG407" s="43" t="s">
        <v>525</v>
      </c>
      <c r="BI407" s="43" t="s">
        <v>5419</v>
      </c>
      <c r="BJ407" s="43" t="s">
        <v>383</v>
      </c>
      <c r="BK407" s="43" t="s">
        <v>5420</v>
      </c>
      <c r="BL407" s="43" t="s">
        <v>5421</v>
      </c>
      <c r="BM407" s="43" t="s">
        <v>383</v>
      </c>
      <c r="BN407" s="43" t="s">
        <v>155</v>
      </c>
      <c r="BO407" s="43" t="s">
        <v>5422</v>
      </c>
      <c r="BP407" s="43" t="s">
        <v>5423</v>
      </c>
      <c r="BQ407" s="43" t="s">
        <v>383</v>
      </c>
      <c r="BR407" s="43" t="s">
        <v>5424</v>
      </c>
      <c r="BS407" s="43" t="s">
        <v>5424</v>
      </c>
      <c r="BT407" s="43" t="s">
        <v>5422</v>
      </c>
      <c r="BU407" s="43" t="s">
        <v>5425</v>
      </c>
      <c r="BV407" s="43" t="s">
        <v>170</v>
      </c>
      <c r="BW407" s="43" t="s">
        <v>190</v>
      </c>
      <c r="BX407" s="43" t="s">
        <v>164</v>
      </c>
      <c r="BY407" s="43" t="s">
        <v>92</v>
      </c>
      <c r="CA407" s="43" t="s">
        <v>96</v>
      </c>
      <c r="CB407" s="43" t="s">
        <v>5426</v>
      </c>
      <c r="CD407" s="65"/>
      <c r="CF407" s="65"/>
      <c r="CG407" s="43" t="str">
        <f>H407&amp;J407&amp;AG407&amp;K407&amp;CE407</f>
        <v>KibwigwaNew GroupKaza roho</v>
      </c>
      <c r="DW407" s="43">
        <v>30969065</v>
      </c>
      <c r="DX407" s="43" t="s">
        <v>5427</v>
      </c>
      <c r="DY407" s="43" t="s">
        <v>5428</v>
      </c>
      <c r="DZ407" s="43">
        <v>407</v>
      </c>
    </row>
    <row r="408" spans="1:130" hidden="1" x14ac:dyDescent="0.3">
      <c r="A408" s="43" t="s">
        <v>4126</v>
      </c>
      <c r="B408" s="43" t="s">
        <v>5429</v>
      </c>
      <c r="C408" s="43" t="s">
        <v>4760</v>
      </c>
      <c r="D408" s="43" t="s">
        <v>5430</v>
      </c>
      <c r="F408" s="43" t="s">
        <v>67</v>
      </c>
      <c r="G408" s="43" t="s">
        <v>4762</v>
      </c>
      <c r="H408" s="43" t="s">
        <v>4803</v>
      </c>
      <c r="I408" s="43" t="s">
        <v>4764</v>
      </c>
      <c r="J408" s="43" t="s">
        <v>371</v>
      </c>
      <c r="R408" s="43" t="s">
        <v>1793</v>
      </c>
      <c r="S408" s="43" t="s">
        <v>164</v>
      </c>
      <c r="T408" s="43" t="s">
        <v>106</v>
      </c>
      <c r="U408" s="43" t="s">
        <v>164</v>
      </c>
      <c r="V408" s="43" t="s">
        <v>106</v>
      </c>
      <c r="W408" s="43" t="s">
        <v>373</v>
      </c>
      <c r="X408" s="43" t="s">
        <v>106</v>
      </c>
      <c r="Y408" s="43" t="s">
        <v>106</v>
      </c>
      <c r="Z408" s="43" t="s">
        <v>106</v>
      </c>
      <c r="AA408" s="43" t="s">
        <v>106</v>
      </c>
      <c r="AB408" s="43" t="s">
        <v>106</v>
      </c>
      <c r="AC408" s="43" t="s">
        <v>106</v>
      </c>
      <c r="AD408" s="43" t="s">
        <v>106</v>
      </c>
      <c r="AF408" s="66">
        <v>697</v>
      </c>
      <c r="AG408" s="43" t="s">
        <v>2000</v>
      </c>
      <c r="AH408" s="66" t="s">
        <v>10010</v>
      </c>
      <c r="AI408" s="43" t="s">
        <v>5431</v>
      </c>
      <c r="AJ408" s="43" t="s">
        <v>5432</v>
      </c>
      <c r="AK408" s="43" t="s">
        <v>5433</v>
      </c>
      <c r="AL408" s="43" t="s">
        <v>5434</v>
      </c>
      <c r="AM408" s="43" t="s">
        <v>2689</v>
      </c>
      <c r="AN408" s="43" t="s">
        <v>4281</v>
      </c>
      <c r="AO408" s="43" t="s">
        <v>106</v>
      </c>
      <c r="AP408" s="43" t="s">
        <v>164</v>
      </c>
      <c r="AQ408" s="43" t="s">
        <v>164</v>
      </c>
      <c r="AR408" s="43" t="s">
        <v>106</v>
      </c>
      <c r="AS408" s="43" t="s">
        <v>164</v>
      </c>
      <c r="AU408" s="43" t="s">
        <v>1235</v>
      </c>
      <c r="AV408" s="43" t="s">
        <v>91</v>
      </c>
      <c r="AW408" s="43" t="s">
        <v>4809</v>
      </c>
      <c r="AX408" s="43" t="s">
        <v>90</v>
      </c>
      <c r="AY408" s="43" t="s">
        <v>91</v>
      </c>
      <c r="AZ408" s="65">
        <v>30</v>
      </c>
      <c r="BA408" s="43" t="s">
        <v>164</v>
      </c>
      <c r="BB408" s="43" t="s">
        <v>177</v>
      </c>
      <c r="BC408" s="43" t="s">
        <v>164</v>
      </c>
      <c r="BD408" s="43" t="s">
        <v>1105</v>
      </c>
      <c r="BE408" s="43" t="s">
        <v>149</v>
      </c>
      <c r="BG408" s="43" t="s">
        <v>525</v>
      </c>
      <c r="BI408" s="43" t="s">
        <v>5435</v>
      </c>
      <c r="BJ408" s="43" t="s">
        <v>383</v>
      </c>
      <c r="BK408" s="43" t="s">
        <v>5436</v>
      </c>
      <c r="BL408" s="43" t="s">
        <v>5437</v>
      </c>
      <c r="BM408" s="43" t="s">
        <v>383</v>
      </c>
      <c r="BN408" s="43" t="s">
        <v>5438</v>
      </c>
      <c r="BO408" s="43" t="s">
        <v>5439</v>
      </c>
      <c r="BP408" s="43" t="s">
        <v>5440</v>
      </c>
      <c r="BQ408" s="43" t="s">
        <v>383</v>
      </c>
      <c r="BR408" s="43" t="s">
        <v>5436</v>
      </c>
      <c r="BS408" s="43" t="s">
        <v>5436</v>
      </c>
      <c r="BT408" s="43" t="s">
        <v>5435</v>
      </c>
      <c r="BU408" s="43" t="s">
        <v>5441</v>
      </c>
      <c r="BV408" s="43" t="s">
        <v>170</v>
      </c>
      <c r="BW408" s="43" t="s">
        <v>192</v>
      </c>
      <c r="BX408" s="43" t="s">
        <v>5442</v>
      </c>
      <c r="BY408" s="43" t="s">
        <v>91</v>
      </c>
      <c r="BZ408" s="43" t="s">
        <v>3498</v>
      </c>
      <c r="CA408" s="43" t="s">
        <v>96</v>
      </c>
      <c r="CB408" s="43" t="s">
        <v>5443</v>
      </c>
      <c r="CD408" s="65"/>
      <c r="CF408" s="65"/>
      <c r="CG408" s="43" t="str">
        <f>H408&amp;J408&amp;AG408&amp;K408&amp;CE408</f>
        <v>MugombeNew GroupTushikamane</v>
      </c>
      <c r="DR408" s="43" t="s">
        <v>178</v>
      </c>
      <c r="DW408" s="43">
        <v>30972659</v>
      </c>
      <c r="DX408" s="43" t="s">
        <v>5444</v>
      </c>
      <c r="DY408" s="43" t="s">
        <v>5445</v>
      </c>
      <c r="DZ408" s="43">
        <v>408</v>
      </c>
    </row>
    <row r="409" spans="1:130" hidden="1" x14ac:dyDescent="0.3">
      <c r="A409" s="43" t="s">
        <v>4721</v>
      </c>
      <c r="B409" s="43" t="s">
        <v>5446</v>
      </c>
      <c r="C409" s="43" t="s">
        <v>5447</v>
      </c>
      <c r="D409" s="43" t="s">
        <v>5448</v>
      </c>
      <c r="F409" s="43" t="s">
        <v>68</v>
      </c>
      <c r="G409" s="43" t="s">
        <v>5449</v>
      </c>
      <c r="H409" s="43" t="s">
        <v>5449</v>
      </c>
      <c r="I409" s="43" t="s">
        <v>5450</v>
      </c>
      <c r="J409" s="43" t="s">
        <v>371</v>
      </c>
      <c r="R409" s="43" t="s">
        <v>1253</v>
      </c>
      <c r="S409" s="43" t="s">
        <v>106</v>
      </c>
      <c r="T409" s="43" t="s">
        <v>106</v>
      </c>
      <c r="U409" s="43" t="s">
        <v>164</v>
      </c>
      <c r="V409" s="43" t="s">
        <v>106</v>
      </c>
      <c r="W409" s="43" t="s">
        <v>4516</v>
      </c>
      <c r="X409" s="43" t="s">
        <v>106</v>
      </c>
      <c r="Y409" s="43" t="s">
        <v>106</v>
      </c>
      <c r="Z409" s="43" t="s">
        <v>106</v>
      </c>
      <c r="AA409" s="43" t="s">
        <v>164</v>
      </c>
      <c r="AB409" s="43" t="s">
        <v>164</v>
      </c>
      <c r="AC409" s="43" t="s">
        <v>164</v>
      </c>
      <c r="AD409" s="43" t="s">
        <v>164</v>
      </c>
      <c r="AF409" s="66">
        <v>698</v>
      </c>
      <c r="AG409" s="43" t="s">
        <v>598</v>
      </c>
      <c r="AH409" s="66" t="s">
        <v>10011</v>
      </c>
      <c r="AI409" s="43" t="s">
        <v>5451</v>
      </c>
      <c r="AJ409" s="43" t="s">
        <v>5452</v>
      </c>
      <c r="AK409" s="43" t="s">
        <v>5453</v>
      </c>
      <c r="AL409" s="43" t="s">
        <v>5454</v>
      </c>
      <c r="AM409" s="43" t="s">
        <v>2689</v>
      </c>
      <c r="AN409" s="43" t="s">
        <v>379</v>
      </c>
      <c r="AO409" s="43" t="s">
        <v>106</v>
      </c>
      <c r="AP409" s="43" t="s">
        <v>164</v>
      </c>
      <c r="AQ409" s="43" t="s">
        <v>164</v>
      </c>
      <c r="AR409" s="43" t="s">
        <v>164</v>
      </c>
      <c r="AS409" s="43" t="s">
        <v>164</v>
      </c>
      <c r="AU409" s="43" t="s">
        <v>475</v>
      </c>
      <c r="AV409" s="43" t="s">
        <v>92</v>
      </c>
      <c r="AZ409" s="65">
        <v>19</v>
      </c>
      <c r="BA409" s="43" t="s">
        <v>179</v>
      </c>
      <c r="BB409" s="43" t="s">
        <v>173</v>
      </c>
      <c r="BC409" s="43" t="s">
        <v>179</v>
      </c>
      <c r="BD409" s="43" t="s">
        <v>224</v>
      </c>
      <c r="BE409" s="43" t="s">
        <v>220</v>
      </c>
      <c r="BG409" s="43" t="s">
        <v>584</v>
      </c>
      <c r="BI409" s="43" t="s">
        <v>5455</v>
      </c>
      <c r="BJ409" s="43" t="s">
        <v>403</v>
      </c>
      <c r="BK409" s="43" t="s">
        <v>5456</v>
      </c>
      <c r="BL409" s="43" t="s">
        <v>5457</v>
      </c>
      <c r="BM409" s="43" t="s">
        <v>403</v>
      </c>
      <c r="BN409" s="43" t="s">
        <v>5458</v>
      </c>
      <c r="BO409" s="43" t="s">
        <v>5459</v>
      </c>
      <c r="BP409" s="43" t="s">
        <v>5078</v>
      </c>
      <c r="BQ409" s="43" t="s">
        <v>403</v>
      </c>
      <c r="BR409" s="43" t="s">
        <v>5460</v>
      </c>
      <c r="BS409" s="43" t="s">
        <v>5460</v>
      </c>
      <c r="BT409" s="43" t="s">
        <v>5461</v>
      </c>
      <c r="BU409" s="43" t="s">
        <v>5462</v>
      </c>
      <c r="BV409" s="43" t="s">
        <v>170</v>
      </c>
      <c r="BW409" s="43" t="s">
        <v>90</v>
      </c>
      <c r="BX409" s="43" t="s">
        <v>775</v>
      </c>
      <c r="BY409" s="43" t="s">
        <v>92</v>
      </c>
      <c r="BZ409" s="43" t="s">
        <v>95</v>
      </c>
      <c r="CA409" s="43" t="s">
        <v>96</v>
      </c>
      <c r="CB409" s="43" t="s">
        <v>5463</v>
      </c>
      <c r="CD409" s="65"/>
      <c r="CF409" s="65"/>
      <c r="CG409" s="43" t="str">
        <f>H409&amp;J409&amp;AG409&amp;K409&amp;CE409</f>
        <v>KitahanaNew GroupNeema</v>
      </c>
      <c r="DR409" s="43" t="s">
        <v>164</v>
      </c>
      <c r="DW409" s="43">
        <v>30989346</v>
      </c>
      <c r="DX409" s="43" t="s">
        <v>5464</v>
      </c>
      <c r="DY409" s="43" t="s">
        <v>5465</v>
      </c>
      <c r="DZ409" s="43">
        <v>409</v>
      </c>
    </row>
    <row r="410" spans="1:130" hidden="1" x14ac:dyDescent="0.3">
      <c r="A410" s="43" t="s">
        <v>4721</v>
      </c>
      <c r="B410" s="43" t="s">
        <v>5466</v>
      </c>
      <c r="C410" s="43" t="s">
        <v>5447</v>
      </c>
      <c r="D410" s="43" t="s">
        <v>5467</v>
      </c>
      <c r="F410" s="43" t="s">
        <v>68</v>
      </c>
      <c r="G410" s="43" t="s">
        <v>5449</v>
      </c>
      <c r="H410" s="43" t="s">
        <v>5449</v>
      </c>
      <c r="I410" s="43" t="s">
        <v>5450</v>
      </c>
      <c r="J410" s="43" t="s">
        <v>371</v>
      </c>
      <c r="R410" s="43" t="s">
        <v>1253</v>
      </c>
      <c r="S410" s="43" t="s">
        <v>106</v>
      </c>
      <c r="T410" s="43" t="s">
        <v>106</v>
      </c>
      <c r="U410" s="43" t="s">
        <v>164</v>
      </c>
      <c r="V410" s="43" t="s">
        <v>106</v>
      </c>
      <c r="W410" s="43" t="s">
        <v>4144</v>
      </c>
      <c r="X410" s="43" t="s">
        <v>106</v>
      </c>
      <c r="Y410" s="43" t="s">
        <v>106</v>
      </c>
      <c r="Z410" s="43" t="s">
        <v>164</v>
      </c>
      <c r="AA410" s="43" t="s">
        <v>164</v>
      </c>
      <c r="AB410" s="43" t="s">
        <v>164</v>
      </c>
      <c r="AC410" s="43" t="s">
        <v>164</v>
      </c>
      <c r="AD410" s="43" t="s">
        <v>164</v>
      </c>
      <c r="AF410" s="66">
        <v>699</v>
      </c>
      <c r="AG410" s="43" t="s">
        <v>1658</v>
      </c>
      <c r="AH410" s="66" t="s">
        <v>10012</v>
      </c>
      <c r="AI410" s="43" t="s">
        <v>5468</v>
      </c>
      <c r="AJ410" s="43" t="s">
        <v>5469</v>
      </c>
      <c r="AK410" s="43" t="s">
        <v>5470</v>
      </c>
      <c r="AL410" s="43" t="s">
        <v>5471</v>
      </c>
      <c r="AM410" s="43" t="s">
        <v>2689</v>
      </c>
      <c r="AN410" s="43" t="s">
        <v>513</v>
      </c>
      <c r="AO410" s="43" t="s">
        <v>164</v>
      </c>
      <c r="AP410" s="43" t="s">
        <v>164</v>
      </c>
      <c r="AQ410" s="43" t="s">
        <v>164</v>
      </c>
      <c r="AR410" s="43" t="s">
        <v>106</v>
      </c>
      <c r="AS410" s="43" t="s">
        <v>164</v>
      </c>
      <c r="AU410" s="43" t="s">
        <v>380</v>
      </c>
      <c r="AV410" s="43" t="s">
        <v>92</v>
      </c>
      <c r="AZ410" s="65">
        <v>23</v>
      </c>
      <c r="BA410" s="43" t="s">
        <v>182</v>
      </c>
      <c r="BB410" s="43" t="s">
        <v>176</v>
      </c>
      <c r="BC410" s="43" t="s">
        <v>177</v>
      </c>
      <c r="BD410" s="43" t="s">
        <v>173</v>
      </c>
      <c r="BE410" s="43" t="s">
        <v>1105</v>
      </c>
      <c r="BG410" s="43" t="s">
        <v>95</v>
      </c>
      <c r="BH410" s="43" t="s">
        <v>5472</v>
      </c>
      <c r="BI410" s="43" t="s">
        <v>5473</v>
      </c>
      <c r="BJ410" s="43" t="s">
        <v>403</v>
      </c>
      <c r="BK410" s="43" t="s">
        <v>5474</v>
      </c>
      <c r="BL410" s="43" t="s">
        <v>5475</v>
      </c>
      <c r="BM410" s="43" t="s">
        <v>403</v>
      </c>
      <c r="BN410" s="43" t="s">
        <v>5476</v>
      </c>
      <c r="BO410" s="43" t="s">
        <v>5477</v>
      </c>
      <c r="BP410" s="43" t="s">
        <v>5478</v>
      </c>
      <c r="BQ410" s="43" t="s">
        <v>403</v>
      </c>
      <c r="BR410" s="43" t="s">
        <v>5479</v>
      </c>
      <c r="BS410" s="43" t="s">
        <v>5479</v>
      </c>
      <c r="BT410" s="43" t="s">
        <v>5480</v>
      </c>
      <c r="BU410" s="43" t="s">
        <v>5481</v>
      </c>
      <c r="BV410" s="43" t="s">
        <v>170</v>
      </c>
      <c r="BW410" s="43" t="s">
        <v>192</v>
      </c>
      <c r="BX410" s="43" t="s">
        <v>272</v>
      </c>
      <c r="BY410" s="43" t="s">
        <v>92</v>
      </c>
      <c r="BZ410" s="43" t="s">
        <v>95</v>
      </c>
      <c r="CA410" s="43" t="s">
        <v>96</v>
      </c>
      <c r="CB410" s="43" t="s">
        <v>5482</v>
      </c>
      <c r="CD410" s="65"/>
      <c r="CF410" s="65"/>
      <c r="CG410" s="43" t="str">
        <f>H410&amp;J410&amp;AG410&amp;K410&amp;CE410</f>
        <v>KitahanaNew GroupUmoja</v>
      </c>
      <c r="DR410" s="43" t="s">
        <v>164</v>
      </c>
      <c r="DW410" s="43">
        <v>30990507</v>
      </c>
      <c r="DX410" s="43" t="s">
        <v>5483</v>
      </c>
      <c r="DY410" s="43" t="s">
        <v>5484</v>
      </c>
      <c r="DZ410" s="43">
        <v>410</v>
      </c>
    </row>
    <row r="411" spans="1:130" x14ac:dyDescent="0.3">
      <c r="A411" s="43" t="s">
        <v>2136</v>
      </c>
      <c r="B411" s="43" t="s">
        <v>2340</v>
      </c>
      <c r="C411" s="43" t="s">
        <v>257</v>
      </c>
      <c r="D411" s="43" t="s">
        <v>2341</v>
      </c>
      <c r="F411" s="43" t="s">
        <v>67</v>
      </c>
      <c r="G411" s="43" t="s">
        <v>15</v>
      </c>
      <c r="H411" s="43" t="s">
        <v>15</v>
      </c>
      <c r="I411" s="43" t="s">
        <v>46</v>
      </c>
      <c r="J411" s="43" t="s">
        <v>702</v>
      </c>
      <c r="K411" s="43" t="s">
        <v>2342</v>
      </c>
      <c r="L411" s="43" t="s">
        <v>2132</v>
      </c>
      <c r="M411" s="43" t="s">
        <v>106</v>
      </c>
      <c r="N411" s="43" t="s">
        <v>164</v>
      </c>
      <c r="O411" s="43" t="s">
        <v>164</v>
      </c>
      <c r="P411" s="43" t="s">
        <v>106</v>
      </c>
      <c r="Q411" s="43" t="s">
        <v>2343</v>
      </c>
      <c r="AF411" s="66">
        <v>461</v>
      </c>
      <c r="AH411" s="66" t="s">
        <v>9775</v>
      </c>
      <c r="AZ411" s="66"/>
      <c r="CD411" s="65"/>
      <c r="CF411" s="65"/>
      <c r="CG411" s="43" t="str">
        <f>H411&amp;J411&amp;AG411&amp;K411&amp;CE411</f>
        <v>MuzyeDrop groupMapendo</v>
      </c>
      <c r="DW411" s="43">
        <v>29788945</v>
      </c>
      <c r="DX411" s="43" t="s">
        <v>2344</v>
      </c>
      <c r="DY411" s="43" t="s">
        <v>2345</v>
      </c>
      <c r="DZ411" s="43">
        <v>172</v>
      </c>
    </row>
    <row r="412" spans="1:130" hidden="1" x14ac:dyDescent="0.3">
      <c r="A412" s="43" t="s">
        <v>5393</v>
      </c>
      <c r="B412" s="43" t="s">
        <v>5504</v>
      </c>
      <c r="C412" s="43" t="s">
        <v>5370</v>
      </c>
      <c r="D412" s="43" t="s">
        <v>5505</v>
      </c>
      <c r="F412" s="43" t="s">
        <v>65</v>
      </c>
      <c r="G412" s="43" t="s">
        <v>5372</v>
      </c>
      <c r="H412" s="43" t="s">
        <v>5373</v>
      </c>
      <c r="I412" s="43" t="s">
        <v>5374</v>
      </c>
      <c r="J412" s="43" t="s">
        <v>371</v>
      </c>
      <c r="R412" s="43" t="s">
        <v>1482</v>
      </c>
      <c r="S412" s="43" t="s">
        <v>164</v>
      </c>
      <c r="T412" s="43" t="s">
        <v>106</v>
      </c>
      <c r="U412" s="43" t="s">
        <v>106</v>
      </c>
      <c r="V412" s="43" t="s">
        <v>164</v>
      </c>
      <c r="W412" s="43" t="s">
        <v>373</v>
      </c>
      <c r="X412" s="43" t="s">
        <v>106</v>
      </c>
      <c r="Y412" s="43" t="s">
        <v>106</v>
      </c>
      <c r="Z412" s="43" t="s">
        <v>106</v>
      </c>
      <c r="AA412" s="43" t="s">
        <v>106</v>
      </c>
      <c r="AB412" s="43" t="s">
        <v>106</v>
      </c>
      <c r="AC412" s="43" t="s">
        <v>106</v>
      </c>
      <c r="AD412" s="43" t="s">
        <v>106</v>
      </c>
      <c r="AF412" s="66">
        <v>701</v>
      </c>
      <c r="AG412" s="43" t="s">
        <v>5506</v>
      </c>
      <c r="AH412" s="66" t="s">
        <v>10014</v>
      </c>
      <c r="AI412" s="43" t="s">
        <v>5507</v>
      </c>
      <c r="AJ412" s="43" t="s">
        <v>5508</v>
      </c>
      <c r="AK412" s="43" t="s">
        <v>5509</v>
      </c>
      <c r="AL412" s="43" t="s">
        <v>5510</v>
      </c>
      <c r="AM412" s="43" t="s">
        <v>2689</v>
      </c>
      <c r="AN412" s="43" t="s">
        <v>379</v>
      </c>
      <c r="AO412" s="43" t="s">
        <v>106</v>
      </c>
      <c r="AP412" s="43" t="s">
        <v>164</v>
      </c>
      <c r="AQ412" s="43" t="s">
        <v>164</v>
      </c>
      <c r="AR412" s="43" t="s">
        <v>164</v>
      </c>
      <c r="AS412" s="43" t="s">
        <v>164</v>
      </c>
      <c r="AU412" s="43" t="s">
        <v>547</v>
      </c>
      <c r="AV412" s="43" t="s">
        <v>91</v>
      </c>
      <c r="AW412" s="43" t="s">
        <v>5380</v>
      </c>
      <c r="AX412" s="43" t="s">
        <v>196</v>
      </c>
      <c r="AY412" s="43" t="s">
        <v>92</v>
      </c>
      <c r="AZ412" s="65">
        <v>25</v>
      </c>
      <c r="BA412" s="43" t="s">
        <v>176</v>
      </c>
      <c r="BB412" s="43" t="s">
        <v>203</v>
      </c>
      <c r="BC412" s="43" t="s">
        <v>173</v>
      </c>
      <c r="BD412" s="43" t="s">
        <v>173</v>
      </c>
      <c r="BE412" s="43" t="s">
        <v>88</v>
      </c>
      <c r="BG412" s="43" t="s">
        <v>477</v>
      </c>
      <c r="BI412" s="43" t="s">
        <v>5511</v>
      </c>
      <c r="BJ412" s="43" t="s">
        <v>403</v>
      </c>
      <c r="BK412" s="43" t="s">
        <v>155</v>
      </c>
      <c r="BL412" s="43" t="s">
        <v>5512</v>
      </c>
      <c r="BM412" s="43" t="s">
        <v>403</v>
      </c>
      <c r="BN412" s="43" t="s">
        <v>5513</v>
      </c>
      <c r="BO412" s="43" t="s">
        <v>5514</v>
      </c>
      <c r="BP412" s="43" t="s">
        <v>5515</v>
      </c>
      <c r="BQ412" s="43" t="s">
        <v>403</v>
      </c>
      <c r="BR412" s="43" t="s">
        <v>5516</v>
      </c>
      <c r="BS412" s="43" t="s">
        <v>5516</v>
      </c>
      <c r="BT412" s="43" t="s">
        <v>5517</v>
      </c>
      <c r="BU412" s="43" t="s">
        <v>5518</v>
      </c>
      <c r="BV412" s="43" t="s">
        <v>170</v>
      </c>
      <c r="BW412" s="43" t="s">
        <v>190</v>
      </c>
      <c r="BX412" s="43" t="s">
        <v>5519</v>
      </c>
      <c r="BY412" s="43" t="s">
        <v>91</v>
      </c>
      <c r="BZ412" s="43" t="s">
        <v>3498</v>
      </c>
      <c r="CA412" s="43" t="s">
        <v>96</v>
      </c>
      <c r="CB412" s="43" t="s">
        <v>5520</v>
      </c>
      <c r="CD412" s="65"/>
      <c r="CF412" s="65"/>
      <c r="CG412" s="43" t="str">
        <f>H412&amp;J412&amp;AG412&amp;K412&amp;CE412</f>
        <v>KaragoNew GroupKarago Kwanza</v>
      </c>
      <c r="DR412" s="43" t="s">
        <v>164</v>
      </c>
      <c r="DW412" s="43">
        <v>30992301</v>
      </c>
      <c r="DX412" s="43" t="s">
        <v>5521</v>
      </c>
      <c r="DY412" s="43" t="s">
        <v>5522</v>
      </c>
      <c r="DZ412" s="43">
        <v>412</v>
      </c>
    </row>
    <row r="413" spans="1:130" x14ac:dyDescent="0.3">
      <c r="A413" s="43" t="s">
        <v>926</v>
      </c>
      <c r="B413" s="43" t="s">
        <v>927</v>
      </c>
      <c r="C413" s="43" t="s">
        <v>260</v>
      </c>
      <c r="D413" s="43" t="s">
        <v>928</v>
      </c>
      <c r="F413" s="43" t="s">
        <v>68</v>
      </c>
      <c r="G413" s="43" t="s">
        <v>4</v>
      </c>
      <c r="H413" s="43" t="s">
        <v>104</v>
      </c>
      <c r="I413" s="43" t="s">
        <v>39</v>
      </c>
      <c r="J413" s="43" t="s">
        <v>702</v>
      </c>
      <c r="K413" s="43" t="s">
        <v>929</v>
      </c>
      <c r="L413" s="43" t="s">
        <v>95</v>
      </c>
      <c r="M413" s="43" t="s">
        <v>164</v>
      </c>
      <c r="N413" s="43" t="s">
        <v>164</v>
      </c>
      <c r="O413" s="43" t="s">
        <v>164</v>
      </c>
      <c r="P413" s="43" t="s">
        <v>106</v>
      </c>
      <c r="Q413" s="43" t="s">
        <v>930</v>
      </c>
      <c r="AF413" s="66">
        <v>333</v>
      </c>
      <c r="AH413" s="66" t="s">
        <v>9647</v>
      </c>
      <c r="AZ413" s="66"/>
      <c r="CD413" s="65"/>
      <c r="CF413" s="65"/>
      <c r="CG413" s="43" t="str">
        <f>H413&amp;J413&amp;AG413&amp;K413&amp;CE413</f>
        <v>KumbangaDrop groupMama na nyuki</v>
      </c>
      <c r="DW413" s="43">
        <v>27607940</v>
      </c>
      <c r="DX413" s="43" t="s">
        <v>931</v>
      </c>
      <c r="DY413" s="43" t="s">
        <v>932</v>
      </c>
      <c r="DZ413" s="43">
        <v>44</v>
      </c>
    </row>
    <row r="414" spans="1:130" hidden="1" x14ac:dyDescent="0.3">
      <c r="A414" s="43" t="s">
        <v>5177</v>
      </c>
      <c r="B414" s="43" t="s">
        <v>5541</v>
      </c>
      <c r="C414" s="43" t="s">
        <v>5447</v>
      </c>
      <c r="D414" s="43" t="s">
        <v>5542</v>
      </c>
      <c r="F414" s="43" t="s">
        <v>68</v>
      </c>
      <c r="G414" s="43" t="s">
        <v>5449</v>
      </c>
      <c r="H414" s="43" t="s">
        <v>5487</v>
      </c>
      <c r="I414" s="43" t="s">
        <v>5450</v>
      </c>
      <c r="J414" s="43" t="s">
        <v>371</v>
      </c>
      <c r="R414" s="43" t="s">
        <v>469</v>
      </c>
      <c r="S414" s="43" t="s">
        <v>106</v>
      </c>
      <c r="T414" s="43" t="s">
        <v>106</v>
      </c>
      <c r="U414" s="43" t="s">
        <v>164</v>
      </c>
      <c r="V414" s="43" t="s">
        <v>164</v>
      </c>
      <c r="W414" s="43" t="s">
        <v>4144</v>
      </c>
      <c r="X414" s="43" t="s">
        <v>106</v>
      </c>
      <c r="Y414" s="43" t="s">
        <v>106</v>
      </c>
      <c r="Z414" s="43" t="s">
        <v>164</v>
      </c>
      <c r="AA414" s="43" t="s">
        <v>164</v>
      </c>
      <c r="AB414" s="43" t="s">
        <v>164</v>
      </c>
      <c r="AC414" s="43" t="s">
        <v>164</v>
      </c>
      <c r="AD414" s="43" t="s">
        <v>164</v>
      </c>
      <c r="AF414" s="66">
        <v>703</v>
      </c>
      <c r="AG414" s="43" t="s">
        <v>672</v>
      </c>
      <c r="AH414" s="66" t="s">
        <v>10016</v>
      </c>
      <c r="AI414" s="43" t="s">
        <v>5543</v>
      </c>
      <c r="AJ414" s="43" t="s">
        <v>5544</v>
      </c>
      <c r="AK414" s="43" t="s">
        <v>5545</v>
      </c>
      <c r="AL414" s="43" t="s">
        <v>5546</v>
      </c>
      <c r="AM414" s="43" t="s">
        <v>2689</v>
      </c>
      <c r="AN414" s="43" t="s">
        <v>513</v>
      </c>
      <c r="AO414" s="43" t="s">
        <v>164</v>
      </c>
      <c r="AP414" s="43" t="s">
        <v>164</v>
      </c>
      <c r="AQ414" s="43" t="s">
        <v>164</v>
      </c>
      <c r="AR414" s="43" t="s">
        <v>106</v>
      </c>
      <c r="AS414" s="43" t="s">
        <v>164</v>
      </c>
      <c r="AU414" s="43" t="s">
        <v>475</v>
      </c>
      <c r="AV414" s="43" t="s">
        <v>92</v>
      </c>
      <c r="AZ414" s="65">
        <v>25</v>
      </c>
      <c r="BA414" s="43" t="s">
        <v>176</v>
      </c>
      <c r="BB414" s="43" t="s">
        <v>223</v>
      </c>
      <c r="BC414" s="43" t="s">
        <v>106</v>
      </c>
      <c r="BD414" s="43" t="s">
        <v>173</v>
      </c>
      <c r="BE414" s="43" t="s">
        <v>88</v>
      </c>
      <c r="BG414" s="43" t="s">
        <v>584</v>
      </c>
      <c r="BI414" s="43" t="s">
        <v>5547</v>
      </c>
      <c r="BJ414" s="43" t="s">
        <v>403</v>
      </c>
      <c r="BK414" s="43" t="s">
        <v>155</v>
      </c>
      <c r="BL414" s="43" t="s">
        <v>5548</v>
      </c>
      <c r="BM414" s="43" t="s">
        <v>403</v>
      </c>
      <c r="BN414" s="43" t="s">
        <v>5549</v>
      </c>
      <c r="BO414" s="43" t="s">
        <v>5550</v>
      </c>
      <c r="BP414" s="43" t="s">
        <v>5551</v>
      </c>
      <c r="BQ414" s="43" t="s">
        <v>383</v>
      </c>
      <c r="BR414" s="43" t="s">
        <v>5552</v>
      </c>
      <c r="BS414" s="43" t="s">
        <v>5552</v>
      </c>
      <c r="BT414" s="43" t="s">
        <v>5553</v>
      </c>
      <c r="BU414" s="43" t="s">
        <v>5554</v>
      </c>
      <c r="BV414" s="43" t="s">
        <v>170</v>
      </c>
      <c r="BW414" s="43" t="s">
        <v>190</v>
      </c>
      <c r="BX414" s="43" t="s">
        <v>250</v>
      </c>
      <c r="BY414" s="43" t="s">
        <v>92</v>
      </c>
      <c r="BZ414" s="43" t="s">
        <v>95</v>
      </c>
      <c r="CA414" s="43" t="s">
        <v>96</v>
      </c>
      <c r="CB414" s="43" t="s">
        <v>5555</v>
      </c>
      <c r="CD414" s="65"/>
      <c r="CF414" s="65"/>
      <c r="CG414" s="43" t="str">
        <f>H414&amp;J414&amp;AG414&amp;K414&amp;CE414</f>
        <v>RugungaNew GroupUpendo</v>
      </c>
      <c r="DR414" s="43" t="s">
        <v>164</v>
      </c>
      <c r="DW414" s="43">
        <v>30992884</v>
      </c>
      <c r="DX414" s="43" t="s">
        <v>5556</v>
      </c>
      <c r="DY414" s="43" t="s">
        <v>5557</v>
      </c>
      <c r="DZ414" s="43">
        <v>414</v>
      </c>
    </row>
    <row r="415" spans="1:130" hidden="1" x14ac:dyDescent="0.3">
      <c r="A415" s="43" t="s">
        <v>5393</v>
      </c>
      <c r="B415" s="43" t="s">
        <v>5558</v>
      </c>
      <c r="C415" s="43" t="s">
        <v>5370</v>
      </c>
      <c r="D415" s="43" t="s">
        <v>5559</v>
      </c>
      <c r="F415" s="43" t="s">
        <v>65</v>
      </c>
      <c r="G415" s="43" t="s">
        <v>5372</v>
      </c>
      <c r="H415" s="43" t="s">
        <v>5373</v>
      </c>
      <c r="I415" s="43" t="s">
        <v>5374</v>
      </c>
      <c r="J415" s="43" t="s">
        <v>371</v>
      </c>
      <c r="R415" s="43" t="s">
        <v>469</v>
      </c>
      <c r="S415" s="43" t="s">
        <v>106</v>
      </c>
      <c r="T415" s="43" t="s">
        <v>106</v>
      </c>
      <c r="U415" s="43" t="s">
        <v>164</v>
      </c>
      <c r="V415" s="43" t="s">
        <v>164</v>
      </c>
      <c r="W415" s="43" t="s">
        <v>373</v>
      </c>
      <c r="X415" s="43" t="s">
        <v>106</v>
      </c>
      <c r="Y415" s="43" t="s">
        <v>106</v>
      </c>
      <c r="Z415" s="43" t="s">
        <v>106</v>
      </c>
      <c r="AA415" s="43" t="s">
        <v>106</v>
      </c>
      <c r="AB415" s="43" t="s">
        <v>106</v>
      </c>
      <c r="AC415" s="43" t="s">
        <v>106</v>
      </c>
      <c r="AD415" s="43" t="s">
        <v>106</v>
      </c>
      <c r="AF415" s="66">
        <v>704</v>
      </c>
      <c r="AG415" s="43" t="s">
        <v>5560</v>
      </c>
      <c r="AH415" s="66" t="s">
        <v>10017</v>
      </c>
      <c r="AI415" s="43" t="s">
        <v>5561</v>
      </c>
      <c r="AJ415" s="43" t="s">
        <v>5562</v>
      </c>
      <c r="AK415" s="43" t="s">
        <v>5563</v>
      </c>
      <c r="AL415" s="43" t="s">
        <v>5564</v>
      </c>
      <c r="AM415" s="43" t="s">
        <v>2689</v>
      </c>
      <c r="AN415" s="43" t="s">
        <v>379</v>
      </c>
      <c r="AO415" s="43" t="s">
        <v>106</v>
      </c>
      <c r="AP415" s="43" t="s">
        <v>164</v>
      </c>
      <c r="AQ415" s="43" t="s">
        <v>164</v>
      </c>
      <c r="AR415" s="43" t="s">
        <v>164</v>
      </c>
      <c r="AS415" s="43" t="s">
        <v>164</v>
      </c>
      <c r="AU415" s="43" t="s">
        <v>1235</v>
      </c>
      <c r="AV415" s="43" t="s">
        <v>91</v>
      </c>
      <c r="AW415" s="43" t="s">
        <v>5565</v>
      </c>
      <c r="AX415" s="43" t="s">
        <v>194</v>
      </c>
      <c r="AY415" s="43" t="s">
        <v>91</v>
      </c>
      <c r="AZ415" s="65">
        <v>25</v>
      </c>
      <c r="BA415" s="43" t="s">
        <v>204</v>
      </c>
      <c r="BB415" s="43" t="s">
        <v>182</v>
      </c>
      <c r="BC415" s="43" t="s">
        <v>106</v>
      </c>
      <c r="BD415" s="43" t="s">
        <v>179</v>
      </c>
      <c r="BE415" s="43" t="s">
        <v>88</v>
      </c>
      <c r="BG415" s="43" t="s">
        <v>525</v>
      </c>
      <c r="BI415" s="43" t="s">
        <v>5566</v>
      </c>
      <c r="BJ415" s="43" t="s">
        <v>403</v>
      </c>
      <c r="BK415" s="43" t="s">
        <v>5567</v>
      </c>
      <c r="BL415" s="43" t="s">
        <v>5568</v>
      </c>
      <c r="BM415" s="43" t="s">
        <v>403</v>
      </c>
      <c r="BN415" s="43" t="s">
        <v>5569</v>
      </c>
      <c r="BO415" s="43" t="s">
        <v>5570</v>
      </c>
      <c r="BP415" s="43" t="s">
        <v>5571</v>
      </c>
      <c r="BQ415" s="43" t="s">
        <v>383</v>
      </c>
      <c r="BR415" s="43" t="s">
        <v>5572</v>
      </c>
      <c r="BS415" s="43" t="s">
        <v>5573</v>
      </c>
      <c r="BT415" s="43" t="s">
        <v>5574</v>
      </c>
      <c r="BU415" s="43" t="s">
        <v>5575</v>
      </c>
      <c r="BV415" s="43" t="s">
        <v>170</v>
      </c>
      <c r="BW415" s="43" t="s">
        <v>190</v>
      </c>
      <c r="BX415" s="43" t="s">
        <v>5576</v>
      </c>
      <c r="BY415" s="43" t="s">
        <v>91</v>
      </c>
      <c r="BZ415" s="43" t="s">
        <v>3498</v>
      </c>
      <c r="CA415" s="43" t="s">
        <v>96</v>
      </c>
      <c r="CB415" s="43" t="s">
        <v>5577</v>
      </c>
      <c r="CD415" s="65"/>
      <c r="CF415" s="65"/>
      <c r="CG415" s="43" t="str">
        <f>H415&amp;J415&amp;AG415&amp;K415&amp;CE415</f>
        <v>KaragoNew GroupUwazi na maendeleo</v>
      </c>
      <c r="DR415" s="43" t="s">
        <v>164</v>
      </c>
      <c r="DW415" s="43">
        <v>30993040</v>
      </c>
      <c r="DX415" s="43" t="s">
        <v>5578</v>
      </c>
      <c r="DY415" s="43" t="s">
        <v>5579</v>
      </c>
      <c r="DZ415" s="43">
        <v>415</v>
      </c>
    </row>
    <row r="416" spans="1:130" hidden="1" x14ac:dyDescent="0.3">
      <c r="A416" s="43" t="s">
        <v>5177</v>
      </c>
      <c r="B416" s="43" t="s">
        <v>5580</v>
      </c>
      <c r="C416" s="43" t="s">
        <v>5447</v>
      </c>
      <c r="D416" s="43" t="s">
        <v>5581</v>
      </c>
      <c r="F416" s="43" t="s">
        <v>68</v>
      </c>
      <c r="G416" s="43" t="s">
        <v>5449</v>
      </c>
      <c r="H416" s="43" t="s">
        <v>5487</v>
      </c>
      <c r="I416" s="43" t="s">
        <v>5450</v>
      </c>
      <c r="J416" s="43" t="s">
        <v>371</v>
      </c>
      <c r="R416" s="43" t="s">
        <v>1253</v>
      </c>
      <c r="S416" s="43" t="s">
        <v>106</v>
      </c>
      <c r="T416" s="43" t="s">
        <v>106</v>
      </c>
      <c r="U416" s="43" t="s">
        <v>164</v>
      </c>
      <c r="V416" s="43" t="s">
        <v>106</v>
      </c>
      <c r="W416" s="43" t="s">
        <v>4516</v>
      </c>
      <c r="X416" s="43" t="s">
        <v>106</v>
      </c>
      <c r="Y416" s="43" t="s">
        <v>106</v>
      </c>
      <c r="Z416" s="43" t="s">
        <v>106</v>
      </c>
      <c r="AA416" s="43" t="s">
        <v>164</v>
      </c>
      <c r="AB416" s="43" t="s">
        <v>164</v>
      </c>
      <c r="AC416" s="43" t="s">
        <v>164</v>
      </c>
      <c r="AD416" s="43" t="s">
        <v>164</v>
      </c>
      <c r="AF416" s="66">
        <v>705</v>
      </c>
      <c r="AG416" s="43" t="s">
        <v>4432</v>
      </c>
      <c r="AH416" s="66" t="s">
        <v>10018</v>
      </c>
      <c r="AI416" s="43" t="s">
        <v>5582</v>
      </c>
      <c r="AJ416" s="43" t="s">
        <v>5583</v>
      </c>
      <c r="AK416" s="43" t="s">
        <v>5584</v>
      </c>
      <c r="AL416" s="43" t="s">
        <v>5585</v>
      </c>
      <c r="AM416" s="43" t="s">
        <v>2689</v>
      </c>
      <c r="AN416" s="43" t="s">
        <v>379</v>
      </c>
      <c r="AO416" s="43" t="s">
        <v>106</v>
      </c>
      <c r="AP416" s="43" t="s">
        <v>164</v>
      </c>
      <c r="AQ416" s="43" t="s">
        <v>164</v>
      </c>
      <c r="AR416" s="43" t="s">
        <v>164</v>
      </c>
      <c r="AS416" s="43" t="s">
        <v>164</v>
      </c>
      <c r="AU416" s="43" t="s">
        <v>811</v>
      </c>
      <c r="AV416" s="43" t="s">
        <v>92</v>
      </c>
      <c r="AZ416" s="65">
        <v>32</v>
      </c>
      <c r="BA416" s="43" t="s">
        <v>176</v>
      </c>
      <c r="BB416" s="43" t="s">
        <v>219</v>
      </c>
      <c r="BC416" s="43" t="s">
        <v>176</v>
      </c>
      <c r="BD416" s="43" t="s">
        <v>175</v>
      </c>
      <c r="BE416" s="43" t="s">
        <v>130</v>
      </c>
      <c r="BG416" s="43" t="s">
        <v>584</v>
      </c>
      <c r="BI416" s="43" t="s">
        <v>5586</v>
      </c>
      <c r="BJ416" s="43" t="s">
        <v>403</v>
      </c>
      <c r="BK416" s="43" t="s">
        <v>5587</v>
      </c>
      <c r="BL416" s="43" t="s">
        <v>5588</v>
      </c>
      <c r="BM416" s="43" t="s">
        <v>403</v>
      </c>
      <c r="BN416" s="43" t="s">
        <v>5589</v>
      </c>
      <c r="BO416" s="43" t="s">
        <v>5590</v>
      </c>
      <c r="BP416" s="43" t="s">
        <v>5591</v>
      </c>
      <c r="BQ416" s="43" t="s">
        <v>403</v>
      </c>
      <c r="BR416" s="43" t="s">
        <v>5592</v>
      </c>
      <c r="BS416" s="43" t="s">
        <v>5592</v>
      </c>
      <c r="BT416" s="43" t="s">
        <v>5593</v>
      </c>
      <c r="BU416" s="43" t="s">
        <v>5594</v>
      </c>
      <c r="BV416" s="43" t="s">
        <v>170</v>
      </c>
      <c r="BW416" s="43" t="s">
        <v>192</v>
      </c>
      <c r="BX416" s="43" t="s">
        <v>428</v>
      </c>
      <c r="BY416" s="43" t="s">
        <v>92</v>
      </c>
      <c r="BZ416" s="43" t="s">
        <v>95</v>
      </c>
      <c r="CA416" s="43" t="s">
        <v>96</v>
      </c>
      <c r="CB416" s="43" t="s">
        <v>5595</v>
      </c>
      <c r="CD416" s="65"/>
      <c r="CF416" s="65"/>
      <c r="CG416" s="43" t="str">
        <f>H416&amp;J416&amp;AG416&amp;K416&amp;CE416</f>
        <v>RugungaNew GroupTUDUMISHE</v>
      </c>
      <c r="DR416" s="43" t="s">
        <v>164</v>
      </c>
      <c r="DW416" s="43">
        <v>30993702</v>
      </c>
      <c r="DX416" s="43" t="s">
        <v>5596</v>
      </c>
      <c r="DY416" s="43" t="s">
        <v>5597</v>
      </c>
      <c r="DZ416" s="43">
        <v>416</v>
      </c>
    </row>
    <row r="417" spans="1:130" hidden="1" x14ac:dyDescent="0.3">
      <c r="A417" s="43" t="s">
        <v>5177</v>
      </c>
      <c r="B417" s="43" t="s">
        <v>5598</v>
      </c>
      <c r="C417" s="43" t="s">
        <v>5447</v>
      </c>
      <c r="D417" s="43" t="s">
        <v>5599</v>
      </c>
      <c r="F417" s="43" t="s">
        <v>68</v>
      </c>
      <c r="G417" s="43" t="s">
        <v>5449</v>
      </c>
      <c r="H417" s="43" t="s">
        <v>5449</v>
      </c>
      <c r="I417" s="43" t="s">
        <v>5450</v>
      </c>
      <c r="J417" s="43" t="s">
        <v>371</v>
      </c>
      <c r="R417" s="43" t="s">
        <v>469</v>
      </c>
      <c r="S417" s="43" t="s">
        <v>106</v>
      </c>
      <c r="T417" s="43" t="s">
        <v>106</v>
      </c>
      <c r="U417" s="43" t="s">
        <v>164</v>
      </c>
      <c r="V417" s="43" t="s">
        <v>164</v>
      </c>
      <c r="W417" s="43" t="s">
        <v>4144</v>
      </c>
      <c r="X417" s="43" t="s">
        <v>106</v>
      </c>
      <c r="Y417" s="43" t="s">
        <v>106</v>
      </c>
      <c r="Z417" s="43" t="s">
        <v>164</v>
      </c>
      <c r="AA417" s="43" t="s">
        <v>164</v>
      </c>
      <c r="AB417" s="43" t="s">
        <v>164</v>
      </c>
      <c r="AC417" s="43" t="s">
        <v>164</v>
      </c>
      <c r="AD417" s="43" t="s">
        <v>164</v>
      </c>
      <c r="AF417" s="66">
        <v>706</v>
      </c>
      <c r="AG417" s="43" t="s">
        <v>5600</v>
      </c>
      <c r="AH417" s="66" t="s">
        <v>10019</v>
      </c>
      <c r="AI417" s="43" t="s">
        <v>5601</v>
      </c>
      <c r="AJ417" s="43" t="s">
        <v>5602</v>
      </c>
      <c r="AK417" s="43" t="s">
        <v>5603</v>
      </c>
      <c r="AL417" s="43" t="s">
        <v>5604</v>
      </c>
      <c r="AM417" s="43" t="s">
        <v>2689</v>
      </c>
      <c r="AN417" s="43" t="s">
        <v>513</v>
      </c>
      <c r="AO417" s="43" t="s">
        <v>164</v>
      </c>
      <c r="AP417" s="43" t="s">
        <v>164</v>
      </c>
      <c r="AQ417" s="43" t="s">
        <v>164</v>
      </c>
      <c r="AR417" s="43" t="s">
        <v>106</v>
      </c>
      <c r="AS417" s="43" t="s">
        <v>164</v>
      </c>
      <c r="AU417" s="43" t="s">
        <v>1213</v>
      </c>
      <c r="AV417" s="43" t="s">
        <v>92</v>
      </c>
      <c r="AZ417" s="65">
        <v>20</v>
      </c>
      <c r="BA417" s="43" t="s">
        <v>177</v>
      </c>
      <c r="BB417" s="43" t="s">
        <v>175</v>
      </c>
      <c r="BC417" s="43" t="s">
        <v>179</v>
      </c>
      <c r="BD417" s="43" t="s">
        <v>173</v>
      </c>
      <c r="BE417" s="43" t="s">
        <v>215</v>
      </c>
      <c r="BG417" s="43" t="s">
        <v>381</v>
      </c>
      <c r="BI417" s="43" t="s">
        <v>5605</v>
      </c>
      <c r="BJ417" s="43" t="s">
        <v>383</v>
      </c>
      <c r="BK417" s="43" t="s">
        <v>5606</v>
      </c>
      <c r="BL417" s="43" t="s">
        <v>5607</v>
      </c>
      <c r="BM417" s="43" t="s">
        <v>403</v>
      </c>
      <c r="BN417" s="43" t="s">
        <v>5608</v>
      </c>
      <c r="BO417" s="43" t="s">
        <v>5609</v>
      </c>
      <c r="BP417" s="43" t="s">
        <v>5610</v>
      </c>
      <c r="BQ417" s="43" t="s">
        <v>403</v>
      </c>
      <c r="BR417" s="43" t="s">
        <v>5611</v>
      </c>
      <c r="BS417" s="43" t="s">
        <v>5611</v>
      </c>
      <c r="BT417" s="43" t="s">
        <v>5612</v>
      </c>
      <c r="BU417" s="43" t="s">
        <v>5613</v>
      </c>
      <c r="BV417" s="43" t="s">
        <v>170</v>
      </c>
      <c r="BW417" s="43" t="s">
        <v>208</v>
      </c>
      <c r="BX417" s="43" t="s">
        <v>412</v>
      </c>
      <c r="BY417" s="43" t="s">
        <v>91</v>
      </c>
      <c r="BZ417" s="43" t="s">
        <v>3498</v>
      </c>
      <c r="CA417" s="43" t="s">
        <v>96</v>
      </c>
      <c r="CB417" s="43" t="s">
        <v>5614</v>
      </c>
      <c r="CD417" s="65"/>
      <c r="CF417" s="65"/>
      <c r="CG417" s="43" t="str">
        <f>H417&amp;J417&amp;AG417&amp;K417&amp;CE417</f>
        <v>KitahanaNew GroupLISHE</v>
      </c>
      <c r="DW417" s="43">
        <v>30994436</v>
      </c>
      <c r="DX417" s="43" t="s">
        <v>5615</v>
      </c>
      <c r="DY417" s="43" t="s">
        <v>5616</v>
      </c>
      <c r="DZ417" s="43">
        <v>417</v>
      </c>
    </row>
    <row r="418" spans="1:130" x14ac:dyDescent="0.3">
      <c r="A418" s="43" t="s">
        <v>926</v>
      </c>
      <c r="B418" s="43" t="s">
        <v>1151</v>
      </c>
      <c r="C418" s="43" t="s">
        <v>260</v>
      </c>
      <c r="D418" s="43" t="s">
        <v>1152</v>
      </c>
      <c r="F418" s="43" t="s">
        <v>68</v>
      </c>
      <c r="G418" s="43" t="s">
        <v>4</v>
      </c>
      <c r="H418" s="43" t="s">
        <v>103</v>
      </c>
      <c r="I418" s="43" t="s">
        <v>39</v>
      </c>
      <c r="J418" s="43" t="s">
        <v>702</v>
      </c>
      <c r="R418" s="43" t="s">
        <v>469</v>
      </c>
      <c r="S418" s="43" t="s">
        <v>106</v>
      </c>
      <c r="T418" s="43" t="s">
        <v>106</v>
      </c>
      <c r="U418" s="43" t="s">
        <v>164</v>
      </c>
      <c r="V418" s="43" t="s">
        <v>164</v>
      </c>
      <c r="W418" s="43" t="s">
        <v>541</v>
      </c>
      <c r="X418" s="43" t="s">
        <v>106</v>
      </c>
      <c r="Y418" s="43" t="s">
        <v>106</v>
      </c>
      <c r="Z418" s="43" t="s">
        <v>106</v>
      </c>
      <c r="AA418" s="43" t="s">
        <v>106</v>
      </c>
      <c r="AB418" s="43" t="s">
        <v>106</v>
      </c>
      <c r="AC418" s="43" t="s">
        <v>106</v>
      </c>
      <c r="AD418" s="43" t="s">
        <v>106</v>
      </c>
      <c r="AF418" s="66">
        <v>356</v>
      </c>
      <c r="AG418" s="43" t="s">
        <v>1153</v>
      </c>
      <c r="AH418" s="66" t="s">
        <v>9670</v>
      </c>
      <c r="AI418" s="43" t="s">
        <v>1154</v>
      </c>
      <c r="AJ418" s="43" t="s">
        <v>1155</v>
      </c>
      <c r="AK418" s="43" t="s">
        <v>1156</v>
      </c>
      <c r="AL418" s="43" t="s">
        <v>1157</v>
      </c>
      <c r="AM418" s="43" t="s">
        <v>90</v>
      </c>
      <c r="AN418" s="43" t="s">
        <v>379</v>
      </c>
      <c r="AU418" s="43" t="s">
        <v>380</v>
      </c>
      <c r="AV418" s="43" t="s">
        <v>91</v>
      </c>
      <c r="AW418" s="43" t="s">
        <v>141</v>
      </c>
      <c r="AX418" s="43" t="s">
        <v>90</v>
      </c>
      <c r="AY418" s="43" t="s">
        <v>92</v>
      </c>
      <c r="AZ418" s="65">
        <v>11</v>
      </c>
      <c r="BA418" s="43" t="s">
        <v>178</v>
      </c>
      <c r="BB418" s="43" t="s">
        <v>177</v>
      </c>
      <c r="BC418" s="43" t="s">
        <v>164</v>
      </c>
      <c r="BD418" s="43" t="s">
        <v>164</v>
      </c>
      <c r="BE418" s="43" t="s">
        <v>224</v>
      </c>
      <c r="BG418" s="43" t="s">
        <v>477</v>
      </c>
      <c r="BI418" s="43" t="s">
        <v>1158</v>
      </c>
      <c r="BJ418" s="43" t="s">
        <v>403</v>
      </c>
      <c r="BK418" s="43" t="s">
        <v>1159</v>
      </c>
      <c r="BL418" s="43" t="s">
        <v>1160</v>
      </c>
      <c r="BM418" s="43" t="s">
        <v>403</v>
      </c>
      <c r="BN418" s="43" t="s">
        <v>1161</v>
      </c>
      <c r="BV418" s="43" t="s">
        <v>170</v>
      </c>
      <c r="BW418" s="43" t="s">
        <v>189</v>
      </c>
      <c r="BX418" s="43" t="s">
        <v>272</v>
      </c>
      <c r="CD418" s="65"/>
      <c r="CF418" s="65"/>
      <c r="CG418" s="43" t="str">
        <f>H418&amp;J418&amp;AG418&amp;K418&amp;CE418</f>
        <v>KumhashaDrop groupBiashara ni mkombozi</v>
      </c>
      <c r="DJ418" s="43" t="s">
        <v>203</v>
      </c>
      <c r="DK418" s="43" t="s">
        <v>222</v>
      </c>
      <c r="DR418" s="43" t="s">
        <v>164</v>
      </c>
      <c r="DS418" s="43" t="s">
        <v>92</v>
      </c>
      <c r="DW418" s="43">
        <v>28887540</v>
      </c>
      <c r="DX418" s="43" t="s">
        <v>1162</v>
      </c>
      <c r="DY418" s="43" t="s">
        <v>1163</v>
      </c>
      <c r="DZ418" s="43">
        <v>67</v>
      </c>
    </row>
    <row r="419" spans="1:130" hidden="1" x14ac:dyDescent="0.3">
      <c r="A419" s="43" t="s">
        <v>3991</v>
      </c>
      <c r="B419" s="43" t="s">
        <v>5637</v>
      </c>
      <c r="C419" s="43" t="s">
        <v>5638</v>
      </c>
      <c r="D419" s="43" t="s">
        <v>5639</v>
      </c>
      <c r="F419" s="43" t="s">
        <v>61</v>
      </c>
      <c r="G419" s="43" t="s">
        <v>5640</v>
      </c>
      <c r="H419" s="43" t="s">
        <v>5640</v>
      </c>
      <c r="I419" s="43" t="s">
        <v>5641</v>
      </c>
      <c r="J419" s="43" t="s">
        <v>371</v>
      </c>
      <c r="R419" s="43" t="s">
        <v>958</v>
      </c>
      <c r="S419" s="43" t="s">
        <v>164</v>
      </c>
      <c r="T419" s="43" t="s">
        <v>164</v>
      </c>
      <c r="U419" s="43" t="s">
        <v>164</v>
      </c>
      <c r="V419" s="43" t="s">
        <v>106</v>
      </c>
      <c r="W419" s="43" t="s">
        <v>3740</v>
      </c>
      <c r="X419" s="43" t="s">
        <v>106</v>
      </c>
      <c r="Y419" s="43" t="s">
        <v>106</v>
      </c>
      <c r="Z419" s="43" t="s">
        <v>164</v>
      </c>
      <c r="AA419" s="43" t="s">
        <v>106</v>
      </c>
      <c r="AB419" s="43" t="s">
        <v>164</v>
      </c>
      <c r="AC419" s="43" t="s">
        <v>106</v>
      </c>
      <c r="AD419" s="43" t="s">
        <v>106</v>
      </c>
      <c r="AF419" s="66">
        <v>708</v>
      </c>
      <c r="AG419" s="43" t="s">
        <v>5642</v>
      </c>
      <c r="AH419" s="66" t="s">
        <v>10021</v>
      </c>
      <c r="AI419" s="43" t="s">
        <v>5643</v>
      </c>
      <c r="AJ419" s="43" t="s">
        <v>5644</v>
      </c>
      <c r="AK419" s="43" t="s">
        <v>5645</v>
      </c>
      <c r="AL419" s="43" t="s">
        <v>5646</v>
      </c>
      <c r="AM419" s="43" t="s">
        <v>5287</v>
      </c>
      <c r="AN419" s="43" t="s">
        <v>513</v>
      </c>
      <c r="AO419" s="43" t="s">
        <v>164</v>
      </c>
      <c r="AP419" s="43" t="s">
        <v>164</v>
      </c>
      <c r="AQ419" s="43" t="s">
        <v>164</v>
      </c>
      <c r="AR419" s="43" t="s">
        <v>106</v>
      </c>
      <c r="AS419" s="43" t="s">
        <v>164</v>
      </c>
      <c r="AU419" s="43" t="s">
        <v>733</v>
      </c>
      <c r="AV419" s="43" t="s">
        <v>91</v>
      </c>
      <c r="AW419" s="43" t="s">
        <v>5647</v>
      </c>
      <c r="AX419" s="43" t="s">
        <v>90</v>
      </c>
      <c r="AY419" s="43" t="s">
        <v>92</v>
      </c>
      <c r="AZ419" s="65">
        <v>22</v>
      </c>
      <c r="BA419" s="43" t="s">
        <v>164</v>
      </c>
      <c r="BB419" s="43" t="s">
        <v>225</v>
      </c>
      <c r="BC419" s="43" t="s">
        <v>164</v>
      </c>
      <c r="BD419" s="43" t="s">
        <v>106</v>
      </c>
      <c r="BE419" s="43" t="s">
        <v>222</v>
      </c>
      <c r="BG419" s="43" t="s">
        <v>381</v>
      </c>
      <c r="BI419" s="43" t="s">
        <v>5648</v>
      </c>
      <c r="BJ419" s="43" t="s">
        <v>383</v>
      </c>
      <c r="BK419" s="43" t="s">
        <v>5649</v>
      </c>
      <c r="BL419" s="43" t="s">
        <v>5650</v>
      </c>
      <c r="BM419" s="43" t="s">
        <v>383</v>
      </c>
      <c r="BN419" s="43" t="s">
        <v>5651</v>
      </c>
      <c r="BO419" s="43" t="s">
        <v>5652</v>
      </c>
      <c r="BP419" s="43" t="s">
        <v>5653</v>
      </c>
      <c r="BQ419" s="43" t="s">
        <v>383</v>
      </c>
      <c r="BR419" s="43" t="s">
        <v>5654</v>
      </c>
      <c r="BS419" s="43" t="s">
        <v>5654</v>
      </c>
      <c r="BT419" s="43" t="s">
        <v>5655</v>
      </c>
      <c r="BU419" s="43" t="s">
        <v>5656</v>
      </c>
      <c r="BV419" s="43" t="s">
        <v>170</v>
      </c>
      <c r="BW419" s="43" t="s">
        <v>129</v>
      </c>
      <c r="BX419" s="43" t="s">
        <v>5657</v>
      </c>
      <c r="BY419" s="43" t="s">
        <v>91</v>
      </c>
      <c r="BZ419" s="43" t="s">
        <v>4157</v>
      </c>
      <c r="CA419" s="43" t="s">
        <v>96</v>
      </c>
      <c r="CB419" s="43" t="s">
        <v>5658</v>
      </c>
      <c r="CD419" s="65"/>
      <c r="CF419" s="65"/>
      <c r="CG419" s="43" t="str">
        <f>H419&amp;J419&amp;AG419&amp;K419&amp;CE419</f>
        <v>MuhangeNew GroupZinduka group</v>
      </c>
      <c r="DW419" s="43">
        <v>31021644</v>
      </c>
      <c r="DX419" s="43" t="s">
        <v>5659</v>
      </c>
      <c r="DY419" s="43" t="s">
        <v>5660</v>
      </c>
      <c r="DZ419" s="43">
        <v>419</v>
      </c>
    </row>
    <row r="420" spans="1:130" hidden="1" x14ac:dyDescent="0.3">
      <c r="A420" s="43" t="s">
        <v>4126</v>
      </c>
      <c r="B420" s="43" t="s">
        <v>5661</v>
      </c>
      <c r="C420" s="43" t="s">
        <v>5638</v>
      </c>
      <c r="D420" s="43" t="s">
        <v>5662</v>
      </c>
      <c r="F420" s="43" t="s">
        <v>61</v>
      </c>
      <c r="G420" s="43" t="s">
        <v>5640</v>
      </c>
      <c r="H420" s="43" t="s">
        <v>5663</v>
      </c>
      <c r="I420" s="43" t="s">
        <v>5641</v>
      </c>
      <c r="J420" s="43" t="s">
        <v>371</v>
      </c>
      <c r="R420" s="43" t="s">
        <v>958</v>
      </c>
      <c r="S420" s="43" t="s">
        <v>164</v>
      </c>
      <c r="T420" s="43" t="s">
        <v>164</v>
      </c>
      <c r="U420" s="43" t="s">
        <v>164</v>
      </c>
      <c r="V420" s="43" t="s">
        <v>106</v>
      </c>
      <c r="W420" s="43" t="s">
        <v>5664</v>
      </c>
      <c r="X420" s="43" t="s">
        <v>106</v>
      </c>
      <c r="Y420" s="43" t="s">
        <v>106</v>
      </c>
      <c r="Z420" s="43" t="s">
        <v>164</v>
      </c>
      <c r="AA420" s="43" t="s">
        <v>106</v>
      </c>
      <c r="AB420" s="43" t="s">
        <v>106</v>
      </c>
      <c r="AC420" s="43" t="s">
        <v>164</v>
      </c>
      <c r="AD420" s="43" t="s">
        <v>164</v>
      </c>
      <c r="AF420" s="66">
        <v>709</v>
      </c>
      <c r="AG420" s="43" t="s">
        <v>5665</v>
      </c>
      <c r="AH420" s="66" t="s">
        <v>10022</v>
      </c>
      <c r="AI420" s="43" t="s">
        <v>5666</v>
      </c>
      <c r="AJ420" s="43" t="s">
        <v>5667</v>
      </c>
      <c r="AK420" s="43" t="s">
        <v>5668</v>
      </c>
      <c r="AL420" s="43" t="s">
        <v>5669</v>
      </c>
      <c r="AM420" s="43" t="s">
        <v>5418</v>
      </c>
      <c r="AN420" s="43" t="s">
        <v>379</v>
      </c>
      <c r="AO420" s="43" t="s">
        <v>106</v>
      </c>
      <c r="AP420" s="43" t="s">
        <v>164</v>
      </c>
      <c r="AQ420" s="43" t="s">
        <v>164</v>
      </c>
      <c r="AR420" s="43" t="s">
        <v>164</v>
      </c>
      <c r="AS420" s="43" t="s">
        <v>164</v>
      </c>
      <c r="AU420" s="43" t="s">
        <v>765</v>
      </c>
      <c r="AV420" s="43" t="s">
        <v>91</v>
      </c>
      <c r="AW420" s="43" t="s">
        <v>5670</v>
      </c>
      <c r="AX420" s="43" t="s">
        <v>190</v>
      </c>
      <c r="AY420" s="43" t="s">
        <v>92</v>
      </c>
      <c r="AZ420" s="65">
        <v>25</v>
      </c>
      <c r="BA420" s="43" t="s">
        <v>218</v>
      </c>
      <c r="BB420" s="43" t="s">
        <v>175</v>
      </c>
      <c r="BC420" s="43" t="s">
        <v>179</v>
      </c>
      <c r="BD420" s="43" t="s">
        <v>106</v>
      </c>
      <c r="BE420" s="43" t="s">
        <v>88</v>
      </c>
      <c r="BG420" s="43" t="s">
        <v>1404</v>
      </c>
      <c r="BI420" s="43" t="s">
        <v>5671</v>
      </c>
      <c r="BJ420" s="43" t="s">
        <v>403</v>
      </c>
      <c r="BK420" s="43" t="s">
        <v>5672</v>
      </c>
      <c r="BL420" s="43" t="s">
        <v>5673</v>
      </c>
      <c r="BM420" s="43" t="s">
        <v>403</v>
      </c>
      <c r="BN420" s="43" t="s">
        <v>5674</v>
      </c>
      <c r="BO420" s="43" t="s">
        <v>5675</v>
      </c>
      <c r="BP420" s="43" t="s">
        <v>5676</v>
      </c>
      <c r="BQ420" s="43" t="s">
        <v>403</v>
      </c>
      <c r="BR420" s="43" t="s">
        <v>5677</v>
      </c>
      <c r="BS420" s="43" t="s">
        <v>5677</v>
      </c>
      <c r="BT420" s="43" t="s">
        <v>5678</v>
      </c>
      <c r="BU420" s="43" t="s">
        <v>5679</v>
      </c>
      <c r="BV420" s="43" t="s">
        <v>170</v>
      </c>
      <c r="BW420" s="43" t="s">
        <v>190</v>
      </c>
      <c r="BX420" s="43" t="s">
        <v>592</v>
      </c>
      <c r="BY420" s="43" t="s">
        <v>92</v>
      </c>
      <c r="BZ420" s="43" t="s">
        <v>95</v>
      </c>
      <c r="CA420" s="43" t="s">
        <v>96</v>
      </c>
      <c r="CB420" s="43" t="s">
        <v>5680</v>
      </c>
      <c r="CD420" s="65"/>
      <c r="CF420" s="65"/>
      <c r="CG420" s="43" t="str">
        <f>H420&amp;J420&amp;AG420&amp;K420&amp;CE420</f>
        <v>Muhange JuuNew GroupHapa kazi tu</v>
      </c>
      <c r="DW420" s="43">
        <v>31021655</v>
      </c>
      <c r="DX420" s="43" t="s">
        <v>5681</v>
      </c>
      <c r="DY420" s="43" t="s">
        <v>5682</v>
      </c>
      <c r="DZ420" s="43">
        <v>420</v>
      </c>
    </row>
    <row r="421" spans="1:130" hidden="1" x14ac:dyDescent="0.3">
      <c r="A421" s="43" t="s">
        <v>4126</v>
      </c>
      <c r="B421" s="43" t="s">
        <v>5683</v>
      </c>
      <c r="C421" s="43" t="s">
        <v>5638</v>
      </c>
      <c r="D421" s="43" t="s">
        <v>5684</v>
      </c>
      <c r="F421" s="43" t="s">
        <v>61</v>
      </c>
      <c r="G421" s="43" t="s">
        <v>5640</v>
      </c>
      <c r="H421" s="43" t="s">
        <v>5663</v>
      </c>
      <c r="I421" s="43" t="s">
        <v>5641</v>
      </c>
      <c r="J421" s="43" t="s">
        <v>371</v>
      </c>
      <c r="R421" s="43" t="s">
        <v>2388</v>
      </c>
      <c r="S421" s="43" t="s">
        <v>106</v>
      </c>
      <c r="T421" s="43" t="s">
        <v>164</v>
      </c>
      <c r="U421" s="43" t="s">
        <v>164</v>
      </c>
      <c r="V421" s="43" t="s">
        <v>106</v>
      </c>
      <c r="W421" s="43" t="s">
        <v>5318</v>
      </c>
      <c r="X421" s="43" t="s">
        <v>106</v>
      </c>
      <c r="Y421" s="43" t="s">
        <v>106</v>
      </c>
      <c r="Z421" s="43" t="s">
        <v>164</v>
      </c>
      <c r="AA421" s="43" t="s">
        <v>106</v>
      </c>
      <c r="AB421" s="43" t="s">
        <v>164</v>
      </c>
      <c r="AC421" s="43" t="s">
        <v>106</v>
      </c>
      <c r="AD421" s="43" t="s">
        <v>164</v>
      </c>
      <c r="AF421" s="66">
        <v>710</v>
      </c>
      <c r="AG421" s="43" t="s">
        <v>5685</v>
      </c>
      <c r="AH421" s="66" t="s">
        <v>10023</v>
      </c>
      <c r="AI421" s="43" t="s">
        <v>5686</v>
      </c>
      <c r="AJ421" s="43" t="s">
        <v>5687</v>
      </c>
      <c r="AK421" s="43" t="s">
        <v>5688</v>
      </c>
      <c r="AL421" s="43" t="s">
        <v>5689</v>
      </c>
      <c r="AM421" s="43" t="s">
        <v>5418</v>
      </c>
      <c r="AN421" s="43" t="s">
        <v>513</v>
      </c>
      <c r="AO421" s="43" t="s">
        <v>164</v>
      </c>
      <c r="AP421" s="43" t="s">
        <v>164</v>
      </c>
      <c r="AQ421" s="43" t="s">
        <v>164</v>
      </c>
      <c r="AR421" s="43" t="s">
        <v>106</v>
      </c>
      <c r="AS421" s="43" t="s">
        <v>164</v>
      </c>
      <c r="AU421" s="43" t="s">
        <v>547</v>
      </c>
      <c r="AV421" s="43" t="s">
        <v>91</v>
      </c>
      <c r="AW421" s="43" t="s">
        <v>5670</v>
      </c>
      <c r="AX421" s="43" t="s">
        <v>190</v>
      </c>
      <c r="AY421" s="43" t="s">
        <v>92</v>
      </c>
      <c r="AZ421" s="65">
        <v>28</v>
      </c>
      <c r="BA421" s="43" t="s">
        <v>164</v>
      </c>
      <c r="BB421" s="43" t="s">
        <v>164</v>
      </c>
      <c r="BC421" s="43" t="s">
        <v>221</v>
      </c>
      <c r="BD421" s="43" t="s">
        <v>183</v>
      </c>
      <c r="BE421" s="43" t="s">
        <v>152</v>
      </c>
      <c r="BG421" s="43" t="s">
        <v>95</v>
      </c>
      <c r="BH421" s="43" t="s">
        <v>5690</v>
      </c>
      <c r="BI421" s="43" t="s">
        <v>5691</v>
      </c>
      <c r="BJ421" s="43" t="s">
        <v>403</v>
      </c>
      <c r="BK421" s="43" t="s">
        <v>5692</v>
      </c>
      <c r="BL421" s="43" t="s">
        <v>5693</v>
      </c>
      <c r="BM421" s="43" t="s">
        <v>403</v>
      </c>
      <c r="BN421" s="43" t="s">
        <v>5694</v>
      </c>
      <c r="BO421" s="43" t="s">
        <v>5695</v>
      </c>
      <c r="BP421" s="43" t="s">
        <v>5696</v>
      </c>
      <c r="BQ421" s="43" t="s">
        <v>403</v>
      </c>
      <c r="BR421" s="43" t="s">
        <v>5697</v>
      </c>
      <c r="BS421" s="43" t="s">
        <v>5697</v>
      </c>
      <c r="BT421" s="43" t="s">
        <v>5698</v>
      </c>
      <c r="BU421" s="43" t="s">
        <v>5699</v>
      </c>
      <c r="BV421" s="43" t="s">
        <v>170</v>
      </c>
      <c r="BW421" s="43" t="s">
        <v>192</v>
      </c>
      <c r="BX421" s="43" t="s">
        <v>412</v>
      </c>
      <c r="BY421" s="43" t="s">
        <v>91</v>
      </c>
      <c r="BZ421" s="43" t="s">
        <v>4157</v>
      </c>
      <c r="CA421" s="43" t="s">
        <v>96</v>
      </c>
      <c r="CB421" s="43" t="s">
        <v>5700</v>
      </c>
      <c r="CD421" s="65"/>
      <c r="CF421" s="65"/>
      <c r="CG421" s="43" t="str">
        <f>H421&amp;J421&amp;AG421&amp;K421&amp;CE421</f>
        <v>Muhange JuuNew GroupVijana harakati</v>
      </c>
      <c r="DW421" s="43">
        <v>31021668</v>
      </c>
      <c r="DX421" s="43" t="s">
        <v>5701</v>
      </c>
      <c r="DY421" s="43" t="s">
        <v>5702</v>
      </c>
      <c r="DZ421" s="43">
        <v>421</v>
      </c>
    </row>
    <row r="422" spans="1:130" hidden="1" x14ac:dyDescent="0.3">
      <c r="A422" s="43" t="s">
        <v>4126</v>
      </c>
      <c r="B422" s="43" t="s">
        <v>5703</v>
      </c>
      <c r="C422" s="43" t="s">
        <v>5638</v>
      </c>
      <c r="D422" s="43" t="s">
        <v>5704</v>
      </c>
      <c r="F422" s="43" t="s">
        <v>61</v>
      </c>
      <c r="G422" s="43" t="s">
        <v>5640</v>
      </c>
      <c r="H422" s="43" t="s">
        <v>5663</v>
      </c>
      <c r="I422" s="43" t="s">
        <v>5641</v>
      </c>
      <c r="J422" s="43" t="s">
        <v>371</v>
      </c>
      <c r="R422" s="43" t="s">
        <v>2388</v>
      </c>
      <c r="S422" s="43" t="s">
        <v>106</v>
      </c>
      <c r="T422" s="43" t="s">
        <v>164</v>
      </c>
      <c r="U422" s="43" t="s">
        <v>164</v>
      </c>
      <c r="V422" s="43" t="s">
        <v>106</v>
      </c>
      <c r="W422" s="43" t="s">
        <v>5705</v>
      </c>
      <c r="X422" s="43" t="s">
        <v>106</v>
      </c>
      <c r="Y422" s="43" t="s">
        <v>106</v>
      </c>
      <c r="Z422" s="43" t="s">
        <v>164</v>
      </c>
      <c r="AA422" s="43" t="s">
        <v>106</v>
      </c>
      <c r="AB422" s="43" t="s">
        <v>164</v>
      </c>
      <c r="AC422" s="43" t="s">
        <v>164</v>
      </c>
      <c r="AD422" s="43" t="s">
        <v>164</v>
      </c>
      <c r="AF422" s="66">
        <v>711</v>
      </c>
      <c r="AG422" s="43" t="s">
        <v>1559</v>
      </c>
      <c r="AH422" s="66" t="s">
        <v>10024</v>
      </c>
      <c r="AI422" s="43" t="s">
        <v>5706</v>
      </c>
      <c r="AJ422" s="43" t="s">
        <v>5707</v>
      </c>
      <c r="AK422" s="43" t="s">
        <v>5708</v>
      </c>
      <c r="AL422" s="43" t="s">
        <v>5709</v>
      </c>
      <c r="AM422" s="43" t="s">
        <v>5418</v>
      </c>
      <c r="AN422" s="43" t="s">
        <v>513</v>
      </c>
      <c r="AO422" s="43" t="s">
        <v>164</v>
      </c>
      <c r="AP422" s="43" t="s">
        <v>164</v>
      </c>
      <c r="AQ422" s="43" t="s">
        <v>164</v>
      </c>
      <c r="AR422" s="43" t="s">
        <v>106</v>
      </c>
      <c r="AS422" s="43" t="s">
        <v>164</v>
      </c>
      <c r="AU422" s="43" t="s">
        <v>547</v>
      </c>
      <c r="AV422" s="43" t="s">
        <v>91</v>
      </c>
      <c r="AW422" s="43" t="s">
        <v>5670</v>
      </c>
      <c r="AX422" s="43" t="s">
        <v>190</v>
      </c>
      <c r="AY422" s="43" t="s">
        <v>92</v>
      </c>
      <c r="AZ422" s="65">
        <v>26</v>
      </c>
      <c r="BA422" s="43" t="s">
        <v>164</v>
      </c>
      <c r="BB422" s="43" t="s">
        <v>281</v>
      </c>
      <c r="BC422" s="43" t="s">
        <v>164</v>
      </c>
      <c r="BD422" s="43" t="s">
        <v>164</v>
      </c>
      <c r="BE422" s="43" t="s">
        <v>281</v>
      </c>
      <c r="BG422" s="43" t="s">
        <v>95</v>
      </c>
      <c r="BH422" s="43" t="s">
        <v>5710</v>
      </c>
      <c r="BI422" s="43" t="s">
        <v>5711</v>
      </c>
      <c r="BJ422" s="43" t="s">
        <v>383</v>
      </c>
      <c r="BK422" s="43" t="s">
        <v>5712</v>
      </c>
      <c r="BL422" s="43" t="s">
        <v>5713</v>
      </c>
      <c r="BM422" s="43" t="s">
        <v>383</v>
      </c>
      <c r="BN422" s="43" t="s">
        <v>155</v>
      </c>
      <c r="BO422" s="43" t="s">
        <v>5714</v>
      </c>
      <c r="BP422" s="43" t="s">
        <v>5715</v>
      </c>
      <c r="BQ422" s="43" t="s">
        <v>383</v>
      </c>
      <c r="BR422" s="43" t="s">
        <v>5716</v>
      </c>
      <c r="BS422" s="43" t="s">
        <v>5717</v>
      </c>
      <c r="BT422" s="43" t="s">
        <v>5718</v>
      </c>
      <c r="BU422" s="43" t="s">
        <v>5719</v>
      </c>
      <c r="BV422" s="43" t="s">
        <v>170</v>
      </c>
      <c r="BW422" s="43" t="s">
        <v>192</v>
      </c>
      <c r="BX422" s="43" t="s">
        <v>186</v>
      </c>
      <c r="BY422" s="43" t="s">
        <v>91</v>
      </c>
      <c r="BZ422" s="43" t="s">
        <v>4157</v>
      </c>
      <c r="CA422" s="43" t="s">
        <v>96</v>
      </c>
      <c r="CB422" s="43" t="s">
        <v>5720</v>
      </c>
      <c r="CD422" s="65"/>
      <c r="CF422" s="65"/>
      <c r="CG422" s="43" t="str">
        <f>H422&amp;J422&amp;AG422&amp;K422&amp;CE422</f>
        <v>Muhange JuuNew GroupMatumaini</v>
      </c>
      <c r="DW422" s="43">
        <v>31021687</v>
      </c>
      <c r="DX422" s="43" t="s">
        <v>5721</v>
      </c>
      <c r="DY422" s="43" t="s">
        <v>5722</v>
      </c>
      <c r="DZ422" s="43">
        <v>422</v>
      </c>
    </row>
    <row r="423" spans="1:130" hidden="1" x14ac:dyDescent="0.3">
      <c r="A423" s="43" t="s">
        <v>4126</v>
      </c>
      <c r="B423" s="43" t="s">
        <v>5723</v>
      </c>
      <c r="C423" s="43" t="s">
        <v>5638</v>
      </c>
      <c r="D423" s="43" t="s">
        <v>5724</v>
      </c>
      <c r="F423" s="43" t="s">
        <v>61</v>
      </c>
      <c r="G423" s="43" t="s">
        <v>5640</v>
      </c>
      <c r="H423" s="43" t="s">
        <v>5663</v>
      </c>
      <c r="I423" s="43" t="s">
        <v>5641</v>
      </c>
      <c r="J423" s="43" t="s">
        <v>371</v>
      </c>
      <c r="R423" s="43" t="s">
        <v>1253</v>
      </c>
      <c r="S423" s="43" t="s">
        <v>106</v>
      </c>
      <c r="T423" s="43" t="s">
        <v>106</v>
      </c>
      <c r="U423" s="43" t="s">
        <v>164</v>
      </c>
      <c r="V423" s="43" t="s">
        <v>106</v>
      </c>
      <c r="W423" s="43" t="s">
        <v>5318</v>
      </c>
      <c r="X423" s="43" t="s">
        <v>106</v>
      </c>
      <c r="Y423" s="43" t="s">
        <v>106</v>
      </c>
      <c r="Z423" s="43" t="s">
        <v>164</v>
      </c>
      <c r="AA423" s="43" t="s">
        <v>106</v>
      </c>
      <c r="AB423" s="43" t="s">
        <v>164</v>
      </c>
      <c r="AC423" s="43" t="s">
        <v>106</v>
      </c>
      <c r="AD423" s="43" t="s">
        <v>164</v>
      </c>
      <c r="AF423" s="66">
        <v>712</v>
      </c>
      <c r="AG423" s="43" t="s">
        <v>5725</v>
      </c>
      <c r="AH423" s="66" t="s">
        <v>10025</v>
      </c>
      <c r="AI423" s="43" t="s">
        <v>5726</v>
      </c>
      <c r="AJ423" s="43" t="s">
        <v>5727</v>
      </c>
      <c r="AK423" s="43" t="s">
        <v>5728</v>
      </c>
      <c r="AL423" s="43" t="s">
        <v>5729</v>
      </c>
      <c r="AM423" s="43" t="s">
        <v>2689</v>
      </c>
      <c r="AN423" s="43" t="s">
        <v>513</v>
      </c>
      <c r="AO423" s="43" t="s">
        <v>164</v>
      </c>
      <c r="AP423" s="43" t="s">
        <v>164</v>
      </c>
      <c r="AQ423" s="43" t="s">
        <v>164</v>
      </c>
      <c r="AR423" s="43" t="s">
        <v>106</v>
      </c>
      <c r="AS423" s="43" t="s">
        <v>164</v>
      </c>
      <c r="AU423" s="43" t="s">
        <v>547</v>
      </c>
      <c r="AV423" s="43" t="s">
        <v>91</v>
      </c>
      <c r="AW423" s="43" t="s">
        <v>5670</v>
      </c>
      <c r="AX423" s="43" t="s">
        <v>190</v>
      </c>
      <c r="AY423" s="43" t="s">
        <v>92</v>
      </c>
      <c r="AZ423" s="65">
        <v>20</v>
      </c>
      <c r="BA423" s="43" t="s">
        <v>164</v>
      </c>
      <c r="BB423" s="43" t="s">
        <v>221</v>
      </c>
      <c r="BC423" s="43" t="s">
        <v>164</v>
      </c>
      <c r="BD423" s="43" t="s">
        <v>173</v>
      </c>
      <c r="BE423" s="43" t="s">
        <v>215</v>
      </c>
      <c r="BG423" s="43" t="s">
        <v>525</v>
      </c>
      <c r="BI423" s="43" t="s">
        <v>5730</v>
      </c>
      <c r="BJ423" s="43" t="s">
        <v>383</v>
      </c>
      <c r="BK423" s="43" t="s">
        <v>5731</v>
      </c>
      <c r="BL423" s="43" t="s">
        <v>5732</v>
      </c>
      <c r="BM423" s="43" t="s">
        <v>383</v>
      </c>
      <c r="BN423" s="43" t="s">
        <v>155</v>
      </c>
      <c r="BO423" s="43" t="s">
        <v>5733</v>
      </c>
      <c r="BP423" s="43" t="s">
        <v>5734</v>
      </c>
      <c r="BQ423" s="43" t="s">
        <v>383</v>
      </c>
      <c r="BR423" s="43" t="s">
        <v>5735</v>
      </c>
      <c r="BS423" s="43" t="s">
        <v>5735</v>
      </c>
      <c r="BT423" s="43" t="s">
        <v>5736</v>
      </c>
      <c r="BU423" s="43" t="s">
        <v>5737</v>
      </c>
      <c r="BV423" s="43" t="s">
        <v>170</v>
      </c>
      <c r="BW423" s="43" t="s">
        <v>192</v>
      </c>
      <c r="BX423" s="43" t="s">
        <v>267</v>
      </c>
      <c r="BY423" s="43" t="s">
        <v>91</v>
      </c>
      <c r="BZ423" s="43" t="s">
        <v>3498</v>
      </c>
      <c r="CA423" s="43" t="s">
        <v>96</v>
      </c>
      <c r="CB423" s="43" t="s">
        <v>5738</v>
      </c>
      <c r="CD423" s="65"/>
      <c r="CF423" s="65"/>
      <c r="CG423" s="43" t="str">
        <f>H423&amp;J423&amp;AG423&amp;K423&amp;CE423</f>
        <v>Muhange JuuNew GroupTuishime</v>
      </c>
      <c r="DW423" s="43">
        <v>31021708</v>
      </c>
      <c r="DX423" s="43" t="s">
        <v>5739</v>
      </c>
      <c r="DY423" s="43" t="s">
        <v>5740</v>
      </c>
      <c r="DZ423" s="43">
        <v>423</v>
      </c>
    </row>
    <row r="424" spans="1:130" hidden="1" x14ac:dyDescent="0.3">
      <c r="A424" s="43" t="s">
        <v>4615</v>
      </c>
      <c r="B424" s="43" t="s">
        <v>5741</v>
      </c>
      <c r="C424" s="43" t="s">
        <v>5638</v>
      </c>
      <c r="D424" s="43" t="s">
        <v>5742</v>
      </c>
      <c r="F424" s="43" t="s">
        <v>61</v>
      </c>
      <c r="G424" s="43" t="s">
        <v>5640</v>
      </c>
      <c r="H424" s="43" t="s">
        <v>5640</v>
      </c>
      <c r="I424" s="43" t="s">
        <v>5641</v>
      </c>
      <c r="J424" s="43" t="s">
        <v>371</v>
      </c>
      <c r="R424" s="43" t="s">
        <v>1253</v>
      </c>
      <c r="S424" s="43" t="s">
        <v>106</v>
      </c>
      <c r="T424" s="43" t="s">
        <v>106</v>
      </c>
      <c r="U424" s="43" t="s">
        <v>164</v>
      </c>
      <c r="V424" s="43" t="s">
        <v>106</v>
      </c>
      <c r="W424" s="43" t="s">
        <v>5318</v>
      </c>
      <c r="X424" s="43" t="s">
        <v>106</v>
      </c>
      <c r="Y424" s="43" t="s">
        <v>106</v>
      </c>
      <c r="Z424" s="43" t="s">
        <v>164</v>
      </c>
      <c r="AA424" s="43" t="s">
        <v>106</v>
      </c>
      <c r="AB424" s="43" t="s">
        <v>164</v>
      </c>
      <c r="AC424" s="43" t="s">
        <v>106</v>
      </c>
      <c r="AD424" s="43" t="s">
        <v>164</v>
      </c>
      <c r="AF424" s="66">
        <v>713</v>
      </c>
      <c r="AG424" s="43" t="s">
        <v>5743</v>
      </c>
      <c r="AH424" s="66" t="s">
        <v>10026</v>
      </c>
      <c r="AI424" s="43" t="s">
        <v>5744</v>
      </c>
      <c r="AJ424" s="43" t="s">
        <v>5745</v>
      </c>
      <c r="AK424" s="43" t="s">
        <v>5746</v>
      </c>
      <c r="AL424" s="43" t="s">
        <v>5747</v>
      </c>
      <c r="AM424" s="43" t="s">
        <v>5418</v>
      </c>
      <c r="AN424" s="43" t="s">
        <v>513</v>
      </c>
      <c r="AO424" s="43" t="s">
        <v>164</v>
      </c>
      <c r="AP424" s="43" t="s">
        <v>164</v>
      </c>
      <c r="AQ424" s="43" t="s">
        <v>164</v>
      </c>
      <c r="AR424" s="43" t="s">
        <v>106</v>
      </c>
      <c r="AS424" s="43" t="s">
        <v>164</v>
      </c>
      <c r="AU424" s="43" t="s">
        <v>765</v>
      </c>
      <c r="AV424" s="43" t="s">
        <v>91</v>
      </c>
      <c r="AW424" s="43" t="s">
        <v>5748</v>
      </c>
      <c r="AX424" s="43" t="s">
        <v>192</v>
      </c>
      <c r="AY424" s="43" t="s">
        <v>92</v>
      </c>
      <c r="AZ424" s="65">
        <v>20</v>
      </c>
      <c r="BA424" s="43" t="s">
        <v>175</v>
      </c>
      <c r="BB424" s="43" t="s">
        <v>183</v>
      </c>
      <c r="BC424" s="43" t="s">
        <v>106</v>
      </c>
      <c r="BD424" s="43" t="s">
        <v>106</v>
      </c>
      <c r="BE424" s="43" t="s">
        <v>215</v>
      </c>
      <c r="BG424" s="43" t="s">
        <v>95</v>
      </c>
      <c r="BH424" s="43" t="s">
        <v>5749</v>
      </c>
      <c r="BI424" s="43" t="s">
        <v>5750</v>
      </c>
      <c r="BJ424" s="43" t="s">
        <v>403</v>
      </c>
      <c r="BK424" s="43" t="s">
        <v>5751</v>
      </c>
      <c r="BL424" s="43" t="s">
        <v>5752</v>
      </c>
      <c r="BM424" s="43" t="s">
        <v>403</v>
      </c>
      <c r="BN424" s="43" t="s">
        <v>155</v>
      </c>
      <c r="BO424" s="43" t="s">
        <v>5753</v>
      </c>
      <c r="BP424" s="43" t="s">
        <v>5754</v>
      </c>
      <c r="BQ424" s="43" t="s">
        <v>403</v>
      </c>
      <c r="BR424" s="43" t="s">
        <v>5755</v>
      </c>
      <c r="BS424" s="43" t="s">
        <v>5755</v>
      </c>
      <c r="BT424" s="43" t="s">
        <v>5756</v>
      </c>
      <c r="BU424" s="43" t="s">
        <v>5757</v>
      </c>
      <c r="BV424" s="43" t="s">
        <v>170</v>
      </c>
      <c r="BW424" s="43" t="s">
        <v>192</v>
      </c>
      <c r="BX424" s="43" t="s">
        <v>164</v>
      </c>
      <c r="BY424" s="43" t="s">
        <v>92</v>
      </c>
      <c r="BZ424" s="43" t="s">
        <v>95</v>
      </c>
      <c r="CA424" s="43" t="s">
        <v>96</v>
      </c>
      <c r="CB424" s="43" t="s">
        <v>5758</v>
      </c>
      <c r="CD424" s="65"/>
      <c r="CF424" s="65"/>
      <c r="CG424" s="43" t="str">
        <f>H424&amp;J424&amp;AG424&amp;K424&amp;CE424</f>
        <v>MuhangeNew GroupKikundi cha uzalishaji kivoga</v>
      </c>
      <c r="DW424" s="43">
        <v>31021785</v>
      </c>
      <c r="DX424" s="43" t="s">
        <v>5759</v>
      </c>
      <c r="DY424" s="43" t="s">
        <v>5760</v>
      </c>
      <c r="DZ424" s="43">
        <v>424</v>
      </c>
    </row>
    <row r="425" spans="1:130" hidden="1" x14ac:dyDescent="0.3">
      <c r="A425" s="43" t="s">
        <v>4721</v>
      </c>
      <c r="B425" s="43" t="s">
        <v>5761</v>
      </c>
      <c r="C425" s="43" t="s">
        <v>5638</v>
      </c>
      <c r="D425" s="43" t="s">
        <v>5762</v>
      </c>
      <c r="F425" s="43" t="s">
        <v>61</v>
      </c>
      <c r="G425" s="43" t="s">
        <v>5640</v>
      </c>
      <c r="H425" s="43" t="s">
        <v>5763</v>
      </c>
      <c r="I425" s="43" t="s">
        <v>5641</v>
      </c>
      <c r="J425" s="43" t="s">
        <v>371</v>
      </c>
      <c r="R425" s="43" t="s">
        <v>1253</v>
      </c>
      <c r="S425" s="43" t="s">
        <v>106</v>
      </c>
      <c r="T425" s="43" t="s">
        <v>106</v>
      </c>
      <c r="U425" s="43" t="s">
        <v>164</v>
      </c>
      <c r="V425" s="43" t="s">
        <v>106</v>
      </c>
      <c r="W425" s="43" t="s">
        <v>5764</v>
      </c>
      <c r="X425" s="43" t="s">
        <v>106</v>
      </c>
      <c r="Y425" s="43" t="s">
        <v>106</v>
      </c>
      <c r="Z425" s="43" t="s">
        <v>164</v>
      </c>
      <c r="AA425" s="43" t="s">
        <v>106</v>
      </c>
      <c r="AB425" s="43" t="s">
        <v>106</v>
      </c>
      <c r="AC425" s="43" t="s">
        <v>106</v>
      </c>
      <c r="AD425" s="43" t="s">
        <v>164</v>
      </c>
      <c r="AF425" s="66">
        <v>714</v>
      </c>
      <c r="AG425" s="43" t="s">
        <v>5765</v>
      </c>
      <c r="AH425" s="66" t="s">
        <v>10027</v>
      </c>
      <c r="AI425" s="43" t="s">
        <v>5766</v>
      </c>
      <c r="AJ425" s="43" t="s">
        <v>5767</v>
      </c>
      <c r="AK425" s="43" t="s">
        <v>5768</v>
      </c>
      <c r="AL425" s="43" t="s">
        <v>5769</v>
      </c>
      <c r="AM425" s="43" t="s">
        <v>2689</v>
      </c>
      <c r="AN425" s="43" t="s">
        <v>4281</v>
      </c>
      <c r="AO425" s="43" t="s">
        <v>106</v>
      </c>
      <c r="AP425" s="43" t="s">
        <v>164</v>
      </c>
      <c r="AQ425" s="43" t="s">
        <v>164</v>
      </c>
      <c r="AR425" s="43" t="s">
        <v>106</v>
      </c>
      <c r="AS425" s="43" t="s">
        <v>164</v>
      </c>
      <c r="AU425" s="43" t="s">
        <v>547</v>
      </c>
      <c r="AV425" s="43" t="s">
        <v>91</v>
      </c>
      <c r="AW425" s="43" t="s">
        <v>5770</v>
      </c>
      <c r="AX425" s="43" t="s">
        <v>165</v>
      </c>
      <c r="AY425" s="43" t="s">
        <v>91</v>
      </c>
      <c r="AZ425" s="65">
        <v>20</v>
      </c>
      <c r="BA425" s="43" t="s">
        <v>174</v>
      </c>
      <c r="BB425" s="43" t="s">
        <v>176</v>
      </c>
      <c r="BC425" s="43" t="s">
        <v>178</v>
      </c>
      <c r="BD425" s="43" t="s">
        <v>176</v>
      </c>
      <c r="BE425" s="43" t="s">
        <v>215</v>
      </c>
      <c r="BG425" s="43" t="s">
        <v>95</v>
      </c>
      <c r="BH425" s="43" t="s">
        <v>5771</v>
      </c>
      <c r="BI425" s="43" t="s">
        <v>5772</v>
      </c>
      <c r="BJ425" s="43" t="s">
        <v>403</v>
      </c>
      <c r="BK425" s="43" t="s">
        <v>5773</v>
      </c>
      <c r="BL425" s="43" t="s">
        <v>5774</v>
      </c>
      <c r="BM425" s="43" t="s">
        <v>383</v>
      </c>
      <c r="BN425" s="43" t="s">
        <v>155</v>
      </c>
      <c r="BO425" s="43" t="s">
        <v>5775</v>
      </c>
      <c r="BP425" s="43" t="s">
        <v>5776</v>
      </c>
      <c r="BQ425" s="43" t="s">
        <v>403</v>
      </c>
      <c r="BR425" s="43" t="s">
        <v>5777</v>
      </c>
      <c r="BS425" s="43" t="s">
        <v>5777</v>
      </c>
      <c r="BT425" s="43" t="s">
        <v>5778</v>
      </c>
      <c r="BU425" s="43" t="s">
        <v>5779</v>
      </c>
      <c r="BV425" s="43" t="s">
        <v>170</v>
      </c>
      <c r="BW425" s="43" t="s">
        <v>192</v>
      </c>
      <c r="BX425" s="43" t="s">
        <v>3797</v>
      </c>
      <c r="BY425" s="43" t="s">
        <v>91</v>
      </c>
      <c r="BZ425" s="43" t="s">
        <v>4157</v>
      </c>
      <c r="CA425" s="43" t="s">
        <v>96</v>
      </c>
      <c r="CB425" s="43" t="s">
        <v>5780</v>
      </c>
      <c r="CD425" s="65"/>
      <c r="CF425" s="65"/>
      <c r="CG425" s="43" t="str">
        <f>H425&amp;J425&amp;AG425&amp;K425&amp;CE425</f>
        <v>LuhuruNew GroupMwiruzi Vicoba</v>
      </c>
      <c r="DW425" s="43">
        <v>31021800</v>
      </c>
      <c r="DX425" s="43" t="s">
        <v>5781</v>
      </c>
      <c r="DY425" s="43" t="s">
        <v>5782</v>
      </c>
      <c r="DZ425" s="43">
        <v>425</v>
      </c>
    </row>
    <row r="426" spans="1:130" hidden="1" x14ac:dyDescent="0.3">
      <c r="A426" s="43" t="s">
        <v>4721</v>
      </c>
      <c r="B426" s="43" t="s">
        <v>5783</v>
      </c>
      <c r="C426" s="43" t="s">
        <v>5638</v>
      </c>
      <c r="D426" s="43" t="s">
        <v>5784</v>
      </c>
      <c r="F426" s="43" t="s">
        <v>61</v>
      </c>
      <c r="G426" s="43" t="s">
        <v>5640</v>
      </c>
      <c r="H426" s="43" t="s">
        <v>5763</v>
      </c>
      <c r="I426" s="43" t="s">
        <v>5641</v>
      </c>
      <c r="J426" s="43" t="s">
        <v>371</v>
      </c>
      <c r="R426" s="43" t="s">
        <v>1253</v>
      </c>
      <c r="S426" s="43" t="s">
        <v>106</v>
      </c>
      <c r="T426" s="43" t="s">
        <v>106</v>
      </c>
      <c r="U426" s="43" t="s">
        <v>164</v>
      </c>
      <c r="V426" s="43" t="s">
        <v>106</v>
      </c>
      <c r="W426" s="43" t="s">
        <v>5764</v>
      </c>
      <c r="X426" s="43" t="s">
        <v>106</v>
      </c>
      <c r="Y426" s="43" t="s">
        <v>106</v>
      </c>
      <c r="Z426" s="43" t="s">
        <v>164</v>
      </c>
      <c r="AA426" s="43" t="s">
        <v>106</v>
      </c>
      <c r="AB426" s="43" t="s">
        <v>106</v>
      </c>
      <c r="AC426" s="43" t="s">
        <v>106</v>
      </c>
      <c r="AD426" s="43" t="s">
        <v>164</v>
      </c>
      <c r="AF426" s="66">
        <v>715</v>
      </c>
      <c r="AG426" s="43" t="s">
        <v>5785</v>
      </c>
      <c r="AH426" s="66" t="s">
        <v>10028</v>
      </c>
      <c r="AI426" s="43" t="s">
        <v>5786</v>
      </c>
      <c r="AJ426" s="43" t="s">
        <v>5787</v>
      </c>
      <c r="AK426" s="43" t="s">
        <v>5788</v>
      </c>
      <c r="AL426" s="43" t="s">
        <v>5789</v>
      </c>
      <c r="AM426" s="43" t="s">
        <v>2689</v>
      </c>
      <c r="AN426" s="43" t="s">
        <v>379</v>
      </c>
      <c r="AO426" s="43" t="s">
        <v>106</v>
      </c>
      <c r="AP426" s="43" t="s">
        <v>164</v>
      </c>
      <c r="AQ426" s="43" t="s">
        <v>164</v>
      </c>
      <c r="AR426" s="43" t="s">
        <v>164</v>
      </c>
      <c r="AS426" s="43" t="s">
        <v>164</v>
      </c>
      <c r="AU426" s="43" t="s">
        <v>5790</v>
      </c>
      <c r="AV426" s="43" t="s">
        <v>91</v>
      </c>
      <c r="AW426" s="43" t="s">
        <v>5770</v>
      </c>
      <c r="AX426" s="43" t="s">
        <v>5791</v>
      </c>
      <c r="AY426" s="43" t="s">
        <v>91</v>
      </c>
      <c r="AZ426" s="65">
        <v>18</v>
      </c>
      <c r="BA426" s="43" t="s">
        <v>164</v>
      </c>
      <c r="BB426" s="43" t="s">
        <v>164</v>
      </c>
      <c r="BC426" s="43" t="s">
        <v>221</v>
      </c>
      <c r="BD426" s="43" t="s">
        <v>164</v>
      </c>
      <c r="BE426" s="43" t="s">
        <v>221</v>
      </c>
      <c r="BG426" s="43" t="s">
        <v>95</v>
      </c>
      <c r="BH426" s="43" t="s">
        <v>5792</v>
      </c>
      <c r="BI426" s="43" t="s">
        <v>5793</v>
      </c>
      <c r="BJ426" s="43" t="s">
        <v>403</v>
      </c>
      <c r="BK426" s="43" t="s">
        <v>5794</v>
      </c>
      <c r="BL426" s="43" t="s">
        <v>5795</v>
      </c>
      <c r="BM426" s="43" t="s">
        <v>403</v>
      </c>
      <c r="BN426" s="43" t="s">
        <v>5796</v>
      </c>
      <c r="BO426" s="43" t="s">
        <v>5797</v>
      </c>
      <c r="BP426" s="43" t="s">
        <v>5798</v>
      </c>
      <c r="BQ426" s="43" t="s">
        <v>403</v>
      </c>
      <c r="BR426" s="43" t="s">
        <v>5799</v>
      </c>
      <c r="BS426" s="43" t="s">
        <v>5800</v>
      </c>
      <c r="BT426" s="43" t="s">
        <v>5801</v>
      </c>
      <c r="BU426" s="43" t="s">
        <v>5802</v>
      </c>
      <c r="BV426" s="43" t="s">
        <v>170</v>
      </c>
      <c r="BW426" s="43" t="s">
        <v>190</v>
      </c>
      <c r="BX426" s="43" t="s">
        <v>1303</v>
      </c>
      <c r="BY426" s="43" t="s">
        <v>92</v>
      </c>
      <c r="BZ426" s="43" t="s">
        <v>95</v>
      </c>
      <c r="CA426" s="43" t="s">
        <v>96</v>
      </c>
      <c r="CB426" s="43" t="s">
        <v>5803</v>
      </c>
      <c r="CD426" s="65"/>
      <c r="CF426" s="65"/>
      <c r="CG426" s="43" t="str">
        <f>H426&amp;J426&amp;AG426&amp;K426&amp;CE426</f>
        <v>LuhuruNew GroupCargo group-luhuru</v>
      </c>
      <c r="DW426" s="43">
        <v>31021822</v>
      </c>
      <c r="DX426" s="43" t="s">
        <v>5804</v>
      </c>
      <c r="DY426" s="43" t="s">
        <v>5805</v>
      </c>
      <c r="DZ426" s="43">
        <v>426</v>
      </c>
    </row>
    <row r="427" spans="1:130" hidden="1" x14ac:dyDescent="0.3">
      <c r="A427" s="43" t="s">
        <v>5177</v>
      </c>
      <c r="B427" s="43" t="s">
        <v>5806</v>
      </c>
      <c r="C427" s="43" t="s">
        <v>5638</v>
      </c>
      <c r="D427" s="43" t="s">
        <v>5807</v>
      </c>
      <c r="F427" s="43" t="s">
        <v>61</v>
      </c>
      <c r="G427" s="43" t="s">
        <v>5640</v>
      </c>
      <c r="H427" s="43" t="s">
        <v>5640</v>
      </c>
      <c r="I427" s="43" t="s">
        <v>5641</v>
      </c>
      <c r="J427" s="43" t="s">
        <v>371</v>
      </c>
      <c r="R427" s="43" t="s">
        <v>1253</v>
      </c>
      <c r="S427" s="43" t="s">
        <v>106</v>
      </c>
      <c r="T427" s="43" t="s">
        <v>106</v>
      </c>
      <c r="U427" s="43" t="s">
        <v>164</v>
      </c>
      <c r="V427" s="43" t="s">
        <v>106</v>
      </c>
      <c r="W427" s="43" t="s">
        <v>5764</v>
      </c>
      <c r="X427" s="43" t="s">
        <v>106</v>
      </c>
      <c r="Y427" s="43" t="s">
        <v>106</v>
      </c>
      <c r="Z427" s="43" t="s">
        <v>164</v>
      </c>
      <c r="AA427" s="43" t="s">
        <v>106</v>
      </c>
      <c r="AB427" s="43" t="s">
        <v>106</v>
      </c>
      <c r="AC427" s="43" t="s">
        <v>106</v>
      </c>
      <c r="AD427" s="43" t="s">
        <v>164</v>
      </c>
      <c r="AF427" s="66">
        <v>716</v>
      </c>
      <c r="AG427" s="43" t="s">
        <v>5808</v>
      </c>
      <c r="AH427" s="66" t="s">
        <v>10029</v>
      </c>
      <c r="AI427" s="43" t="s">
        <v>5809</v>
      </c>
      <c r="AJ427" s="43" t="s">
        <v>5810</v>
      </c>
      <c r="AK427" s="43" t="s">
        <v>5811</v>
      </c>
      <c r="AL427" s="43" t="s">
        <v>5812</v>
      </c>
      <c r="AM427" s="43" t="s">
        <v>5287</v>
      </c>
      <c r="AN427" s="43" t="s">
        <v>379</v>
      </c>
      <c r="AO427" s="43" t="s">
        <v>106</v>
      </c>
      <c r="AP427" s="43" t="s">
        <v>164</v>
      </c>
      <c r="AQ427" s="43" t="s">
        <v>164</v>
      </c>
      <c r="AR427" s="43" t="s">
        <v>164</v>
      </c>
      <c r="AS427" s="43" t="s">
        <v>164</v>
      </c>
      <c r="AU427" s="43" t="s">
        <v>547</v>
      </c>
      <c r="AV427" s="43" t="s">
        <v>91</v>
      </c>
      <c r="AW427" s="43" t="s">
        <v>4809</v>
      </c>
      <c r="AX427" s="43" t="s">
        <v>193</v>
      </c>
      <c r="AY427" s="43" t="s">
        <v>92</v>
      </c>
      <c r="AZ427" s="65">
        <v>30</v>
      </c>
      <c r="BA427" s="43" t="s">
        <v>220</v>
      </c>
      <c r="BB427" s="43" t="s">
        <v>224</v>
      </c>
      <c r="BC427" s="43" t="s">
        <v>164</v>
      </c>
      <c r="BD427" s="43" t="s">
        <v>164</v>
      </c>
      <c r="BE427" s="43" t="s">
        <v>149</v>
      </c>
      <c r="BG427" s="43" t="s">
        <v>1404</v>
      </c>
      <c r="BI427" s="43" t="s">
        <v>5813</v>
      </c>
      <c r="BJ427" s="43" t="s">
        <v>403</v>
      </c>
      <c r="BK427" s="43" t="s">
        <v>5814</v>
      </c>
      <c r="BL427" s="43" t="s">
        <v>5815</v>
      </c>
      <c r="BM427" s="43" t="s">
        <v>403</v>
      </c>
      <c r="BN427" s="43" t="s">
        <v>5816</v>
      </c>
      <c r="BO427" s="43" t="s">
        <v>5817</v>
      </c>
      <c r="BP427" s="43" t="s">
        <v>5818</v>
      </c>
      <c r="BQ427" s="43" t="s">
        <v>403</v>
      </c>
      <c r="BR427" s="43" t="s">
        <v>5819</v>
      </c>
      <c r="BS427" s="43" t="s">
        <v>5819</v>
      </c>
      <c r="BT427" s="43" t="s">
        <v>5820</v>
      </c>
      <c r="BU427" s="43" t="s">
        <v>5821</v>
      </c>
      <c r="BV427" s="43" t="s">
        <v>170</v>
      </c>
      <c r="BW427" s="43" t="s">
        <v>192</v>
      </c>
      <c r="BX427" s="43" t="s">
        <v>5822</v>
      </c>
      <c r="BY427" s="43" t="s">
        <v>92</v>
      </c>
      <c r="BZ427" s="43" t="s">
        <v>95</v>
      </c>
      <c r="CA427" s="43" t="s">
        <v>96</v>
      </c>
      <c r="CB427" s="43" t="s">
        <v>5823</v>
      </c>
      <c r="CD427" s="65"/>
      <c r="CF427" s="65"/>
      <c r="CG427" s="43" t="str">
        <f>H427&amp;J427&amp;AG427&amp;K427&amp;CE427</f>
        <v>MuhangeNew GroupTujikwamue group</v>
      </c>
      <c r="DW427" s="43">
        <v>31021935</v>
      </c>
      <c r="DX427" s="43" t="s">
        <v>5824</v>
      </c>
      <c r="DY427" s="43" t="s">
        <v>5825</v>
      </c>
      <c r="DZ427" s="43">
        <v>427</v>
      </c>
    </row>
    <row r="428" spans="1:130" hidden="1" x14ac:dyDescent="0.3">
      <c r="A428" s="43" t="s">
        <v>5177</v>
      </c>
      <c r="B428" s="43" t="s">
        <v>5826</v>
      </c>
      <c r="C428" s="43" t="s">
        <v>5638</v>
      </c>
      <c r="D428" s="43" t="s">
        <v>5827</v>
      </c>
      <c r="F428" s="43" t="s">
        <v>61</v>
      </c>
      <c r="G428" s="43" t="s">
        <v>5640</v>
      </c>
      <c r="H428" s="43" t="s">
        <v>5640</v>
      </c>
      <c r="I428" s="43" t="s">
        <v>5641</v>
      </c>
      <c r="J428" s="43" t="s">
        <v>371</v>
      </c>
      <c r="R428" s="43" t="s">
        <v>1253</v>
      </c>
      <c r="S428" s="43" t="s">
        <v>106</v>
      </c>
      <c r="T428" s="43" t="s">
        <v>106</v>
      </c>
      <c r="U428" s="43" t="s">
        <v>164</v>
      </c>
      <c r="V428" s="43" t="s">
        <v>106</v>
      </c>
      <c r="W428" s="43" t="s">
        <v>5764</v>
      </c>
      <c r="X428" s="43" t="s">
        <v>106</v>
      </c>
      <c r="Y428" s="43" t="s">
        <v>106</v>
      </c>
      <c r="Z428" s="43" t="s">
        <v>164</v>
      </c>
      <c r="AA428" s="43" t="s">
        <v>106</v>
      </c>
      <c r="AB428" s="43" t="s">
        <v>106</v>
      </c>
      <c r="AC428" s="43" t="s">
        <v>106</v>
      </c>
      <c r="AD428" s="43" t="s">
        <v>164</v>
      </c>
      <c r="AF428" s="66">
        <v>717</v>
      </c>
      <c r="AG428" s="43" t="s">
        <v>5828</v>
      </c>
      <c r="AH428" s="66" t="s">
        <v>10030</v>
      </c>
      <c r="AI428" s="43" t="s">
        <v>5829</v>
      </c>
      <c r="AJ428" s="43" t="s">
        <v>5830</v>
      </c>
      <c r="AK428" s="43" t="s">
        <v>5831</v>
      </c>
      <c r="AL428" s="43" t="s">
        <v>5832</v>
      </c>
      <c r="AM428" s="43" t="s">
        <v>5287</v>
      </c>
      <c r="AN428" s="43" t="s">
        <v>379</v>
      </c>
      <c r="AO428" s="43" t="s">
        <v>106</v>
      </c>
      <c r="AP428" s="43" t="s">
        <v>164</v>
      </c>
      <c r="AQ428" s="43" t="s">
        <v>164</v>
      </c>
      <c r="AR428" s="43" t="s">
        <v>164</v>
      </c>
      <c r="AS428" s="43" t="s">
        <v>164</v>
      </c>
      <c r="AU428" s="43" t="s">
        <v>547</v>
      </c>
      <c r="AV428" s="43" t="s">
        <v>91</v>
      </c>
      <c r="AW428" s="43" t="s">
        <v>4809</v>
      </c>
      <c r="AX428" s="43" t="s">
        <v>193</v>
      </c>
      <c r="AY428" s="43" t="s">
        <v>92</v>
      </c>
      <c r="AZ428" s="65">
        <v>30</v>
      </c>
      <c r="BA428" s="43" t="s">
        <v>219</v>
      </c>
      <c r="BB428" s="43" t="s">
        <v>204</v>
      </c>
      <c r="BC428" s="43" t="s">
        <v>179</v>
      </c>
      <c r="BD428" s="43" t="s">
        <v>106</v>
      </c>
      <c r="BE428" s="43" t="s">
        <v>149</v>
      </c>
      <c r="BG428" s="43" t="s">
        <v>1090</v>
      </c>
      <c r="BI428" s="43" t="s">
        <v>5833</v>
      </c>
      <c r="BJ428" s="43" t="s">
        <v>403</v>
      </c>
      <c r="BK428" s="43" t="s">
        <v>5834</v>
      </c>
      <c r="BL428" s="43" t="s">
        <v>5835</v>
      </c>
      <c r="BM428" s="43" t="s">
        <v>403</v>
      </c>
      <c r="BN428" s="43" t="s">
        <v>5836</v>
      </c>
      <c r="BO428" s="43" t="s">
        <v>5837</v>
      </c>
      <c r="BP428" s="43" t="s">
        <v>5838</v>
      </c>
      <c r="BQ428" s="43" t="s">
        <v>403</v>
      </c>
      <c r="BR428" s="43" t="s">
        <v>5839</v>
      </c>
      <c r="BS428" s="43" t="s">
        <v>5839</v>
      </c>
      <c r="BT428" s="43" t="s">
        <v>5840</v>
      </c>
      <c r="BU428" s="43" t="s">
        <v>5841</v>
      </c>
      <c r="BV428" s="43" t="s">
        <v>170</v>
      </c>
      <c r="BW428" s="43" t="s">
        <v>191</v>
      </c>
      <c r="BX428" s="43" t="s">
        <v>5842</v>
      </c>
      <c r="BY428" s="43" t="s">
        <v>92</v>
      </c>
      <c r="BZ428" s="43" t="s">
        <v>95</v>
      </c>
      <c r="CA428" s="43" t="s">
        <v>96</v>
      </c>
      <c r="CB428" s="43" t="s">
        <v>5843</v>
      </c>
      <c r="CD428" s="65"/>
      <c r="CF428" s="65"/>
      <c r="CG428" s="43" t="str">
        <f>H428&amp;J428&amp;AG428&amp;K428&amp;CE428</f>
        <v>MuhangeNew GroupMuungano Group</v>
      </c>
      <c r="DW428" s="43">
        <v>31021957</v>
      </c>
      <c r="DX428" s="43" t="s">
        <v>5844</v>
      </c>
      <c r="DY428" s="43" t="s">
        <v>5845</v>
      </c>
      <c r="DZ428" s="43">
        <v>428</v>
      </c>
    </row>
    <row r="429" spans="1:130" hidden="1" x14ac:dyDescent="0.3">
      <c r="A429" s="43" t="s">
        <v>4126</v>
      </c>
      <c r="B429" s="43" t="s">
        <v>5846</v>
      </c>
      <c r="C429" s="43" t="s">
        <v>5638</v>
      </c>
      <c r="D429" s="43" t="s">
        <v>5847</v>
      </c>
      <c r="F429" s="43" t="s">
        <v>61</v>
      </c>
      <c r="G429" s="43" t="s">
        <v>5640</v>
      </c>
      <c r="H429" s="43" t="s">
        <v>5663</v>
      </c>
      <c r="I429" s="43" t="s">
        <v>5641</v>
      </c>
      <c r="J429" s="43" t="s">
        <v>371</v>
      </c>
      <c r="R429" s="43" t="s">
        <v>1253</v>
      </c>
      <c r="S429" s="43" t="s">
        <v>106</v>
      </c>
      <c r="T429" s="43" t="s">
        <v>106</v>
      </c>
      <c r="U429" s="43" t="s">
        <v>164</v>
      </c>
      <c r="V429" s="43" t="s">
        <v>106</v>
      </c>
      <c r="W429" s="43" t="s">
        <v>5318</v>
      </c>
      <c r="X429" s="43" t="s">
        <v>106</v>
      </c>
      <c r="Y429" s="43" t="s">
        <v>106</v>
      </c>
      <c r="Z429" s="43" t="s">
        <v>164</v>
      </c>
      <c r="AA429" s="43" t="s">
        <v>106</v>
      </c>
      <c r="AB429" s="43" t="s">
        <v>164</v>
      </c>
      <c r="AC429" s="43" t="s">
        <v>106</v>
      </c>
      <c r="AD429" s="43" t="s">
        <v>164</v>
      </c>
      <c r="AF429" s="66">
        <v>718</v>
      </c>
      <c r="AG429" s="43" t="s">
        <v>5848</v>
      </c>
      <c r="AH429" s="66" t="s">
        <v>10031</v>
      </c>
      <c r="AI429" s="43" t="s">
        <v>5849</v>
      </c>
      <c r="AJ429" s="43" t="s">
        <v>5850</v>
      </c>
      <c r="AK429" s="43" t="s">
        <v>5851</v>
      </c>
      <c r="AL429" s="43" t="s">
        <v>5852</v>
      </c>
      <c r="AM429" s="43" t="s">
        <v>2689</v>
      </c>
      <c r="AN429" s="43" t="s">
        <v>513</v>
      </c>
      <c r="AO429" s="43" t="s">
        <v>164</v>
      </c>
      <c r="AP429" s="43" t="s">
        <v>164</v>
      </c>
      <c r="AQ429" s="43" t="s">
        <v>164</v>
      </c>
      <c r="AR429" s="43" t="s">
        <v>106</v>
      </c>
      <c r="AS429" s="43" t="s">
        <v>164</v>
      </c>
      <c r="AU429" s="43" t="s">
        <v>733</v>
      </c>
      <c r="AV429" s="43" t="s">
        <v>91</v>
      </c>
      <c r="AW429" s="43" t="s">
        <v>5670</v>
      </c>
      <c r="AX429" s="43" t="s">
        <v>191</v>
      </c>
      <c r="AY429" s="43" t="s">
        <v>92</v>
      </c>
      <c r="AZ429" s="65">
        <v>26</v>
      </c>
      <c r="BA429" s="43" t="s">
        <v>225</v>
      </c>
      <c r="BB429" s="43" t="s">
        <v>176</v>
      </c>
      <c r="BC429" s="43" t="s">
        <v>164</v>
      </c>
      <c r="BD429" s="43" t="s">
        <v>164</v>
      </c>
      <c r="BE429" s="43" t="s">
        <v>281</v>
      </c>
      <c r="BG429" s="43" t="s">
        <v>584</v>
      </c>
      <c r="BI429" s="43" t="s">
        <v>5853</v>
      </c>
      <c r="BJ429" s="43" t="s">
        <v>403</v>
      </c>
      <c r="BK429" s="43" t="s">
        <v>5854</v>
      </c>
      <c r="BL429" s="43" t="s">
        <v>5855</v>
      </c>
      <c r="BM429" s="43" t="s">
        <v>403</v>
      </c>
      <c r="BN429" s="43" t="s">
        <v>5856</v>
      </c>
      <c r="BO429" s="43" t="s">
        <v>5857</v>
      </c>
      <c r="BP429" s="43" t="s">
        <v>5858</v>
      </c>
      <c r="BQ429" s="43" t="s">
        <v>403</v>
      </c>
      <c r="BR429" s="43" t="s">
        <v>5859</v>
      </c>
      <c r="BS429" s="43" t="s">
        <v>5860</v>
      </c>
      <c r="BT429" s="43" t="s">
        <v>5861</v>
      </c>
      <c r="BU429" s="43" t="s">
        <v>5862</v>
      </c>
      <c r="BV429" s="43" t="s">
        <v>170</v>
      </c>
      <c r="BW429" s="43" t="s">
        <v>190</v>
      </c>
      <c r="BX429" s="43" t="s">
        <v>4184</v>
      </c>
      <c r="BY429" s="43" t="s">
        <v>91</v>
      </c>
      <c r="BZ429" s="43" t="s">
        <v>4157</v>
      </c>
      <c r="CA429" s="43" t="s">
        <v>96</v>
      </c>
      <c r="CB429" s="43" t="s">
        <v>5863</v>
      </c>
      <c r="CD429" s="65"/>
      <c r="CF429" s="65"/>
      <c r="CG429" s="43" t="str">
        <f>H429&amp;J429&amp;AG429&amp;K429&amp;CE429</f>
        <v>Muhange JuuNew GroupKIWATU</v>
      </c>
      <c r="DW429" s="43">
        <v>31021982</v>
      </c>
      <c r="DX429" s="43" t="s">
        <v>5864</v>
      </c>
      <c r="DY429" s="43" t="s">
        <v>5865</v>
      </c>
      <c r="DZ429" s="43">
        <v>429</v>
      </c>
    </row>
    <row r="430" spans="1:130" hidden="1" x14ac:dyDescent="0.3">
      <c r="A430" s="43" t="s">
        <v>5177</v>
      </c>
      <c r="B430" s="43" t="s">
        <v>5866</v>
      </c>
      <c r="C430" s="43" t="s">
        <v>5638</v>
      </c>
      <c r="D430" s="43" t="s">
        <v>5867</v>
      </c>
      <c r="F430" s="43" t="s">
        <v>61</v>
      </c>
      <c r="G430" s="43" t="s">
        <v>5640</v>
      </c>
      <c r="H430" s="43" t="s">
        <v>5763</v>
      </c>
      <c r="I430" s="43" t="s">
        <v>5641</v>
      </c>
      <c r="J430" s="43" t="s">
        <v>371</v>
      </c>
      <c r="R430" s="43" t="s">
        <v>1253</v>
      </c>
      <c r="S430" s="43" t="s">
        <v>106</v>
      </c>
      <c r="T430" s="43" t="s">
        <v>106</v>
      </c>
      <c r="U430" s="43" t="s">
        <v>164</v>
      </c>
      <c r="V430" s="43" t="s">
        <v>106</v>
      </c>
      <c r="W430" s="43" t="s">
        <v>5318</v>
      </c>
      <c r="X430" s="43" t="s">
        <v>106</v>
      </c>
      <c r="Y430" s="43" t="s">
        <v>106</v>
      </c>
      <c r="Z430" s="43" t="s">
        <v>164</v>
      </c>
      <c r="AA430" s="43" t="s">
        <v>106</v>
      </c>
      <c r="AB430" s="43" t="s">
        <v>164</v>
      </c>
      <c r="AC430" s="43" t="s">
        <v>106</v>
      </c>
      <c r="AD430" s="43" t="s">
        <v>164</v>
      </c>
      <c r="AF430" s="66">
        <v>719</v>
      </c>
      <c r="AG430" s="43" t="s">
        <v>5868</v>
      </c>
      <c r="AH430" s="66" t="s">
        <v>10032</v>
      </c>
      <c r="AI430" s="43" t="s">
        <v>5869</v>
      </c>
      <c r="AJ430" s="43" t="s">
        <v>5870</v>
      </c>
      <c r="AK430" s="43" t="s">
        <v>5871</v>
      </c>
      <c r="AL430" s="43" t="s">
        <v>5872</v>
      </c>
      <c r="AM430" s="43" t="s">
        <v>5418</v>
      </c>
      <c r="AN430" s="43" t="s">
        <v>513</v>
      </c>
      <c r="AO430" s="43" t="s">
        <v>164</v>
      </c>
      <c r="AP430" s="43" t="s">
        <v>164</v>
      </c>
      <c r="AQ430" s="43" t="s">
        <v>164</v>
      </c>
      <c r="AR430" s="43" t="s">
        <v>106</v>
      </c>
      <c r="AS430" s="43" t="s">
        <v>164</v>
      </c>
      <c r="AU430" s="43" t="s">
        <v>380</v>
      </c>
      <c r="AV430" s="43" t="s">
        <v>91</v>
      </c>
      <c r="AW430" s="43" t="s">
        <v>5770</v>
      </c>
      <c r="AX430" s="43" t="s">
        <v>165</v>
      </c>
      <c r="AY430" s="43" t="s">
        <v>91</v>
      </c>
      <c r="AZ430" s="65">
        <v>23</v>
      </c>
      <c r="BA430" s="43" t="s">
        <v>204</v>
      </c>
      <c r="BB430" s="43" t="s">
        <v>106</v>
      </c>
      <c r="BC430" s="43" t="s">
        <v>176</v>
      </c>
      <c r="BD430" s="43" t="s">
        <v>176</v>
      </c>
      <c r="BE430" s="43" t="s">
        <v>1105</v>
      </c>
      <c r="BG430" s="43" t="s">
        <v>95</v>
      </c>
      <c r="BH430" s="43" t="s">
        <v>5873</v>
      </c>
      <c r="BI430" s="43" t="s">
        <v>5874</v>
      </c>
      <c r="BJ430" s="43" t="s">
        <v>403</v>
      </c>
      <c r="BK430" s="43" t="s">
        <v>5875</v>
      </c>
      <c r="BL430" s="43" t="s">
        <v>5876</v>
      </c>
      <c r="BM430" s="43" t="s">
        <v>403</v>
      </c>
      <c r="BN430" s="43" t="s">
        <v>5877</v>
      </c>
      <c r="BO430" s="43" t="s">
        <v>5878</v>
      </c>
      <c r="BP430" s="43" t="s">
        <v>5879</v>
      </c>
      <c r="BQ430" s="43" t="s">
        <v>403</v>
      </c>
      <c r="BR430" s="43" t="s">
        <v>5880</v>
      </c>
      <c r="BS430" s="43" t="s">
        <v>5881</v>
      </c>
      <c r="BT430" s="43" t="s">
        <v>5882</v>
      </c>
      <c r="BU430" s="43" t="s">
        <v>5883</v>
      </c>
      <c r="BV430" s="43" t="s">
        <v>170</v>
      </c>
      <c r="BW430" s="43" t="s">
        <v>193</v>
      </c>
      <c r="BX430" s="43" t="s">
        <v>5884</v>
      </c>
      <c r="BY430" s="43" t="s">
        <v>92</v>
      </c>
      <c r="BZ430" s="43" t="s">
        <v>95</v>
      </c>
      <c r="CA430" s="43" t="s">
        <v>96</v>
      </c>
      <c r="CB430" s="43" t="s">
        <v>5885</v>
      </c>
      <c r="CD430" s="65"/>
      <c r="CF430" s="65"/>
      <c r="CG430" s="43" t="str">
        <f>H430&amp;J430&amp;AG430&amp;K430&amp;CE430</f>
        <v>LuhuruNew GroupKikundwamvula group</v>
      </c>
      <c r="DW430" s="43">
        <v>31021996</v>
      </c>
      <c r="DX430" s="43" t="s">
        <v>5886</v>
      </c>
      <c r="DY430" s="43" t="s">
        <v>5887</v>
      </c>
      <c r="DZ430" s="43">
        <v>430</v>
      </c>
    </row>
    <row r="431" spans="1:130" hidden="1" x14ac:dyDescent="0.3">
      <c r="A431" s="43" t="s">
        <v>4126</v>
      </c>
      <c r="B431" s="43" t="s">
        <v>5888</v>
      </c>
      <c r="C431" s="43" t="s">
        <v>5889</v>
      </c>
      <c r="D431" s="43" t="s">
        <v>5890</v>
      </c>
      <c r="F431" s="43" t="s">
        <v>67</v>
      </c>
      <c r="G431" s="43" t="s">
        <v>5891</v>
      </c>
      <c r="H431" s="43" t="s">
        <v>5891</v>
      </c>
      <c r="I431" s="43" t="s">
        <v>5892</v>
      </c>
      <c r="J431" s="43" t="s">
        <v>371</v>
      </c>
      <c r="R431" s="43" t="s">
        <v>491</v>
      </c>
      <c r="S431" s="43" t="s">
        <v>106</v>
      </c>
      <c r="T431" s="43" t="s">
        <v>106</v>
      </c>
      <c r="U431" s="43" t="s">
        <v>106</v>
      </c>
      <c r="V431" s="43" t="s">
        <v>106</v>
      </c>
      <c r="W431" s="43" t="s">
        <v>373</v>
      </c>
      <c r="X431" s="43" t="s">
        <v>106</v>
      </c>
      <c r="Y431" s="43" t="s">
        <v>106</v>
      </c>
      <c r="Z431" s="43" t="s">
        <v>106</v>
      </c>
      <c r="AA431" s="43" t="s">
        <v>106</v>
      </c>
      <c r="AB431" s="43" t="s">
        <v>106</v>
      </c>
      <c r="AC431" s="43" t="s">
        <v>106</v>
      </c>
      <c r="AD431" s="43" t="s">
        <v>106</v>
      </c>
      <c r="AF431" s="66">
        <v>720</v>
      </c>
      <c r="AG431" s="43" t="s">
        <v>542</v>
      </c>
      <c r="AH431" s="66" t="s">
        <v>10033</v>
      </c>
      <c r="AI431" s="43" t="s">
        <v>5893</v>
      </c>
      <c r="AJ431" s="43" t="s">
        <v>5894</v>
      </c>
      <c r="AK431" s="43" t="s">
        <v>5895</v>
      </c>
      <c r="AL431" s="43" t="s">
        <v>5896</v>
      </c>
      <c r="AM431" s="43" t="s">
        <v>5306</v>
      </c>
      <c r="AN431" s="43" t="s">
        <v>4281</v>
      </c>
      <c r="AO431" s="43" t="s">
        <v>106</v>
      </c>
      <c r="AP431" s="43" t="s">
        <v>164</v>
      </c>
      <c r="AQ431" s="43" t="s">
        <v>164</v>
      </c>
      <c r="AR431" s="43" t="s">
        <v>106</v>
      </c>
      <c r="AS431" s="43" t="s">
        <v>164</v>
      </c>
      <c r="AU431" s="43" t="s">
        <v>623</v>
      </c>
      <c r="AV431" s="43" t="s">
        <v>92</v>
      </c>
      <c r="AZ431" s="65">
        <v>21</v>
      </c>
      <c r="BA431" s="43" t="s">
        <v>177</v>
      </c>
      <c r="BB431" s="43" t="s">
        <v>224</v>
      </c>
      <c r="BC431" s="43" t="s">
        <v>164</v>
      </c>
      <c r="BD431" s="43" t="s">
        <v>164</v>
      </c>
      <c r="BE431" s="43" t="s">
        <v>221</v>
      </c>
      <c r="BG431" s="43" t="s">
        <v>525</v>
      </c>
      <c r="BI431" s="43" t="s">
        <v>5897</v>
      </c>
      <c r="BJ431" s="43" t="s">
        <v>403</v>
      </c>
      <c r="BK431" s="43" t="s">
        <v>5898</v>
      </c>
      <c r="BL431" s="43" t="s">
        <v>5899</v>
      </c>
      <c r="BM431" s="43" t="s">
        <v>383</v>
      </c>
      <c r="BN431" s="43" t="s">
        <v>155</v>
      </c>
      <c r="BO431" s="43" t="s">
        <v>5900</v>
      </c>
      <c r="BP431" s="43" t="s">
        <v>5901</v>
      </c>
      <c r="BQ431" s="43" t="s">
        <v>403</v>
      </c>
      <c r="BR431" s="43" t="s">
        <v>5902</v>
      </c>
      <c r="BS431" s="43" t="s">
        <v>5902</v>
      </c>
      <c r="BT431" s="43" t="s">
        <v>5903</v>
      </c>
      <c r="BU431" s="43" t="s">
        <v>5904</v>
      </c>
      <c r="BV431" s="43" t="s">
        <v>170</v>
      </c>
      <c r="BW431" s="43" t="s">
        <v>192</v>
      </c>
      <c r="BX431" s="43" t="s">
        <v>428</v>
      </c>
      <c r="BY431" s="43" t="s">
        <v>91</v>
      </c>
      <c r="BZ431" s="43" t="s">
        <v>3498</v>
      </c>
      <c r="CA431" s="43" t="s">
        <v>96</v>
      </c>
      <c r="CB431" s="43" t="s">
        <v>5905</v>
      </c>
      <c r="CD431" s="65"/>
      <c r="CF431" s="65"/>
      <c r="CG431" s="43" t="str">
        <f>H431&amp;J431&amp;AG431&amp;K431&amp;CE431</f>
        <v>Asante NyerereNew GroupUMOJA NI NGUVU</v>
      </c>
      <c r="DR431" s="43" t="s">
        <v>178</v>
      </c>
      <c r="DW431" s="43">
        <v>31024396</v>
      </c>
      <c r="DX431" s="43" t="s">
        <v>5906</v>
      </c>
      <c r="DY431" s="43" t="s">
        <v>5907</v>
      </c>
      <c r="DZ431" s="43">
        <v>431</v>
      </c>
    </row>
    <row r="432" spans="1:130" hidden="1" x14ac:dyDescent="0.3">
      <c r="A432" s="43" t="s">
        <v>4615</v>
      </c>
      <c r="B432" s="43" t="s">
        <v>5908</v>
      </c>
      <c r="C432" s="43" t="s">
        <v>5889</v>
      </c>
      <c r="D432" s="43" t="s">
        <v>5909</v>
      </c>
      <c r="F432" s="43" t="s">
        <v>67</v>
      </c>
      <c r="G432" s="43" t="s">
        <v>5891</v>
      </c>
      <c r="H432" s="43" t="s">
        <v>5910</v>
      </c>
      <c r="I432" s="43" t="s">
        <v>5892</v>
      </c>
      <c r="J432" s="43" t="s">
        <v>371</v>
      </c>
      <c r="R432" s="43" t="s">
        <v>2433</v>
      </c>
      <c r="S432" s="43" t="s">
        <v>106</v>
      </c>
      <c r="T432" s="43" t="s">
        <v>164</v>
      </c>
      <c r="U432" s="43" t="s">
        <v>106</v>
      </c>
      <c r="V432" s="43" t="s">
        <v>106</v>
      </c>
      <c r="W432" s="43" t="s">
        <v>373</v>
      </c>
      <c r="X432" s="43" t="s">
        <v>106</v>
      </c>
      <c r="Y432" s="43" t="s">
        <v>106</v>
      </c>
      <c r="Z432" s="43" t="s">
        <v>106</v>
      </c>
      <c r="AA432" s="43" t="s">
        <v>106</v>
      </c>
      <c r="AB432" s="43" t="s">
        <v>106</v>
      </c>
      <c r="AC432" s="43" t="s">
        <v>106</v>
      </c>
      <c r="AD432" s="43" t="s">
        <v>106</v>
      </c>
      <c r="AF432" s="66">
        <v>721</v>
      </c>
      <c r="AG432" s="43" t="s">
        <v>5911</v>
      </c>
      <c r="AH432" s="66" t="s">
        <v>10034</v>
      </c>
      <c r="AI432" s="43" t="s">
        <v>5912</v>
      </c>
      <c r="AJ432" s="43" t="s">
        <v>5913</v>
      </c>
      <c r="AK432" s="43" t="s">
        <v>5914</v>
      </c>
      <c r="AL432" s="43" t="s">
        <v>5915</v>
      </c>
      <c r="AM432" s="43" t="s">
        <v>5306</v>
      </c>
      <c r="AN432" s="43" t="s">
        <v>4281</v>
      </c>
      <c r="AO432" s="43" t="s">
        <v>106</v>
      </c>
      <c r="AP432" s="43" t="s">
        <v>164</v>
      </c>
      <c r="AQ432" s="43" t="s">
        <v>164</v>
      </c>
      <c r="AR432" s="43" t="s">
        <v>106</v>
      </c>
      <c r="AS432" s="43" t="s">
        <v>164</v>
      </c>
      <c r="AU432" s="43" t="s">
        <v>547</v>
      </c>
      <c r="AV432" s="43" t="s">
        <v>91</v>
      </c>
      <c r="AW432" s="43" t="s">
        <v>5916</v>
      </c>
      <c r="AX432" s="43" t="s">
        <v>192</v>
      </c>
      <c r="AY432" s="43" t="s">
        <v>91</v>
      </c>
      <c r="AZ432" s="65">
        <v>15</v>
      </c>
      <c r="BA432" s="43" t="s">
        <v>164</v>
      </c>
      <c r="BB432" s="43" t="s">
        <v>224</v>
      </c>
      <c r="BC432" s="43" t="s">
        <v>164</v>
      </c>
      <c r="BD432" s="43" t="s">
        <v>178</v>
      </c>
      <c r="BE432" s="43" t="s">
        <v>188</v>
      </c>
      <c r="BG432" s="43" t="s">
        <v>477</v>
      </c>
      <c r="BI432" s="43" t="s">
        <v>5917</v>
      </c>
      <c r="BJ432" s="43" t="s">
        <v>383</v>
      </c>
      <c r="BK432" s="43" t="s">
        <v>5918</v>
      </c>
      <c r="BL432" s="43" t="s">
        <v>5919</v>
      </c>
      <c r="BM432" s="43" t="s">
        <v>383</v>
      </c>
      <c r="BN432" s="43" t="s">
        <v>5920</v>
      </c>
      <c r="BO432" s="43" t="s">
        <v>5921</v>
      </c>
      <c r="BP432" s="43" t="s">
        <v>5922</v>
      </c>
      <c r="BQ432" s="43" t="s">
        <v>383</v>
      </c>
      <c r="BR432" s="43" t="s">
        <v>5923</v>
      </c>
      <c r="BS432" s="43" t="s">
        <v>5923</v>
      </c>
      <c r="BT432" s="43" t="s">
        <v>5924</v>
      </c>
      <c r="BU432" s="43" t="s">
        <v>5925</v>
      </c>
      <c r="BV432" s="43" t="s">
        <v>170</v>
      </c>
      <c r="BW432" s="43" t="s">
        <v>190</v>
      </c>
      <c r="BX432" s="43" t="s">
        <v>272</v>
      </c>
      <c r="BY432" s="43" t="s">
        <v>91</v>
      </c>
      <c r="BZ432" s="43" t="s">
        <v>3498</v>
      </c>
      <c r="CA432" s="43" t="s">
        <v>96</v>
      </c>
      <c r="CB432" s="43" t="s">
        <v>5926</v>
      </c>
      <c r="CD432" s="65"/>
      <c r="CF432" s="65"/>
      <c r="CG432" s="43" t="str">
        <f>H432&amp;J432&amp;AG432&amp;K432&amp;CE432</f>
        <v>Sogeeni KwilibhaNew GroupMATUMAINI</v>
      </c>
      <c r="DR432" s="43" t="s">
        <v>164</v>
      </c>
      <c r="DW432" s="43">
        <v>31024426</v>
      </c>
      <c r="DX432" s="43" t="s">
        <v>5927</v>
      </c>
      <c r="DY432" s="43" t="s">
        <v>5928</v>
      </c>
      <c r="DZ432" s="43">
        <v>432</v>
      </c>
    </row>
    <row r="433" spans="1:130" hidden="1" x14ac:dyDescent="0.3">
      <c r="A433" s="43" t="s">
        <v>4615</v>
      </c>
      <c r="B433" s="43" t="s">
        <v>5929</v>
      </c>
      <c r="C433" s="43" t="s">
        <v>5889</v>
      </c>
      <c r="D433" s="43" t="s">
        <v>5930</v>
      </c>
      <c r="F433" s="43" t="s">
        <v>67</v>
      </c>
      <c r="G433" s="43" t="s">
        <v>5891</v>
      </c>
      <c r="H433" s="43" t="s">
        <v>5910</v>
      </c>
      <c r="I433" s="43" t="s">
        <v>5892</v>
      </c>
      <c r="J433" s="43" t="s">
        <v>371</v>
      </c>
      <c r="R433" s="43" t="s">
        <v>2388</v>
      </c>
      <c r="S433" s="43" t="s">
        <v>106</v>
      </c>
      <c r="T433" s="43" t="s">
        <v>164</v>
      </c>
      <c r="U433" s="43" t="s">
        <v>164</v>
      </c>
      <c r="V433" s="43" t="s">
        <v>106</v>
      </c>
      <c r="W433" s="43" t="s">
        <v>2319</v>
      </c>
      <c r="X433" s="43" t="s">
        <v>106</v>
      </c>
      <c r="Y433" s="43" t="s">
        <v>106</v>
      </c>
      <c r="Z433" s="43" t="s">
        <v>164</v>
      </c>
      <c r="AA433" s="43" t="s">
        <v>106</v>
      </c>
      <c r="AB433" s="43" t="s">
        <v>106</v>
      </c>
      <c r="AC433" s="43" t="s">
        <v>106</v>
      </c>
      <c r="AD433" s="43" t="s">
        <v>106</v>
      </c>
      <c r="AF433" s="66">
        <v>722</v>
      </c>
      <c r="AG433" s="43" t="s">
        <v>542</v>
      </c>
      <c r="AH433" s="66" t="s">
        <v>10035</v>
      </c>
      <c r="AI433" s="43" t="s">
        <v>5931</v>
      </c>
      <c r="AJ433" s="43" t="s">
        <v>5932</v>
      </c>
      <c r="AK433" s="43" t="s">
        <v>5933</v>
      </c>
      <c r="AL433" s="43" t="s">
        <v>5934</v>
      </c>
      <c r="AM433" s="43" t="s">
        <v>2689</v>
      </c>
      <c r="AN433" s="43" t="s">
        <v>4281</v>
      </c>
      <c r="AO433" s="43" t="s">
        <v>106</v>
      </c>
      <c r="AP433" s="43" t="s">
        <v>164</v>
      </c>
      <c r="AQ433" s="43" t="s">
        <v>164</v>
      </c>
      <c r="AR433" s="43" t="s">
        <v>106</v>
      </c>
      <c r="AS433" s="43" t="s">
        <v>164</v>
      </c>
      <c r="AU433" s="43" t="s">
        <v>547</v>
      </c>
      <c r="AV433" s="43" t="s">
        <v>91</v>
      </c>
      <c r="AW433" s="43" t="s">
        <v>5916</v>
      </c>
      <c r="AX433" s="43" t="s">
        <v>192</v>
      </c>
      <c r="AY433" s="43" t="s">
        <v>91</v>
      </c>
      <c r="AZ433" s="65">
        <v>16</v>
      </c>
      <c r="BA433" s="43" t="s">
        <v>164</v>
      </c>
      <c r="BB433" s="43" t="s">
        <v>188</v>
      </c>
      <c r="BC433" s="43" t="s">
        <v>164</v>
      </c>
      <c r="BD433" s="43" t="s">
        <v>106</v>
      </c>
      <c r="BE433" s="43" t="s">
        <v>203</v>
      </c>
      <c r="BG433" s="43" t="s">
        <v>525</v>
      </c>
      <c r="BI433" s="43" t="s">
        <v>5935</v>
      </c>
      <c r="BJ433" s="43" t="s">
        <v>383</v>
      </c>
      <c r="BK433" s="43" t="s">
        <v>155</v>
      </c>
      <c r="BL433" s="43" t="s">
        <v>5936</v>
      </c>
      <c r="BM433" s="43" t="s">
        <v>383</v>
      </c>
      <c r="BN433" s="43" t="s">
        <v>155</v>
      </c>
      <c r="BO433" s="43" t="s">
        <v>5937</v>
      </c>
      <c r="BP433" s="43" t="s">
        <v>5938</v>
      </c>
      <c r="BQ433" s="43" t="s">
        <v>383</v>
      </c>
      <c r="BR433" s="43" t="s">
        <v>5939</v>
      </c>
      <c r="BS433" s="43" t="s">
        <v>5939</v>
      </c>
      <c r="BT433" s="43" t="s">
        <v>5940</v>
      </c>
      <c r="BU433" s="43" t="s">
        <v>5941</v>
      </c>
      <c r="BV433" s="43" t="s">
        <v>170</v>
      </c>
      <c r="BW433" s="43" t="s">
        <v>192</v>
      </c>
      <c r="BX433" s="43" t="s">
        <v>412</v>
      </c>
      <c r="BY433" s="43" t="s">
        <v>91</v>
      </c>
      <c r="BZ433" s="43" t="s">
        <v>3498</v>
      </c>
      <c r="CA433" s="43" t="s">
        <v>96</v>
      </c>
      <c r="CB433" s="43" t="s">
        <v>5942</v>
      </c>
      <c r="CD433" s="65"/>
      <c r="CF433" s="65"/>
      <c r="CG433" s="43" t="str">
        <f>H433&amp;J433&amp;AG433&amp;K433&amp;CE433</f>
        <v>Sogeeni KwilibhaNew GroupUMOJA NI NGUVU</v>
      </c>
      <c r="DR433" s="43" t="s">
        <v>179</v>
      </c>
      <c r="DW433" s="43">
        <v>31024498</v>
      </c>
      <c r="DX433" s="43" t="s">
        <v>5943</v>
      </c>
      <c r="DY433" s="43" t="s">
        <v>5944</v>
      </c>
      <c r="DZ433" s="43">
        <v>433</v>
      </c>
    </row>
    <row r="434" spans="1:130" hidden="1" x14ac:dyDescent="0.3">
      <c r="A434" s="43" t="s">
        <v>4615</v>
      </c>
      <c r="B434" s="43" t="s">
        <v>5945</v>
      </c>
      <c r="C434" s="43" t="s">
        <v>5889</v>
      </c>
      <c r="D434" s="43" t="s">
        <v>5946</v>
      </c>
      <c r="F434" s="43" t="s">
        <v>67</v>
      </c>
      <c r="G434" s="43" t="s">
        <v>5891</v>
      </c>
      <c r="H434" s="43" t="s">
        <v>5910</v>
      </c>
      <c r="I434" s="43" t="s">
        <v>5892</v>
      </c>
      <c r="J434" s="43" t="s">
        <v>371</v>
      </c>
      <c r="R434" s="43" t="s">
        <v>491</v>
      </c>
      <c r="S434" s="43" t="s">
        <v>106</v>
      </c>
      <c r="T434" s="43" t="s">
        <v>106</v>
      </c>
      <c r="U434" s="43" t="s">
        <v>106</v>
      </c>
      <c r="V434" s="43" t="s">
        <v>106</v>
      </c>
      <c r="W434" s="43" t="s">
        <v>373</v>
      </c>
      <c r="X434" s="43" t="s">
        <v>106</v>
      </c>
      <c r="Y434" s="43" t="s">
        <v>106</v>
      </c>
      <c r="Z434" s="43" t="s">
        <v>106</v>
      </c>
      <c r="AA434" s="43" t="s">
        <v>106</v>
      </c>
      <c r="AB434" s="43" t="s">
        <v>106</v>
      </c>
      <c r="AC434" s="43" t="s">
        <v>106</v>
      </c>
      <c r="AD434" s="43" t="s">
        <v>106</v>
      </c>
      <c r="AF434" s="66">
        <v>723</v>
      </c>
      <c r="AG434" s="43" t="s">
        <v>5947</v>
      </c>
      <c r="AH434" s="66" t="s">
        <v>10036</v>
      </c>
      <c r="AI434" s="43" t="s">
        <v>5948</v>
      </c>
      <c r="AJ434" s="43" t="s">
        <v>5949</v>
      </c>
      <c r="AK434" s="43" t="s">
        <v>5950</v>
      </c>
      <c r="AL434" s="43" t="s">
        <v>5951</v>
      </c>
      <c r="AM434" s="43" t="s">
        <v>2689</v>
      </c>
      <c r="AN434" s="43" t="s">
        <v>4281</v>
      </c>
      <c r="AO434" s="43" t="s">
        <v>106</v>
      </c>
      <c r="AP434" s="43" t="s">
        <v>164</v>
      </c>
      <c r="AQ434" s="43" t="s">
        <v>164</v>
      </c>
      <c r="AR434" s="43" t="s">
        <v>106</v>
      </c>
      <c r="AS434" s="43" t="s">
        <v>164</v>
      </c>
      <c r="AU434" s="43" t="s">
        <v>547</v>
      </c>
      <c r="AV434" s="43" t="s">
        <v>91</v>
      </c>
      <c r="AW434" s="43" t="s">
        <v>5916</v>
      </c>
      <c r="AX434" s="43" t="s">
        <v>5952</v>
      </c>
      <c r="AY434" s="43" t="s">
        <v>91</v>
      </c>
      <c r="AZ434" s="65">
        <v>21</v>
      </c>
      <c r="BA434" s="43" t="s">
        <v>164</v>
      </c>
      <c r="BB434" s="43" t="s">
        <v>203</v>
      </c>
      <c r="BC434" s="43" t="s">
        <v>164</v>
      </c>
      <c r="BD434" s="43" t="s">
        <v>176</v>
      </c>
      <c r="BE434" s="43" t="s">
        <v>225</v>
      </c>
      <c r="BG434" s="43" t="s">
        <v>477</v>
      </c>
      <c r="BI434" s="43" t="s">
        <v>5953</v>
      </c>
      <c r="BJ434" s="43" t="s">
        <v>383</v>
      </c>
      <c r="BK434" s="43" t="s">
        <v>155</v>
      </c>
      <c r="BL434" s="43" t="s">
        <v>5954</v>
      </c>
      <c r="BM434" s="43" t="s">
        <v>383</v>
      </c>
      <c r="BN434" s="43" t="s">
        <v>155</v>
      </c>
      <c r="BO434" s="43" t="s">
        <v>5955</v>
      </c>
      <c r="BP434" s="43" t="s">
        <v>5956</v>
      </c>
      <c r="BQ434" s="43" t="s">
        <v>383</v>
      </c>
      <c r="BR434" s="43" t="s">
        <v>5957</v>
      </c>
      <c r="BS434" s="43" t="s">
        <v>5958</v>
      </c>
      <c r="BT434" s="43" t="s">
        <v>5959</v>
      </c>
      <c r="BU434" s="43" t="s">
        <v>5960</v>
      </c>
      <c r="BV434" s="43" t="s">
        <v>170</v>
      </c>
      <c r="BW434" s="43" t="s">
        <v>192</v>
      </c>
      <c r="BX434" s="43" t="s">
        <v>181</v>
      </c>
      <c r="BY434" s="43" t="s">
        <v>91</v>
      </c>
      <c r="BZ434" s="43" t="s">
        <v>3498</v>
      </c>
      <c r="CA434" s="43" t="s">
        <v>96</v>
      </c>
      <c r="CB434" s="43" t="s">
        <v>5961</v>
      </c>
      <c r="CD434" s="65"/>
      <c r="CF434" s="65"/>
      <c r="CG434" s="43" t="str">
        <f>H434&amp;J434&amp;AG434&amp;K434&amp;CE434</f>
        <v>Sogeeni KwilibhaNew GroupTUJIENDELEZE</v>
      </c>
      <c r="DR434" s="43" t="s">
        <v>179</v>
      </c>
      <c r="DW434" s="43">
        <v>31024603</v>
      </c>
      <c r="DX434" s="43" t="s">
        <v>5962</v>
      </c>
      <c r="DY434" s="43" t="s">
        <v>5963</v>
      </c>
      <c r="DZ434" s="43">
        <v>434</v>
      </c>
    </row>
    <row r="435" spans="1:130" hidden="1" x14ac:dyDescent="0.3">
      <c r="A435" s="43" t="s">
        <v>4615</v>
      </c>
      <c r="B435" s="43" t="s">
        <v>5964</v>
      </c>
      <c r="C435" s="43" t="s">
        <v>5889</v>
      </c>
      <c r="D435" s="43" t="s">
        <v>5965</v>
      </c>
      <c r="F435" s="43" t="s">
        <v>67</v>
      </c>
      <c r="G435" s="43" t="s">
        <v>5891</v>
      </c>
      <c r="H435" s="43" t="s">
        <v>5910</v>
      </c>
      <c r="I435" s="43" t="s">
        <v>5892</v>
      </c>
      <c r="J435" s="43" t="s">
        <v>371</v>
      </c>
      <c r="R435" s="43" t="s">
        <v>2388</v>
      </c>
      <c r="S435" s="43" t="s">
        <v>106</v>
      </c>
      <c r="T435" s="43" t="s">
        <v>164</v>
      </c>
      <c r="U435" s="43" t="s">
        <v>164</v>
      </c>
      <c r="V435" s="43" t="s">
        <v>106</v>
      </c>
      <c r="W435" s="43" t="s">
        <v>373</v>
      </c>
      <c r="X435" s="43" t="s">
        <v>106</v>
      </c>
      <c r="Y435" s="43" t="s">
        <v>106</v>
      </c>
      <c r="Z435" s="43" t="s">
        <v>106</v>
      </c>
      <c r="AA435" s="43" t="s">
        <v>106</v>
      </c>
      <c r="AB435" s="43" t="s">
        <v>106</v>
      </c>
      <c r="AC435" s="43" t="s">
        <v>106</v>
      </c>
      <c r="AD435" s="43" t="s">
        <v>106</v>
      </c>
      <c r="AF435" s="66">
        <v>724</v>
      </c>
      <c r="AG435" s="43" t="s">
        <v>5966</v>
      </c>
      <c r="AH435" s="66" t="s">
        <v>10037</v>
      </c>
      <c r="AI435" s="43" t="s">
        <v>5967</v>
      </c>
      <c r="AJ435" s="43" t="s">
        <v>5968</v>
      </c>
      <c r="AK435" s="43" t="s">
        <v>5969</v>
      </c>
      <c r="AL435" s="43" t="s">
        <v>5970</v>
      </c>
      <c r="AM435" s="43" t="s">
        <v>2689</v>
      </c>
      <c r="AN435" s="43" t="s">
        <v>4281</v>
      </c>
      <c r="AO435" s="43" t="s">
        <v>106</v>
      </c>
      <c r="AP435" s="43" t="s">
        <v>164</v>
      </c>
      <c r="AQ435" s="43" t="s">
        <v>164</v>
      </c>
      <c r="AR435" s="43" t="s">
        <v>106</v>
      </c>
      <c r="AS435" s="43" t="s">
        <v>164</v>
      </c>
      <c r="AU435" s="43" t="s">
        <v>380</v>
      </c>
      <c r="AV435" s="43" t="s">
        <v>91</v>
      </c>
      <c r="AW435" s="43" t="s">
        <v>5971</v>
      </c>
      <c r="AX435" s="43" t="s">
        <v>5952</v>
      </c>
      <c r="AY435" s="43" t="s">
        <v>91</v>
      </c>
      <c r="AZ435" s="65">
        <v>21</v>
      </c>
      <c r="BA435" s="43" t="s">
        <v>164</v>
      </c>
      <c r="BB435" s="43" t="s">
        <v>225</v>
      </c>
      <c r="BC435" s="43" t="s">
        <v>164</v>
      </c>
      <c r="BD435" s="43" t="s">
        <v>164</v>
      </c>
      <c r="BE435" s="43" t="s">
        <v>225</v>
      </c>
      <c r="BG435" s="43" t="s">
        <v>525</v>
      </c>
      <c r="BI435" s="43" t="s">
        <v>5972</v>
      </c>
      <c r="BJ435" s="43" t="s">
        <v>383</v>
      </c>
      <c r="BK435" s="43" t="s">
        <v>155</v>
      </c>
      <c r="BL435" s="43" t="s">
        <v>5973</v>
      </c>
      <c r="BM435" s="43" t="s">
        <v>383</v>
      </c>
      <c r="BN435" s="43" t="s">
        <v>155</v>
      </c>
      <c r="BO435" s="43" t="s">
        <v>5974</v>
      </c>
      <c r="BP435" s="43" t="s">
        <v>5975</v>
      </c>
      <c r="BQ435" s="43" t="s">
        <v>383</v>
      </c>
      <c r="BR435" s="43" t="s">
        <v>155</v>
      </c>
      <c r="BS435" s="43" t="s">
        <v>5958</v>
      </c>
      <c r="BT435" s="43" t="s">
        <v>5976</v>
      </c>
      <c r="BU435" s="43" t="s">
        <v>5977</v>
      </c>
      <c r="BV435" s="43" t="s">
        <v>170</v>
      </c>
      <c r="BW435" s="43" t="s">
        <v>192</v>
      </c>
      <c r="BX435" s="43" t="s">
        <v>3217</v>
      </c>
      <c r="BY435" s="43" t="s">
        <v>92</v>
      </c>
      <c r="BZ435" s="43" t="s">
        <v>95</v>
      </c>
      <c r="CA435" s="43" t="s">
        <v>96</v>
      </c>
      <c r="CB435" s="43" t="s">
        <v>5978</v>
      </c>
      <c r="CD435" s="65"/>
      <c r="CF435" s="65"/>
      <c r="CG435" s="43" t="str">
        <f>H435&amp;J435&amp;AG435&amp;K435&amp;CE435</f>
        <v>Sogeeni KwilibhaNew GroupMKOMBOZI TASAF</v>
      </c>
      <c r="DR435" s="43" t="s">
        <v>164</v>
      </c>
      <c r="DW435" s="43">
        <v>31024639</v>
      </c>
      <c r="DX435" s="43" t="s">
        <v>5979</v>
      </c>
      <c r="DY435" s="43" t="s">
        <v>5980</v>
      </c>
      <c r="DZ435" s="43">
        <v>435</v>
      </c>
    </row>
    <row r="436" spans="1:130" hidden="1" x14ac:dyDescent="0.3">
      <c r="A436" s="43" t="s">
        <v>4615</v>
      </c>
      <c r="B436" s="43" t="s">
        <v>5981</v>
      </c>
      <c r="C436" s="43" t="s">
        <v>5889</v>
      </c>
      <c r="D436" s="43" t="s">
        <v>5982</v>
      </c>
      <c r="F436" s="43" t="s">
        <v>67</v>
      </c>
      <c r="G436" s="43" t="s">
        <v>5891</v>
      </c>
      <c r="H436" s="43" t="s">
        <v>5910</v>
      </c>
      <c r="I436" s="43" t="s">
        <v>5892</v>
      </c>
      <c r="J436" s="43" t="s">
        <v>371</v>
      </c>
      <c r="R436" s="43" t="s">
        <v>1253</v>
      </c>
      <c r="S436" s="43" t="s">
        <v>106</v>
      </c>
      <c r="T436" s="43" t="s">
        <v>106</v>
      </c>
      <c r="U436" s="43" t="s">
        <v>164</v>
      </c>
      <c r="V436" s="43" t="s">
        <v>106</v>
      </c>
      <c r="W436" s="43" t="s">
        <v>373</v>
      </c>
      <c r="X436" s="43" t="s">
        <v>106</v>
      </c>
      <c r="Y436" s="43" t="s">
        <v>106</v>
      </c>
      <c r="Z436" s="43" t="s">
        <v>106</v>
      </c>
      <c r="AA436" s="43" t="s">
        <v>106</v>
      </c>
      <c r="AB436" s="43" t="s">
        <v>106</v>
      </c>
      <c r="AC436" s="43" t="s">
        <v>106</v>
      </c>
      <c r="AD436" s="43" t="s">
        <v>106</v>
      </c>
      <c r="AF436" s="66">
        <v>725</v>
      </c>
      <c r="AG436" s="43" t="s">
        <v>2453</v>
      </c>
      <c r="AH436" s="66" t="s">
        <v>10038</v>
      </c>
      <c r="AI436" s="43" t="s">
        <v>5983</v>
      </c>
      <c r="AJ436" s="43" t="s">
        <v>5984</v>
      </c>
      <c r="AK436" s="43" t="s">
        <v>5985</v>
      </c>
      <c r="AL436" s="43" t="s">
        <v>5986</v>
      </c>
      <c r="AM436" s="43" t="s">
        <v>2689</v>
      </c>
      <c r="AN436" s="43" t="s">
        <v>4281</v>
      </c>
      <c r="AO436" s="43" t="s">
        <v>106</v>
      </c>
      <c r="AP436" s="43" t="s">
        <v>164</v>
      </c>
      <c r="AQ436" s="43" t="s">
        <v>164</v>
      </c>
      <c r="AR436" s="43" t="s">
        <v>106</v>
      </c>
      <c r="AS436" s="43" t="s">
        <v>164</v>
      </c>
      <c r="AU436" s="43" t="s">
        <v>547</v>
      </c>
      <c r="AV436" s="43" t="s">
        <v>91</v>
      </c>
      <c r="AW436" s="43" t="s">
        <v>5971</v>
      </c>
      <c r="AX436" s="43" t="s">
        <v>5987</v>
      </c>
      <c r="AY436" s="43" t="s">
        <v>91</v>
      </c>
      <c r="AZ436" s="65">
        <v>22</v>
      </c>
      <c r="BA436" s="43" t="s">
        <v>164</v>
      </c>
      <c r="BB436" s="43" t="s">
        <v>223</v>
      </c>
      <c r="BC436" s="43" t="s">
        <v>164</v>
      </c>
      <c r="BD436" s="43" t="s">
        <v>176</v>
      </c>
      <c r="BE436" s="43" t="s">
        <v>222</v>
      </c>
      <c r="BG436" s="43" t="s">
        <v>477</v>
      </c>
      <c r="BI436" s="43" t="s">
        <v>5988</v>
      </c>
      <c r="BJ436" s="43" t="s">
        <v>383</v>
      </c>
      <c r="BK436" s="43" t="s">
        <v>5989</v>
      </c>
      <c r="BL436" s="43" t="s">
        <v>5990</v>
      </c>
      <c r="BM436" s="43" t="s">
        <v>383</v>
      </c>
      <c r="BN436" s="43" t="s">
        <v>155</v>
      </c>
      <c r="BO436" s="43" t="s">
        <v>5991</v>
      </c>
      <c r="BP436" s="43" t="s">
        <v>5992</v>
      </c>
      <c r="BQ436" s="43" t="s">
        <v>383</v>
      </c>
      <c r="BR436" s="43" t="s">
        <v>5993</v>
      </c>
      <c r="BS436" s="43" t="s">
        <v>5993</v>
      </c>
      <c r="BT436" s="43" t="s">
        <v>5994</v>
      </c>
      <c r="BU436" s="43" t="s">
        <v>5995</v>
      </c>
      <c r="BV436" s="43" t="s">
        <v>170</v>
      </c>
      <c r="BW436" s="43" t="s">
        <v>190</v>
      </c>
      <c r="BX436" s="43" t="s">
        <v>412</v>
      </c>
      <c r="BY436" s="43" t="s">
        <v>91</v>
      </c>
      <c r="BZ436" s="43" t="s">
        <v>3498</v>
      </c>
      <c r="CA436" s="43" t="s">
        <v>96</v>
      </c>
      <c r="CB436" s="43" t="s">
        <v>5996</v>
      </c>
      <c r="CD436" s="65"/>
      <c r="CF436" s="65"/>
      <c r="CG436" s="43" t="str">
        <f>H436&amp;J436&amp;AG436&amp;K436&amp;CE436</f>
        <v>Sogeeni KwilibhaNew GroupTUMAIN</v>
      </c>
      <c r="DR436" s="43" t="s">
        <v>164</v>
      </c>
      <c r="DW436" s="43">
        <v>31024753</v>
      </c>
      <c r="DX436" s="43" t="s">
        <v>5997</v>
      </c>
      <c r="DY436" s="43" t="s">
        <v>5998</v>
      </c>
      <c r="DZ436" s="43">
        <v>436</v>
      </c>
    </row>
    <row r="437" spans="1:130" hidden="1" x14ac:dyDescent="0.3">
      <c r="A437" s="43" t="s">
        <v>4615</v>
      </c>
      <c r="B437" s="43" t="s">
        <v>5999</v>
      </c>
      <c r="C437" s="43" t="s">
        <v>5889</v>
      </c>
      <c r="D437" s="43" t="s">
        <v>6000</v>
      </c>
      <c r="F437" s="43" t="s">
        <v>67</v>
      </c>
      <c r="G437" s="43" t="s">
        <v>5891</v>
      </c>
      <c r="H437" s="43" t="s">
        <v>5910</v>
      </c>
      <c r="I437" s="43" t="s">
        <v>5892</v>
      </c>
      <c r="J437" s="43" t="s">
        <v>371</v>
      </c>
      <c r="R437" s="43" t="s">
        <v>491</v>
      </c>
      <c r="S437" s="43" t="s">
        <v>106</v>
      </c>
      <c r="T437" s="43" t="s">
        <v>106</v>
      </c>
      <c r="U437" s="43" t="s">
        <v>106</v>
      </c>
      <c r="V437" s="43" t="s">
        <v>106</v>
      </c>
      <c r="W437" s="43" t="s">
        <v>373</v>
      </c>
      <c r="X437" s="43" t="s">
        <v>106</v>
      </c>
      <c r="Y437" s="43" t="s">
        <v>106</v>
      </c>
      <c r="Z437" s="43" t="s">
        <v>106</v>
      </c>
      <c r="AA437" s="43" t="s">
        <v>106</v>
      </c>
      <c r="AB437" s="43" t="s">
        <v>106</v>
      </c>
      <c r="AC437" s="43" t="s">
        <v>106</v>
      </c>
      <c r="AD437" s="43" t="s">
        <v>106</v>
      </c>
      <c r="AF437" s="66">
        <v>726</v>
      </c>
      <c r="AG437" s="43" t="s">
        <v>6001</v>
      </c>
      <c r="AH437" s="66" t="s">
        <v>10039</v>
      </c>
      <c r="AI437" s="43" t="s">
        <v>6002</v>
      </c>
      <c r="AJ437" s="43" t="s">
        <v>6003</v>
      </c>
      <c r="AK437" s="43" t="s">
        <v>6004</v>
      </c>
      <c r="AL437" s="43" t="s">
        <v>6005</v>
      </c>
      <c r="AM437" s="43" t="s">
        <v>2689</v>
      </c>
      <c r="AN437" s="43" t="s">
        <v>4281</v>
      </c>
      <c r="AO437" s="43" t="s">
        <v>106</v>
      </c>
      <c r="AP437" s="43" t="s">
        <v>164</v>
      </c>
      <c r="AQ437" s="43" t="s">
        <v>164</v>
      </c>
      <c r="AR437" s="43" t="s">
        <v>106</v>
      </c>
      <c r="AS437" s="43" t="s">
        <v>164</v>
      </c>
      <c r="AU437" s="43" t="s">
        <v>547</v>
      </c>
      <c r="AV437" s="43" t="s">
        <v>91</v>
      </c>
      <c r="AW437" s="43" t="s">
        <v>5916</v>
      </c>
      <c r="AX437" s="43" t="s">
        <v>5987</v>
      </c>
      <c r="AY437" s="43" t="s">
        <v>91</v>
      </c>
      <c r="AZ437" s="65">
        <v>7</v>
      </c>
      <c r="BA437" s="43" t="s">
        <v>164</v>
      </c>
      <c r="BB437" s="43" t="s">
        <v>164</v>
      </c>
      <c r="BC437" s="43" t="s">
        <v>179</v>
      </c>
      <c r="BD437" s="43" t="s">
        <v>178</v>
      </c>
      <c r="BE437" s="43" t="s">
        <v>177</v>
      </c>
      <c r="BG437" s="43" t="s">
        <v>477</v>
      </c>
      <c r="BI437" s="43" t="s">
        <v>6006</v>
      </c>
      <c r="BJ437" s="43" t="s">
        <v>403</v>
      </c>
      <c r="BK437" s="43" t="s">
        <v>6007</v>
      </c>
      <c r="BL437" s="43" t="s">
        <v>6008</v>
      </c>
      <c r="BM437" s="43" t="s">
        <v>383</v>
      </c>
      <c r="BN437" s="43" t="s">
        <v>6009</v>
      </c>
      <c r="BO437" s="43" t="s">
        <v>6010</v>
      </c>
      <c r="BP437" s="43" t="s">
        <v>6011</v>
      </c>
      <c r="BQ437" s="43" t="s">
        <v>403</v>
      </c>
      <c r="BR437" s="43" t="s">
        <v>6012</v>
      </c>
      <c r="BS437" s="43" t="s">
        <v>6012</v>
      </c>
      <c r="BT437" s="43" t="s">
        <v>6013</v>
      </c>
      <c r="BU437" s="43" t="s">
        <v>6014</v>
      </c>
      <c r="BV437" s="43" t="s">
        <v>170</v>
      </c>
      <c r="BW437" s="43" t="s">
        <v>190</v>
      </c>
      <c r="BX437" s="43" t="s">
        <v>3797</v>
      </c>
      <c r="BY437" s="43" t="s">
        <v>91</v>
      </c>
      <c r="BZ437" s="43" t="s">
        <v>3498</v>
      </c>
      <c r="CA437" s="43" t="s">
        <v>96</v>
      </c>
      <c r="CB437" s="43" t="s">
        <v>6015</v>
      </c>
      <c r="CD437" s="65"/>
      <c r="CF437" s="65"/>
      <c r="CG437" s="43" t="str">
        <f>H437&amp;J437&amp;AG437&amp;K437&amp;CE437</f>
        <v>Sogeeni KwilibhaNew GroupYOUTH GROUP</v>
      </c>
      <c r="DR437" s="43" t="s">
        <v>164</v>
      </c>
      <c r="DW437" s="43">
        <v>31024795</v>
      </c>
      <c r="DX437" s="43" t="s">
        <v>6016</v>
      </c>
      <c r="DY437" s="43" t="s">
        <v>6017</v>
      </c>
      <c r="DZ437" s="43">
        <v>437</v>
      </c>
    </row>
    <row r="438" spans="1:130" hidden="1" x14ac:dyDescent="0.3">
      <c r="A438" s="43" t="s">
        <v>4615</v>
      </c>
      <c r="B438" s="43" t="s">
        <v>6018</v>
      </c>
      <c r="C438" s="43" t="s">
        <v>5889</v>
      </c>
      <c r="D438" s="43" t="s">
        <v>6019</v>
      </c>
      <c r="F438" s="43" t="s">
        <v>67</v>
      </c>
      <c r="G438" s="43" t="s">
        <v>5891</v>
      </c>
      <c r="H438" s="43" t="s">
        <v>5910</v>
      </c>
      <c r="I438" s="43" t="s">
        <v>5892</v>
      </c>
      <c r="J438" s="43" t="s">
        <v>371</v>
      </c>
      <c r="R438" s="43" t="s">
        <v>1253</v>
      </c>
      <c r="S438" s="43" t="s">
        <v>106</v>
      </c>
      <c r="T438" s="43" t="s">
        <v>106</v>
      </c>
      <c r="U438" s="43" t="s">
        <v>164</v>
      </c>
      <c r="V438" s="43" t="s">
        <v>106</v>
      </c>
      <c r="W438" s="43" t="s">
        <v>373</v>
      </c>
      <c r="X438" s="43" t="s">
        <v>106</v>
      </c>
      <c r="Y438" s="43" t="s">
        <v>106</v>
      </c>
      <c r="Z438" s="43" t="s">
        <v>106</v>
      </c>
      <c r="AA438" s="43" t="s">
        <v>106</v>
      </c>
      <c r="AB438" s="43" t="s">
        <v>106</v>
      </c>
      <c r="AC438" s="43" t="s">
        <v>106</v>
      </c>
      <c r="AD438" s="43" t="s">
        <v>106</v>
      </c>
      <c r="AF438" s="66">
        <v>727</v>
      </c>
      <c r="AG438" s="43" t="s">
        <v>6020</v>
      </c>
      <c r="AH438" s="66" t="s">
        <v>10040</v>
      </c>
      <c r="AI438" s="43" t="s">
        <v>6021</v>
      </c>
      <c r="AJ438" s="43" t="s">
        <v>6022</v>
      </c>
      <c r="AK438" s="43" t="s">
        <v>6023</v>
      </c>
      <c r="AL438" s="43" t="s">
        <v>6024</v>
      </c>
      <c r="AM438" s="43" t="s">
        <v>2689</v>
      </c>
      <c r="AN438" s="43" t="s">
        <v>4281</v>
      </c>
      <c r="AO438" s="43" t="s">
        <v>106</v>
      </c>
      <c r="AP438" s="43" t="s">
        <v>164</v>
      </c>
      <c r="AQ438" s="43" t="s">
        <v>164</v>
      </c>
      <c r="AR438" s="43" t="s">
        <v>106</v>
      </c>
      <c r="AS438" s="43" t="s">
        <v>164</v>
      </c>
      <c r="AU438" s="43" t="s">
        <v>1235</v>
      </c>
      <c r="AV438" s="43" t="s">
        <v>91</v>
      </c>
      <c r="AW438" s="43" t="s">
        <v>5916</v>
      </c>
      <c r="AX438" s="43" t="s">
        <v>6025</v>
      </c>
      <c r="AY438" s="43" t="s">
        <v>91</v>
      </c>
      <c r="AZ438" s="65">
        <v>24</v>
      </c>
      <c r="BA438" s="43" t="s">
        <v>164</v>
      </c>
      <c r="BB438" s="43" t="s">
        <v>220</v>
      </c>
      <c r="BC438" s="43" t="s">
        <v>164</v>
      </c>
      <c r="BD438" s="43" t="s">
        <v>176</v>
      </c>
      <c r="BE438" s="43" t="s">
        <v>150</v>
      </c>
      <c r="BG438" s="43" t="s">
        <v>525</v>
      </c>
      <c r="BI438" s="43" t="s">
        <v>6026</v>
      </c>
      <c r="BJ438" s="43" t="s">
        <v>383</v>
      </c>
      <c r="BK438" s="43" t="s">
        <v>6027</v>
      </c>
      <c r="BL438" s="43" t="s">
        <v>6028</v>
      </c>
      <c r="BM438" s="43" t="s">
        <v>383</v>
      </c>
      <c r="BN438" s="43" t="s">
        <v>155</v>
      </c>
      <c r="BO438" s="43" t="s">
        <v>6029</v>
      </c>
      <c r="BP438" s="43" t="s">
        <v>6030</v>
      </c>
      <c r="BQ438" s="43" t="s">
        <v>383</v>
      </c>
      <c r="BR438" s="43" t="s">
        <v>6031</v>
      </c>
      <c r="BS438" s="43" t="s">
        <v>6032</v>
      </c>
      <c r="BT438" s="43" t="s">
        <v>6033</v>
      </c>
      <c r="BU438" s="43" t="s">
        <v>6034</v>
      </c>
      <c r="BV438" s="43" t="s">
        <v>170</v>
      </c>
      <c r="BW438" s="43" t="s">
        <v>192</v>
      </c>
      <c r="BX438" s="43" t="s">
        <v>412</v>
      </c>
      <c r="BY438" s="43" t="s">
        <v>91</v>
      </c>
      <c r="BZ438" s="43" t="s">
        <v>3498</v>
      </c>
      <c r="CA438" s="43" t="s">
        <v>96</v>
      </c>
      <c r="CB438" s="43" t="s">
        <v>6035</v>
      </c>
      <c r="CD438" s="65"/>
      <c r="CF438" s="65"/>
      <c r="CG438" s="43" t="str">
        <f>H438&amp;J438&amp;AG438&amp;K438&amp;CE438</f>
        <v>Sogeeni KwilibhaNew GroupTUSHIRIKIANE</v>
      </c>
      <c r="DR438" s="43" t="s">
        <v>164</v>
      </c>
      <c r="DW438" s="43">
        <v>31024821</v>
      </c>
      <c r="DX438" s="43" t="s">
        <v>6036</v>
      </c>
      <c r="DY438" s="43" t="s">
        <v>6037</v>
      </c>
      <c r="DZ438" s="43">
        <v>438</v>
      </c>
    </row>
    <row r="439" spans="1:130" hidden="1" x14ac:dyDescent="0.3">
      <c r="A439" s="43" t="s">
        <v>4615</v>
      </c>
      <c r="B439" s="43" t="s">
        <v>6038</v>
      </c>
      <c r="C439" s="43" t="s">
        <v>5889</v>
      </c>
      <c r="D439" s="43" t="s">
        <v>6039</v>
      </c>
      <c r="F439" s="43" t="s">
        <v>67</v>
      </c>
      <c r="G439" s="43" t="s">
        <v>5891</v>
      </c>
      <c r="H439" s="43" t="s">
        <v>5910</v>
      </c>
      <c r="I439" s="43" t="s">
        <v>5892</v>
      </c>
      <c r="J439" s="43" t="s">
        <v>371</v>
      </c>
      <c r="R439" s="43" t="s">
        <v>1253</v>
      </c>
      <c r="S439" s="43" t="s">
        <v>106</v>
      </c>
      <c r="T439" s="43" t="s">
        <v>106</v>
      </c>
      <c r="U439" s="43" t="s">
        <v>164</v>
      </c>
      <c r="V439" s="43" t="s">
        <v>106</v>
      </c>
      <c r="W439" s="43" t="s">
        <v>373</v>
      </c>
      <c r="X439" s="43" t="s">
        <v>106</v>
      </c>
      <c r="Y439" s="43" t="s">
        <v>106</v>
      </c>
      <c r="Z439" s="43" t="s">
        <v>106</v>
      </c>
      <c r="AA439" s="43" t="s">
        <v>106</v>
      </c>
      <c r="AB439" s="43" t="s">
        <v>106</v>
      </c>
      <c r="AC439" s="43" t="s">
        <v>106</v>
      </c>
      <c r="AD439" s="43" t="s">
        <v>106</v>
      </c>
      <c r="AF439" s="66">
        <v>728</v>
      </c>
      <c r="AG439" s="43" t="s">
        <v>6040</v>
      </c>
      <c r="AH439" s="66" t="s">
        <v>10041</v>
      </c>
      <c r="AI439" s="43" t="s">
        <v>6041</v>
      </c>
      <c r="AJ439" s="43" t="s">
        <v>6042</v>
      </c>
      <c r="AK439" s="43" t="s">
        <v>6043</v>
      </c>
      <c r="AL439" s="43" t="s">
        <v>6044</v>
      </c>
      <c r="AM439" s="43" t="s">
        <v>2689</v>
      </c>
      <c r="AN439" s="43" t="s">
        <v>4281</v>
      </c>
      <c r="AO439" s="43" t="s">
        <v>106</v>
      </c>
      <c r="AP439" s="43" t="s">
        <v>164</v>
      </c>
      <c r="AQ439" s="43" t="s">
        <v>164</v>
      </c>
      <c r="AR439" s="43" t="s">
        <v>106</v>
      </c>
      <c r="AS439" s="43" t="s">
        <v>164</v>
      </c>
      <c r="AU439" s="43" t="s">
        <v>765</v>
      </c>
      <c r="AV439" s="43" t="s">
        <v>91</v>
      </c>
      <c r="AW439" s="43" t="s">
        <v>5916</v>
      </c>
      <c r="AX439" s="43" t="s">
        <v>5987</v>
      </c>
      <c r="AY439" s="43" t="s">
        <v>91</v>
      </c>
      <c r="AZ439" s="65">
        <v>18</v>
      </c>
      <c r="BA439" s="43" t="s">
        <v>164</v>
      </c>
      <c r="BB439" s="43" t="s">
        <v>221</v>
      </c>
      <c r="BC439" s="43" t="s">
        <v>164</v>
      </c>
      <c r="BD439" s="43" t="s">
        <v>164</v>
      </c>
      <c r="BE439" s="43" t="s">
        <v>221</v>
      </c>
      <c r="BG439" s="43" t="s">
        <v>525</v>
      </c>
      <c r="BI439" s="43" t="s">
        <v>6045</v>
      </c>
      <c r="BJ439" s="43" t="s">
        <v>383</v>
      </c>
      <c r="BK439" s="43" t="s">
        <v>155</v>
      </c>
      <c r="BL439" s="43" t="s">
        <v>6046</v>
      </c>
      <c r="BM439" s="43" t="s">
        <v>383</v>
      </c>
      <c r="BN439" s="43" t="s">
        <v>155</v>
      </c>
      <c r="BO439" s="43" t="s">
        <v>6047</v>
      </c>
      <c r="BP439" s="43" t="s">
        <v>6048</v>
      </c>
      <c r="BQ439" s="43" t="s">
        <v>383</v>
      </c>
      <c r="BR439" s="43" t="s">
        <v>155</v>
      </c>
      <c r="BS439" s="43" t="s">
        <v>6032</v>
      </c>
      <c r="BT439" s="43" t="s">
        <v>6033</v>
      </c>
      <c r="BU439" s="43" t="s">
        <v>6049</v>
      </c>
      <c r="BV439" s="43" t="s">
        <v>170</v>
      </c>
      <c r="BW439" s="43" t="s">
        <v>190</v>
      </c>
      <c r="BX439" s="43" t="s">
        <v>271</v>
      </c>
      <c r="BY439" s="43" t="s">
        <v>92</v>
      </c>
      <c r="BZ439" s="43" t="s">
        <v>95</v>
      </c>
      <c r="CA439" s="43" t="s">
        <v>96</v>
      </c>
      <c r="CB439" s="43" t="s">
        <v>6050</v>
      </c>
      <c r="CD439" s="65"/>
      <c r="CF439" s="65"/>
      <c r="CG439" s="43" t="str">
        <f>H439&amp;J439&amp;AG439&amp;K439&amp;CE439</f>
        <v>Sogeeni KwilibhaNew GroupASANTE TASAF</v>
      </c>
      <c r="DR439" s="43" t="s">
        <v>164</v>
      </c>
      <c r="DW439" s="43">
        <v>31024843</v>
      </c>
      <c r="DX439" s="43" t="s">
        <v>6051</v>
      </c>
      <c r="DY439" s="43" t="s">
        <v>6052</v>
      </c>
      <c r="DZ439" s="43">
        <v>439</v>
      </c>
    </row>
    <row r="440" spans="1:130" hidden="1" x14ac:dyDescent="0.3">
      <c r="A440" s="43" t="s">
        <v>4615</v>
      </c>
      <c r="B440" s="43" t="s">
        <v>6053</v>
      </c>
      <c r="C440" s="43" t="s">
        <v>5889</v>
      </c>
      <c r="D440" s="43" t="s">
        <v>6054</v>
      </c>
      <c r="F440" s="43" t="s">
        <v>67</v>
      </c>
      <c r="G440" s="43" t="s">
        <v>5891</v>
      </c>
      <c r="H440" s="43" t="s">
        <v>5891</v>
      </c>
      <c r="I440" s="43" t="s">
        <v>5892</v>
      </c>
      <c r="J440" s="43" t="s">
        <v>371</v>
      </c>
      <c r="R440" s="43" t="s">
        <v>491</v>
      </c>
      <c r="S440" s="43" t="s">
        <v>106</v>
      </c>
      <c r="T440" s="43" t="s">
        <v>106</v>
      </c>
      <c r="U440" s="43" t="s">
        <v>106</v>
      </c>
      <c r="V440" s="43" t="s">
        <v>106</v>
      </c>
      <c r="W440" s="43" t="s">
        <v>373</v>
      </c>
      <c r="X440" s="43" t="s">
        <v>106</v>
      </c>
      <c r="Y440" s="43" t="s">
        <v>106</v>
      </c>
      <c r="Z440" s="43" t="s">
        <v>106</v>
      </c>
      <c r="AA440" s="43" t="s">
        <v>106</v>
      </c>
      <c r="AB440" s="43" t="s">
        <v>106</v>
      </c>
      <c r="AC440" s="43" t="s">
        <v>106</v>
      </c>
      <c r="AD440" s="43" t="s">
        <v>106</v>
      </c>
      <c r="AF440" s="66">
        <v>729</v>
      </c>
      <c r="AG440" s="43" t="s">
        <v>6055</v>
      </c>
      <c r="AH440" s="66" t="s">
        <v>10042</v>
      </c>
      <c r="AI440" s="43" t="s">
        <v>6056</v>
      </c>
      <c r="AJ440" s="43" t="s">
        <v>6057</v>
      </c>
      <c r="AK440" s="43" t="s">
        <v>6058</v>
      </c>
      <c r="AL440" s="43" t="s">
        <v>6059</v>
      </c>
      <c r="AM440" s="43" t="s">
        <v>2689</v>
      </c>
      <c r="AN440" s="43" t="s">
        <v>4281</v>
      </c>
      <c r="AO440" s="43" t="s">
        <v>106</v>
      </c>
      <c r="AP440" s="43" t="s">
        <v>164</v>
      </c>
      <c r="AQ440" s="43" t="s">
        <v>164</v>
      </c>
      <c r="AR440" s="43" t="s">
        <v>106</v>
      </c>
      <c r="AS440" s="43" t="s">
        <v>164</v>
      </c>
      <c r="AU440" s="43" t="s">
        <v>547</v>
      </c>
      <c r="AV440" s="43" t="s">
        <v>91</v>
      </c>
      <c r="AW440" s="43" t="s">
        <v>6060</v>
      </c>
      <c r="AX440" s="43" t="s">
        <v>206</v>
      </c>
      <c r="AY440" s="43" t="s">
        <v>92</v>
      </c>
      <c r="AZ440" s="65">
        <v>30</v>
      </c>
      <c r="BA440" s="43" t="s">
        <v>164</v>
      </c>
      <c r="BB440" s="43" t="s">
        <v>281</v>
      </c>
      <c r="BC440" s="43" t="s">
        <v>164</v>
      </c>
      <c r="BD440" s="43" t="s">
        <v>178</v>
      </c>
      <c r="BE440" s="43" t="s">
        <v>149</v>
      </c>
      <c r="BG440" s="43" t="s">
        <v>477</v>
      </c>
      <c r="BI440" s="43" t="s">
        <v>6061</v>
      </c>
      <c r="BJ440" s="43" t="s">
        <v>383</v>
      </c>
      <c r="BK440" s="43" t="s">
        <v>6062</v>
      </c>
      <c r="BL440" s="43" t="s">
        <v>6063</v>
      </c>
      <c r="BM440" s="43" t="s">
        <v>383</v>
      </c>
      <c r="BN440" s="43" t="s">
        <v>6064</v>
      </c>
      <c r="BO440" s="43" t="s">
        <v>6065</v>
      </c>
      <c r="BP440" s="43" t="s">
        <v>6066</v>
      </c>
      <c r="BQ440" s="43" t="s">
        <v>383</v>
      </c>
      <c r="BR440" s="43" t="s">
        <v>6067</v>
      </c>
      <c r="BS440" s="43" t="s">
        <v>6067</v>
      </c>
      <c r="BT440" s="43" t="s">
        <v>6068</v>
      </c>
      <c r="BU440" s="43" t="s">
        <v>6069</v>
      </c>
      <c r="BV440" s="43" t="s">
        <v>170</v>
      </c>
      <c r="BW440" s="43" t="s">
        <v>192</v>
      </c>
      <c r="BX440" s="43" t="s">
        <v>592</v>
      </c>
      <c r="BY440" s="43" t="s">
        <v>91</v>
      </c>
      <c r="BZ440" s="43" t="s">
        <v>3498</v>
      </c>
      <c r="CA440" s="43" t="s">
        <v>96</v>
      </c>
      <c r="CB440" s="43" t="s">
        <v>6070</v>
      </c>
      <c r="CD440" s="65"/>
      <c r="CF440" s="65"/>
      <c r="CG440" s="43" t="str">
        <f>H440&amp;J440&amp;AG440&amp;K440&amp;CE440</f>
        <v>Asante NyerereNew GroupTUSAIDIANE AKINA MAMA</v>
      </c>
      <c r="DR440" s="43" t="s">
        <v>173</v>
      </c>
      <c r="DW440" s="43">
        <v>31024863</v>
      </c>
      <c r="DX440" s="43" t="s">
        <v>6071</v>
      </c>
      <c r="DY440" s="43" t="s">
        <v>6072</v>
      </c>
      <c r="DZ440" s="43">
        <v>440</v>
      </c>
    </row>
    <row r="441" spans="1:130" hidden="1" x14ac:dyDescent="0.3">
      <c r="A441" s="43" t="s">
        <v>4615</v>
      </c>
      <c r="B441" s="43" t="s">
        <v>6073</v>
      </c>
      <c r="C441" s="43" t="s">
        <v>5889</v>
      </c>
      <c r="D441" s="43" t="s">
        <v>6074</v>
      </c>
      <c r="F441" s="43" t="s">
        <v>67</v>
      </c>
      <c r="G441" s="43" t="s">
        <v>5891</v>
      </c>
      <c r="H441" s="43" t="s">
        <v>5891</v>
      </c>
      <c r="I441" s="43" t="s">
        <v>5892</v>
      </c>
      <c r="J441" s="43" t="s">
        <v>371</v>
      </c>
      <c r="R441" s="43" t="s">
        <v>491</v>
      </c>
      <c r="S441" s="43" t="s">
        <v>106</v>
      </c>
      <c r="T441" s="43" t="s">
        <v>106</v>
      </c>
      <c r="U441" s="43" t="s">
        <v>106</v>
      </c>
      <c r="V441" s="43" t="s">
        <v>106</v>
      </c>
      <c r="W441" s="43" t="s">
        <v>373</v>
      </c>
      <c r="X441" s="43" t="s">
        <v>106</v>
      </c>
      <c r="Y441" s="43" t="s">
        <v>106</v>
      </c>
      <c r="Z441" s="43" t="s">
        <v>106</v>
      </c>
      <c r="AA441" s="43" t="s">
        <v>106</v>
      </c>
      <c r="AB441" s="43" t="s">
        <v>106</v>
      </c>
      <c r="AC441" s="43" t="s">
        <v>106</v>
      </c>
      <c r="AD441" s="43" t="s">
        <v>106</v>
      </c>
      <c r="AF441" s="66">
        <v>730</v>
      </c>
      <c r="AG441" s="43" t="s">
        <v>6075</v>
      </c>
      <c r="AH441" s="66" t="s">
        <v>10043</v>
      </c>
      <c r="AI441" s="43" t="s">
        <v>6076</v>
      </c>
      <c r="AJ441" s="43" t="s">
        <v>6077</v>
      </c>
      <c r="AK441" s="43" t="s">
        <v>6078</v>
      </c>
      <c r="AL441" s="43" t="s">
        <v>6079</v>
      </c>
      <c r="AM441" s="43" t="s">
        <v>2689</v>
      </c>
      <c r="AN441" s="43" t="s">
        <v>4281</v>
      </c>
      <c r="AO441" s="43" t="s">
        <v>106</v>
      </c>
      <c r="AP441" s="43" t="s">
        <v>164</v>
      </c>
      <c r="AQ441" s="43" t="s">
        <v>164</v>
      </c>
      <c r="AR441" s="43" t="s">
        <v>106</v>
      </c>
      <c r="AS441" s="43" t="s">
        <v>164</v>
      </c>
      <c r="AU441" s="43" t="s">
        <v>547</v>
      </c>
      <c r="AV441" s="43" t="s">
        <v>91</v>
      </c>
      <c r="AW441" s="43" t="s">
        <v>6060</v>
      </c>
      <c r="AX441" s="43" t="s">
        <v>269</v>
      </c>
      <c r="AY441" s="43" t="s">
        <v>92</v>
      </c>
      <c r="AZ441" s="65">
        <v>30</v>
      </c>
      <c r="BA441" s="43" t="s">
        <v>173</v>
      </c>
      <c r="BB441" s="43" t="s">
        <v>177</v>
      </c>
      <c r="BC441" s="43" t="s">
        <v>175</v>
      </c>
      <c r="BD441" s="43" t="s">
        <v>218</v>
      </c>
      <c r="BE441" s="43" t="s">
        <v>149</v>
      </c>
      <c r="BG441" s="43" t="s">
        <v>477</v>
      </c>
      <c r="BI441" s="43" t="s">
        <v>6080</v>
      </c>
      <c r="BJ441" s="43" t="s">
        <v>383</v>
      </c>
      <c r="BK441" s="43" t="s">
        <v>155</v>
      </c>
      <c r="BL441" s="43" t="s">
        <v>6081</v>
      </c>
      <c r="BM441" s="43" t="s">
        <v>403</v>
      </c>
      <c r="BN441" s="43" t="s">
        <v>6082</v>
      </c>
      <c r="BO441" s="43" t="s">
        <v>6083</v>
      </c>
      <c r="BP441" s="43" t="s">
        <v>6084</v>
      </c>
      <c r="BQ441" s="43" t="s">
        <v>403</v>
      </c>
      <c r="BR441" s="43" t="s">
        <v>6085</v>
      </c>
      <c r="BS441" s="43" t="s">
        <v>6085</v>
      </c>
      <c r="BT441" s="43" t="s">
        <v>6086</v>
      </c>
      <c r="BU441" s="43" t="s">
        <v>6087</v>
      </c>
      <c r="BV441" s="43" t="s">
        <v>170</v>
      </c>
      <c r="BW441" s="43" t="s">
        <v>192</v>
      </c>
      <c r="BX441" s="43" t="s">
        <v>449</v>
      </c>
      <c r="BY441" s="43" t="s">
        <v>91</v>
      </c>
      <c r="BZ441" s="43" t="s">
        <v>3498</v>
      </c>
      <c r="CA441" s="43" t="s">
        <v>96</v>
      </c>
      <c r="CB441" s="43" t="s">
        <v>6088</v>
      </c>
      <c r="CD441" s="65"/>
      <c r="CF441" s="65"/>
      <c r="CG441" s="43" t="str">
        <f>H441&amp;J441&amp;AG441&amp;K441&amp;CE441</f>
        <v>Asante NyerereNew GroupLESS TUMAIN</v>
      </c>
      <c r="DR441" s="43" t="s">
        <v>173</v>
      </c>
      <c r="DW441" s="43">
        <v>31024883</v>
      </c>
      <c r="DX441" s="43" t="s">
        <v>6089</v>
      </c>
      <c r="DY441" s="43" t="s">
        <v>6090</v>
      </c>
      <c r="DZ441" s="43">
        <v>441</v>
      </c>
    </row>
    <row r="442" spans="1:130" hidden="1" x14ac:dyDescent="0.3">
      <c r="A442" s="43" t="s">
        <v>6091</v>
      </c>
      <c r="B442" s="43" t="s">
        <v>6092</v>
      </c>
      <c r="C442" s="43" t="s">
        <v>260</v>
      </c>
      <c r="D442" s="43" t="s">
        <v>6093</v>
      </c>
      <c r="F442" s="43" t="s">
        <v>68</v>
      </c>
      <c r="G442" s="43" t="s">
        <v>4</v>
      </c>
      <c r="H442" s="43" t="s">
        <v>103</v>
      </c>
      <c r="I442" s="43" t="s">
        <v>39</v>
      </c>
      <c r="J442" s="43" t="s">
        <v>371</v>
      </c>
      <c r="R442" s="43" t="s">
        <v>469</v>
      </c>
      <c r="S442" s="43" t="s">
        <v>106</v>
      </c>
      <c r="T442" s="43" t="s">
        <v>106</v>
      </c>
      <c r="U442" s="43" t="s">
        <v>164</v>
      </c>
      <c r="V442" s="43" t="s">
        <v>164</v>
      </c>
      <c r="W442" s="43" t="s">
        <v>959</v>
      </c>
      <c r="X442" s="43" t="s">
        <v>106</v>
      </c>
      <c r="Y442" s="43" t="s">
        <v>106</v>
      </c>
      <c r="Z442" s="43" t="s">
        <v>164</v>
      </c>
      <c r="AA442" s="43" t="s">
        <v>106</v>
      </c>
      <c r="AB442" s="43" t="s">
        <v>164</v>
      </c>
      <c r="AC442" s="43" t="s">
        <v>106</v>
      </c>
      <c r="AD442" s="43" t="s">
        <v>106</v>
      </c>
      <c r="AF442" s="66">
        <v>731</v>
      </c>
      <c r="AG442" s="43" t="s">
        <v>1167</v>
      </c>
      <c r="AH442" s="66" t="s">
        <v>10044</v>
      </c>
      <c r="AI442" s="43" t="s">
        <v>6094</v>
      </c>
      <c r="AJ442" s="43" t="s">
        <v>6095</v>
      </c>
      <c r="AK442" s="43" t="s">
        <v>6096</v>
      </c>
      <c r="AL442" s="43" t="s">
        <v>6097</v>
      </c>
      <c r="AM442" s="43" t="s">
        <v>90</v>
      </c>
      <c r="AN442" s="43" t="s">
        <v>513</v>
      </c>
      <c r="AU442" s="43" t="s">
        <v>811</v>
      </c>
      <c r="AV442" s="43" t="s">
        <v>91</v>
      </c>
      <c r="AW442" s="43" t="s">
        <v>141</v>
      </c>
      <c r="AX442" s="43" t="s">
        <v>90</v>
      </c>
      <c r="AY442" s="43" t="s">
        <v>92</v>
      </c>
      <c r="AZ442" s="65">
        <v>30</v>
      </c>
      <c r="BA442" s="43" t="s">
        <v>177</v>
      </c>
      <c r="BB442" s="43" t="s">
        <v>215</v>
      </c>
      <c r="BC442" s="43" t="s">
        <v>106</v>
      </c>
      <c r="BD442" s="43" t="s">
        <v>173</v>
      </c>
      <c r="BE442" s="43" t="s">
        <v>149</v>
      </c>
      <c r="BG442" s="43" t="s">
        <v>477</v>
      </c>
      <c r="BI442" s="43" t="s">
        <v>6098</v>
      </c>
      <c r="BJ442" s="43" t="s">
        <v>383</v>
      </c>
      <c r="BK442" s="43" t="s">
        <v>6099</v>
      </c>
      <c r="BL442" s="43" t="s">
        <v>6100</v>
      </c>
      <c r="BM442" s="43" t="s">
        <v>383</v>
      </c>
      <c r="BN442" s="43" t="s">
        <v>155</v>
      </c>
      <c r="BV442" s="43" t="s">
        <v>170</v>
      </c>
      <c r="BW442" s="43" t="s">
        <v>192</v>
      </c>
      <c r="BX442" s="43" t="s">
        <v>6101</v>
      </c>
      <c r="CD442" s="65"/>
      <c r="CF442" s="65"/>
      <c r="CG442" s="43" t="str">
        <f>H442&amp;J442&amp;AG442&amp;K442&amp;CE442</f>
        <v>KumhashaNew GroupMabadiliko</v>
      </c>
      <c r="DJ442" s="43" t="s">
        <v>215</v>
      </c>
      <c r="DK442" s="43" t="s">
        <v>153</v>
      </c>
      <c r="DS442" s="43" t="s">
        <v>91</v>
      </c>
      <c r="DW442" s="43">
        <v>31026195</v>
      </c>
      <c r="DX442" s="43" t="s">
        <v>6102</v>
      </c>
      <c r="DY442" s="43" t="s">
        <v>6103</v>
      </c>
      <c r="DZ442" s="43">
        <v>442</v>
      </c>
    </row>
    <row r="443" spans="1:130" hidden="1" x14ac:dyDescent="0.3">
      <c r="A443" s="43" t="s">
        <v>4615</v>
      </c>
      <c r="B443" s="43" t="s">
        <v>6104</v>
      </c>
      <c r="C443" s="43" t="s">
        <v>5889</v>
      </c>
      <c r="D443" s="43" t="s">
        <v>6105</v>
      </c>
      <c r="F443" s="43" t="s">
        <v>67</v>
      </c>
      <c r="G443" s="43" t="s">
        <v>5891</v>
      </c>
      <c r="H443" s="43" t="s">
        <v>5891</v>
      </c>
      <c r="I443" s="43" t="s">
        <v>5892</v>
      </c>
      <c r="J443" s="43" t="s">
        <v>371</v>
      </c>
      <c r="R443" s="43" t="s">
        <v>491</v>
      </c>
      <c r="S443" s="43" t="s">
        <v>106</v>
      </c>
      <c r="T443" s="43" t="s">
        <v>106</v>
      </c>
      <c r="U443" s="43" t="s">
        <v>106</v>
      </c>
      <c r="V443" s="43" t="s">
        <v>106</v>
      </c>
      <c r="W443" s="43" t="s">
        <v>373</v>
      </c>
      <c r="X443" s="43" t="s">
        <v>106</v>
      </c>
      <c r="Y443" s="43" t="s">
        <v>106</v>
      </c>
      <c r="Z443" s="43" t="s">
        <v>106</v>
      </c>
      <c r="AA443" s="43" t="s">
        <v>106</v>
      </c>
      <c r="AB443" s="43" t="s">
        <v>106</v>
      </c>
      <c r="AC443" s="43" t="s">
        <v>106</v>
      </c>
      <c r="AD443" s="43" t="s">
        <v>106</v>
      </c>
      <c r="AF443" s="66">
        <v>732</v>
      </c>
      <c r="AG443" s="43" t="s">
        <v>6106</v>
      </c>
      <c r="AH443" s="66" t="s">
        <v>10045</v>
      </c>
      <c r="AI443" s="43" t="s">
        <v>6107</v>
      </c>
      <c r="AJ443" s="43" t="s">
        <v>6108</v>
      </c>
      <c r="AK443" s="43" t="s">
        <v>6109</v>
      </c>
      <c r="AL443" s="43" t="s">
        <v>6110</v>
      </c>
      <c r="AM443" s="43" t="s">
        <v>2689</v>
      </c>
      <c r="AN443" s="43" t="s">
        <v>4281</v>
      </c>
      <c r="AO443" s="43" t="s">
        <v>106</v>
      </c>
      <c r="AP443" s="43" t="s">
        <v>164</v>
      </c>
      <c r="AQ443" s="43" t="s">
        <v>164</v>
      </c>
      <c r="AR443" s="43" t="s">
        <v>106</v>
      </c>
      <c r="AS443" s="43" t="s">
        <v>164</v>
      </c>
      <c r="AU443" s="43" t="s">
        <v>765</v>
      </c>
      <c r="AV443" s="43" t="s">
        <v>91</v>
      </c>
      <c r="AW443" s="43" t="s">
        <v>6060</v>
      </c>
      <c r="AX443" s="43" t="s">
        <v>206</v>
      </c>
      <c r="AY443" s="43" t="s">
        <v>92</v>
      </c>
      <c r="AZ443" s="65">
        <v>30</v>
      </c>
      <c r="BA443" s="43" t="s">
        <v>174</v>
      </c>
      <c r="BB443" s="43" t="s">
        <v>176</v>
      </c>
      <c r="BC443" s="43" t="s">
        <v>223</v>
      </c>
      <c r="BD443" s="43" t="s">
        <v>173</v>
      </c>
      <c r="BE443" s="43" t="s">
        <v>149</v>
      </c>
      <c r="BG443" s="43" t="s">
        <v>1404</v>
      </c>
      <c r="BI443" s="43" t="s">
        <v>6111</v>
      </c>
      <c r="BJ443" s="43" t="s">
        <v>403</v>
      </c>
      <c r="BK443" s="43" t="s">
        <v>6112</v>
      </c>
      <c r="BL443" s="43" t="s">
        <v>6113</v>
      </c>
      <c r="BM443" s="43" t="s">
        <v>403</v>
      </c>
      <c r="BN443" s="43" t="s">
        <v>6114</v>
      </c>
      <c r="BO443" s="43" t="s">
        <v>6115</v>
      </c>
      <c r="BP443" s="43" t="s">
        <v>6116</v>
      </c>
      <c r="BQ443" s="43" t="s">
        <v>383</v>
      </c>
      <c r="BR443" s="43" t="s">
        <v>6117</v>
      </c>
      <c r="BS443" s="43" t="s">
        <v>6117</v>
      </c>
      <c r="BT443" s="43" t="s">
        <v>6118</v>
      </c>
      <c r="BU443" s="43" t="s">
        <v>6119</v>
      </c>
      <c r="BV443" s="43" t="s">
        <v>170</v>
      </c>
      <c r="BW443" s="43" t="s">
        <v>193</v>
      </c>
      <c r="BX443" s="43" t="s">
        <v>391</v>
      </c>
      <c r="BY443" s="43" t="s">
        <v>91</v>
      </c>
      <c r="BZ443" s="43" t="s">
        <v>3498</v>
      </c>
      <c r="CA443" s="43" t="s">
        <v>96</v>
      </c>
      <c r="CB443" s="43" t="s">
        <v>6120</v>
      </c>
      <c r="CD443" s="65"/>
      <c r="CF443" s="65"/>
      <c r="CG443" s="43" t="str">
        <f>H443&amp;J443&amp;AG443&amp;K443&amp;CE443</f>
        <v>Asante NyerereNew GroupUSHIRIKIANO</v>
      </c>
      <c r="DR443" s="43" t="s">
        <v>178</v>
      </c>
      <c r="DW443" s="43">
        <v>31027544</v>
      </c>
      <c r="DX443" s="43" t="s">
        <v>6121</v>
      </c>
      <c r="DY443" s="43" t="s">
        <v>6122</v>
      </c>
      <c r="DZ443" s="43">
        <v>443</v>
      </c>
    </row>
    <row r="444" spans="1:130" hidden="1" x14ac:dyDescent="0.3">
      <c r="A444" s="43" t="s">
        <v>6091</v>
      </c>
      <c r="B444" s="43" t="s">
        <v>6123</v>
      </c>
      <c r="C444" s="43" t="s">
        <v>6124</v>
      </c>
      <c r="D444" s="43" t="s">
        <v>6125</v>
      </c>
      <c r="F444" s="43" t="s">
        <v>0</v>
      </c>
      <c r="G444" s="43" t="s">
        <v>6126</v>
      </c>
      <c r="H444" s="43" t="s">
        <v>6126</v>
      </c>
      <c r="I444" s="43" t="s">
        <v>6127</v>
      </c>
      <c r="J444" s="43" t="s">
        <v>371</v>
      </c>
      <c r="R444" s="43" t="s">
        <v>958</v>
      </c>
      <c r="S444" s="43" t="s">
        <v>164</v>
      </c>
      <c r="T444" s="43" t="s">
        <v>164</v>
      </c>
      <c r="U444" s="43" t="s">
        <v>164</v>
      </c>
      <c r="V444" s="43" t="s">
        <v>106</v>
      </c>
      <c r="W444" s="43" t="s">
        <v>4687</v>
      </c>
      <c r="X444" s="43" t="s">
        <v>106</v>
      </c>
      <c r="Y444" s="43" t="s">
        <v>164</v>
      </c>
      <c r="Z444" s="43" t="s">
        <v>164</v>
      </c>
      <c r="AA444" s="43" t="s">
        <v>164</v>
      </c>
      <c r="AB444" s="43" t="s">
        <v>164</v>
      </c>
      <c r="AC444" s="43" t="s">
        <v>164</v>
      </c>
      <c r="AD444" s="43" t="s">
        <v>164</v>
      </c>
      <c r="AF444" s="66">
        <v>733</v>
      </c>
      <c r="AG444" s="43" t="s">
        <v>6128</v>
      </c>
      <c r="AH444" s="66" t="s">
        <v>10046</v>
      </c>
      <c r="AI444" s="43" t="s">
        <v>6129</v>
      </c>
      <c r="AJ444" s="43" t="s">
        <v>6130</v>
      </c>
      <c r="AK444" s="43" t="s">
        <v>6131</v>
      </c>
      <c r="AL444" s="43" t="s">
        <v>6132</v>
      </c>
      <c r="AM444" s="43" t="s">
        <v>6133</v>
      </c>
      <c r="AN444" s="43" t="s">
        <v>513</v>
      </c>
      <c r="AO444" s="43" t="s">
        <v>164</v>
      </c>
      <c r="AP444" s="43" t="s">
        <v>164</v>
      </c>
      <c r="AQ444" s="43" t="s">
        <v>164</v>
      </c>
      <c r="AR444" s="43" t="s">
        <v>106</v>
      </c>
      <c r="AS444" s="43" t="s">
        <v>164</v>
      </c>
      <c r="AU444" s="43" t="s">
        <v>524</v>
      </c>
      <c r="AV444" s="43" t="s">
        <v>92</v>
      </c>
      <c r="AZ444" s="65">
        <v>22</v>
      </c>
      <c r="BA444" s="43" t="s">
        <v>176</v>
      </c>
      <c r="BB444" s="43" t="s">
        <v>164</v>
      </c>
      <c r="BC444" s="43" t="s">
        <v>177</v>
      </c>
      <c r="BD444" s="43" t="s">
        <v>183</v>
      </c>
      <c r="BE444" s="43" t="s">
        <v>222</v>
      </c>
      <c r="BG444" s="43" t="s">
        <v>525</v>
      </c>
      <c r="BI444" s="43" t="s">
        <v>6134</v>
      </c>
      <c r="BJ444" s="43" t="s">
        <v>403</v>
      </c>
      <c r="BK444" s="43" t="s">
        <v>6135</v>
      </c>
      <c r="BL444" s="43" t="s">
        <v>6136</v>
      </c>
      <c r="BM444" s="43" t="s">
        <v>403</v>
      </c>
      <c r="BN444" s="43" t="s">
        <v>6137</v>
      </c>
      <c r="BO444" s="43" t="s">
        <v>6138</v>
      </c>
      <c r="BP444" s="43" t="s">
        <v>6139</v>
      </c>
      <c r="BQ444" s="43" t="s">
        <v>403</v>
      </c>
      <c r="BR444" s="43" t="s">
        <v>6140</v>
      </c>
      <c r="BS444" s="43" t="s">
        <v>6140</v>
      </c>
      <c r="BT444" s="43" t="s">
        <v>6141</v>
      </c>
      <c r="BU444" s="43" t="s">
        <v>6142</v>
      </c>
      <c r="BV444" s="43" t="s">
        <v>170</v>
      </c>
      <c r="BW444" s="43" t="s">
        <v>3836</v>
      </c>
      <c r="BX444" s="43" t="s">
        <v>164</v>
      </c>
      <c r="BY444" s="43" t="s">
        <v>92</v>
      </c>
      <c r="CA444" s="43" t="s">
        <v>96</v>
      </c>
      <c r="CB444" s="43" t="s">
        <v>6143</v>
      </c>
      <c r="CD444" s="65"/>
      <c r="CF444" s="65"/>
      <c r="CG444" s="43" t="str">
        <f>H444&amp;J444&amp;AG444&amp;K444&amp;CE444</f>
        <v>BiharuNew GroupMaranatha</v>
      </c>
      <c r="DW444" s="43">
        <v>31044047</v>
      </c>
      <c r="DX444" s="43" t="s">
        <v>6144</v>
      </c>
      <c r="DY444" s="43" t="s">
        <v>6145</v>
      </c>
      <c r="DZ444" s="43">
        <v>444</v>
      </c>
    </row>
    <row r="445" spans="1:130" hidden="1" x14ac:dyDescent="0.3">
      <c r="A445" s="43" t="s">
        <v>6091</v>
      </c>
      <c r="B445" s="43" t="s">
        <v>6146</v>
      </c>
      <c r="C445" s="43" t="s">
        <v>235</v>
      </c>
      <c r="D445" s="43" t="s">
        <v>6147</v>
      </c>
      <c r="F445" s="43" t="s">
        <v>66</v>
      </c>
      <c r="G445" s="43" t="s">
        <v>16</v>
      </c>
      <c r="H445" s="43" t="s">
        <v>6148</v>
      </c>
      <c r="I445" s="43" t="s">
        <v>47</v>
      </c>
      <c r="J445" s="43" t="s">
        <v>418</v>
      </c>
      <c r="AF445" s="66">
        <v>734</v>
      </c>
      <c r="AH445" s="66" t="s">
        <v>10047</v>
      </c>
      <c r="CD445" s="65">
        <v>58</v>
      </c>
      <c r="CE445" s="43" t="s">
        <v>6149</v>
      </c>
      <c r="CF445" s="65" t="s">
        <v>9595</v>
      </c>
      <c r="CG445" s="43" t="str">
        <f>H445&amp;J445&amp;AG445&amp;K445&amp;CE445</f>
        <v>SamwaRevise Group InformationTunaweza Vijana</v>
      </c>
      <c r="CH445" s="43" t="s">
        <v>379</v>
      </c>
      <c r="CJ445" s="65">
        <v>21</v>
      </c>
      <c r="CK445" s="43" t="s">
        <v>177</v>
      </c>
      <c r="CL445" s="43" t="s">
        <v>177</v>
      </c>
      <c r="CM445" s="43" t="s">
        <v>179</v>
      </c>
      <c r="CN445" s="43" t="s">
        <v>179</v>
      </c>
      <c r="CQ445" s="43" t="s">
        <v>477</v>
      </c>
      <c r="CS445" s="43" t="s">
        <v>1253</v>
      </c>
      <c r="CT445" s="43" t="s">
        <v>106</v>
      </c>
      <c r="CU445" s="43" t="s">
        <v>106</v>
      </c>
      <c r="CV445" s="43" t="s">
        <v>106</v>
      </c>
      <c r="CW445" s="43" t="s">
        <v>164</v>
      </c>
      <c r="CX445" s="43" t="s">
        <v>6150</v>
      </c>
      <c r="CY445" s="43" t="s">
        <v>403</v>
      </c>
      <c r="CZ445" s="43" t="s">
        <v>6151</v>
      </c>
      <c r="DA445" s="43" t="s">
        <v>6152</v>
      </c>
      <c r="DB445" s="43" t="s">
        <v>383</v>
      </c>
      <c r="DC445" s="43" t="s">
        <v>6153</v>
      </c>
      <c r="DD445" s="43" t="s">
        <v>6154</v>
      </c>
      <c r="DE445" s="43" t="s">
        <v>403</v>
      </c>
      <c r="DF445" s="43" t="s">
        <v>6155</v>
      </c>
      <c r="DG445" s="43" t="s">
        <v>6156</v>
      </c>
      <c r="DH445" s="43" t="s">
        <v>6157</v>
      </c>
      <c r="DI445" s="43" t="s">
        <v>6158</v>
      </c>
      <c r="DJ445" s="43" t="s">
        <v>225</v>
      </c>
      <c r="DK445" s="43" t="s">
        <v>225</v>
      </c>
      <c r="DL445" s="43" t="s">
        <v>190</v>
      </c>
      <c r="DM445" s="43" t="s">
        <v>6159</v>
      </c>
      <c r="DN445" s="43" t="s">
        <v>6160</v>
      </c>
      <c r="DO445" s="43" t="s">
        <v>164</v>
      </c>
      <c r="DP445" s="43" t="s">
        <v>164</v>
      </c>
      <c r="DW445" s="43">
        <v>31045112</v>
      </c>
      <c r="DX445" s="43" t="s">
        <v>6161</v>
      </c>
      <c r="DY445" s="43" t="s">
        <v>6162</v>
      </c>
      <c r="DZ445" s="43">
        <v>445</v>
      </c>
    </row>
    <row r="446" spans="1:130" hidden="1" x14ac:dyDescent="0.3">
      <c r="A446" s="43" t="s">
        <v>6091</v>
      </c>
      <c r="B446" s="43" t="s">
        <v>6163</v>
      </c>
      <c r="C446" s="43" t="s">
        <v>6164</v>
      </c>
      <c r="D446" s="43" t="s">
        <v>6165</v>
      </c>
      <c r="F446" s="43" t="s">
        <v>67</v>
      </c>
      <c r="G446" s="43" t="s">
        <v>6166</v>
      </c>
      <c r="H446" s="43" t="s">
        <v>6166</v>
      </c>
      <c r="I446" s="43" t="s">
        <v>6167</v>
      </c>
      <c r="J446" s="43" t="s">
        <v>371</v>
      </c>
      <c r="R446" s="43" t="s">
        <v>372</v>
      </c>
      <c r="S446" s="43" t="s">
        <v>106</v>
      </c>
      <c r="T446" s="43" t="s">
        <v>106</v>
      </c>
      <c r="U446" s="43" t="s">
        <v>106</v>
      </c>
      <c r="V446" s="43" t="s">
        <v>164</v>
      </c>
      <c r="W446" s="43" t="s">
        <v>687</v>
      </c>
      <c r="X446" s="43" t="s">
        <v>106</v>
      </c>
      <c r="Y446" s="43" t="s">
        <v>106</v>
      </c>
      <c r="Z446" s="43" t="s">
        <v>106</v>
      </c>
      <c r="AA446" s="43" t="s">
        <v>106</v>
      </c>
      <c r="AB446" s="43" t="s">
        <v>106</v>
      </c>
      <c r="AC446" s="43" t="s">
        <v>106</v>
      </c>
      <c r="AD446" s="43" t="s">
        <v>164</v>
      </c>
      <c r="AF446" s="66">
        <v>735</v>
      </c>
      <c r="AG446" s="43" t="s">
        <v>6168</v>
      </c>
      <c r="AH446" s="66" t="s">
        <v>10048</v>
      </c>
      <c r="AI446" s="43" t="s">
        <v>6169</v>
      </c>
      <c r="AJ446" s="43" t="s">
        <v>6170</v>
      </c>
      <c r="AK446" s="43" t="s">
        <v>6171</v>
      </c>
      <c r="AL446" s="43" t="s">
        <v>6172</v>
      </c>
      <c r="AM446" s="43" t="s">
        <v>2689</v>
      </c>
      <c r="AN446" s="43" t="s">
        <v>379</v>
      </c>
      <c r="AO446" s="43" t="s">
        <v>106</v>
      </c>
      <c r="AP446" s="43" t="s">
        <v>164</v>
      </c>
      <c r="AQ446" s="43" t="s">
        <v>164</v>
      </c>
      <c r="AR446" s="43" t="s">
        <v>164</v>
      </c>
      <c r="AS446" s="43" t="s">
        <v>164</v>
      </c>
      <c r="AU446" s="43" t="s">
        <v>497</v>
      </c>
      <c r="AV446" s="43" t="s">
        <v>91</v>
      </c>
      <c r="AW446" s="43" t="s">
        <v>6173</v>
      </c>
      <c r="AX446" s="43" t="s">
        <v>193</v>
      </c>
      <c r="AY446" s="43" t="s">
        <v>91</v>
      </c>
      <c r="AZ446" s="65">
        <v>21</v>
      </c>
      <c r="BA446" s="43" t="s">
        <v>164</v>
      </c>
      <c r="BB446" s="43" t="s">
        <v>221</v>
      </c>
      <c r="BC446" s="43" t="s">
        <v>164</v>
      </c>
      <c r="BD446" s="43" t="s">
        <v>179</v>
      </c>
      <c r="BE446" s="43" t="s">
        <v>225</v>
      </c>
      <c r="BG446" s="43" t="s">
        <v>584</v>
      </c>
      <c r="BI446" s="43" t="s">
        <v>6174</v>
      </c>
      <c r="BJ446" s="43" t="s">
        <v>383</v>
      </c>
      <c r="BK446" s="43" t="s">
        <v>6175</v>
      </c>
      <c r="BL446" s="43" t="s">
        <v>6176</v>
      </c>
      <c r="BM446" s="43" t="s">
        <v>383</v>
      </c>
      <c r="BN446" s="43" t="s">
        <v>155</v>
      </c>
      <c r="BO446" s="43" t="s">
        <v>6177</v>
      </c>
      <c r="BP446" s="43" t="s">
        <v>6178</v>
      </c>
      <c r="BQ446" s="43" t="s">
        <v>383</v>
      </c>
      <c r="BR446" s="43" t="s">
        <v>6179</v>
      </c>
      <c r="BS446" s="43" t="s">
        <v>6180</v>
      </c>
      <c r="BT446" s="43" t="s">
        <v>6181</v>
      </c>
      <c r="BU446" s="43" t="s">
        <v>6182</v>
      </c>
      <c r="BV446" s="43" t="s">
        <v>170</v>
      </c>
      <c r="BW446" s="43" t="s">
        <v>192</v>
      </c>
      <c r="BX446" s="43" t="s">
        <v>6183</v>
      </c>
      <c r="BY446" s="43" t="s">
        <v>92</v>
      </c>
      <c r="BZ446" s="43" t="s">
        <v>95</v>
      </c>
      <c r="CA446" s="43" t="s">
        <v>96</v>
      </c>
      <c r="CB446" s="43" t="s">
        <v>6184</v>
      </c>
      <c r="CD446" s="65"/>
      <c r="CF446" s="65"/>
      <c r="CG446" s="43" t="str">
        <f>H446&amp;J446&amp;AG446&amp;K446&amp;CE446</f>
        <v>TityeNew GroupKiwakiti</v>
      </c>
      <c r="DR446" s="43" t="s">
        <v>164</v>
      </c>
      <c r="DW446" s="43">
        <v>31050139</v>
      </c>
      <c r="DX446" s="43" t="s">
        <v>6185</v>
      </c>
      <c r="DY446" s="43" t="s">
        <v>6186</v>
      </c>
      <c r="DZ446" s="43">
        <v>446</v>
      </c>
    </row>
    <row r="447" spans="1:130" hidden="1" x14ac:dyDescent="0.3">
      <c r="A447" s="43" t="s">
        <v>3991</v>
      </c>
      <c r="B447" s="43" t="s">
        <v>6187</v>
      </c>
      <c r="C447" s="43" t="s">
        <v>6164</v>
      </c>
      <c r="D447" s="43" t="s">
        <v>6188</v>
      </c>
      <c r="F447" s="43" t="s">
        <v>67</v>
      </c>
      <c r="G447" s="43" t="s">
        <v>6166</v>
      </c>
      <c r="H447" s="43" t="s">
        <v>6189</v>
      </c>
      <c r="I447" s="43" t="s">
        <v>6167</v>
      </c>
      <c r="J447" s="43" t="s">
        <v>371</v>
      </c>
      <c r="R447" s="43" t="s">
        <v>372</v>
      </c>
      <c r="S447" s="43" t="s">
        <v>106</v>
      </c>
      <c r="T447" s="43" t="s">
        <v>106</v>
      </c>
      <c r="U447" s="43" t="s">
        <v>106</v>
      </c>
      <c r="V447" s="43" t="s">
        <v>164</v>
      </c>
      <c r="W447" s="43" t="s">
        <v>373</v>
      </c>
      <c r="X447" s="43" t="s">
        <v>106</v>
      </c>
      <c r="Y447" s="43" t="s">
        <v>106</v>
      </c>
      <c r="Z447" s="43" t="s">
        <v>106</v>
      </c>
      <c r="AA447" s="43" t="s">
        <v>106</v>
      </c>
      <c r="AB447" s="43" t="s">
        <v>106</v>
      </c>
      <c r="AC447" s="43" t="s">
        <v>106</v>
      </c>
      <c r="AD447" s="43" t="s">
        <v>106</v>
      </c>
      <c r="AF447" s="66">
        <v>736</v>
      </c>
      <c r="AG447" s="43" t="s">
        <v>1420</v>
      </c>
      <c r="AH447" s="66" t="s">
        <v>10049</v>
      </c>
      <c r="AI447" s="43" t="s">
        <v>6190</v>
      </c>
      <c r="AJ447" s="43" t="s">
        <v>6191</v>
      </c>
      <c r="AK447" s="43" t="s">
        <v>6192</v>
      </c>
      <c r="AL447" s="43" t="s">
        <v>6193</v>
      </c>
      <c r="AM447" s="43" t="s">
        <v>2689</v>
      </c>
      <c r="AN447" s="43" t="s">
        <v>379</v>
      </c>
      <c r="AO447" s="43" t="s">
        <v>106</v>
      </c>
      <c r="AP447" s="43" t="s">
        <v>164</v>
      </c>
      <c r="AQ447" s="43" t="s">
        <v>164</v>
      </c>
      <c r="AR447" s="43" t="s">
        <v>164</v>
      </c>
      <c r="AS447" s="43" t="s">
        <v>164</v>
      </c>
      <c r="AU447" s="43" t="s">
        <v>733</v>
      </c>
      <c r="AV447" s="43" t="s">
        <v>92</v>
      </c>
      <c r="AZ447" s="65">
        <v>24</v>
      </c>
      <c r="BA447" s="43" t="s">
        <v>179</v>
      </c>
      <c r="BB447" s="43" t="s">
        <v>221</v>
      </c>
      <c r="BC447" s="43" t="s">
        <v>106</v>
      </c>
      <c r="BD447" s="43" t="s">
        <v>173</v>
      </c>
      <c r="BE447" s="43" t="s">
        <v>150</v>
      </c>
      <c r="BG447" s="43" t="s">
        <v>477</v>
      </c>
      <c r="BI447" s="43" t="s">
        <v>6194</v>
      </c>
      <c r="BJ447" s="43" t="s">
        <v>403</v>
      </c>
      <c r="BK447" s="43" t="s">
        <v>6195</v>
      </c>
      <c r="BL447" s="43" t="s">
        <v>6196</v>
      </c>
      <c r="BM447" s="43" t="s">
        <v>383</v>
      </c>
      <c r="BN447" s="43" t="s">
        <v>155</v>
      </c>
      <c r="BO447" s="43" t="s">
        <v>6197</v>
      </c>
      <c r="BP447" s="43" t="s">
        <v>6198</v>
      </c>
      <c r="BQ447" s="43" t="s">
        <v>403</v>
      </c>
      <c r="BR447" s="43" t="s">
        <v>6199</v>
      </c>
      <c r="BS447" s="43" t="s">
        <v>6199</v>
      </c>
      <c r="BT447" s="43" t="s">
        <v>6200</v>
      </c>
      <c r="BU447" s="43" t="s">
        <v>6201</v>
      </c>
      <c r="BV447" s="43" t="s">
        <v>170</v>
      </c>
      <c r="BW447" s="43" t="s">
        <v>190</v>
      </c>
      <c r="BX447" s="43" t="s">
        <v>6202</v>
      </c>
      <c r="BY447" s="43" t="s">
        <v>91</v>
      </c>
      <c r="BZ447" s="43" t="s">
        <v>3498</v>
      </c>
      <c r="CA447" s="43" t="s">
        <v>96</v>
      </c>
      <c r="CB447" s="43" t="s">
        <v>6203</v>
      </c>
      <c r="CD447" s="65"/>
      <c r="CF447" s="65"/>
      <c r="CG447" s="43" t="str">
        <f>H447&amp;J447&amp;AG447&amp;K447&amp;CE447</f>
        <v>LalambeNew GroupTujikomboe</v>
      </c>
      <c r="DR447" s="43" t="s">
        <v>174</v>
      </c>
      <c r="DW447" s="43">
        <v>31050477</v>
      </c>
      <c r="DX447" s="43" t="s">
        <v>6204</v>
      </c>
      <c r="DY447" s="43" t="s">
        <v>6205</v>
      </c>
      <c r="DZ447" s="43">
        <v>447</v>
      </c>
    </row>
    <row r="448" spans="1:130" hidden="1" x14ac:dyDescent="0.3">
      <c r="A448" s="43" t="s">
        <v>3991</v>
      </c>
      <c r="B448" s="43" t="s">
        <v>6206</v>
      </c>
      <c r="C448" s="43" t="s">
        <v>6164</v>
      </c>
      <c r="D448" s="43" t="s">
        <v>6207</v>
      </c>
      <c r="F448" s="43" t="s">
        <v>67</v>
      </c>
      <c r="G448" s="43" t="s">
        <v>6166</v>
      </c>
      <c r="H448" s="43" t="s">
        <v>6189</v>
      </c>
      <c r="I448" s="43" t="s">
        <v>6167</v>
      </c>
      <c r="J448" s="43" t="s">
        <v>371</v>
      </c>
      <c r="R448" s="43" t="s">
        <v>372</v>
      </c>
      <c r="S448" s="43" t="s">
        <v>106</v>
      </c>
      <c r="T448" s="43" t="s">
        <v>106</v>
      </c>
      <c r="U448" s="43" t="s">
        <v>106</v>
      </c>
      <c r="V448" s="43" t="s">
        <v>164</v>
      </c>
      <c r="W448" s="43" t="s">
        <v>373</v>
      </c>
      <c r="X448" s="43" t="s">
        <v>106</v>
      </c>
      <c r="Y448" s="43" t="s">
        <v>106</v>
      </c>
      <c r="Z448" s="43" t="s">
        <v>106</v>
      </c>
      <c r="AA448" s="43" t="s">
        <v>106</v>
      </c>
      <c r="AB448" s="43" t="s">
        <v>106</v>
      </c>
      <c r="AC448" s="43" t="s">
        <v>106</v>
      </c>
      <c r="AD448" s="43" t="s">
        <v>106</v>
      </c>
      <c r="AF448" s="66">
        <v>737</v>
      </c>
      <c r="AG448" s="43" t="s">
        <v>6208</v>
      </c>
      <c r="AH448" s="66" t="s">
        <v>10050</v>
      </c>
      <c r="AI448" s="43" t="s">
        <v>6209</v>
      </c>
      <c r="AJ448" s="43" t="s">
        <v>6210</v>
      </c>
      <c r="AK448" s="43" t="s">
        <v>6211</v>
      </c>
      <c r="AL448" s="43" t="s">
        <v>6212</v>
      </c>
      <c r="AM448" s="43" t="s">
        <v>2689</v>
      </c>
      <c r="AN448" s="43" t="s">
        <v>379</v>
      </c>
      <c r="AO448" s="43" t="s">
        <v>106</v>
      </c>
      <c r="AP448" s="43" t="s">
        <v>164</v>
      </c>
      <c r="AQ448" s="43" t="s">
        <v>164</v>
      </c>
      <c r="AR448" s="43" t="s">
        <v>164</v>
      </c>
      <c r="AS448" s="43" t="s">
        <v>164</v>
      </c>
      <c r="AU448" s="43" t="s">
        <v>547</v>
      </c>
      <c r="AV448" s="43" t="s">
        <v>92</v>
      </c>
      <c r="AZ448" s="65">
        <v>18</v>
      </c>
      <c r="BA448" s="43" t="s">
        <v>175</v>
      </c>
      <c r="BB448" s="43" t="s">
        <v>174</v>
      </c>
      <c r="BC448" s="43" t="s">
        <v>173</v>
      </c>
      <c r="BD448" s="43" t="s">
        <v>173</v>
      </c>
      <c r="BE448" s="43" t="s">
        <v>221</v>
      </c>
      <c r="BG448" s="43" t="s">
        <v>477</v>
      </c>
      <c r="BI448" s="43" t="s">
        <v>6213</v>
      </c>
      <c r="BJ448" s="43" t="s">
        <v>383</v>
      </c>
      <c r="BK448" s="43" t="s">
        <v>6214</v>
      </c>
      <c r="BL448" s="43" t="s">
        <v>6215</v>
      </c>
      <c r="BM448" s="43" t="s">
        <v>403</v>
      </c>
      <c r="BN448" s="43" t="s">
        <v>6216</v>
      </c>
      <c r="BO448" s="43" t="s">
        <v>5058</v>
      </c>
      <c r="BP448" s="43" t="s">
        <v>6217</v>
      </c>
      <c r="BQ448" s="43" t="s">
        <v>403</v>
      </c>
      <c r="BR448" s="43" t="s">
        <v>6218</v>
      </c>
      <c r="BS448" s="43" t="s">
        <v>6219</v>
      </c>
      <c r="BT448" s="43" t="s">
        <v>6220</v>
      </c>
      <c r="BU448" s="43" t="s">
        <v>6221</v>
      </c>
      <c r="BV448" s="43" t="s">
        <v>170</v>
      </c>
      <c r="BW448" s="43" t="s">
        <v>192</v>
      </c>
      <c r="BX448" s="43" t="s">
        <v>282</v>
      </c>
      <c r="BY448" s="43" t="s">
        <v>91</v>
      </c>
      <c r="BZ448" s="43" t="s">
        <v>3498</v>
      </c>
      <c r="CA448" s="43" t="s">
        <v>96</v>
      </c>
      <c r="CB448" s="43" t="s">
        <v>6222</v>
      </c>
      <c r="CD448" s="65"/>
      <c r="CF448" s="65"/>
      <c r="CG448" s="43" t="str">
        <f>H448&amp;J448&amp;AG448&amp;K448&amp;CE448</f>
        <v>LalambeNew GroupKilimo ni Ajira</v>
      </c>
      <c r="DR448" s="43" t="s">
        <v>179</v>
      </c>
      <c r="DW448" s="43">
        <v>31050728</v>
      </c>
      <c r="DX448" s="43" t="s">
        <v>6223</v>
      </c>
      <c r="DY448" s="43" t="s">
        <v>6224</v>
      </c>
      <c r="DZ448" s="43">
        <v>448</v>
      </c>
    </row>
    <row r="449" spans="1:130" hidden="1" x14ac:dyDescent="0.3">
      <c r="A449" s="43" t="s">
        <v>3991</v>
      </c>
      <c r="B449" s="43" t="s">
        <v>6225</v>
      </c>
      <c r="C449" s="43" t="s">
        <v>6164</v>
      </c>
      <c r="D449" s="43" t="s">
        <v>6226</v>
      </c>
      <c r="F449" s="43" t="s">
        <v>67</v>
      </c>
      <c r="G449" s="43" t="s">
        <v>6166</v>
      </c>
      <c r="H449" s="43" t="s">
        <v>6189</v>
      </c>
      <c r="I449" s="43" t="s">
        <v>6167</v>
      </c>
      <c r="J449" s="43" t="s">
        <v>371</v>
      </c>
      <c r="R449" s="43" t="s">
        <v>372</v>
      </c>
      <c r="S449" s="43" t="s">
        <v>106</v>
      </c>
      <c r="T449" s="43" t="s">
        <v>106</v>
      </c>
      <c r="U449" s="43" t="s">
        <v>106</v>
      </c>
      <c r="V449" s="43" t="s">
        <v>164</v>
      </c>
      <c r="W449" s="43" t="s">
        <v>373</v>
      </c>
      <c r="X449" s="43" t="s">
        <v>106</v>
      </c>
      <c r="Y449" s="43" t="s">
        <v>106</v>
      </c>
      <c r="Z449" s="43" t="s">
        <v>106</v>
      </c>
      <c r="AA449" s="43" t="s">
        <v>106</v>
      </c>
      <c r="AB449" s="43" t="s">
        <v>106</v>
      </c>
      <c r="AC449" s="43" t="s">
        <v>106</v>
      </c>
      <c r="AD449" s="43" t="s">
        <v>106</v>
      </c>
      <c r="AF449" s="66">
        <v>738</v>
      </c>
      <c r="AG449" s="43" t="s">
        <v>1046</v>
      </c>
      <c r="AH449" s="66" t="s">
        <v>10051</v>
      </c>
      <c r="AI449" s="43" t="s">
        <v>6227</v>
      </c>
      <c r="AJ449" s="43" t="s">
        <v>6228</v>
      </c>
      <c r="AK449" s="43" t="s">
        <v>6229</v>
      </c>
      <c r="AL449" s="43" t="s">
        <v>6230</v>
      </c>
      <c r="AM449" s="43" t="s">
        <v>2689</v>
      </c>
      <c r="AN449" s="43" t="s">
        <v>379</v>
      </c>
      <c r="AO449" s="43" t="s">
        <v>106</v>
      </c>
      <c r="AP449" s="43" t="s">
        <v>164</v>
      </c>
      <c r="AQ449" s="43" t="s">
        <v>164</v>
      </c>
      <c r="AR449" s="43" t="s">
        <v>164</v>
      </c>
      <c r="AS449" s="43" t="s">
        <v>164</v>
      </c>
      <c r="AU449" s="43" t="s">
        <v>733</v>
      </c>
      <c r="AV449" s="43" t="s">
        <v>92</v>
      </c>
      <c r="AZ449" s="65">
        <v>30</v>
      </c>
      <c r="BA449" s="43" t="s">
        <v>164</v>
      </c>
      <c r="BB449" s="43" t="s">
        <v>152</v>
      </c>
      <c r="BC449" s="43" t="s">
        <v>164</v>
      </c>
      <c r="BD449" s="43" t="s">
        <v>173</v>
      </c>
      <c r="BE449" s="43" t="s">
        <v>149</v>
      </c>
      <c r="BG449" s="43" t="s">
        <v>477</v>
      </c>
      <c r="BI449" s="43" t="s">
        <v>6231</v>
      </c>
      <c r="BJ449" s="43" t="s">
        <v>383</v>
      </c>
      <c r="BK449" s="43" t="s">
        <v>155</v>
      </c>
      <c r="BL449" s="43" t="s">
        <v>6232</v>
      </c>
      <c r="BM449" s="43" t="s">
        <v>383</v>
      </c>
      <c r="BN449" s="43" t="s">
        <v>6233</v>
      </c>
      <c r="BO449" s="43" t="s">
        <v>6234</v>
      </c>
      <c r="BP449" s="43" t="s">
        <v>6235</v>
      </c>
      <c r="BQ449" s="43" t="s">
        <v>383</v>
      </c>
      <c r="BR449" s="43" t="s">
        <v>6236</v>
      </c>
      <c r="BS449" s="43" t="s">
        <v>6236</v>
      </c>
      <c r="BT449" s="43" t="s">
        <v>6237</v>
      </c>
      <c r="BU449" s="43" t="s">
        <v>6238</v>
      </c>
      <c r="BV449" s="43" t="s">
        <v>170</v>
      </c>
      <c r="BW449" s="43" t="s">
        <v>192</v>
      </c>
      <c r="BX449" s="43" t="s">
        <v>212</v>
      </c>
      <c r="BY449" s="43" t="s">
        <v>91</v>
      </c>
      <c r="BZ449" s="43" t="s">
        <v>3498</v>
      </c>
      <c r="CA449" s="43" t="s">
        <v>96</v>
      </c>
      <c r="CB449" s="43" t="s">
        <v>6239</v>
      </c>
      <c r="CD449" s="65"/>
      <c r="CF449" s="65"/>
      <c r="CG449" s="43" t="str">
        <f>H449&amp;J449&amp;AG449&amp;K449&amp;CE449</f>
        <v>LalambeNew GroupTuinuane</v>
      </c>
      <c r="DR449" s="43" t="s">
        <v>179</v>
      </c>
      <c r="DW449" s="43">
        <v>31050861</v>
      </c>
      <c r="DX449" s="43" t="s">
        <v>6240</v>
      </c>
      <c r="DY449" s="43" t="s">
        <v>6241</v>
      </c>
      <c r="DZ449" s="43">
        <v>449</v>
      </c>
    </row>
    <row r="450" spans="1:130" hidden="1" x14ac:dyDescent="0.3">
      <c r="A450" s="43" t="s">
        <v>3697</v>
      </c>
      <c r="B450" s="43" t="s">
        <v>6242</v>
      </c>
      <c r="C450" s="43" t="s">
        <v>6164</v>
      </c>
      <c r="D450" s="43" t="s">
        <v>6243</v>
      </c>
      <c r="F450" s="43" t="s">
        <v>67</v>
      </c>
      <c r="G450" s="43" t="s">
        <v>6166</v>
      </c>
      <c r="H450" s="43" t="s">
        <v>6189</v>
      </c>
      <c r="I450" s="43" t="s">
        <v>6167</v>
      </c>
      <c r="J450" s="43" t="s">
        <v>371</v>
      </c>
      <c r="R450" s="43" t="s">
        <v>372</v>
      </c>
      <c r="S450" s="43" t="s">
        <v>106</v>
      </c>
      <c r="T450" s="43" t="s">
        <v>106</v>
      </c>
      <c r="U450" s="43" t="s">
        <v>106</v>
      </c>
      <c r="V450" s="43" t="s">
        <v>164</v>
      </c>
      <c r="W450" s="43" t="s">
        <v>6244</v>
      </c>
      <c r="X450" s="43" t="s">
        <v>106</v>
      </c>
      <c r="Y450" s="43" t="s">
        <v>106</v>
      </c>
      <c r="Z450" s="43" t="s">
        <v>106</v>
      </c>
      <c r="AA450" s="43" t="s">
        <v>164</v>
      </c>
      <c r="AB450" s="43" t="s">
        <v>106</v>
      </c>
      <c r="AC450" s="43" t="s">
        <v>106</v>
      </c>
      <c r="AD450" s="43" t="s">
        <v>106</v>
      </c>
      <c r="AF450" s="66">
        <v>739</v>
      </c>
      <c r="AG450" s="43" t="s">
        <v>6245</v>
      </c>
      <c r="AH450" s="66" t="s">
        <v>10052</v>
      </c>
      <c r="AI450" s="43" t="s">
        <v>6246</v>
      </c>
      <c r="AJ450" s="43" t="s">
        <v>6247</v>
      </c>
      <c r="AK450" s="43" t="s">
        <v>6248</v>
      </c>
      <c r="AL450" s="43" t="s">
        <v>6249</v>
      </c>
      <c r="AM450" s="43" t="s">
        <v>2689</v>
      </c>
      <c r="AN450" s="43" t="s">
        <v>379</v>
      </c>
      <c r="AO450" s="43" t="s">
        <v>106</v>
      </c>
      <c r="AP450" s="43" t="s">
        <v>164</v>
      </c>
      <c r="AQ450" s="43" t="s">
        <v>164</v>
      </c>
      <c r="AR450" s="43" t="s">
        <v>164</v>
      </c>
      <c r="AS450" s="43" t="s">
        <v>164</v>
      </c>
      <c r="AU450" s="43" t="s">
        <v>733</v>
      </c>
      <c r="AV450" s="43" t="s">
        <v>92</v>
      </c>
      <c r="AZ450" s="65">
        <v>25</v>
      </c>
      <c r="BA450" s="43" t="s">
        <v>224</v>
      </c>
      <c r="BB450" s="43" t="s">
        <v>183</v>
      </c>
      <c r="BC450" s="43" t="s">
        <v>164</v>
      </c>
      <c r="BD450" s="43" t="s">
        <v>178</v>
      </c>
      <c r="BE450" s="43" t="s">
        <v>88</v>
      </c>
      <c r="BG450" s="43" t="s">
        <v>477</v>
      </c>
      <c r="BI450" s="43" t="s">
        <v>6250</v>
      </c>
      <c r="BJ450" s="43" t="s">
        <v>383</v>
      </c>
      <c r="BK450" s="43" t="s">
        <v>6251</v>
      </c>
      <c r="BL450" s="43" t="s">
        <v>6252</v>
      </c>
      <c r="BM450" s="43" t="s">
        <v>383</v>
      </c>
      <c r="BN450" s="43" t="s">
        <v>155</v>
      </c>
      <c r="BO450" s="43" t="s">
        <v>6253</v>
      </c>
      <c r="BP450" s="43" t="s">
        <v>6254</v>
      </c>
      <c r="BQ450" s="43" t="s">
        <v>383</v>
      </c>
      <c r="BR450" s="43" t="s">
        <v>155</v>
      </c>
      <c r="BS450" s="43" t="s">
        <v>6255</v>
      </c>
      <c r="BT450" s="43" t="s">
        <v>6256</v>
      </c>
      <c r="BU450" s="43" t="s">
        <v>6257</v>
      </c>
      <c r="BV450" s="43" t="s">
        <v>170</v>
      </c>
      <c r="BW450" s="43" t="s">
        <v>190</v>
      </c>
      <c r="BX450" s="43" t="s">
        <v>649</v>
      </c>
      <c r="BY450" s="43" t="s">
        <v>92</v>
      </c>
      <c r="BZ450" s="43" t="s">
        <v>95</v>
      </c>
      <c r="CA450" s="43" t="s">
        <v>96</v>
      </c>
      <c r="CB450" s="43" t="s">
        <v>6258</v>
      </c>
      <c r="CD450" s="65"/>
      <c r="CF450" s="65"/>
      <c r="CG450" s="43" t="str">
        <f>H450&amp;J450&amp;AG450&amp;K450&amp;CE450</f>
        <v>LalambeNew GroupMakikukula</v>
      </c>
      <c r="DR450" s="43" t="s">
        <v>178</v>
      </c>
      <c r="DW450" s="43">
        <v>31051628</v>
      </c>
      <c r="DX450" s="43" t="s">
        <v>6259</v>
      </c>
      <c r="DY450" s="43" t="s">
        <v>6260</v>
      </c>
      <c r="DZ450" s="43">
        <v>450</v>
      </c>
    </row>
    <row r="451" spans="1:130" hidden="1" x14ac:dyDescent="0.3">
      <c r="A451" s="43" t="s">
        <v>3991</v>
      </c>
      <c r="B451" s="43" t="s">
        <v>6261</v>
      </c>
      <c r="C451" s="43" t="s">
        <v>6164</v>
      </c>
      <c r="D451" s="43" t="s">
        <v>6262</v>
      </c>
      <c r="F451" s="43" t="s">
        <v>67</v>
      </c>
      <c r="G451" s="43" t="s">
        <v>6166</v>
      </c>
      <c r="H451" s="43" t="s">
        <v>6189</v>
      </c>
      <c r="I451" s="43" t="s">
        <v>6167</v>
      </c>
      <c r="J451" s="43" t="s">
        <v>371</v>
      </c>
      <c r="R451" s="43" t="s">
        <v>372</v>
      </c>
      <c r="S451" s="43" t="s">
        <v>106</v>
      </c>
      <c r="T451" s="43" t="s">
        <v>106</v>
      </c>
      <c r="U451" s="43" t="s">
        <v>106</v>
      </c>
      <c r="V451" s="43" t="s">
        <v>164</v>
      </c>
      <c r="W451" s="43" t="s">
        <v>373</v>
      </c>
      <c r="X451" s="43" t="s">
        <v>106</v>
      </c>
      <c r="Y451" s="43" t="s">
        <v>106</v>
      </c>
      <c r="Z451" s="43" t="s">
        <v>106</v>
      </c>
      <c r="AA451" s="43" t="s">
        <v>106</v>
      </c>
      <c r="AB451" s="43" t="s">
        <v>106</v>
      </c>
      <c r="AC451" s="43" t="s">
        <v>106</v>
      </c>
      <c r="AD451" s="43" t="s">
        <v>106</v>
      </c>
      <c r="AF451" s="66">
        <v>740</v>
      </c>
      <c r="AG451" s="43" t="s">
        <v>6263</v>
      </c>
      <c r="AH451" s="66" t="s">
        <v>10053</v>
      </c>
      <c r="AI451" s="43" t="s">
        <v>6264</v>
      </c>
      <c r="AJ451" s="43" t="s">
        <v>6265</v>
      </c>
      <c r="AK451" s="43" t="s">
        <v>6266</v>
      </c>
      <c r="AL451" s="43" t="s">
        <v>6267</v>
      </c>
      <c r="AM451" s="43" t="s">
        <v>2689</v>
      </c>
      <c r="AN451" s="43" t="s">
        <v>379</v>
      </c>
      <c r="AO451" s="43" t="s">
        <v>106</v>
      </c>
      <c r="AP451" s="43" t="s">
        <v>164</v>
      </c>
      <c r="AQ451" s="43" t="s">
        <v>164</v>
      </c>
      <c r="AR451" s="43" t="s">
        <v>164</v>
      </c>
      <c r="AS451" s="43" t="s">
        <v>164</v>
      </c>
      <c r="AU451" s="43" t="s">
        <v>733</v>
      </c>
      <c r="AV451" s="43" t="s">
        <v>92</v>
      </c>
      <c r="AZ451" s="65">
        <v>31</v>
      </c>
      <c r="BA451" s="43" t="s">
        <v>164</v>
      </c>
      <c r="BB451" s="43" t="s">
        <v>149</v>
      </c>
      <c r="BC451" s="43" t="s">
        <v>164</v>
      </c>
      <c r="BD451" s="43" t="s">
        <v>106</v>
      </c>
      <c r="BE451" s="43" t="s">
        <v>132</v>
      </c>
      <c r="BG451" s="43" t="s">
        <v>477</v>
      </c>
      <c r="BI451" s="43" t="s">
        <v>6268</v>
      </c>
      <c r="BJ451" s="43" t="s">
        <v>383</v>
      </c>
      <c r="BK451" s="43" t="s">
        <v>6269</v>
      </c>
      <c r="BL451" s="43" t="s">
        <v>6270</v>
      </c>
      <c r="BM451" s="43" t="s">
        <v>383</v>
      </c>
      <c r="BN451" s="43" t="s">
        <v>6271</v>
      </c>
      <c r="BO451" s="43" t="s">
        <v>6272</v>
      </c>
      <c r="BP451" s="43" t="s">
        <v>6273</v>
      </c>
      <c r="BQ451" s="43" t="s">
        <v>383</v>
      </c>
      <c r="BR451" s="43" t="s">
        <v>6274</v>
      </c>
      <c r="BS451" s="43" t="s">
        <v>6275</v>
      </c>
      <c r="BT451" s="43" t="s">
        <v>6276</v>
      </c>
      <c r="BU451" s="43" t="s">
        <v>6277</v>
      </c>
      <c r="BV451" s="43" t="s">
        <v>170</v>
      </c>
      <c r="BW451" s="43" t="s">
        <v>192</v>
      </c>
      <c r="BX451" s="43" t="s">
        <v>180</v>
      </c>
      <c r="BY451" s="43" t="s">
        <v>92</v>
      </c>
      <c r="BZ451" s="43" t="s">
        <v>95</v>
      </c>
      <c r="CA451" s="43" t="s">
        <v>96</v>
      </c>
      <c r="CB451" s="43" t="s">
        <v>6278</v>
      </c>
      <c r="CD451" s="65"/>
      <c r="CF451" s="65"/>
      <c r="CG451" s="43" t="str">
        <f>H451&amp;J451&amp;AG451&amp;K451&amp;CE451</f>
        <v>LalambeNew GroupHamasa</v>
      </c>
      <c r="DR451" s="43" t="s">
        <v>178</v>
      </c>
      <c r="DW451" s="43">
        <v>31051705</v>
      </c>
      <c r="DX451" s="43" t="s">
        <v>6279</v>
      </c>
      <c r="DY451" s="43" t="s">
        <v>6280</v>
      </c>
      <c r="DZ451" s="43">
        <v>451</v>
      </c>
    </row>
    <row r="452" spans="1:130" hidden="1" x14ac:dyDescent="0.3">
      <c r="A452" s="43" t="s">
        <v>4126</v>
      </c>
      <c r="B452" s="43" t="s">
        <v>6281</v>
      </c>
      <c r="C452" s="43" t="s">
        <v>6164</v>
      </c>
      <c r="D452" s="43" t="s">
        <v>6282</v>
      </c>
      <c r="F452" s="43" t="s">
        <v>67</v>
      </c>
      <c r="G452" s="43" t="s">
        <v>6166</v>
      </c>
      <c r="H452" s="43" t="s">
        <v>6166</v>
      </c>
      <c r="I452" s="43" t="s">
        <v>6167</v>
      </c>
      <c r="J452" s="43" t="s">
        <v>371</v>
      </c>
      <c r="R452" s="43" t="s">
        <v>372</v>
      </c>
      <c r="S452" s="43" t="s">
        <v>106</v>
      </c>
      <c r="T452" s="43" t="s">
        <v>106</v>
      </c>
      <c r="U452" s="43" t="s">
        <v>106</v>
      </c>
      <c r="V452" s="43" t="s">
        <v>164</v>
      </c>
      <c r="W452" s="43" t="s">
        <v>687</v>
      </c>
      <c r="X452" s="43" t="s">
        <v>106</v>
      </c>
      <c r="Y452" s="43" t="s">
        <v>106</v>
      </c>
      <c r="Z452" s="43" t="s">
        <v>106</v>
      </c>
      <c r="AA452" s="43" t="s">
        <v>106</v>
      </c>
      <c r="AB452" s="43" t="s">
        <v>106</v>
      </c>
      <c r="AC452" s="43" t="s">
        <v>106</v>
      </c>
      <c r="AD452" s="43" t="s">
        <v>164</v>
      </c>
      <c r="AF452" s="66">
        <v>741</v>
      </c>
      <c r="AG452" s="43" t="s">
        <v>6283</v>
      </c>
      <c r="AH452" s="66" t="s">
        <v>10054</v>
      </c>
      <c r="AI452" s="43" t="s">
        <v>6284</v>
      </c>
      <c r="AJ452" s="43" t="s">
        <v>6285</v>
      </c>
      <c r="AK452" s="43" t="s">
        <v>6286</v>
      </c>
      <c r="AL452" s="43" t="s">
        <v>6287</v>
      </c>
      <c r="AM452" s="43" t="s">
        <v>2689</v>
      </c>
      <c r="AN452" s="43" t="s">
        <v>4281</v>
      </c>
      <c r="AO452" s="43" t="s">
        <v>106</v>
      </c>
      <c r="AP452" s="43" t="s">
        <v>164</v>
      </c>
      <c r="AQ452" s="43" t="s">
        <v>164</v>
      </c>
      <c r="AR452" s="43" t="s">
        <v>106</v>
      </c>
      <c r="AS452" s="43" t="s">
        <v>164</v>
      </c>
      <c r="AU452" s="43" t="s">
        <v>547</v>
      </c>
      <c r="AV452" s="43" t="s">
        <v>91</v>
      </c>
      <c r="AW452" s="43" t="s">
        <v>6288</v>
      </c>
      <c r="AX452" s="43" t="s">
        <v>192</v>
      </c>
      <c r="AY452" s="43" t="s">
        <v>91</v>
      </c>
      <c r="AZ452" s="65">
        <v>29</v>
      </c>
      <c r="BA452" s="43" t="s">
        <v>177</v>
      </c>
      <c r="BB452" s="43" t="s">
        <v>203</v>
      </c>
      <c r="BC452" s="43" t="s">
        <v>173</v>
      </c>
      <c r="BD452" s="43" t="s">
        <v>178</v>
      </c>
      <c r="BE452" s="43" t="s">
        <v>146</v>
      </c>
      <c r="BG452" s="43" t="s">
        <v>477</v>
      </c>
      <c r="BI452" s="43" t="s">
        <v>6289</v>
      </c>
      <c r="BJ452" s="43" t="s">
        <v>403</v>
      </c>
      <c r="BK452" s="43" t="s">
        <v>6290</v>
      </c>
      <c r="BL452" s="43" t="s">
        <v>6291</v>
      </c>
      <c r="BM452" s="43" t="s">
        <v>403</v>
      </c>
      <c r="BN452" s="43" t="s">
        <v>6292</v>
      </c>
      <c r="BO452" s="43" t="s">
        <v>444</v>
      </c>
      <c r="BP452" s="43" t="s">
        <v>6293</v>
      </c>
      <c r="BQ452" s="43" t="s">
        <v>383</v>
      </c>
      <c r="BR452" s="43" t="s">
        <v>6294</v>
      </c>
      <c r="BS452" s="43" t="s">
        <v>6294</v>
      </c>
      <c r="BT452" s="43" t="s">
        <v>6295</v>
      </c>
      <c r="BU452" s="43" t="s">
        <v>6296</v>
      </c>
      <c r="BV452" s="43" t="s">
        <v>170</v>
      </c>
      <c r="BW452" s="43" t="s">
        <v>190</v>
      </c>
      <c r="BX452" s="43" t="s">
        <v>649</v>
      </c>
      <c r="BY452" s="43" t="s">
        <v>92</v>
      </c>
      <c r="BZ452" s="43" t="s">
        <v>95</v>
      </c>
      <c r="CA452" s="43" t="s">
        <v>96</v>
      </c>
      <c r="CB452" s="43" t="s">
        <v>6297</v>
      </c>
      <c r="CD452" s="65"/>
      <c r="CF452" s="65"/>
      <c r="CG452" s="43" t="str">
        <f>H452&amp;J452&amp;AG452&amp;K452&amp;CE452</f>
        <v>TityeNew GroupMkikukuti</v>
      </c>
      <c r="DR452" s="43" t="s">
        <v>179</v>
      </c>
      <c r="DW452" s="43">
        <v>31051987</v>
      </c>
      <c r="DX452" s="43" t="s">
        <v>6298</v>
      </c>
      <c r="DY452" s="43" t="s">
        <v>6299</v>
      </c>
      <c r="DZ452" s="43">
        <v>452</v>
      </c>
    </row>
    <row r="453" spans="1:130" hidden="1" x14ac:dyDescent="0.3">
      <c r="A453" s="43" t="s">
        <v>4126</v>
      </c>
      <c r="B453" s="43" t="s">
        <v>6300</v>
      </c>
      <c r="C453" s="43" t="s">
        <v>6164</v>
      </c>
      <c r="D453" s="43" t="s">
        <v>6301</v>
      </c>
      <c r="F453" s="43" t="s">
        <v>67</v>
      </c>
      <c r="G453" s="43" t="s">
        <v>6166</v>
      </c>
      <c r="H453" s="43" t="s">
        <v>6166</v>
      </c>
      <c r="I453" s="43" t="s">
        <v>6167</v>
      </c>
      <c r="J453" s="43" t="s">
        <v>371</v>
      </c>
      <c r="R453" s="43" t="s">
        <v>372</v>
      </c>
      <c r="S453" s="43" t="s">
        <v>106</v>
      </c>
      <c r="T453" s="43" t="s">
        <v>106</v>
      </c>
      <c r="U453" s="43" t="s">
        <v>106</v>
      </c>
      <c r="V453" s="43" t="s">
        <v>164</v>
      </c>
      <c r="W453" s="43" t="s">
        <v>373</v>
      </c>
      <c r="X453" s="43" t="s">
        <v>106</v>
      </c>
      <c r="Y453" s="43" t="s">
        <v>106</v>
      </c>
      <c r="Z453" s="43" t="s">
        <v>106</v>
      </c>
      <c r="AA453" s="43" t="s">
        <v>106</v>
      </c>
      <c r="AB453" s="43" t="s">
        <v>106</v>
      </c>
      <c r="AC453" s="43" t="s">
        <v>106</v>
      </c>
      <c r="AD453" s="43" t="s">
        <v>106</v>
      </c>
      <c r="AF453" s="66">
        <v>742</v>
      </c>
      <c r="AG453" s="43" t="s">
        <v>6302</v>
      </c>
      <c r="AH453" s="66" t="s">
        <v>10055</v>
      </c>
      <c r="AI453" s="43" t="s">
        <v>6303</v>
      </c>
      <c r="AJ453" s="43" t="s">
        <v>6304</v>
      </c>
      <c r="AK453" s="43" t="s">
        <v>6305</v>
      </c>
      <c r="AL453" s="43" t="s">
        <v>6306</v>
      </c>
      <c r="AM453" s="43" t="s">
        <v>2689</v>
      </c>
      <c r="AN453" s="43" t="s">
        <v>4281</v>
      </c>
      <c r="AO453" s="43" t="s">
        <v>106</v>
      </c>
      <c r="AP453" s="43" t="s">
        <v>164</v>
      </c>
      <c r="AQ453" s="43" t="s">
        <v>164</v>
      </c>
      <c r="AR453" s="43" t="s">
        <v>106</v>
      </c>
      <c r="AS453" s="43" t="s">
        <v>164</v>
      </c>
      <c r="AU453" s="43" t="s">
        <v>5790</v>
      </c>
      <c r="AV453" s="43" t="s">
        <v>91</v>
      </c>
      <c r="AW453" s="43" t="s">
        <v>6173</v>
      </c>
      <c r="AX453" s="43" t="s">
        <v>192</v>
      </c>
      <c r="AY453" s="43" t="s">
        <v>91</v>
      </c>
      <c r="AZ453" s="65">
        <v>23</v>
      </c>
      <c r="BA453" s="43" t="s">
        <v>177</v>
      </c>
      <c r="BB453" s="43" t="s">
        <v>219</v>
      </c>
      <c r="BC453" s="43" t="s">
        <v>173</v>
      </c>
      <c r="BD453" s="43" t="s">
        <v>164</v>
      </c>
      <c r="BE453" s="43" t="s">
        <v>1105</v>
      </c>
      <c r="BG453" s="43" t="s">
        <v>477</v>
      </c>
      <c r="BI453" s="43" t="s">
        <v>6307</v>
      </c>
      <c r="BJ453" s="43" t="s">
        <v>403</v>
      </c>
      <c r="BK453" s="43" t="s">
        <v>6308</v>
      </c>
      <c r="BL453" s="43" t="s">
        <v>6309</v>
      </c>
      <c r="BM453" s="43" t="s">
        <v>403</v>
      </c>
      <c r="BN453" s="43" t="s">
        <v>6310</v>
      </c>
      <c r="BO453" s="43" t="s">
        <v>6311</v>
      </c>
      <c r="BP453" s="43" t="s">
        <v>6312</v>
      </c>
      <c r="BQ453" s="43" t="s">
        <v>383</v>
      </c>
      <c r="BR453" s="43" t="s">
        <v>6313</v>
      </c>
      <c r="BS453" s="43" t="s">
        <v>6314</v>
      </c>
      <c r="BT453" s="43" t="s">
        <v>6315</v>
      </c>
      <c r="BU453" s="43" t="s">
        <v>6316</v>
      </c>
      <c r="BV453" s="43" t="s">
        <v>170</v>
      </c>
      <c r="BW453" s="43" t="s">
        <v>192</v>
      </c>
      <c r="BX453" s="43" t="s">
        <v>6317</v>
      </c>
      <c r="BY453" s="43" t="s">
        <v>92</v>
      </c>
      <c r="BZ453" s="43" t="s">
        <v>95</v>
      </c>
      <c r="CA453" s="43" t="s">
        <v>96</v>
      </c>
      <c r="CB453" s="43" t="s">
        <v>6318</v>
      </c>
      <c r="CD453" s="65"/>
      <c r="CF453" s="65"/>
      <c r="CG453" s="43" t="str">
        <f>H453&amp;J453&amp;AG453&amp;K453&amp;CE453</f>
        <v>TityeNew GroupTukiamiti</v>
      </c>
      <c r="DR453" s="43" t="s">
        <v>173</v>
      </c>
      <c r="DW453" s="43">
        <v>31052165</v>
      </c>
      <c r="DX453" s="43" t="s">
        <v>6319</v>
      </c>
      <c r="DY453" s="43" t="s">
        <v>6320</v>
      </c>
      <c r="DZ453" s="43">
        <v>453</v>
      </c>
    </row>
    <row r="454" spans="1:130" hidden="1" x14ac:dyDescent="0.3">
      <c r="A454" s="43" t="s">
        <v>4126</v>
      </c>
      <c r="B454" s="43" t="s">
        <v>6321</v>
      </c>
      <c r="C454" s="43" t="s">
        <v>6164</v>
      </c>
      <c r="D454" s="43" t="s">
        <v>6322</v>
      </c>
      <c r="F454" s="43" t="s">
        <v>67</v>
      </c>
      <c r="G454" s="43" t="s">
        <v>6166</v>
      </c>
      <c r="H454" s="43" t="s">
        <v>6189</v>
      </c>
      <c r="I454" s="43" t="s">
        <v>6167</v>
      </c>
      <c r="J454" s="43" t="s">
        <v>371</v>
      </c>
      <c r="R454" s="43" t="s">
        <v>372</v>
      </c>
      <c r="S454" s="43" t="s">
        <v>106</v>
      </c>
      <c r="T454" s="43" t="s">
        <v>106</v>
      </c>
      <c r="U454" s="43" t="s">
        <v>106</v>
      </c>
      <c r="V454" s="43" t="s">
        <v>164</v>
      </c>
      <c r="W454" s="43" t="s">
        <v>687</v>
      </c>
      <c r="X454" s="43" t="s">
        <v>106</v>
      </c>
      <c r="Y454" s="43" t="s">
        <v>106</v>
      </c>
      <c r="Z454" s="43" t="s">
        <v>106</v>
      </c>
      <c r="AA454" s="43" t="s">
        <v>106</v>
      </c>
      <c r="AB454" s="43" t="s">
        <v>106</v>
      </c>
      <c r="AC454" s="43" t="s">
        <v>106</v>
      </c>
      <c r="AD454" s="43" t="s">
        <v>164</v>
      </c>
      <c r="AF454" s="66">
        <v>743</v>
      </c>
      <c r="AG454" s="43" t="s">
        <v>672</v>
      </c>
      <c r="AH454" s="66" t="s">
        <v>10056</v>
      </c>
      <c r="AI454" s="43" t="s">
        <v>6323</v>
      </c>
      <c r="AJ454" s="43" t="s">
        <v>6324</v>
      </c>
      <c r="AK454" s="43" t="s">
        <v>6325</v>
      </c>
      <c r="AL454" s="43" t="s">
        <v>6326</v>
      </c>
      <c r="AM454" s="43" t="s">
        <v>2689</v>
      </c>
      <c r="AN454" s="43" t="s">
        <v>379</v>
      </c>
      <c r="AO454" s="43" t="s">
        <v>106</v>
      </c>
      <c r="AP454" s="43" t="s">
        <v>164</v>
      </c>
      <c r="AQ454" s="43" t="s">
        <v>164</v>
      </c>
      <c r="AR454" s="43" t="s">
        <v>164</v>
      </c>
      <c r="AS454" s="43" t="s">
        <v>164</v>
      </c>
      <c r="AU454" s="43" t="s">
        <v>733</v>
      </c>
      <c r="AV454" s="43" t="s">
        <v>92</v>
      </c>
      <c r="AZ454" s="65">
        <v>30</v>
      </c>
      <c r="BA454" s="43" t="s">
        <v>188</v>
      </c>
      <c r="BB454" s="43" t="s">
        <v>188</v>
      </c>
      <c r="BC454" s="43" t="s">
        <v>164</v>
      </c>
      <c r="BD454" s="43" t="s">
        <v>164</v>
      </c>
      <c r="BE454" s="43" t="s">
        <v>149</v>
      </c>
      <c r="BG454" s="43" t="s">
        <v>477</v>
      </c>
      <c r="BI454" s="43" t="s">
        <v>6327</v>
      </c>
      <c r="BJ454" s="43" t="s">
        <v>403</v>
      </c>
      <c r="BK454" s="43" t="s">
        <v>6328</v>
      </c>
      <c r="BL454" s="43" t="s">
        <v>6329</v>
      </c>
      <c r="BM454" s="43" t="s">
        <v>403</v>
      </c>
      <c r="BN454" s="43" t="s">
        <v>6330</v>
      </c>
      <c r="BO454" s="43" t="s">
        <v>6331</v>
      </c>
      <c r="BP454" s="43" t="s">
        <v>6332</v>
      </c>
      <c r="BQ454" s="43" t="s">
        <v>383</v>
      </c>
      <c r="BR454" s="43" t="s">
        <v>6333</v>
      </c>
      <c r="BS454" s="43" t="s">
        <v>6334</v>
      </c>
      <c r="BT454" s="43" t="s">
        <v>6335</v>
      </c>
      <c r="BU454" s="43" t="s">
        <v>6336</v>
      </c>
      <c r="BV454" s="43" t="s">
        <v>170</v>
      </c>
      <c r="BW454" s="43" t="s">
        <v>193</v>
      </c>
      <c r="BX454" s="43" t="s">
        <v>6337</v>
      </c>
      <c r="BY454" s="43" t="s">
        <v>92</v>
      </c>
      <c r="BZ454" s="43" t="s">
        <v>95</v>
      </c>
      <c r="CA454" s="43" t="s">
        <v>96</v>
      </c>
      <c r="CB454" s="43" t="s">
        <v>6338</v>
      </c>
      <c r="CD454" s="65"/>
      <c r="CF454" s="65"/>
      <c r="CG454" s="43" t="str">
        <f>H454&amp;J454&amp;AG454&amp;K454&amp;CE454</f>
        <v>LalambeNew GroupUpendo</v>
      </c>
      <c r="DR454" s="43" t="s">
        <v>173</v>
      </c>
      <c r="DW454" s="43">
        <v>31052280</v>
      </c>
      <c r="DX454" s="43" t="s">
        <v>6339</v>
      </c>
      <c r="DY454" s="43" t="s">
        <v>6340</v>
      </c>
      <c r="DZ454" s="43">
        <v>454</v>
      </c>
    </row>
    <row r="455" spans="1:130" hidden="1" x14ac:dyDescent="0.3">
      <c r="A455" s="43" t="s">
        <v>6091</v>
      </c>
      <c r="B455" s="43" t="s">
        <v>6341</v>
      </c>
      <c r="C455" s="43" t="s">
        <v>6124</v>
      </c>
      <c r="D455" s="43" t="s">
        <v>6342</v>
      </c>
      <c r="F455" s="43" t="s">
        <v>0</v>
      </c>
      <c r="G455" s="43" t="s">
        <v>6126</v>
      </c>
      <c r="H455" s="43" t="s">
        <v>6126</v>
      </c>
      <c r="I455" s="43" t="s">
        <v>6127</v>
      </c>
      <c r="J455" s="43" t="s">
        <v>371</v>
      </c>
      <c r="R455" s="43" t="s">
        <v>958</v>
      </c>
      <c r="S455" s="43" t="s">
        <v>164</v>
      </c>
      <c r="T455" s="43" t="s">
        <v>164</v>
      </c>
      <c r="U455" s="43" t="s">
        <v>164</v>
      </c>
      <c r="V455" s="43" t="s">
        <v>106</v>
      </c>
      <c r="W455" s="43" t="s">
        <v>4687</v>
      </c>
      <c r="X455" s="43" t="s">
        <v>106</v>
      </c>
      <c r="Y455" s="43" t="s">
        <v>164</v>
      </c>
      <c r="Z455" s="43" t="s">
        <v>164</v>
      </c>
      <c r="AA455" s="43" t="s">
        <v>164</v>
      </c>
      <c r="AB455" s="43" t="s">
        <v>164</v>
      </c>
      <c r="AC455" s="43" t="s">
        <v>164</v>
      </c>
      <c r="AD455" s="43" t="s">
        <v>164</v>
      </c>
      <c r="AF455" s="66">
        <v>744</v>
      </c>
      <c r="AG455" s="43" t="s">
        <v>672</v>
      </c>
      <c r="AH455" s="66" t="s">
        <v>10057</v>
      </c>
      <c r="AI455" s="43" t="s">
        <v>6343</v>
      </c>
      <c r="AJ455" s="43" t="s">
        <v>6344</v>
      </c>
      <c r="AK455" s="43" t="s">
        <v>6345</v>
      </c>
      <c r="AL455" s="43" t="s">
        <v>6346</v>
      </c>
      <c r="AM455" s="43" t="s">
        <v>6347</v>
      </c>
      <c r="AN455" s="43" t="s">
        <v>513</v>
      </c>
      <c r="AO455" s="43" t="s">
        <v>164</v>
      </c>
      <c r="AP455" s="43" t="s">
        <v>164</v>
      </c>
      <c r="AQ455" s="43" t="s">
        <v>164</v>
      </c>
      <c r="AR455" s="43" t="s">
        <v>106</v>
      </c>
      <c r="AS455" s="43" t="s">
        <v>164</v>
      </c>
      <c r="AU455" s="43" t="s">
        <v>6348</v>
      </c>
      <c r="AV455" s="43" t="s">
        <v>92</v>
      </c>
      <c r="AZ455" s="65">
        <v>22</v>
      </c>
      <c r="BA455" s="43" t="s">
        <v>203</v>
      </c>
      <c r="BB455" s="43" t="s">
        <v>174</v>
      </c>
      <c r="BC455" s="43" t="s">
        <v>164</v>
      </c>
      <c r="BD455" s="43" t="s">
        <v>164</v>
      </c>
      <c r="BE455" s="43" t="s">
        <v>222</v>
      </c>
      <c r="BG455" s="43" t="s">
        <v>525</v>
      </c>
      <c r="BI455" s="43" t="s">
        <v>6349</v>
      </c>
      <c r="BJ455" s="43" t="s">
        <v>403</v>
      </c>
      <c r="BK455" s="43" t="s">
        <v>6350</v>
      </c>
      <c r="BL455" s="43" t="s">
        <v>6351</v>
      </c>
      <c r="BM455" s="43" t="s">
        <v>403</v>
      </c>
      <c r="BN455" s="43" t="s">
        <v>6352</v>
      </c>
      <c r="BO455" s="43" t="s">
        <v>6353</v>
      </c>
      <c r="BP455" s="43" t="s">
        <v>6354</v>
      </c>
      <c r="BQ455" s="43" t="s">
        <v>403</v>
      </c>
      <c r="BR455" s="43" t="s">
        <v>6355</v>
      </c>
      <c r="BS455" s="43" t="s">
        <v>6355</v>
      </c>
      <c r="BT455" s="43" t="s">
        <v>6356</v>
      </c>
      <c r="BU455" s="43" t="s">
        <v>6357</v>
      </c>
      <c r="BV455" s="43" t="s">
        <v>170</v>
      </c>
      <c r="BW455" s="43" t="s">
        <v>190</v>
      </c>
      <c r="BX455" s="43" t="s">
        <v>164</v>
      </c>
      <c r="BY455" s="43" t="s">
        <v>92</v>
      </c>
      <c r="CA455" s="43" t="s">
        <v>96</v>
      </c>
      <c r="CB455" s="43" t="s">
        <v>6358</v>
      </c>
      <c r="CD455" s="65"/>
      <c r="CF455" s="65"/>
      <c r="CG455" s="43" t="str">
        <f>H455&amp;J455&amp;AG455&amp;K455&amp;CE455</f>
        <v>BiharuNew GroupUpendo</v>
      </c>
      <c r="DW455" s="43">
        <v>31054405</v>
      </c>
      <c r="DX455" s="43" t="s">
        <v>6359</v>
      </c>
      <c r="DY455" s="43" t="s">
        <v>6360</v>
      </c>
      <c r="DZ455" s="43">
        <v>455</v>
      </c>
    </row>
    <row r="456" spans="1:130" hidden="1" x14ac:dyDescent="0.3">
      <c r="A456" s="43" t="s">
        <v>6091</v>
      </c>
      <c r="B456" s="43" t="s">
        <v>6361</v>
      </c>
      <c r="C456" s="43" t="s">
        <v>6362</v>
      </c>
      <c r="D456" s="43" t="s">
        <v>6363</v>
      </c>
      <c r="F456" s="43" t="s">
        <v>61</v>
      </c>
      <c r="G456" s="43" t="s">
        <v>6364</v>
      </c>
      <c r="H456" s="43" t="s">
        <v>6365</v>
      </c>
      <c r="I456" s="43" t="s">
        <v>6366</v>
      </c>
      <c r="J456" s="43" t="s">
        <v>371</v>
      </c>
      <c r="R456" s="43" t="s">
        <v>2388</v>
      </c>
      <c r="S456" s="43" t="s">
        <v>106</v>
      </c>
      <c r="T456" s="43" t="s">
        <v>164</v>
      </c>
      <c r="U456" s="43" t="s">
        <v>164</v>
      </c>
      <c r="V456" s="43" t="s">
        <v>106</v>
      </c>
      <c r="W456" s="43" t="s">
        <v>6367</v>
      </c>
      <c r="X456" s="43" t="s">
        <v>106</v>
      </c>
      <c r="Y456" s="43" t="s">
        <v>106</v>
      </c>
      <c r="Z456" s="43" t="s">
        <v>164</v>
      </c>
      <c r="AA456" s="43" t="s">
        <v>164</v>
      </c>
      <c r="AB456" s="43" t="s">
        <v>164</v>
      </c>
      <c r="AC456" s="43" t="s">
        <v>106</v>
      </c>
      <c r="AD456" s="43" t="s">
        <v>164</v>
      </c>
      <c r="AF456" s="66">
        <v>745</v>
      </c>
      <c r="AG456" s="43" t="s">
        <v>6368</v>
      </c>
      <c r="AH456" s="66" t="s">
        <v>10058</v>
      </c>
      <c r="AI456" s="43" t="s">
        <v>6369</v>
      </c>
      <c r="AJ456" s="43" t="s">
        <v>6370</v>
      </c>
      <c r="AK456" s="43" t="s">
        <v>6371</v>
      </c>
      <c r="AL456" s="43" t="s">
        <v>6372</v>
      </c>
      <c r="AM456" s="43" t="s">
        <v>2689</v>
      </c>
      <c r="AN456" s="43" t="s">
        <v>513</v>
      </c>
      <c r="AO456" s="43" t="s">
        <v>164</v>
      </c>
      <c r="AP456" s="43" t="s">
        <v>164</v>
      </c>
      <c r="AQ456" s="43" t="s">
        <v>164</v>
      </c>
      <c r="AR456" s="43" t="s">
        <v>106</v>
      </c>
      <c r="AS456" s="43" t="s">
        <v>164</v>
      </c>
      <c r="AU456" s="43" t="s">
        <v>475</v>
      </c>
      <c r="AV456" s="43" t="s">
        <v>92</v>
      </c>
      <c r="AZ456" s="65">
        <v>22</v>
      </c>
      <c r="BA456" s="43" t="s">
        <v>174</v>
      </c>
      <c r="BB456" s="43" t="s">
        <v>174</v>
      </c>
      <c r="BC456" s="43" t="s">
        <v>164</v>
      </c>
      <c r="BD456" s="43" t="s">
        <v>183</v>
      </c>
      <c r="BE456" s="43" t="s">
        <v>222</v>
      </c>
      <c r="BG456" s="43" t="s">
        <v>381</v>
      </c>
      <c r="BI456" s="43" t="s">
        <v>6373</v>
      </c>
      <c r="BJ456" s="43" t="s">
        <v>403</v>
      </c>
      <c r="BK456" s="43" t="s">
        <v>6374</v>
      </c>
      <c r="BL456" s="43" t="s">
        <v>6375</v>
      </c>
      <c r="BM456" s="43" t="s">
        <v>383</v>
      </c>
      <c r="BN456" s="43" t="s">
        <v>155</v>
      </c>
      <c r="BO456" s="43" t="s">
        <v>6376</v>
      </c>
      <c r="BP456" s="43" t="s">
        <v>6377</v>
      </c>
      <c r="BQ456" s="43" t="s">
        <v>383</v>
      </c>
      <c r="BR456" s="43" t="s">
        <v>6374</v>
      </c>
      <c r="BS456" s="43" t="s">
        <v>6374</v>
      </c>
      <c r="BT456" s="43" t="s">
        <v>6378</v>
      </c>
      <c r="BU456" s="43" t="s">
        <v>6379</v>
      </c>
      <c r="BV456" s="43" t="s">
        <v>170</v>
      </c>
      <c r="BW456" s="43" t="s">
        <v>192</v>
      </c>
      <c r="BX456" s="43" t="s">
        <v>181</v>
      </c>
      <c r="BY456" s="43" t="s">
        <v>92</v>
      </c>
      <c r="CA456" s="43" t="s">
        <v>96</v>
      </c>
      <c r="CB456" s="43" t="s">
        <v>6380</v>
      </c>
      <c r="CD456" s="65"/>
      <c r="CF456" s="65"/>
      <c r="CG456" s="43" t="str">
        <f>H456&amp;J456&amp;AG456&amp;K456&amp;CE456</f>
        <v>NyakiyobeNew GroupMukeja</v>
      </c>
      <c r="DW456" s="43">
        <v>31066809</v>
      </c>
      <c r="DX456" s="43" t="s">
        <v>6381</v>
      </c>
      <c r="DY456" s="43" t="s">
        <v>6382</v>
      </c>
      <c r="DZ456" s="43">
        <v>456</v>
      </c>
    </row>
    <row r="457" spans="1:130" hidden="1" x14ac:dyDescent="0.3">
      <c r="A457" s="43" t="s">
        <v>6091</v>
      </c>
      <c r="B457" s="43" t="s">
        <v>6383</v>
      </c>
      <c r="C457" s="43" t="s">
        <v>6362</v>
      </c>
      <c r="D457" s="43" t="s">
        <v>6384</v>
      </c>
      <c r="F457" s="43" t="s">
        <v>61</v>
      </c>
      <c r="G457" s="43" t="s">
        <v>6364</v>
      </c>
      <c r="H457" s="43" t="s">
        <v>6365</v>
      </c>
      <c r="I457" s="43" t="s">
        <v>6366</v>
      </c>
      <c r="J457" s="43" t="s">
        <v>371</v>
      </c>
      <c r="R457" s="43" t="s">
        <v>2388</v>
      </c>
      <c r="S457" s="43" t="s">
        <v>106</v>
      </c>
      <c r="T457" s="43" t="s">
        <v>164</v>
      </c>
      <c r="U457" s="43" t="s">
        <v>164</v>
      </c>
      <c r="V457" s="43" t="s">
        <v>106</v>
      </c>
      <c r="W457" s="43" t="s">
        <v>6367</v>
      </c>
      <c r="X457" s="43" t="s">
        <v>106</v>
      </c>
      <c r="Y457" s="43" t="s">
        <v>106</v>
      </c>
      <c r="Z457" s="43" t="s">
        <v>164</v>
      </c>
      <c r="AA457" s="43" t="s">
        <v>164</v>
      </c>
      <c r="AB457" s="43" t="s">
        <v>164</v>
      </c>
      <c r="AC457" s="43" t="s">
        <v>106</v>
      </c>
      <c r="AD457" s="43" t="s">
        <v>164</v>
      </c>
      <c r="AF457" s="66">
        <v>746</v>
      </c>
      <c r="AG457" s="43" t="s">
        <v>6385</v>
      </c>
      <c r="AH457" s="66" t="s">
        <v>10059</v>
      </c>
      <c r="AI457" s="43" t="s">
        <v>6386</v>
      </c>
      <c r="AJ457" s="43" t="s">
        <v>6387</v>
      </c>
      <c r="AK457" s="43" t="s">
        <v>6388</v>
      </c>
      <c r="AL457" s="43" t="s">
        <v>6389</v>
      </c>
      <c r="AM457" s="43" t="s">
        <v>2689</v>
      </c>
      <c r="AN457" s="43" t="s">
        <v>513</v>
      </c>
      <c r="AO457" s="43" t="s">
        <v>164</v>
      </c>
      <c r="AP457" s="43" t="s">
        <v>164</v>
      </c>
      <c r="AQ457" s="43" t="s">
        <v>164</v>
      </c>
      <c r="AR457" s="43" t="s">
        <v>106</v>
      </c>
      <c r="AS457" s="43" t="s">
        <v>164</v>
      </c>
      <c r="AU457" s="43" t="s">
        <v>475</v>
      </c>
      <c r="AV457" s="43" t="s">
        <v>92</v>
      </c>
      <c r="AZ457" s="65">
        <v>22</v>
      </c>
      <c r="BA457" s="43" t="s">
        <v>221</v>
      </c>
      <c r="BB457" s="43" t="s">
        <v>164</v>
      </c>
      <c r="BC457" s="43" t="s">
        <v>179</v>
      </c>
      <c r="BD457" s="43" t="s">
        <v>106</v>
      </c>
      <c r="BE457" s="43" t="s">
        <v>222</v>
      </c>
      <c r="BG457" s="43" t="s">
        <v>381</v>
      </c>
      <c r="BI457" s="43" t="s">
        <v>6390</v>
      </c>
      <c r="BJ457" s="43" t="s">
        <v>403</v>
      </c>
      <c r="BK457" s="43" t="s">
        <v>6391</v>
      </c>
      <c r="BL457" s="43" t="s">
        <v>6392</v>
      </c>
      <c r="BM457" s="43" t="s">
        <v>403</v>
      </c>
      <c r="BN457" s="43" t="s">
        <v>6393</v>
      </c>
      <c r="BO457" s="43" t="s">
        <v>6394</v>
      </c>
      <c r="BP457" s="43" t="s">
        <v>6395</v>
      </c>
      <c r="BQ457" s="43" t="s">
        <v>403</v>
      </c>
      <c r="BR457" s="43" t="s">
        <v>6396</v>
      </c>
      <c r="BS457" s="43" t="s">
        <v>6374</v>
      </c>
      <c r="BT457" s="43" t="s">
        <v>6397</v>
      </c>
      <c r="BU457" s="43" t="s">
        <v>6398</v>
      </c>
      <c r="BV457" s="43" t="s">
        <v>170</v>
      </c>
      <c r="BW457" s="43" t="s">
        <v>192</v>
      </c>
      <c r="BX457" s="43" t="s">
        <v>181</v>
      </c>
      <c r="BY457" s="43" t="s">
        <v>92</v>
      </c>
      <c r="CA457" s="43" t="s">
        <v>96</v>
      </c>
      <c r="CB457" s="43" t="s">
        <v>6399</v>
      </c>
      <c r="CD457" s="65"/>
      <c r="CF457" s="65"/>
      <c r="CG457" s="43" t="str">
        <f>H457&amp;J457&amp;AG457&amp;K457&amp;CE457</f>
        <v>NyakiyobeNew GroupTwitume</v>
      </c>
      <c r="DW457" s="43">
        <v>31068843</v>
      </c>
      <c r="DX457" s="43" t="s">
        <v>6400</v>
      </c>
      <c r="DY457" s="43" t="s">
        <v>6401</v>
      </c>
      <c r="DZ457" s="43">
        <v>457</v>
      </c>
    </row>
    <row r="458" spans="1:130" hidden="1" x14ac:dyDescent="0.3">
      <c r="A458" s="43" t="s">
        <v>5177</v>
      </c>
      <c r="B458" s="43" t="s">
        <v>6402</v>
      </c>
      <c r="C458" s="43" t="s">
        <v>6362</v>
      </c>
      <c r="D458" s="43" t="s">
        <v>6403</v>
      </c>
      <c r="F458" s="43" t="s">
        <v>61</v>
      </c>
      <c r="G458" s="43" t="s">
        <v>6364</v>
      </c>
      <c r="H458" s="43" t="s">
        <v>6404</v>
      </c>
      <c r="I458" s="43" t="s">
        <v>6366</v>
      </c>
      <c r="J458" s="43" t="s">
        <v>371</v>
      </c>
      <c r="R458" s="43" t="s">
        <v>469</v>
      </c>
      <c r="S458" s="43" t="s">
        <v>106</v>
      </c>
      <c r="T458" s="43" t="s">
        <v>106</v>
      </c>
      <c r="U458" s="43" t="s">
        <v>164</v>
      </c>
      <c r="V458" s="43" t="s">
        <v>164</v>
      </c>
      <c r="W458" s="43" t="s">
        <v>6367</v>
      </c>
      <c r="X458" s="43" t="s">
        <v>106</v>
      </c>
      <c r="Y458" s="43" t="s">
        <v>106</v>
      </c>
      <c r="Z458" s="43" t="s">
        <v>164</v>
      </c>
      <c r="AA458" s="43" t="s">
        <v>164</v>
      </c>
      <c r="AB458" s="43" t="s">
        <v>164</v>
      </c>
      <c r="AC458" s="43" t="s">
        <v>106</v>
      </c>
      <c r="AD458" s="43" t="s">
        <v>164</v>
      </c>
      <c r="AF458" s="66">
        <v>747</v>
      </c>
      <c r="AG458" s="43" t="s">
        <v>6405</v>
      </c>
      <c r="AH458" s="66" t="s">
        <v>10060</v>
      </c>
      <c r="AI458" s="43" t="s">
        <v>6406</v>
      </c>
      <c r="AJ458" s="43" t="s">
        <v>6407</v>
      </c>
      <c r="AK458" s="43" t="s">
        <v>6408</v>
      </c>
      <c r="AL458" s="43" t="s">
        <v>6409</v>
      </c>
      <c r="AM458" s="43" t="s">
        <v>2689</v>
      </c>
      <c r="AN458" s="43" t="s">
        <v>513</v>
      </c>
      <c r="AO458" s="43" t="s">
        <v>164</v>
      </c>
      <c r="AP458" s="43" t="s">
        <v>164</v>
      </c>
      <c r="AQ458" s="43" t="s">
        <v>164</v>
      </c>
      <c r="AR458" s="43" t="s">
        <v>106</v>
      </c>
      <c r="AS458" s="43" t="s">
        <v>164</v>
      </c>
      <c r="AU458" s="43" t="s">
        <v>1213</v>
      </c>
      <c r="AV458" s="43" t="s">
        <v>92</v>
      </c>
      <c r="AZ458" s="65">
        <v>15</v>
      </c>
      <c r="BA458" s="43" t="s">
        <v>179</v>
      </c>
      <c r="BB458" s="43" t="s">
        <v>164</v>
      </c>
      <c r="BC458" s="43" t="s">
        <v>177</v>
      </c>
      <c r="BD458" s="43" t="s">
        <v>176</v>
      </c>
      <c r="BE458" s="43" t="s">
        <v>188</v>
      </c>
      <c r="BG458" s="43" t="s">
        <v>477</v>
      </c>
      <c r="BI458" s="43" t="s">
        <v>6410</v>
      </c>
      <c r="BJ458" s="43" t="s">
        <v>403</v>
      </c>
      <c r="BK458" s="43" t="s">
        <v>6411</v>
      </c>
      <c r="BL458" s="43" t="s">
        <v>6412</v>
      </c>
      <c r="BM458" s="43" t="s">
        <v>403</v>
      </c>
      <c r="BN458" s="43" t="s">
        <v>6413</v>
      </c>
      <c r="BO458" s="43" t="s">
        <v>6414</v>
      </c>
      <c r="BP458" s="43" t="s">
        <v>6415</v>
      </c>
      <c r="BQ458" s="43" t="s">
        <v>403</v>
      </c>
      <c r="BR458" s="43" t="s">
        <v>6416</v>
      </c>
      <c r="BS458" s="43" t="s">
        <v>6417</v>
      </c>
      <c r="BT458" s="43" t="s">
        <v>6418</v>
      </c>
      <c r="BU458" s="43" t="s">
        <v>6419</v>
      </c>
      <c r="BV458" s="43" t="s">
        <v>170</v>
      </c>
      <c r="BW458" s="43" t="s">
        <v>192</v>
      </c>
      <c r="BX458" s="43" t="s">
        <v>267</v>
      </c>
      <c r="BY458" s="43" t="s">
        <v>91</v>
      </c>
      <c r="BZ458" s="43" t="s">
        <v>3498</v>
      </c>
      <c r="CA458" s="43" t="s">
        <v>96</v>
      </c>
      <c r="CB458" s="43" t="s">
        <v>6420</v>
      </c>
      <c r="CD458" s="65"/>
      <c r="CF458" s="65"/>
      <c r="CG458" s="43" t="str">
        <f>H458&amp;J458&amp;AG458&amp;K458&amp;CE458</f>
        <v>KabaleNew GroupMakuu</v>
      </c>
      <c r="DR458" s="43" t="s">
        <v>106</v>
      </c>
      <c r="DW458" s="43">
        <v>31069118</v>
      </c>
      <c r="DX458" s="43" t="s">
        <v>6421</v>
      </c>
      <c r="DY458" s="43" t="s">
        <v>6422</v>
      </c>
      <c r="DZ458" s="43">
        <v>458</v>
      </c>
    </row>
    <row r="459" spans="1:130" hidden="1" x14ac:dyDescent="0.3">
      <c r="A459" s="43" t="s">
        <v>5177</v>
      </c>
      <c r="B459" s="43" t="s">
        <v>6423</v>
      </c>
      <c r="C459" s="43" t="s">
        <v>6362</v>
      </c>
      <c r="D459" s="43" t="s">
        <v>6424</v>
      </c>
      <c r="F459" s="43" t="s">
        <v>61</v>
      </c>
      <c r="G459" s="43" t="s">
        <v>6364</v>
      </c>
      <c r="H459" s="43" t="s">
        <v>6404</v>
      </c>
      <c r="I459" s="43" t="s">
        <v>6366</v>
      </c>
      <c r="J459" s="43" t="s">
        <v>371</v>
      </c>
      <c r="R459" s="43" t="s">
        <v>469</v>
      </c>
      <c r="S459" s="43" t="s">
        <v>106</v>
      </c>
      <c r="T459" s="43" t="s">
        <v>106</v>
      </c>
      <c r="U459" s="43" t="s">
        <v>164</v>
      </c>
      <c r="V459" s="43" t="s">
        <v>164</v>
      </c>
      <c r="W459" s="43" t="s">
        <v>6367</v>
      </c>
      <c r="X459" s="43" t="s">
        <v>106</v>
      </c>
      <c r="Y459" s="43" t="s">
        <v>106</v>
      </c>
      <c r="Z459" s="43" t="s">
        <v>164</v>
      </c>
      <c r="AA459" s="43" t="s">
        <v>164</v>
      </c>
      <c r="AB459" s="43" t="s">
        <v>164</v>
      </c>
      <c r="AC459" s="43" t="s">
        <v>106</v>
      </c>
      <c r="AD459" s="43" t="s">
        <v>164</v>
      </c>
      <c r="AF459" s="66">
        <v>748</v>
      </c>
      <c r="AG459" s="43" t="s">
        <v>6425</v>
      </c>
      <c r="AH459" s="66" t="s">
        <v>10061</v>
      </c>
      <c r="AI459" s="43" t="s">
        <v>6426</v>
      </c>
      <c r="AJ459" s="43" t="s">
        <v>6427</v>
      </c>
      <c r="AK459" s="43" t="s">
        <v>6428</v>
      </c>
      <c r="AL459" s="43" t="s">
        <v>6429</v>
      </c>
      <c r="AM459" s="43" t="s">
        <v>2689</v>
      </c>
      <c r="AN459" s="43" t="s">
        <v>513</v>
      </c>
      <c r="AO459" s="43" t="s">
        <v>164</v>
      </c>
      <c r="AP459" s="43" t="s">
        <v>164</v>
      </c>
      <c r="AQ459" s="43" t="s">
        <v>164</v>
      </c>
      <c r="AR459" s="43" t="s">
        <v>106</v>
      </c>
      <c r="AS459" s="43" t="s">
        <v>164</v>
      </c>
      <c r="AU459" s="43" t="s">
        <v>497</v>
      </c>
      <c r="AV459" s="43" t="s">
        <v>92</v>
      </c>
      <c r="AZ459" s="65">
        <v>30</v>
      </c>
      <c r="BA459" s="43" t="s">
        <v>176</v>
      </c>
      <c r="BB459" s="43" t="s">
        <v>183</v>
      </c>
      <c r="BC459" s="43" t="s">
        <v>176</v>
      </c>
      <c r="BD459" s="43" t="s">
        <v>183</v>
      </c>
      <c r="BE459" s="43" t="s">
        <v>149</v>
      </c>
      <c r="BG459" s="43" t="s">
        <v>381</v>
      </c>
      <c r="BI459" s="43" t="s">
        <v>6430</v>
      </c>
      <c r="BJ459" s="43" t="s">
        <v>383</v>
      </c>
      <c r="BK459" s="43" t="s">
        <v>6431</v>
      </c>
      <c r="BL459" s="43" t="s">
        <v>6432</v>
      </c>
      <c r="BM459" s="43" t="s">
        <v>403</v>
      </c>
      <c r="BN459" s="43" t="s">
        <v>6433</v>
      </c>
      <c r="BO459" s="43" t="s">
        <v>6434</v>
      </c>
      <c r="BP459" s="43" t="s">
        <v>6435</v>
      </c>
      <c r="BQ459" s="43" t="s">
        <v>403</v>
      </c>
      <c r="BR459" s="43" t="s">
        <v>155</v>
      </c>
      <c r="BS459" s="43" t="s">
        <v>6436</v>
      </c>
      <c r="BT459" s="43" t="s">
        <v>6437</v>
      </c>
      <c r="BU459" s="43" t="s">
        <v>6438</v>
      </c>
      <c r="BV459" s="43" t="s">
        <v>170</v>
      </c>
      <c r="BW459" s="43" t="s">
        <v>192</v>
      </c>
      <c r="BX459" s="43" t="s">
        <v>250</v>
      </c>
      <c r="BY459" s="43" t="s">
        <v>92</v>
      </c>
      <c r="CA459" s="43" t="s">
        <v>96</v>
      </c>
      <c r="CB459" s="43" t="s">
        <v>6439</v>
      </c>
      <c r="CD459" s="65"/>
      <c r="CF459" s="65"/>
      <c r="CG459" s="43" t="str">
        <f>H459&amp;J459&amp;AG459&amp;K459&amp;CE459</f>
        <v>KabaleNew GroupVijana RC kabare</v>
      </c>
      <c r="DR459" s="43" t="s">
        <v>106</v>
      </c>
      <c r="DW459" s="43">
        <v>31069171</v>
      </c>
      <c r="DX459" s="43" t="s">
        <v>6440</v>
      </c>
      <c r="DY459" s="43" t="s">
        <v>6441</v>
      </c>
      <c r="DZ459" s="43">
        <v>459</v>
      </c>
    </row>
    <row r="460" spans="1:130" hidden="1" x14ac:dyDescent="0.3">
      <c r="A460" s="43" t="s">
        <v>5177</v>
      </c>
      <c r="B460" s="43" t="s">
        <v>6442</v>
      </c>
      <c r="C460" s="43" t="s">
        <v>6443</v>
      </c>
      <c r="D460" s="43" t="s">
        <v>6444</v>
      </c>
      <c r="F460" s="43" t="s">
        <v>61</v>
      </c>
      <c r="G460" s="43" t="s">
        <v>6364</v>
      </c>
      <c r="H460" s="43" t="s">
        <v>6364</v>
      </c>
      <c r="I460" s="43" t="s">
        <v>6366</v>
      </c>
      <c r="J460" s="43" t="s">
        <v>371</v>
      </c>
      <c r="R460" s="43" t="s">
        <v>469</v>
      </c>
      <c r="S460" s="43" t="s">
        <v>106</v>
      </c>
      <c r="T460" s="43" t="s">
        <v>106</v>
      </c>
      <c r="U460" s="43" t="s">
        <v>164</v>
      </c>
      <c r="V460" s="43" t="s">
        <v>164</v>
      </c>
      <c r="W460" s="43" t="s">
        <v>6367</v>
      </c>
      <c r="X460" s="43" t="s">
        <v>106</v>
      </c>
      <c r="Y460" s="43" t="s">
        <v>106</v>
      </c>
      <c r="Z460" s="43" t="s">
        <v>164</v>
      </c>
      <c r="AA460" s="43" t="s">
        <v>164</v>
      </c>
      <c r="AB460" s="43" t="s">
        <v>164</v>
      </c>
      <c r="AC460" s="43" t="s">
        <v>106</v>
      </c>
      <c r="AD460" s="43" t="s">
        <v>164</v>
      </c>
      <c r="AF460" s="66">
        <v>749</v>
      </c>
      <c r="AG460" s="43" t="s">
        <v>6445</v>
      </c>
      <c r="AH460" s="66" t="s">
        <v>10062</v>
      </c>
      <c r="AI460" s="43" t="s">
        <v>6446</v>
      </c>
      <c r="AJ460" s="43" t="s">
        <v>6447</v>
      </c>
      <c r="AK460" s="43" t="s">
        <v>6448</v>
      </c>
      <c r="AL460" s="43" t="s">
        <v>6449</v>
      </c>
      <c r="AM460" s="43" t="s">
        <v>2689</v>
      </c>
      <c r="AN460" s="43" t="s">
        <v>513</v>
      </c>
      <c r="AO460" s="43" t="s">
        <v>164</v>
      </c>
      <c r="AP460" s="43" t="s">
        <v>164</v>
      </c>
      <c r="AQ460" s="43" t="s">
        <v>164</v>
      </c>
      <c r="AR460" s="43" t="s">
        <v>106</v>
      </c>
      <c r="AS460" s="43" t="s">
        <v>164</v>
      </c>
      <c r="AU460" s="43" t="s">
        <v>497</v>
      </c>
      <c r="AV460" s="43" t="s">
        <v>92</v>
      </c>
      <c r="AZ460" s="65">
        <v>25</v>
      </c>
      <c r="BA460" s="43" t="s">
        <v>164</v>
      </c>
      <c r="BB460" s="43" t="s">
        <v>215</v>
      </c>
      <c r="BC460" s="43" t="s">
        <v>164</v>
      </c>
      <c r="BD460" s="43" t="s">
        <v>176</v>
      </c>
      <c r="BE460" s="43" t="s">
        <v>88</v>
      </c>
      <c r="BG460" s="43" t="s">
        <v>381</v>
      </c>
      <c r="BI460" s="43" t="s">
        <v>6450</v>
      </c>
      <c r="BJ460" s="43" t="s">
        <v>383</v>
      </c>
      <c r="BK460" s="43" t="s">
        <v>6451</v>
      </c>
      <c r="BL460" s="43" t="s">
        <v>6452</v>
      </c>
      <c r="BM460" s="43" t="s">
        <v>383</v>
      </c>
      <c r="BN460" s="43" t="s">
        <v>6453</v>
      </c>
      <c r="BO460" s="43" t="s">
        <v>6450</v>
      </c>
      <c r="BP460" s="43" t="s">
        <v>6454</v>
      </c>
      <c r="BQ460" s="43" t="s">
        <v>383</v>
      </c>
      <c r="BR460" s="43" t="s">
        <v>6451</v>
      </c>
      <c r="BS460" s="43" t="s">
        <v>6455</v>
      </c>
      <c r="BT460" s="43" t="s">
        <v>6450</v>
      </c>
      <c r="BU460" s="43" t="s">
        <v>6456</v>
      </c>
      <c r="BV460" s="43" t="s">
        <v>170</v>
      </c>
      <c r="BW460" s="43" t="s">
        <v>192</v>
      </c>
      <c r="BX460" s="43" t="s">
        <v>184</v>
      </c>
      <c r="BY460" s="43" t="s">
        <v>91</v>
      </c>
      <c r="BZ460" s="43" t="s">
        <v>4157</v>
      </c>
      <c r="CA460" s="43" t="s">
        <v>96</v>
      </c>
      <c r="CB460" s="43" t="s">
        <v>6457</v>
      </c>
      <c r="CD460" s="65"/>
      <c r="CF460" s="65"/>
      <c r="CG460" s="43" t="str">
        <f>H460&amp;J460&amp;AG460&amp;K460&amp;CE460</f>
        <v>GwaramaNew GroupUbhumwe</v>
      </c>
      <c r="DR460" s="43" t="s">
        <v>106</v>
      </c>
      <c r="DW460" s="43">
        <v>31069202</v>
      </c>
      <c r="DX460" s="43" t="s">
        <v>6458</v>
      </c>
      <c r="DY460" s="43" t="s">
        <v>6459</v>
      </c>
      <c r="DZ460" s="43">
        <v>460</v>
      </c>
    </row>
    <row r="461" spans="1:130" hidden="1" x14ac:dyDescent="0.3">
      <c r="A461" s="43" t="s">
        <v>5177</v>
      </c>
      <c r="B461" s="43" t="s">
        <v>6460</v>
      </c>
      <c r="C461" s="43" t="s">
        <v>6443</v>
      </c>
      <c r="D461" s="43" t="s">
        <v>6461</v>
      </c>
      <c r="F461" s="43" t="s">
        <v>61</v>
      </c>
      <c r="G461" s="43" t="s">
        <v>6364</v>
      </c>
      <c r="H461" s="43" t="s">
        <v>6364</v>
      </c>
      <c r="I461" s="43" t="s">
        <v>6366</v>
      </c>
      <c r="J461" s="43" t="s">
        <v>371</v>
      </c>
      <c r="R461" s="43" t="s">
        <v>1793</v>
      </c>
      <c r="S461" s="43" t="s">
        <v>164</v>
      </c>
      <c r="T461" s="43" t="s">
        <v>106</v>
      </c>
      <c r="U461" s="43" t="s">
        <v>164</v>
      </c>
      <c r="V461" s="43" t="s">
        <v>106</v>
      </c>
      <c r="W461" s="43" t="s">
        <v>6367</v>
      </c>
      <c r="X461" s="43" t="s">
        <v>106</v>
      </c>
      <c r="Y461" s="43" t="s">
        <v>106</v>
      </c>
      <c r="Z461" s="43" t="s">
        <v>164</v>
      </c>
      <c r="AA461" s="43" t="s">
        <v>164</v>
      </c>
      <c r="AB461" s="43" t="s">
        <v>164</v>
      </c>
      <c r="AC461" s="43" t="s">
        <v>106</v>
      </c>
      <c r="AD461" s="43" t="s">
        <v>164</v>
      </c>
      <c r="AF461" s="66">
        <v>750</v>
      </c>
      <c r="AG461" s="43" t="s">
        <v>1230</v>
      </c>
      <c r="AH461" s="66" t="s">
        <v>10063</v>
      </c>
      <c r="AI461" s="43" t="s">
        <v>6462</v>
      </c>
      <c r="AJ461" s="43" t="s">
        <v>6463</v>
      </c>
      <c r="AK461" s="43" t="s">
        <v>6464</v>
      </c>
      <c r="AL461" s="43" t="s">
        <v>6465</v>
      </c>
      <c r="AM461" s="43" t="s">
        <v>2689</v>
      </c>
      <c r="AN461" s="43" t="s">
        <v>513</v>
      </c>
      <c r="AO461" s="43" t="s">
        <v>164</v>
      </c>
      <c r="AP461" s="43" t="s">
        <v>164</v>
      </c>
      <c r="AQ461" s="43" t="s">
        <v>164</v>
      </c>
      <c r="AR461" s="43" t="s">
        <v>106</v>
      </c>
      <c r="AS461" s="43" t="s">
        <v>164</v>
      </c>
      <c r="AU461" s="43" t="s">
        <v>497</v>
      </c>
      <c r="AV461" s="43" t="s">
        <v>92</v>
      </c>
      <c r="AZ461" s="65">
        <v>25</v>
      </c>
      <c r="BA461" s="43" t="s">
        <v>182</v>
      </c>
      <c r="BB461" s="43" t="s">
        <v>176</v>
      </c>
      <c r="BC461" s="43" t="s">
        <v>204</v>
      </c>
      <c r="BD461" s="43" t="s">
        <v>178</v>
      </c>
      <c r="BE461" s="43" t="s">
        <v>149</v>
      </c>
      <c r="BG461" s="43" t="s">
        <v>477</v>
      </c>
      <c r="BI461" s="43" t="s">
        <v>6466</v>
      </c>
      <c r="BJ461" s="43" t="s">
        <v>403</v>
      </c>
      <c r="BK461" s="43" t="s">
        <v>6467</v>
      </c>
      <c r="BL461" s="43" t="s">
        <v>6468</v>
      </c>
      <c r="BM461" s="43" t="s">
        <v>383</v>
      </c>
      <c r="BN461" s="43" t="s">
        <v>6469</v>
      </c>
      <c r="BO461" s="43" t="s">
        <v>6470</v>
      </c>
      <c r="BP461" s="43" t="s">
        <v>6471</v>
      </c>
      <c r="BQ461" s="43" t="s">
        <v>403</v>
      </c>
      <c r="BR461" s="43" t="s">
        <v>6469</v>
      </c>
      <c r="BS461" s="43" t="s">
        <v>6472</v>
      </c>
      <c r="BT461" s="43" t="s">
        <v>6470</v>
      </c>
      <c r="BU461" s="43" t="s">
        <v>6473</v>
      </c>
      <c r="BV461" s="43" t="s">
        <v>170</v>
      </c>
      <c r="BW461" s="43" t="s">
        <v>192</v>
      </c>
      <c r="BX461" s="43" t="s">
        <v>184</v>
      </c>
      <c r="BY461" s="43" t="s">
        <v>91</v>
      </c>
      <c r="BZ461" s="43" t="s">
        <v>4157</v>
      </c>
      <c r="CA461" s="43" t="s">
        <v>96</v>
      </c>
      <c r="CB461" s="43" t="s">
        <v>6474</v>
      </c>
      <c r="CD461" s="65"/>
      <c r="CF461" s="65"/>
      <c r="CG461" s="43" t="str">
        <f>H461&amp;J461&amp;AG461&amp;K461&amp;CE461</f>
        <v>GwaramaNew GroupAmani</v>
      </c>
      <c r="DR461" s="43" t="s">
        <v>106</v>
      </c>
      <c r="DW461" s="43">
        <v>31069266</v>
      </c>
      <c r="DX461" s="43" t="s">
        <v>6475</v>
      </c>
      <c r="DY461" s="43" t="s">
        <v>6476</v>
      </c>
      <c r="DZ461" s="43">
        <v>461</v>
      </c>
    </row>
    <row r="462" spans="1:130" hidden="1" x14ac:dyDescent="0.3">
      <c r="A462" s="43" t="s">
        <v>5177</v>
      </c>
      <c r="B462" s="43" t="s">
        <v>6477</v>
      </c>
      <c r="C462" s="43" t="s">
        <v>6362</v>
      </c>
      <c r="D462" s="43" t="s">
        <v>6478</v>
      </c>
      <c r="F462" s="43" t="s">
        <v>61</v>
      </c>
      <c r="G462" s="43" t="s">
        <v>6364</v>
      </c>
      <c r="H462" s="43" t="s">
        <v>6404</v>
      </c>
      <c r="I462" s="43" t="s">
        <v>6366</v>
      </c>
      <c r="J462" s="43" t="s">
        <v>371</v>
      </c>
      <c r="R462" s="43" t="s">
        <v>469</v>
      </c>
      <c r="S462" s="43" t="s">
        <v>106</v>
      </c>
      <c r="T462" s="43" t="s">
        <v>106</v>
      </c>
      <c r="U462" s="43" t="s">
        <v>164</v>
      </c>
      <c r="V462" s="43" t="s">
        <v>164</v>
      </c>
      <c r="W462" s="43" t="s">
        <v>6479</v>
      </c>
      <c r="X462" s="43" t="s">
        <v>106</v>
      </c>
      <c r="Y462" s="43" t="s">
        <v>106</v>
      </c>
      <c r="Z462" s="43" t="s">
        <v>164</v>
      </c>
      <c r="AA462" s="43" t="s">
        <v>164</v>
      </c>
      <c r="AB462" s="43" t="s">
        <v>164</v>
      </c>
      <c r="AC462" s="43" t="s">
        <v>164</v>
      </c>
      <c r="AD462" s="43" t="s">
        <v>106</v>
      </c>
      <c r="AF462" s="66">
        <v>751</v>
      </c>
      <c r="AG462" s="43" t="s">
        <v>6480</v>
      </c>
      <c r="AH462" s="66" t="s">
        <v>10064</v>
      </c>
      <c r="AI462" s="43" t="s">
        <v>6481</v>
      </c>
      <c r="AJ462" s="43" t="s">
        <v>6482</v>
      </c>
      <c r="AK462" s="43" t="s">
        <v>6483</v>
      </c>
      <c r="AL462" s="43" t="s">
        <v>6484</v>
      </c>
      <c r="AM462" s="43" t="s">
        <v>2689</v>
      </c>
      <c r="AN462" s="43" t="s">
        <v>513</v>
      </c>
      <c r="AO462" s="43" t="s">
        <v>164</v>
      </c>
      <c r="AP462" s="43" t="s">
        <v>164</v>
      </c>
      <c r="AQ462" s="43" t="s">
        <v>164</v>
      </c>
      <c r="AR462" s="43" t="s">
        <v>106</v>
      </c>
      <c r="AS462" s="43" t="s">
        <v>164</v>
      </c>
      <c r="AU462" s="43" t="s">
        <v>5790</v>
      </c>
      <c r="AV462" s="43" t="s">
        <v>92</v>
      </c>
      <c r="AZ462" s="65">
        <v>20</v>
      </c>
      <c r="BA462" s="43" t="s">
        <v>188</v>
      </c>
      <c r="BB462" s="43" t="s">
        <v>173</v>
      </c>
      <c r="BC462" s="43" t="s">
        <v>173</v>
      </c>
      <c r="BD462" s="43" t="s">
        <v>106</v>
      </c>
      <c r="BE462" s="43" t="s">
        <v>215</v>
      </c>
      <c r="BG462" s="43" t="s">
        <v>477</v>
      </c>
      <c r="BI462" s="43" t="s">
        <v>6485</v>
      </c>
      <c r="BJ462" s="43" t="s">
        <v>403</v>
      </c>
      <c r="BK462" s="43" t="s">
        <v>155</v>
      </c>
      <c r="BL462" s="43" t="s">
        <v>6486</v>
      </c>
      <c r="BM462" s="43" t="s">
        <v>403</v>
      </c>
      <c r="BN462" s="43" t="s">
        <v>6487</v>
      </c>
      <c r="BO462" s="43" t="s">
        <v>6488</v>
      </c>
      <c r="BP462" s="43" t="s">
        <v>6489</v>
      </c>
      <c r="BQ462" s="43" t="s">
        <v>403</v>
      </c>
      <c r="BR462" s="43" t="s">
        <v>6490</v>
      </c>
      <c r="BS462" s="43" t="s">
        <v>6490</v>
      </c>
      <c r="BT462" s="43" t="s">
        <v>6491</v>
      </c>
      <c r="BU462" s="43" t="s">
        <v>6492</v>
      </c>
      <c r="BV462" s="43" t="s">
        <v>170</v>
      </c>
      <c r="BW462" s="43" t="s">
        <v>192</v>
      </c>
      <c r="BX462" s="43" t="s">
        <v>271</v>
      </c>
      <c r="BY462" s="43" t="s">
        <v>91</v>
      </c>
      <c r="BZ462" s="43" t="s">
        <v>3498</v>
      </c>
      <c r="CA462" s="43" t="s">
        <v>96</v>
      </c>
      <c r="CB462" s="43" t="s">
        <v>6493</v>
      </c>
      <c r="CD462" s="65"/>
      <c r="CF462" s="65"/>
      <c r="CG462" s="43" t="str">
        <f>H462&amp;J462&amp;AG462&amp;K462&amp;CE462</f>
        <v>KabaleNew GroupMakiu</v>
      </c>
      <c r="DR462" s="43" t="s">
        <v>106</v>
      </c>
      <c r="DW462" s="43">
        <v>31069873</v>
      </c>
      <c r="DX462" s="43" t="s">
        <v>6494</v>
      </c>
      <c r="DY462" s="43" t="s">
        <v>6495</v>
      </c>
      <c r="DZ462" s="43">
        <v>462</v>
      </c>
    </row>
    <row r="463" spans="1:130" hidden="1" x14ac:dyDescent="0.3">
      <c r="A463" s="43" t="s">
        <v>6091</v>
      </c>
      <c r="B463" s="43" t="s">
        <v>6496</v>
      </c>
      <c r="C463" s="43" t="s">
        <v>235</v>
      </c>
      <c r="D463" s="43" t="s">
        <v>6497</v>
      </c>
      <c r="F463" s="43" t="s">
        <v>66</v>
      </c>
      <c r="G463" s="43" t="s">
        <v>16</v>
      </c>
      <c r="H463" s="43" t="s">
        <v>6148</v>
      </c>
      <c r="I463" s="43" t="s">
        <v>47</v>
      </c>
      <c r="J463" s="43" t="s">
        <v>418</v>
      </c>
      <c r="AF463" s="66">
        <v>752</v>
      </c>
      <c r="AH463" s="66" t="s">
        <v>10065</v>
      </c>
      <c r="CD463" s="65">
        <v>59</v>
      </c>
      <c r="CE463" s="43" t="s">
        <v>6498</v>
      </c>
      <c r="CF463" s="65" t="s">
        <v>9596</v>
      </c>
      <c r="CG463" s="43" t="str">
        <f>H463&amp;J463&amp;AG463&amp;K463&amp;CE463</f>
        <v>SamwaRevise Group InformationIgihanamagala</v>
      </c>
      <c r="CH463" s="43" t="s">
        <v>379</v>
      </c>
      <c r="CJ463" s="65">
        <v>28</v>
      </c>
      <c r="CK463" s="43" t="s">
        <v>175</v>
      </c>
      <c r="CL463" s="43" t="s">
        <v>215</v>
      </c>
      <c r="CM463" s="43" t="s">
        <v>164</v>
      </c>
      <c r="CN463" s="43" t="s">
        <v>164</v>
      </c>
      <c r="CQ463" s="43" t="s">
        <v>1090</v>
      </c>
      <c r="CS463" s="43" t="s">
        <v>1253</v>
      </c>
      <c r="CT463" s="43" t="s">
        <v>106</v>
      </c>
      <c r="CU463" s="43" t="s">
        <v>106</v>
      </c>
      <c r="CV463" s="43" t="s">
        <v>106</v>
      </c>
      <c r="CW463" s="43" t="s">
        <v>164</v>
      </c>
      <c r="CX463" s="43" t="s">
        <v>6499</v>
      </c>
      <c r="CY463" s="43" t="s">
        <v>383</v>
      </c>
      <c r="CZ463" s="43" t="s">
        <v>6500</v>
      </c>
      <c r="DA463" s="43" t="s">
        <v>6501</v>
      </c>
      <c r="DB463" s="43" t="s">
        <v>403</v>
      </c>
      <c r="DC463" s="43" t="s">
        <v>6502</v>
      </c>
      <c r="DD463" s="43" t="s">
        <v>6503</v>
      </c>
      <c r="DE463" s="43" t="s">
        <v>383</v>
      </c>
      <c r="DF463" s="43" t="s">
        <v>6504</v>
      </c>
      <c r="DG463" s="43" t="s">
        <v>6504</v>
      </c>
      <c r="DH463" s="43" t="s">
        <v>6505</v>
      </c>
      <c r="DI463" s="43" t="s">
        <v>6506</v>
      </c>
      <c r="DJ463" s="43" t="s">
        <v>152</v>
      </c>
      <c r="DK463" s="43" t="s">
        <v>188</v>
      </c>
      <c r="DL463" s="43" t="s">
        <v>170</v>
      </c>
      <c r="DM463" s="43" t="s">
        <v>592</v>
      </c>
      <c r="DN463" s="43" t="s">
        <v>6507</v>
      </c>
      <c r="DO463" s="43" t="s">
        <v>164</v>
      </c>
      <c r="DP463" s="43" t="s">
        <v>164</v>
      </c>
      <c r="DW463" s="43">
        <v>31070824</v>
      </c>
      <c r="DX463" s="43" t="s">
        <v>6508</v>
      </c>
      <c r="DY463" s="43" t="s">
        <v>6509</v>
      </c>
      <c r="DZ463" s="43">
        <v>463</v>
      </c>
    </row>
    <row r="464" spans="1:130" hidden="1" x14ac:dyDescent="0.3">
      <c r="A464" s="43" t="s">
        <v>6091</v>
      </c>
      <c r="B464" s="43" t="s">
        <v>6510</v>
      </c>
      <c r="C464" s="43" t="s">
        <v>5370</v>
      </c>
      <c r="D464" s="43" t="s">
        <v>6511</v>
      </c>
      <c r="F464" s="43" t="s">
        <v>65</v>
      </c>
      <c r="G464" s="43" t="s">
        <v>5372</v>
      </c>
      <c r="H464" s="43" t="s">
        <v>6512</v>
      </c>
      <c r="I464" s="43" t="s">
        <v>5374</v>
      </c>
      <c r="J464" s="43" t="s">
        <v>371</v>
      </c>
      <c r="R464" s="43" t="s">
        <v>4390</v>
      </c>
      <c r="S464" s="43" t="s">
        <v>106</v>
      </c>
      <c r="T464" s="43" t="s">
        <v>164</v>
      </c>
      <c r="U464" s="43" t="s">
        <v>106</v>
      </c>
      <c r="V464" s="43" t="s">
        <v>164</v>
      </c>
      <c r="W464" s="43" t="s">
        <v>373</v>
      </c>
      <c r="X464" s="43" t="s">
        <v>106</v>
      </c>
      <c r="Y464" s="43" t="s">
        <v>106</v>
      </c>
      <c r="Z464" s="43" t="s">
        <v>106</v>
      </c>
      <c r="AA464" s="43" t="s">
        <v>106</v>
      </c>
      <c r="AB464" s="43" t="s">
        <v>106</v>
      </c>
      <c r="AC464" s="43" t="s">
        <v>106</v>
      </c>
      <c r="AD464" s="43" t="s">
        <v>106</v>
      </c>
      <c r="AF464" s="66">
        <v>753</v>
      </c>
      <c r="AG464" s="43" t="s">
        <v>6513</v>
      </c>
      <c r="AH464" s="66" t="s">
        <v>10066</v>
      </c>
      <c r="AI464" s="43" t="s">
        <v>6514</v>
      </c>
      <c r="AJ464" s="43" t="s">
        <v>6515</v>
      </c>
      <c r="AK464" s="43" t="s">
        <v>6516</v>
      </c>
      <c r="AL464" s="43" t="s">
        <v>6517</v>
      </c>
      <c r="AM464" s="43" t="s">
        <v>2689</v>
      </c>
      <c r="AN464" s="43" t="s">
        <v>4087</v>
      </c>
      <c r="AO464" s="43" t="s">
        <v>164</v>
      </c>
      <c r="AP464" s="43" t="s">
        <v>106</v>
      </c>
      <c r="AQ464" s="43" t="s">
        <v>164</v>
      </c>
      <c r="AR464" s="43" t="s">
        <v>164</v>
      </c>
      <c r="AS464" s="43" t="s">
        <v>164</v>
      </c>
      <c r="AU464" s="43" t="s">
        <v>3053</v>
      </c>
      <c r="AV464" s="43" t="s">
        <v>91</v>
      </c>
      <c r="AW464" s="43" t="s">
        <v>6518</v>
      </c>
      <c r="AX464" s="43" t="s">
        <v>191</v>
      </c>
      <c r="AY464" s="43" t="s">
        <v>92</v>
      </c>
      <c r="AZ464" s="65">
        <v>26</v>
      </c>
      <c r="BA464" s="43" t="s">
        <v>224</v>
      </c>
      <c r="BB464" s="43" t="s">
        <v>219</v>
      </c>
      <c r="BC464" s="43" t="s">
        <v>164</v>
      </c>
      <c r="BD464" s="43" t="s">
        <v>106</v>
      </c>
      <c r="BE464" s="43" t="s">
        <v>281</v>
      </c>
      <c r="BG464" s="43" t="s">
        <v>477</v>
      </c>
      <c r="BI464" s="43" t="s">
        <v>6519</v>
      </c>
      <c r="BJ464" s="43" t="s">
        <v>383</v>
      </c>
      <c r="BK464" s="43" t="s">
        <v>6520</v>
      </c>
      <c r="BL464" s="43" t="s">
        <v>6521</v>
      </c>
      <c r="BM464" s="43" t="s">
        <v>383</v>
      </c>
      <c r="BN464" s="43" t="s">
        <v>6522</v>
      </c>
      <c r="BO464" s="43" t="s">
        <v>1242</v>
      </c>
      <c r="BP464" s="43" t="s">
        <v>6523</v>
      </c>
      <c r="BQ464" s="43" t="s">
        <v>403</v>
      </c>
      <c r="BR464" s="43" t="s">
        <v>6524</v>
      </c>
      <c r="BS464" s="43" t="s">
        <v>6524</v>
      </c>
      <c r="BT464" s="43" t="s">
        <v>6525</v>
      </c>
      <c r="BU464" s="43" t="s">
        <v>6526</v>
      </c>
      <c r="BV464" s="43" t="s">
        <v>170</v>
      </c>
      <c r="BW464" s="43" t="s">
        <v>190</v>
      </c>
      <c r="BX464" s="43" t="s">
        <v>592</v>
      </c>
      <c r="BY464" s="43" t="s">
        <v>91</v>
      </c>
      <c r="BZ464" s="43" t="s">
        <v>4157</v>
      </c>
      <c r="CA464" s="43" t="s">
        <v>96</v>
      </c>
      <c r="CB464" s="43" t="s">
        <v>6527</v>
      </c>
      <c r="CD464" s="65"/>
      <c r="CF464" s="65"/>
      <c r="CG464" s="43" t="str">
        <f>H464&amp;J464&amp;AG464&amp;K464&amp;CE464</f>
        <v>RulingaNew GroupNyota Saccos</v>
      </c>
      <c r="DR464" s="43" t="s">
        <v>164</v>
      </c>
      <c r="DW464" s="43">
        <v>31094986</v>
      </c>
      <c r="DX464" s="43" t="s">
        <v>6528</v>
      </c>
      <c r="DY464" s="43" t="s">
        <v>6529</v>
      </c>
      <c r="DZ464" s="43">
        <v>464</v>
      </c>
    </row>
    <row r="465" spans="1:130" hidden="1" x14ac:dyDescent="0.3">
      <c r="A465" s="43" t="s">
        <v>4721</v>
      </c>
      <c r="B465" s="43" t="s">
        <v>6530</v>
      </c>
      <c r="C465" s="43" t="s">
        <v>6531</v>
      </c>
      <c r="D465" s="43" t="s">
        <v>6532</v>
      </c>
      <c r="F465" s="43" t="s">
        <v>68</v>
      </c>
      <c r="G465" s="43" t="s">
        <v>6533</v>
      </c>
      <c r="H465" s="43" t="s">
        <v>6534</v>
      </c>
      <c r="I465" s="43" t="s">
        <v>6535</v>
      </c>
      <c r="J465" s="43" t="s">
        <v>371</v>
      </c>
      <c r="R465" s="43" t="s">
        <v>434</v>
      </c>
      <c r="S465" s="43" t="s">
        <v>164</v>
      </c>
      <c r="T465" s="43" t="s">
        <v>106</v>
      </c>
      <c r="U465" s="43" t="s">
        <v>164</v>
      </c>
      <c r="V465" s="43" t="s">
        <v>164</v>
      </c>
      <c r="W465" s="43" t="s">
        <v>687</v>
      </c>
      <c r="X465" s="43" t="s">
        <v>106</v>
      </c>
      <c r="Y465" s="43" t="s">
        <v>106</v>
      </c>
      <c r="Z465" s="43" t="s">
        <v>106</v>
      </c>
      <c r="AA465" s="43" t="s">
        <v>106</v>
      </c>
      <c r="AB465" s="43" t="s">
        <v>106</v>
      </c>
      <c r="AC465" s="43" t="s">
        <v>106</v>
      </c>
      <c r="AD465" s="43" t="s">
        <v>164</v>
      </c>
      <c r="AF465" s="66">
        <v>754</v>
      </c>
      <c r="AG465" s="43" t="s">
        <v>6536</v>
      </c>
      <c r="AH465" s="66" t="s">
        <v>10067</v>
      </c>
      <c r="AI465" s="43" t="s">
        <v>6537</v>
      </c>
      <c r="AJ465" s="43" t="s">
        <v>6538</v>
      </c>
      <c r="AK465" s="43" t="s">
        <v>6539</v>
      </c>
      <c r="AL465" s="43" t="s">
        <v>6540</v>
      </c>
      <c r="AM465" s="43" t="s">
        <v>5418</v>
      </c>
      <c r="AN465" s="43" t="s">
        <v>4281</v>
      </c>
      <c r="AO465" s="43" t="s">
        <v>106</v>
      </c>
      <c r="AP465" s="43" t="s">
        <v>164</v>
      </c>
      <c r="AQ465" s="43" t="s">
        <v>164</v>
      </c>
      <c r="AR465" s="43" t="s">
        <v>106</v>
      </c>
      <c r="AS465" s="43" t="s">
        <v>164</v>
      </c>
      <c r="AU465" s="43" t="s">
        <v>547</v>
      </c>
      <c r="AV465" s="43" t="s">
        <v>91</v>
      </c>
      <c r="AW465" s="43" t="s">
        <v>6541</v>
      </c>
      <c r="AX465" s="43" t="s">
        <v>192</v>
      </c>
      <c r="AY465" s="43" t="s">
        <v>92</v>
      </c>
      <c r="AZ465" s="65">
        <v>16</v>
      </c>
      <c r="BA465" s="43" t="s">
        <v>175</v>
      </c>
      <c r="BB465" s="43" t="s">
        <v>176</v>
      </c>
      <c r="BC465" s="43" t="s">
        <v>106</v>
      </c>
      <c r="BD465" s="43" t="s">
        <v>173</v>
      </c>
      <c r="BE465" s="43" t="s">
        <v>203</v>
      </c>
      <c r="BG465" s="43" t="s">
        <v>1090</v>
      </c>
      <c r="BI465" s="43" t="s">
        <v>6542</v>
      </c>
      <c r="BJ465" s="43" t="s">
        <v>403</v>
      </c>
      <c r="BK465" s="43" t="s">
        <v>6543</v>
      </c>
      <c r="BL465" s="43" t="s">
        <v>6544</v>
      </c>
      <c r="BM465" s="43" t="s">
        <v>403</v>
      </c>
      <c r="BN465" s="43" t="s">
        <v>155</v>
      </c>
      <c r="BO465" s="43" t="s">
        <v>6545</v>
      </c>
      <c r="BP465" s="43" t="s">
        <v>6546</v>
      </c>
      <c r="BQ465" s="43" t="s">
        <v>383</v>
      </c>
      <c r="BR465" s="43" t="s">
        <v>6547</v>
      </c>
      <c r="BS465" s="43" t="s">
        <v>6547</v>
      </c>
      <c r="BT465" s="43" t="s">
        <v>6548</v>
      </c>
      <c r="BU465" s="43" t="s">
        <v>6549</v>
      </c>
      <c r="BV465" s="43" t="s">
        <v>170</v>
      </c>
      <c r="BW465" s="43" t="s">
        <v>167</v>
      </c>
      <c r="BX465" s="43" t="s">
        <v>1091</v>
      </c>
      <c r="BY465" s="43" t="s">
        <v>92</v>
      </c>
      <c r="BZ465" s="43" t="s">
        <v>95</v>
      </c>
      <c r="CA465" s="43" t="s">
        <v>96</v>
      </c>
      <c r="CB465" s="43" t="s">
        <v>6550</v>
      </c>
      <c r="CD465" s="65"/>
      <c r="CF465" s="65"/>
      <c r="CG465" s="43" t="str">
        <f>H465&amp;J465&amp;AG465&amp;K465&amp;CE465</f>
        <v>KumkuyuNew GroupPozamoyo</v>
      </c>
      <c r="DR465" s="43" t="s">
        <v>173</v>
      </c>
      <c r="DW465" s="43">
        <v>31113360</v>
      </c>
      <c r="DX465" s="43" t="s">
        <v>6551</v>
      </c>
      <c r="DY465" s="43" t="s">
        <v>6552</v>
      </c>
      <c r="DZ465" s="43">
        <v>465</v>
      </c>
    </row>
    <row r="466" spans="1:130" hidden="1" x14ac:dyDescent="0.3">
      <c r="A466" s="43" t="s">
        <v>5393</v>
      </c>
      <c r="B466" s="43" t="s">
        <v>6553</v>
      </c>
      <c r="C466" s="43" t="s">
        <v>6531</v>
      </c>
      <c r="D466" s="43" t="s">
        <v>6554</v>
      </c>
      <c r="F466" s="43" t="s">
        <v>68</v>
      </c>
      <c r="G466" s="43" t="s">
        <v>6533</v>
      </c>
      <c r="H466" s="43" t="s">
        <v>6534</v>
      </c>
      <c r="I466" s="43" t="s">
        <v>6535</v>
      </c>
      <c r="J466" s="43" t="s">
        <v>371</v>
      </c>
      <c r="R466" s="43" t="s">
        <v>434</v>
      </c>
      <c r="S466" s="43" t="s">
        <v>164</v>
      </c>
      <c r="T466" s="43" t="s">
        <v>106</v>
      </c>
      <c r="U466" s="43" t="s">
        <v>164</v>
      </c>
      <c r="V466" s="43" t="s">
        <v>164</v>
      </c>
      <c r="W466" s="43" t="s">
        <v>687</v>
      </c>
      <c r="X466" s="43" t="s">
        <v>106</v>
      </c>
      <c r="Y466" s="43" t="s">
        <v>106</v>
      </c>
      <c r="Z466" s="43" t="s">
        <v>106</v>
      </c>
      <c r="AA466" s="43" t="s">
        <v>106</v>
      </c>
      <c r="AB466" s="43" t="s">
        <v>106</v>
      </c>
      <c r="AC466" s="43" t="s">
        <v>106</v>
      </c>
      <c r="AD466" s="43" t="s">
        <v>164</v>
      </c>
      <c r="AF466" s="66">
        <v>755</v>
      </c>
      <c r="AG466" s="43" t="s">
        <v>2656</v>
      </c>
      <c r="AH466" s="66" t="s">
        <v>10068</v>
      </c>
      <c r="AI466" s="43" t="s">
        <v>6555</v>
      </c>
      <c r="AJ466" s="43" t="s">
        <v>6556</v>
      </c>
      <c r="AK466" s="43" t="s">
        <v>6557</v>
      </c>
      <c r="AL466" s="43" t="s">
        <v>6558</v>
      </c>
      <c r="AM466" s="43" t="s">
        <v>6559</v>
      </c>
      <c r="AN466" s="43" t="s">
        <v>4281</v>
      </c>
      <c r="AO466" s="43" t="s">
        <v>106</v>
      </c>
      <c r="AP466" s="43" t="s">
        <v>164</v>
      </c>
      <c r="AQ466" s="43" t="s">
        <v>164</v>
      </c>
      <c r="AR466" s="43" t="s">
        <v>106</v>
      </c>
      <c r="AS466" s="43" t="s">
        <v>164</v>
      </c>
      <c r="AU466" s="43" t="s">
        <v>765</v>
      </c>
      <c r="AV466" s="43" t="s">
        <v>91</v>
      </c>
      <c r="AW466" s="43" t="s">
        <v>6541</v>
      </c>
      <c r="AX466" s="43" t="s">
        <v>192</v>
      </c>
      <c r="AY466" s="43" t="s">
        <v>92</v>
      </c>
      <c r="AZ466" s="65">
        <v>30</v>
      </c>
      <c r="BA466" s="43" t="s">
        <v>177</v>
      </c>
      <c r="BB466" s="43" t="s">
        <v>183</v>
      </c>
      <c r="BC466" s="43" t="s">
        <v>182</v>
      </c>
      <c r="BD466" s="43" t="s">
        <v>178</v>
      </c>
      <c r="BE466" s="43" t="s">
        <v>149</v>
      </c>
      <c r="BG466" s="43" t="s">
        <v>381</v>
      </c>
      <c r="BI466" s="43" t="s">
        <v>6560</v>
      </c>
      <c r="BJ466" s="43" t="s">
        <v>403</v>
      </c>
      <c r="BK466" s="43" t="s">
        <v>6561</v>
      </c>
      <c r="BL466" s="43" t="s">
        <v>6562</v>
      </c>
      <c r="BM466" s="43" t="s">
        <v>403</v>
      </c>
      <c r="BN466" s="43" t="s">
        <v>6563</v>
      </c>
      <c r="BO466" s="43" t="s">
        <v>6564</v>
      </c>
      <c r="BP466" s="43" t="s">
        <v>5797</v>
      </c>
      <c r="BQ466" s="43" t="s">
        <v>403</v>
      </c>
      <c r="BR466" s="43" t="s">
        <v>155</v>
      </c>
      <c r="BS466" s="43" t="s">
        <v>6565</v>
      </c>
      <c r="BT466" s="43" t="s">
        <v>6566</v>
      </c>
      <c r="BU466" s="43" t="s">
        <v>6567</v>
      </c>
      <c r="BV466" s="43" t="s">
        <v>170</v>
      </c>
      <c r="BW466" s="43" t="s">
        <v>6568</v>
      </c>
      <c r="BX466" s="43" t="s">
        <v>428</v>
      </c>
      <c r="BY466" s="43" t="s">
        <v>92</v>
      </c>
      <c r="BZ466" s="43" t="s">
        <v>95</v>
      </c>
      <c r="CA466" s="43" t="s">
        <v>96</v>
      </c>
      <c r="CB466" s="43" t="s">
        <v>6569</v>
      </c>
      <c r="CD466" s="65"/>
      <c r="CF466" s="65"/>
      <c r="CG466" s="43" t="str">
        <f>H466&amp;J466&amp;AG466&amp;K466&amp;CE466</f>
        <v>KumkuyuNew GroupTusaidiane</v>
      </c>
      <c r="DR466" s="43" t="s">
        <v>164</v>
      </c>
      <c r="DW466" s="43">
        <v>31114133</v>
      </c>
      <c r="DX466" s="43" t="s">
        <v>6570</v>
      </c>
      <c r="DY466" s="43" t="s">
        <v>6571</v>
      </c>
      <c r="DZ466" s="43">
        <v>466</v>
      </c>
    </row>
    <row r="467" spans="1:130" hidden="1" x14ac:dyDescent="0.3">
      <c r="A467" s="43" t="s">
        <v>5393</v>
      </c>
      <c r="B467" s="43" t="s">
        <v>6572</v>
      </c>
      <c r="C467" s="43" t="s">
        <v>6531</v>
      </c>
      <c r="D467" s="43" t="s">
        <v>6573</v>
      </c>
      <c r="F467" s="43" t="s">
        <v>68</v>
      </c>
      <c r="G467" s="43" t="s">
        <v>6533</v>
      </c>
      <c r="H467" s="43" t="s">
        <v>6534</v>
      </c>
      <c r="I467" s="43" t="s">
        <v>6535</v>
      </c>
      <c r="J467" s="43" t="s">
        <v>371</v>
      </c>
      <c r="R467" s="43" t="s">
        <v>434</v>
      </c>
      <c r="S467" s="43" t="s">
        <v>164</v>
      </c>
      <c r="T467" s="43" t="s">
        <v>106</v>
      </c>
      <c r="U467" s="43" t="s">
        <v>164</v>
      </c>
      <c r="V467" s="43" t="s">
        <v>164</v>
      </c>
      <c r="W467" s="43" t="s">
        <v>687</v>
      </c>
      <c r="X467" s="43" t="s">
        <v>106</v>
      </c>
      <c r="Y467" s="43" t="s">
        <v>106</v>
      </c>
      <c r="Z467" s="43" t="s">
        <v>106</v>
      </c>
      <c r="AA467" s="43" t="s">
        <v>106</v>
      </c>
      <c r="AB467" s="43" t="s">
        <v>106</v>
      </c>
      <c r="AC467" s="43" t="s">
        <v>106</v>
      </c>
      <c r="AD467" s="43" t="s">
        <v>164</v>
      </c>
      <c r="AF467" s="66">
        <v>756</v>
      </c>
      <c r="AG467" s="43" t="s">
        <v>6574</v>
      </c>
      <c r="AH467" s="66" t="s">
        <v>10069</v>
      </c>
      <c r="AI467" s="43" t="s">
        <v>6575</v>
      </c>
      <c r="AJ467" s="43" t="s">
        <v>6576</v>
      </c>
      <c r="AK467" s="43" t="s">
        <v>6577</v>
      </c>
      <c r="AL467" s="43" t="s">
        <v>6578</v>
      </c>
      <c r="AM467" s="43" t="s">
        <v>2689</v>
      </c>
      <c r="AN467" s="43" t="s">
        <v>4281</v>
      </c>
      <c r="AO467" s="43" t="s">
        <v>106</v>
      </c>
      <c r="AP467" s="43" t="s">
        <v>164</v>
      </c>
      <c r="AQ467" s="43" t="s">
        <v>164</v>
      </c>
      <c r="AR467" s="43" t="s">
        <v>106</v>
      </c>
      <c r="AS467" s="43" t="s">
        <v>164</v>
      </c>
      <c r="AU467" s="43" t="s">
        <v>547</v>
      </c>
      <c r="AV467" s="43" t="s">
        <v>91</v>
      </c>
      <c r="AW467" s="43" t="s">
        <v>6541</v>
      </c>
      <c r="AX467" s="43" t="s">
        <v>192</v>
      </c>
      <c r="AY467" s="43" t="s">
        <v>92</v>
      </c>
      <c r="AZ467" s="65">
        <v>18</v>
      </c>
      <c r="BA467" s="43" t="s">
        <v>178</v>
      </c>
      <c r="BB467" s="43" t="s">
        <v>224</v>
      </c>
      <c r="BC467" s="43" t="s">
        <v>179</v>
      </c>
      <c r="BD467" s="43" t="s">
        <v>164</v>
      </c>
      <c r="BE467" s="43" t="s">
        <v>221</v>
      </c>
      <c r="BG467" s="43" t="s">
        <v>1090</v>
      </c>
      <c r="BI467" s="43" t="s">
        <v>6579</v>
      </c>
      <c r="BJ467" s="43" t="s">
        <v>383</v>
      </c>
      <c r="BK467" s="43" t="s">
        <v>6580</v>
      </c>
      <c r="BL467" s="43" t="s">
        <v>6581</v>
      </c>
      <c r="BM467" s="43" t="s">
        <v>403</v>
      </c>
      <c r="BN467" s="43" t="s">
        <v>6582</v>
      </c>
      <c r="BO467" s="43" t="s">
        <v>6583</v>
      </c>
      <c r="BP467" s="43" t="s">
        <v>6584</v>
      </c>
      <c r="BQ467" s="43" t="s">
        <v>403</v>
      </c>
      <c r="BR467" s="43" t="s">
        <v>6585</v>
      </c>
      <c r="BS467" s="43" t="s">
        <v>6585</v>
      </c>
      <c r="BT467" s="43" t="s">
        <v>6586</v>
      </c>
      <c r="BU467" s="43" t="s">
        <v>6587</v>
      </c>
      <c r="BV467" s="43" t="s">
        <v>170</v>
      </c>
      <c r="BW467" s="43" t="s">
        <v>208</v>
      </c>
      <c r="BX467" s="43" t="s">
        <v>6588</v>
      </c>
      <c r="BY467" s="43" t="s">
        <v>92</v>
      </c>
      <c r="BZ467" s="43" t="s">
        <v>95</v>
      </c>
      <c r="CA467" s="43" t="s">
        <v>96</v>
      </c>
      <c r="CB467" s="43" t="s">
        <v>6589</v>
      </c>
      <c r="CD467" s="65"/>
      <c r="CF467" s="65"/>
      <c r="CG467" s="43" t="str">
        <f>H467&amp;J467&amp;AG467&amp;K467&amp;CE467</f>
        <v>KumkuyuNew GroupBukebuke</v>
      </c>
      <c r="DR467" s="43" t="s">
        <v>164</v>
      </c>
      <c r="DW467" s="43">
        <v>31117584</v>
      </c>
      <c r="DX467" s="43" t="s">
        <v>6590</v>
      </c>
      <c r="DY467" s="43" t="s">
        <v>6591</v>
      </c>
      <c r="DZ467" s="43">
        <v>467</v>
      </c>
    </row>
    <row r="468" spans="1:130" hidden="1" x14ac:dyDescent="0.3">
      <c r="A468" s="43" t="s">
        <v>5393</v>
      </c>
      <c r="B468" s="43" t="s">
        <v>6592</v>
      </c>
      <c r="C468" s="43" t="s">
        <v>6531</v>
      </c>
      <c r="D468" s="43" t="s">
        <v>6593</v>
      </c>
      <c r="F468" s="43" t="s">
        <v>68</v>
      </c>
      <c r="G468" s="43" t="s">
        <v>6533</v>
      </c>
      <c r="H468" s="43" t="s">
        <v>6533</v>
      </c>
      <c r="I468" s="43" t="s">
        <v>6535</v>
      </c>
      <c r="J468" s="43" t="s">
        <v>371</v>
      </c>
      <c r="R468" s="43" t="s">
        <v>434</v>
      </c>
      <c r="S468" s="43" t="s">
        <v>164</v>
      </c>
      <c r="T468" s="43" t="s">
        <v>106</v>
      </c>
      <c r="U468" s="43" t="s">
        <v>164</v>
      </c>
      <c r="V468" s="43" t="s">
        <v>164</v>
      </c>
      <c r="W468" s="43" t="s">
        <v>687</v>
      </c>
      <c r="X468" s="43" t="s">
        <v>106</v>
      </c>
      <c r="Y468" s="43" t="s">
        <v>106</v>
      </c>
      <c r="Z468" s="43" t="s">
        <v>106</v>
      </c>
      <c r="AA468" s="43" t="s">
        <v>106</v>
      </c>
      <c r="AB468" s="43" t="s">
        <v>106</v>
      </c>
      <c r="AC468" s="43" t="s">
        <v>106</v>
      </c>
      <c r="AD468" s="43" t="s">
        <v>164</v>
      </c>
      <c r="AF468" s="66">
        <v>757</v>
      </c>
      <c r="AG468" s="43" t="s">
        <v>6594</v>
      </c>
      <c r="AH468" s="66" t="s">
        <v>10070</v>
      </c>
      <c r="AI468" s="43" t="s">
        <v>6595</v>
      </c>
      <c r="AJ468" s="43" t="s">
        <v>6596</v>
      </c>
      <c r="AK468" s="43" t="s">
        <v>6597</v>
      </c>
      <c r="AL468" s="43" t="s">
        <v>6598</v>
      </c>
      <c r="AM468" s="43" t="s">
        <v>5287</v>
      </c>
      <c r="AN468" s="43" t="s">
        <v>513</v>
      </c>
      <c r="AO468" s="43" t="s">
        <v>164</v>
      </c>
      <c r="AP468" s="43" t="s">
        <v>164</v>
      </c>
      <c r="AQ468" s="43" t="s">
        <v>164</v>
      </c>
      <c r="AR468" s="43" t="s">
        <v>106</v>
      </c>
      <c r="AS468" s="43" t="s">
        <v>164</v>
      </c>
      <c r="AU468" s="43" t="s">
        <v>6599</v>
      </c>
      <c r="AV468" s="43" t="s">
        <v>91</v>
      </c>
      <c r="AW468" s="43" t="s">
        <v>6600</v>
      </c>
      <c r="AX468" s="43" t="s">
        <v>194</v>
      </c>
      <c r="AY468" s="43" t="s">
        <v>91</v>
      </c>
      <c r="AZ468" s="65">
        <v>28</v>
      </c>
      <c r="BA468" s="43" t="s">
        <v>203</v>
      </c>
      <c r="BB468" s="43" t="s">
        <v>164</v>
      </c>
      <c r="BC468" s="43" t="s">
        <v>204</v>
      </c>
      <c r="BD468" s="43" t="s">
        <v>164</v>
      </c>
      <c r="BE468" s="43" t="s">
        <v>152</v>
      </c>
      <c r="BG468" s="43" t="s">
        <v>381</v>
      </c>
      <c r="BI468" s="43" t="s">
        <v>6601</v>
      </c>
      <c r="BJ468" s="43" t="s">
        <v>403</v>
      </c>
      <c r="BK468" s="43" t="s">
        <v>6602</v>
      </c>
      <c r="BL468" s="43" t="s">
        <v>6603</v>
      </c>
      <c r="BM468" s="43" t="s">
        <v>403</v>
      </c>
      <c r="BN468" s="43" t="s">
        <v>6604</v>
      </c>
      <c r="BO468" s="43" t="s">
        <v>6605</v>
      </c>
      <c r="BP468" s="43" t="s">
        <v>6606</v>
      </c>
      <c r="BQ468" s="43" t="s">
        <v>403</v>
      </c>
      <c r="BR468" s="43" t="s">
        <v>6607</v>
      </c>
      <c r="BS468" s="43" t="s">
        <v>6607</v>
      </c>
      <c r="BT468" s="43" t="s">
        <v>6608</v>
      </c>
      <c r="BU468" s="43" t="s">
        <v>6609</v>
      </c>
      <c r="BV468" s="43" t="s">
        <v>170</v>
      </c>
      <c r="BW468" s="43" t="s">
        <v>6610</v>
      </c>
      <c r="BX468" s="43" t="s">
        <v>6611</v>
      </c>
      <c r="BY468" s="43" t="s">
        <v>92</v>
      </c>
      <c r="BZ468" s="43" t="s">
        <v>95</v>
      </c>
      <c r="CA468" s="43" t="s">
        <v>96</v>
      </c>
      <c r="CB468" s="43" t="s">
        <v>6612</v>
      </c>
      <c r="CD468" s="65"/>
      <c r="CF468" s="65"/>
      <c r="CG468" s="43" t="str">
        <f>H468&amp;J468&amp;AG468&amp;K468&amp;CE468</f>
        <v>NyaruyobaNew GroupMuungano</v>
      </c>
      <c r="DR468" s="43" t="s">
        <v>164</v>
      </c>
      <c r="DW468" s="43">
        <v>31118730</v>
      </c>
      <c r="DX468" s="43" t="s">
        <v>6613</v>
      </c>
      <c r="DY468" s="43" t="s">
        <v>6614</v>
      </c>
      <c r="DZ468" s="43">
        <v>468</v>
      </c>
    </row>
    <row r="469" spans="1:130" hidden="1" x14ac:dyDescent="0.3">
      <c r="A469" s="43" t="s">
        <v>5393</v>
      </c>
      <c r="B469" s="43" t="s">
        <v>6615</v>
      </c>
      <c r="C469" s="43" t="s">
        <v>6531</v>
      </c>
      <c r="D469" s="43" t="s">
        <v>6616</v>
      </c>
      <c r="F469" s="43" t="s">
        <v>68</v>
      </c>
      <c r="G469" s="43" t="s">
        <v>6533</v>
      </c>
      <c r="H469" s="43" t="s">
        <v>6617</v>
      </c>
      <c r="I469" s="43" t="s">
        <v>6535</v>
      </c>
      <c r="J469" s="43" t="s">
        <v>371</v>
      </c>
      <c r="R469" s="43" t="s">
        <v>656</v>
      </c>
      <c r="S469" s="43" t="s">
        <v>106</v>
      </c>
      <c r="T469" s="43" t="s">
        <v>164</v>
      </c>
      <c r="U469" s="43" t="s">
        <v>164</v>
      </c>
      <c r="V469" s="43" t="s">
        <v>164</v>
      </c>
      <c r="W469" s="43" t="s">
        <v>687</v>
      </c>
      <c r="X469" s="43" t="s">
        <v>106</v>
      </c>
      <c r="Y469" s="43" t="s">
        <v>106</v>
      </c>
      <c r="Z469" s="43" t="s">
        <v>106</v>
      </c>
      <c r="AA469" s="43" t="s">
        <v>106</v>
      </c>
      <c r="AB469" s="43" t="s">
        <v>106</v>
      </c>
      <c r="AC469" s="43" t="s">
        <v>106</v>
      </c>
      <c r="AD469" s="43" t="s">
        <v>164</v>
      </c>
      <c r="AF469" s="66">
        <v>758</v>
      </c>
      <c r="AG469" s="43" t="s">
        <v>6618</v>
      </c>
      <c r="AH469" s="66" t="s">
        <v>10071</v>
      </c>
      <c r="AI469" s="43" t="s">
        <v>6619</v>
      </c>
      <c r="AJ469" s="43" t="s">
        <v>6620</v>
      </c>
      <c r="AK469" s="43" t="s">
        <v>6621</v>
      </c>
      <c r="AL469" s="43" t="s">
        <v>6622</v>
      </c>
      <c r="AM469" s="43" t="s">
        <v>2689</v>
      </c>
      <c r="AN469" s="43" t="s">
        <v>4281</v>
      </c>
      <c r="AO469" s="43" t="s">
        <v>106</v>
      </c>
      <c r="AP469" s="43" t="s">
        <v>164</v>
      </c>
      <c r="AQ469" s="43" t="s">
        <v>164</v>
      </c>
      <c r="AR469" s="43" t="s">
        <v>106</v>
      </c>
      <c r="AS469" s="43" t="s">
        <v>164</v>
      </c>
      <c r="AU469" s="43" t="s">
        <v>524</v>
      </c>
      <c r="AV469" s="43" t="s">
        <v>91</v>
      </c>
      <c r="AW469" s="43" t="s">
        <v>6623</v>
      </c>
      <c r="AX469" s="43" t="s">
        <v>193</v>
      </c>
      <c r="AY469" s="43" t="s">
        <v>92</v>
      </c>
      <c r="AZ469" s="65">
        <v>20</v>
      </c>
      <c r="BA469" s="43" t="s">
        <v>164</v>
      </c>
      <c r="BB469" s="43" t="s">
        <v>220</v>
      </c>
      <c r="BC469" s="43" t="s">
        <v>164</v>
      </c>
      <c r="BD469" s="43" t="s">
        <v>106</v>
      </c>
      <c r="BE469" s="43" t="s">
        <v>215</v>
      </c>
      <c r="BG469" s="43" t="s">
        <v>525</v>
      </c>
      <c r="BI469" s="43" t="s">
        <v>6624</v>
      </c>
      <c r="BJ469" s="43" t="s">
        <v>383</v>
      </c>
      <c r="BK469" s="43" t="s">
        <v>6625</v>
      </c>
      <c r="BL469" s="43" t="s">
        <v>6626</v>
      </c>
      <c r="BM469" s="43" t="s">
        <v>383</v>
      </c>
      <c r="BN469" s="43" t="s">
        <v>6627</v>
      </c>
      <c r="BO469" s="43" t="s">
        <v>6628</v>
      </c>
      <c r="BP469" s="43" t="s">
        <v>4440</v>
      </c>
      <c r="BQ469" s="43" t="s">
        <v>383</v>
      </c>
      <c r="BR469" s="43" t="s">
        <v>6627</v>
      </c>
      <c r="BS469" s="43" t="s">
        <v>6627</v>
      </c>
      <c r="BT469" s="43" t="s">
        <v>6629</v>
      </c>
      <c r="BU469" s="43" t="s">
        <v>6630</v>
      </c>
      <c r="BV469" s="43" t="s">
        <v>170</v>
      </c>
      <c r="BW469" s="43" t="s">
        <v>6631</v>
      </c>
      <c r="BX469" s="43" t="s">
        <v>6632</v>
      </c>
      <c r="BY469" s="43" t="s">
        <v>91</v>
      </c>
      <c r="BZ469" s="43" t="s">
        <v>3498</v>
      </c>
      <c r="CA469" s="43" t="s">
        <v>96</v>
      </c>
      <c r="CB469" s="43" t="s">
        <v>6633</v>
      </c>
      <c r="CD469" s="65"/>
      <c r="CF469" s="65"/>
      <c r="CG469" s="43" t="str">
        <f>H469&amp;J469&amp;AG469&amp;K469&amp;CE469</f>
        <v>KasakaNew GroupU.W.T. Utukufu</v>
      </c>
      <c r="DR469" s="43" t="s">
        <v>164</v>
      </c>
      <c r="DW469" s="43">
        <v>31119444</v>
      </c>
      <c r="DX469" s="43" t="s">
        <v>6634</v>
      </c>
      <c r="DY469" s="43" t="s">
        <v>6635</v>
      </c>
      <c r="DZ469" s="43">
        <v>469</v>
      </c>
    </row>
    <row r="470" spans="1:130" hidden="1" x14ac:dyDescent="0.3">
      <c r="A470" s="43" t="s">
        <v>6091</v>
      </c>
      <c r="B470" s="43" t="s">
        <v>6636</v>
      </c>
      <c r="C470" s="43" t="s">
        <v>6531</v>
      </c>
      <c r="D470" s="43" t="s">
        <v>6637</v>
      </c>
      <c r="F470" s="43" t="s">
        <v>68</v>
      </c>
      <c r="G470" s="43" t="s">
        <v>6533</v>
      </c>
      <c r="H470" s="43" t="s">
        <v>6617</v>
      </c>
      <c r="I470" s="43" t="s">
        <v>6535</v>
      </c>
      <c r="J470" s="43" t="s">
        <v>371</v>
      </c>
      <c r="R470" s="43" t="s">
        <v>434</v>
      </c>
      <c r="S470" s="43" t="s">
        <v>164</v>
      </c>
      <c r="T470" s="43" t="s">
        <v>106</v>
      </c>
      <c r="U470" s="43" t="s">
        <v>164</v>
      </c>
      <c r="V470" s="43" t="s">
        <v>164</v>
      </c>
      <c r="W470" s="43" t="s">
        <v>687</v>
      </c>
      <c r="X470" s="43" t="s">
        <v>106</v>
      </c>
      <c r="Y470" s="43" t="s">
        <v>106</v>
      </c>
      <c r="Z470" s="43" t="s">
        <v>106</v>
      </c>
      <c r="AA470" s="43" t="s">
        <v>106</v>
      </c>
      <c r="AB470" s="43" t="s">
        <v>106</v>
      </c>
      <c r="AC470" s="43" t="s">
        <v>106</v>
      </c>
      <c r="AD470" s="43" t="s">
        <v>164</v>
      </c>
      <c r="AF470" s="66">
        <v>759</v>
      </c>
      <c r="AG470" s="43" t="s">
        <v>6638</v>
      </c>
      <c r="AH470" s="66" t="s">
        <v>10072</v>
      </c>
      <c r="AI470" s="43" t="s">
        <v>6639</v>
      </c>
      <c r="AJ470" s="43" t="s">
        <v>6640</v>
      </c>
      <c r="AK470" s="43" t="s">
        <v>6641</v>
      </c>
      <c r="AL470" s="43" t="s">
        <v>6642</v>
      </c>
      <c r="AM470" s="43" t="s">
        <v>2689</v>
      </c>
      <c r="AN470" s="43" t="s">
        <v>513</v>
      </c>
      <c r="AO470" s="43" t="s">
        <v>164</v>
      </c>
      <c r="AP470" s="43" t="s">
        <v>164</v>
      </c>
      <c r="AQ470" s="43" t="s">
        <v>164</v>
      </c>
      <c r="AR470" s="43" t="s">
        <v>106</v>
      </c>
      <c r="AS470" s="43" t="s">
        <v>164</v>
      </c>
      <c r="AU470" s="43" t="s">
        <v>547</v>
      </c>
      <c r="AV470" s="43" t="s">
        <v>91</v>
      </c>
      <c r="AW470" s="43" t="s">
        <v>6643</v>
      </c>
      <c r="AX470" s="43" t="s">
        <v>6644</v>
      </c>
      <c r="AY470" s="43" t="s">
        <v>92</v>
      </c>
      <c r="AZ470" s="65">
        <v>22</v>
      </c>
      <c r="BA470" s="43" t="s">
        <v>106</v>
      </c>
      <c r="BB470" s="43" t="s">
        <v>164</v>
      </c>
      <c r="BC470" s="43" t="s">
        <v>225</v>
      </c>
      <c r="BD470" s="43" t="s">
        <v>164</v>
      </c>
      <c r="BE470" s="43" t="s">
        <v>222</v>
      </c>
      <c r="BG470" s="43" t="s">
        <v>95</v>
      </c>
      <c r="BH470" s="43" t="s">
        <v>6645</v>
      </c>
      <c r="BI470" s="43" t="s">
        <v>6646</v>
      </c>
      <c r="BJ470" s="43" t="s">
        <v>403</v>
      </c>
      <c r="BK470" s="43" t="s">
        <v>6647</v>
      </c>
      <c r="BL470" s="43" t="s">
        <v>6648</v>
      </c>
      <c r="BM470" s="43" t="s">
        <v>403</v>
      </c>
      <c r="BN470" s="43" t="s">
        <v>6649</v>
      </c>
      <c r="BO470" s="43" t="s">
        <v>6650</v>
      </c>
      <c r="BP470" s="43" t="s">
        <v>6651</v>
      </c>
      <c r="BQ470" s="43" t="s">
        <v>403</v>
      </c>
      <c r="BR470" s="43" t="s">
        <v>6652</v>
      </c>
      <c r="BS470" s="43" t="s">
        <v>6652</v>
      </c>
      <c r="BT470" s="43" t="s">
        <v>6653</v>
      </c>
      <c r="BU470" s="43" t="s">
        <v>6654</v>
      </c>
      <c r="BV470" s="43" t="s">
        <v>170</v>
      </c>
      <c r="BW470" s="43" t="s">
        <v>196</v>
      </c>
      <c r="BX470" s="43" t="s">
        <v>456</v>
      </c>
      <c r="BY470" s="43" t="s">
        <v>91</v>
      </c>
      <c r="BZ470" s="43" t="s">
        <v>3498</v>
      </c>
      <c r="CA470" s="43" t="s">
        <v>96</v>
      </c>
      <c r="CB470" s="43" t="s">
        <v>6655</v>
      </c>
      <c r="CD470" s="65"/>
      <c r="CF470" s="65"/>
      <c r="CG470" s="43" t="str">
        <f>H470&amp;J470&amp;AG470&amp;K470&amp;CE470</f>
        <v>KasakaNew GroupWabeba mizigo</v>
      </c>
      <c r="DR470" s="43" t="s">
        <v>164</v>
      </c>
      <c r="DW470" s="43">
        <v>31120172</v>
      </c>
      <c r="DX470" s="43" t="s">
        <v>6656</v>
      </c>
      <c r="DY470" s="43" t="s">
        <v>6657</v>
      </c>
      <c r="DZ470" s="43">
        <v>470</v>
      </c>
    </row>
    <row r="471" spans="1:130" hidden="1" x14ac:dyDescent="0.3">
      <c r="A471" s="43" t="s">
        <v>791</v>
      </c>
      <c r="B471" s="43" t="s">
        <v>6658</v>
      </c>
      <c r="C471" s="43" t="s">
        <v>6659</v>
      </c>
      <c r="D471" s="43" t="s">
        <v>6660</v>
      </c>
      <c r="F471" s="43" t="s">
        <v>68</v>
      </c>
      <c r="G471" s="43" t="s">
        <v>6661</v>
      </c>
      <c r="H471" s="43" t="s">
        <v>6661</v>
      </c>
      <c r="I471" s="43" t="s">
        <v>40</v>
      </c>
      <c r="J471" s="43" t="s">
        <v>371</v>
      </c>
      <c r="R471" s="43" t="s">
        <v>469</v>
      </c>
      <c r="S471" s="43" t="s">
        <v>106</v>
      </c>
      <c r="T471" s="43" t="s">
        <v>106</v>
      </c>
      <c r="U471" s="43" t="s">
        <v>164</v>
      </c>
      <c r="V471" s="43" t="s">
        <v>164</v>
      </c>
      <c r="W471" s="43" t="s">
        <v>373</v>
      </c>
      <c r="X471" s="43" t="s">
        <v>106</v>
      </c>
      <c r="Y471" s="43" t="s">
        <v>106</v>
      </c>
      <c r="Z471" s="43" t="s">
        <v>106</v>
      </c>
      <c r="AA471" s="43" t="s">
        <v>106</v>
      </c>
      <c r="AB471" s="43" t="s">
        <v>106</v>
      </c>
      <c r="AC471" s="43" t="s">
        <v>106</v>
      </c>
      <c r="AD471" s="43" t="s">
        <v>106</v>
      </c>
      <c r="AF471" s="66">
        <v>497</v>
      </c>
      <c r="AG471" s="43" t="s">
        <v>6662</v>
      </c>
      <c r="AH471" s="66" t="s">
        <v>10073</v>
      </c>
      <c r="AI471" s="43" t="s">
        <v>6663</v>
      </c>
      <c r="AJ471" s="43" t="s">
        <v>6664</v>
      </c>
      <c r="AK471" s="43" t="s">
        <v>6665</v>
      </c>
      <c r="AL471" s="43" t="s">
        <v>6666</v>
      </c>
      <c r="AM471" s="43" t="s">
        <v>2689</v>
      </c>
      <c r="AN471" s="43" t="s">
        <v>379</v>
      </c>
      <c r="AU471" s="43" t="s">
        <v>475</v>
      </c>
      <c r="AV471" s="43" t="s">
        <v>92</v>
      </c>
      <c r="AZ471" s="65">
        <v>20</v>
      </c>
      <c r="BA471" s="43" t="s">
        <v>173</v>
      </c>
      <c r="BB471" s="43" t="s">
        <v>175</v>
      </c>
      <c r="BC471" s="43" t="s">
        <v>178</v>
      </c>
      <c r="BD471" s="43" t="s">
        <v>174</v>
      </c>
      <c r="BE471" s="43" t="s">
        <v>215</v>
      </c>
      <c r="BG471" s="43" t="s">
        <v>477</v>
      </c>
      <c r="BI471" s="43" t="s">
        <v>6667</v>
      </c>
      <c r="BJ471" s="43" t="s">
        <v>403</v>
      </c>
      <c r="BK471" s="43" t="s">
        <v>155</v>
      </c>
      <c r="BL471" s="43" t="s">
        <v>6668</v>
      </c>
      <c r="BM471" s="43" t="s">
        <v>383</v>
      </c>
      <c r="BN471" s="43" t="s">
        <v>155</v>
      </c>
      <c r="BO471" s="43" t="s">
        <v>6669</v>
      </c>
      <c r="BP471" s="43" t="s">
        <v>6670</v>
      </c>
      <c r="BQ471" s="43" t="s">
        <v>403</v>
      </c>
      <c r="BR471" s="43" t="s">
        <v>155</v>
      </c>
      <c r="BS471" s="43" t="s">
        <v>6671</v>
      </c>
      <c r="BT471" s="43" t="s">
        <v>6672</v>
      </c>
      <c r="BU471" s="43" t="s">
        <v>6673</v>
      </c>
      <c r="BV471" s="43" t="s">
        <v>170</v>
      </c>
      <c r="BW471" s="43" t="s">
        <v>190</v>
      </c>
      <c r="BX471" s="43" t="s">
        <v>6674</v>
      </c>
      <c r="CA471" s="43" t="s">
        <v>96</v>
      </c>
      <c r="CB471" s="43" t="s">
        <v>6675</v>
      </c>
      <c r="CD471" s="65"/>
      <c r="CF471" s="65"/>
      <c r="CG471" s="43" t="str">
        <f>H471&amp;J471&amp;AG471&amp;K471&amp;CE471</f>
        <v>MabambaNew GroupBizimana</v>
      </c>
      <c r="DW471" s="43">
        <v>29889126</v>
      </c>
      <c r="DX471" s="43" t="s">
        <v>2690</v>
      </c>
      <c r="DY471" s="43" t="s">
        <v>6676</v>
      </c>
      <c r="DZ471" s="43">
        <v>208</v>
      </c>
    </row>
    <row r="472" spans="1:130" hidden="1" x14ac:dyDescent="0.3">
      <c r="A472" s="66" t="s">
        <v>5177</v>
      </c>
      <c r="B472" s="66" t="s">
        <v>6701</v>
      </c>
      <c r="C472" s="66" t="s">
        <v>6659</v>
      </c>
      <c r="D472" s="66" t="s">
        <v>6702</v>
      </c>
      <c r="E472" s="66"/>
      <c r="F472" s="66" t="s">
        <v>68</v>
      </c>
      <c r="G472" s="66" t="s">
        <v>6685</v>
      </c>
      <c r="H472" s="66" t="s">
        <v>6703</v>
      </c>
      <c r="I472" s="66" t="s">
        <v>6686</v>
      </c>
      <c r="J472" s="66" t="s">
        <v>371</v>
      </c>
      <c r="K472" s="66"/>
      <c r="L472" s="66"/>
      <c r="M472" s="66"/>
      <c r="N472" s="66"/>
      <c r="O472" s="66"/>
      <c r="P472" s="66"/>
      <c r="Q472" s="66"/>
      <c r="R472" s="66" t="s">
        <v>1253</v>
      </c>
      <c r="S472" s="66" t="s">
        <v>106</v>
      </c>
      <c r="T472" s="66" t="s">
        <v>106</v>
      </c>
      <c r="U472" s="66" t="s">
        <v>164</v>
      </c>
      <c r="V472" s="66" t="s">
        <v>106</v>
      </c>
      <c r="W472" s="66" t="s">
        <v>687</v>
      </c>
      <c r="X472" s="66" t="s">
        <v>106</v>
      </c>
      <c r="Y472" s="66" t="s">
        <v>106</v>
      </c>
      <c r="Z472" s="66" t="s">
        <v>106</v>
      </c>
      <c r="AA472" s="66" t="s">
        <v>106</v>
      </c>
      <c r="AB472" s="66" t="s">
        <v>106</v>
      </c>
      <c r="AC472" s="66" t="s">
        <v>106</v>
      </c>
      <c r="AD472" s="66" t="s">
        <v>164</v>
      </c>
      <c r="AE472" s="66"/>
      <c r="AF472" s="66">
        <v>762</v>
      </c>
      <c r="AG472" s="66" t="s">
        <v>6704</v>
      </c>
      <c r="AH472" s="66" t="s">
        <v>10074</v>
      </c>
      <c r="AI472" s="66" t="s">
        <v>6705</v>
      </c>
      <c r="AJ472" s="66" t="s">
        <v>6706</v>
      </c>
      <c r="AK472" s="66" t="s">
        <v>6707</v>
      </c>
      <c r="AL472" s="66" t="s">
        <v>6708</v>
      </c>
      <c r="AM472" s="66" t="s">
        <v>6709</v>
      </c>
      <c r="AN472" s="66" t="s">
        <v>379</v>
      </c>
      <c r="AO472" s="66" t="s">
        <v>106</v>
      </c>
      <c r="AP472" s="66" t="s">
        <v>164</v>
      </c>
      <c r="AQ472" s="66" t="s">
        <v>164</v>
      </c>
      <c r="AR472" s="66" t="s">
        <v>164</v>
      </c>
      <c r="AS472" s="66" t="s">
        <v>164</v>
      </c>
      <c r="AT472" s="66"/>
      <c r="AU472" s="66" t="s">
        <v>811</v>
      </c>
      <c r="AV472" s="66" t="s">
        <v>92</v>
      </c>
      <c r="AW472" s="66"/>
      <c r="AX472" s="66"/>
      <c r="AY472" s="66"/>
      <c r="AZ472" s="66" t="s">
        <v>150</v>
      </c>
      <c r="BA472" s="66" t="s">
        <v>174</v>
      </c>
      <c r="BB472" s="66" t="s">
        <v>203</v>
      </c>
      <c r="BC472" s="66" t="s">
        <v>173</v>
      </c>
      <c r="BD472" s="66" t="s">
        <v>164</v>
      </c>
      <c r="BE472" s="66" t="s">
        <v>150</v>
      </c>
      <c r="BF472" s="66"/>
      <c r="BG472" s="66" t="s">
        <v>525</v>
      </c>
      <c r="BH472" s="66"/>
      <c r="BI472" s="66" t="s">
        <v>6710</v>
      </c>
      <c r="BJ472" s="66" t="s">
        <v>403</v>
      </c>
      <c r="BK472" s="66" t="s">
        <v>6711</v>
      </c>
      <c r="BL472" s="66" t="s">
        <v>6712</v>
      </c>
      <c r="BM472" s="66" t="s">
        <v>403</v>
      </c>
      <c r="BN472" s="66" t="s">
        <v>6713</v>
      </c>
      <c r="BO472" s="66" t="s">
        <v>6714</v>
      </c>
      <c r="BP472" s="66" t="s">
        <v>1000</v>
      </c>
      <c r="BQ472" s="66" t="s">
        <v>383</v>
      </c>
      <c r="BR472" s="66" t="s">
        <v>6715</v>
      </c>
      <c r="BS472" s="66" t="s">
        <v>6715</v>
      </c>
      <c r="BT472" s="66" t="s">
        <v>6716</v>
      </c>
      <c r="BU472" s="66" t="s">
        <v>6717</v>
      </c>
      <c r="BV472" s="66" t="s">
        <v>170</v>
      </c>
      <c r="BW472" s="66" t="s">
        <v>190</v>
      </c>
      <c r="BX472" s="66" t="s">
        <v>6718</v>
      </c>
      <c r="BY472" s="66" t="s">
        <v>91</v>
      </c>
      <c r="BZ472" s="66" t="s">
        <v>3498</v>
      </c>
      <c r="CA472" s="66" t="s">
        <v>96</v>
      </c>
      <c r="CB472" s="66" t="s">
        <v>6719</v>
      </c>
      <c r="CC472" s="66"/>
      <c r="CD472" s="65"/>
      <c r="CE472" s="66"/>
      <c r="CF472" s="65"/>
      <c r="CG472" s="66" t="str">
        <f>H472&amp;J472&amp;AG472&amp;K472&amp;CE472</f>
        <v>SamvuraNew GroupMtaji ni nguvu</v>
      </c>
      <c r="CH472" s="66"/>
      <c r="CI472" s="66"/>
      <c r="CJ472" s="66"/>
      <c r="CK472" s="66"/>
      <c r="CL472" s="66"/>
      <c r="CM472" s="66"/>
      <c r="CN472" s="66"/>
      <c r="CO472" s="66"/>
      <c r="CP472" s="66"/>
      <c r="CQ472" s="66"/>
      <c r="CR472" s="66"/>
      <c r="CS472" s="66"/>
      <c r="CT472" s="66"/>
      <c r="CU472" s="66"/>
      <c r="CV472" s="66"/>
      <c r="CW472" s="66"/>
      <c r="CX472" s="66"/>
      <c r="CY472" s="66"/>
      <c r="CZ472" s="66"/>
      <c r="DA472" s="66"/>
      <c r="DB472" s="66"/>
      <c r="DC472" s="66"/>
      <c r="DD472" s="66"/>
      <c r="DE472" s="66"/>
      <c r="DF472" s="66"/>
      <c r="DG472" s="66"/>
      <c r="DH472" s="66"/>
      <c r="DI472" s="66"/>
      <c r="DJ472" s="66"/>
      <c r="DK472" s="66"/>
      <c r="DL472" s="66"/>
      <c r="DM472" s="66"/>
      <c r="DN472" s="66"/>
      <c r="DO472" s="66"/>
      <c r="DP472" s="66"/>
      <c r="DQ472" s="66"/>
      <c r="DR472" s="66"/>
      <c r="DS472" s="66"/>
      <c r="DT472" s="66"/>
      <c r="DU472" s="66"/>
      <c r="DV472" s="66"/>
      <c r="DW472" s="66">
        <v>31141606</v>
      </c>
      <c r="DX472" s="66" t="s">
        <v>6720</v>
      </c>
      <c r="DY472" s="66" t="s">
        <v>6721</v>
      </c>
      <c r="DZ472" s="66">
        <v>473</v>
      </c>
    </row>
    <row r="473" spans="1:130" hidden="1" x14ac:dyDescent="0.3">
      <c r="A473" s="66" t="s">
        <v>5393</v>
      </c>
      <c r="B473" s="66" t="s">
        <v>6722</v>
      </c>
      <c r="C473" s="66" t="s">
        <v>6659</v>
      </c>
      <c r="D473" s="66" t="s">
        <v>6723</v>
      </c>
      <c r="E473" s="66"/>
      <c r="F473" s="66" t="s">
        <v>68</v>
      </c>
      <c r="G473" s="66" t="s">
        <v>6685</v>
      </c>
      <c r="H473" s="66" t="s">
        <v>6685</v>
      </c>
      <c r="I473" s="66" t="s">
        <v>6686</v>
      </c>
      <c r="J473" s="66" t="s">
        <v>371</v>
      </c>
      <c r="K473" s="66"/>
      <c r="L473" s="66"/>
      <c r="M473" s="66"/>
      <c r="N473" s="66"/>
      <c r="O473" s="66"/>
      <c r="P473" s="66"/>
      <c r="Q473" s="66"/>
      <c r="R473" s="66" t="s">
        <v>491</v>
      </c>
      <c r="S473" s="66" t="s">
        <v>106</v>
      </c>
      <c r="T473" s="66" t="s">
        <v>106</v>
      </c>
      <c r="U473" s="66" t="s">
        <v>106</v>
      </c>
      <c r="V473" s="66" t="s">
        <v>106</v>
      </c>
      <c r="W473" s="66" t="s">
        <v>687</v>
      </c>
      <c r="X473" s="66" t="s">
        <v>106</v>
      </c>
      <c r="Y473" s="66" t="s">
        <v>106</v>
      </c>
      <c r="Z473" s="66" t="s">
        <v>106</v>
      </c>
      <c r="AA473" s="66" t="s">
        <v>106</v>
      </c>
      <c r="AB473" s="66" t="s">
        <v>106</v>
      </c>
      <c r="AC473" s="66" t="s">
        <v>106</v>
      </c>
      <c r="AD473" s="66" t="s">
        <v>164</v>
      </c>
      <c r="AE473" s="66"/>
      <c r="AF473" s="66">
        <v>763</v>
      </c>
      <c r="AG473" s="66" t="s">
        <v>6724</v>
      </c>
      <c r="AH473" s="66" t="s">
        <v>10075</v>
      </c>
      <c r="AI473" s="66" t="s">
        <v>6725</v>
      </c>
      <c r="AJ473" s="66" t="s">
        <v>6726</v>
      </c>
      <c r="AK473" s="66" t="s">
        <v>6727</v>
      </c>
      <c r="AL473" s="66" t="s">
        <v>6728</v>
      </c>
      <c r="AM473" s="66" t="s">
        <v>6729</v>
      </c>
      <c r="AN473" s="66" t="s">
        <v>379</v>
      </c>
      <c r="AO473" s="66" t="s">
        <v>106</v>
      </c>
      <c r="AP473" s="66" t="s">
        <v>164</v>
      </c>
      <c r="AQ473" s="66" t="s">
        <v>164</v>
      </c>
      <c r="AR473" s="66" t="s">
        <v>164</v>
      </c>
      <c r="AS473" s="66" t="s">
        <v>164</v>
      </c>
      <c r="AT473" s="66"/>
      <c r="AU473" s="66" t="s">
        <v>547</v>
      </c>
      <c r="AV473" s="66" t="s">
        <v>92</v>
      </c>
      <c r="AW473" s="66"/>
      <c r="AX473" s="66"/>
      <c r="AY473" s="66"/>
      <c r="AZ473" s="66" t="s">
        <v>149</v>
      </c>
      <c r="BA473" s="66" t="s">
        <v>164</v>
      </c>
      <c r="BB473" s="66" t="s">
        <v>215</v>
      </c>
      <c r="BC473" s="66" t="s">
        <v>164</v>
      </c>
      <c r="BD473" s="66" t="s">
        <v>183</v>
      </c>
      <c r="BE473" s="66" t="s">
        <v>149</v>
      </c>
      <c r="BF473" s="66"/>
      <c r="BG473" s="66" t="s">
        <v>477</v>
      </c>
      <c r="BH473" s="66"/>
      <c r="BI473" s="66" t="s">
        <v>6730</v>
      </c>
      <c r="BJ473" s="66" t="s">
        <v>383</v>
      </c>
      <c r="BK473" s="66" t="s">
        <v>155</v>
      </c>
      <c r="BL473" s="66" t="s">
        <v>6731</v>
      </c>
      <c r="BM473" s="66" t="s">
        <v>383</v>
      </c>
      <c r="BN473" s="66" t="s">
        <v>6732</v>
      </c>
      <c r="BO473" s="66" t="s">
        <v>6733</v>
      </c>
      <c r="BP473" s="66" t="s">
        <v>6734</v>
      </c>
      <c r="BQ473" s="66" t="s">
        <v>383</v>
      </c>
      <c r="BR473" s="66" t="s">
        <v>6735</v>
      </c>
      <c r="BS473" s="66" t="s">
        <v>6735</v>
      </c>
      <c r="BT473" s="66" t="s">
        <v>6736</v>
      </c>
      <c r="BU473" s="66" t="s">
        <v>6737</v>
      </c>
      <c r="BV473" s="66" t="s">
        <v>170</v>
      </c>
      <c r="BW473" s="66" t="s">
        <v>190</v>
      </c>
      <c r="BX473" s="66" t="s">
        <v>6738</v>
      </c>
      <c r="BY473" s="66" t="s">
        <v>92</v>
      </c>
      <c r="BZ473" s="66" t="s">
        <v>95</v>
      </c>
      <c r="CA473" s="66" t="s">
        <v>96</v>
      </c>
      <c r="CB473" s="66" t="s">
        <v>6739</v>
      </c>
      <c r="CC473" s="66"/>
      <c r="CD473" s="65"/>
      <c r="CE473" s="66"/>
      <c r="CF473" s="65"/>
      <c r="CG473" s="66" t="str">
        <f>H473&amp;J473&amp;AG473&amp;K473&amp;CE473</f>
        <v>BunyamboNew GroupTujihimu</v>
      </c>
      <c r="CH473" s="66"/>
      <c r="CI473" s="66"/>
      <c r="CJ473" s="66"/>
      <c r="CK473" s="66"/>
      <c r="CL473" s="66"/>
      <c r="CM473" s="66"/>
      <c r="CN473" s="66"/>
      <c r="CO473" s="66"/>
      <c r="CP473" s="66"/>
      <c r="CQ473" s="66"/>
      <c r="CR473" s="66"/>
      <c r="CS473" s="66"/>
      <c r="CT473" s="66"/>
      <c r="CU473" s="66"/>
      <c r="CV473" s="66"/>
      <c r="CW473" s="66"/>
      <c r="CX473" s="66"/>
      <c r="CY473" s="66"/>
      <c r="CZ473" s="66"/>
      <c r="DA473" s="66"/>
      <c r="DB473" s="66"/>
      <c r="DC473" s="66"/>
      <c r="DD473" s="66"/>
      <c r="DE473" s="66"/>
      <c r="DF473" s="66"/>
      <c r="DG473" s="66"/>
      <c r="DH473" s="66"/>
      <c r="DI473" s="66"/>
      <c r="DJ473" s="66"/>
      <c r="DK473" s="66"/>
      <c r="DL473" s="66"/>
      <c r="DM473" s="66"/>
      <c r="DN473" s="66"/>
      <c r="DO473" s="66"/>
      <c r="DP473" s="66"/>
      <c r="DQ473" s="66"/>
      <c r="DR473" s="66"/>
      <c r="DS473" s="66"/>
      <c r="DT473" s="66"/>
      <c r="DU473" s="66"/>
      <c r="DV473" s="66"/>
      <c r="DW473" s="66">
        <v>31143845</v>
      </c>
      <c r="DX473" s="66" t="s">
        <v>6740</v>
      </c>
      <c r="DY473" s="66" t="s">
        <v>6741</v>
      </c>
      <c r="DZ473" s="66">
        <v>474</v>
      </c>
    </row>
    <row r="474" spans="1:130" hidden="1" x14ac:dyDescent="0.3">
      <c r="A474" s="66" t="s">
        <v>5393</v>
      </c>
      <c r="B474" s="66" t="s">
        <v>6742</v>
      </c>
      <c r="C474" s="66" t="s">
        <v>6659</v>
      </c>
      <c r="D474" s="66" t="s">
        <v>6743</v>
      </c>
      <c r="E474" s="66"/>
      <c r="F474" s="66" t="s">
        <v>68</v>
      </c>
      <c r="G474" s="66" t="s">
        <v>6685</v>
      </c>
      <c r="H474" s="66" t="s">
        <v>6703</v>
      </c>
      <c r="I474" s="66" t="s">
        <v>6686</v>
      </c>
      <c r="J474" s="66" t="s">
        <v>371</v>
      </c>
      <c r="K474" s="66"/>
      <c r="L474" s="66"/>
      <c r="M474" s="66"/>
      <c r="N474" s="66"/>
      <c r="O474" s="66"/>
      <c r="P474" s="66"/>
      <c r="Q474" s="66"/>
      <c r="R474" s="66" t="s">
        <v>1253</v>
      </c>
      <c r="S474" s="66" t="s">
        <v>106</v>
      </c>
      <c r="T474" s="66" t="s">
        <v>106</v>
      </c>
      <c r="U474" s="66" t="s">
        <v>164</v>
      </c>
      <c r="V474" s="66" t="s">
        <v>106</v>
      </c>
      <c r="W474" s="66" t="s">
        <v>687</v>
      </c>
      <c r="X474" s="66" t="s">
        <v>106</v>
      </c>
      <c r="Y474" s="66" t="s">
        <v>106</v>
      </c>
      <c r="Z474" s="66" t="s">
        <v>106</v>
      </c>
      <c r="AA474" s="66" t="s">
        <v>106</v>
      </c>
      <c r="AB474" s="66" t="s">
        <v>106</v>
      </c>
      <c r="AC474" s="66" t="s">
        <v>106</v>
      </c>
      <c r="AD474" s="66" t="s">
        <v>164</v>
      </c>
      <c r="AE474" s="66"/>
      <c r="AF474" s="66">
        <v>764</v>
      </c>
      <c r="AG474" s="66" t="s">
        <v>6744</v>
      </c>
      <c r="AH474" s="66" t="s">
        <v>10076</v>
      </c>
      <c r="AI474" s="66" t="s">
        <v>6745</v>
      </c>
      <c r="AJ474" s="66" t="s">
        <v>6746</v>
      </c>
      <c r="AK474" s="66" t="s">
        <v>6747</v>
      </c>
      <c r="AL474" s="66" t="s">
        <v>6748</v>
      </c>
      <c r="AM474" s="66" t="s">
        <v>5247</v>
      </c>
      <c r="AN474" s="66" t="s">
        <v>4281</v>
      </c>
      <c r="AO474" s="66" t="s">
        <v>106</v>
      </c>
      <c r="AP474" s="66" t="s">
        <v>164</v>
      </c>
      <c r="AQ474" s="66" t="s">
        <v>164</v>
      </c>
      <c r="AR474" s="66" t="s">
        <v>106</v>
      </c>
      <c r="AS474" s="66" t="s">
        <v>164</v>
      </c>
      <c r="AT474" s="66"/>
      <c r="AU474" s="66" t="s">
        <v>1388</v>
      </c>
      <c r="AV474" s="66" t="s">
        <v>92</v>
      </c>
      <c r="AW474" s="66"/>
      <c r="AX474" s="66"/>
      <c r="AY474" s="66"/>
      <c r="AZ474" s="66" t="s">
        <v>151</v>
      </c>
      <c r="BA474" s="66" t="s">
        <v>164</v>
      </c>
      <c r="BB474" s="66" t="s">
        <v>1105</v>
      </c>
      <c r="BC474" s="66" t="s">
        <v>164</v>
      </c>
      <c r="BD474" s="66" t="s">
        <v>178</v>
      </c>
      <c r="BE474" s="66" t="s">
        <v>151</v>
      </c>
      <c r="BF474" s="66"/>
      <c r="BG474" s="66" t="s">
        <v>477</v>
      </c>
      <c r="BH474" s="66"/>
      <c r="BI474" s="66" t="s">
        <v>6749</v>
      </c>
      <c r="BJ474" s="66" t="s">
        <v>383</v>
      </c>
      <c r="BK474" s="66" t="s">
        <v>6750</v>
      </c>
      <c r="BL474" s="66" t="s">
        <v>6751</v>
      </c>
      <c r="BM474" s="66" t="s">
        <v>383</v>
      </c>
      <c r="BN474" s="66" t="s">
        <v>155</v>
      </c>
      <c r="BO474" s="66" t="s">
        <v>6752</v>
      </c>
      <c r="BP474" s="66" t="s">
        <v>6753</v>
      </c>
      <c r="BQ474" s="66" t="s">
        <v>383</v>
      </c>
      <c r="BR474" s="66" t="s">
        <v>6754</v>
      </c>
      <c r="BS474" s="66" t="s">
        <v>6754</v>
      </c>
      <c r="BT474" s="66" t="s">
        <v>6755</v>
      </c>
      <c r="BU474" s="66" t="s">
        <v>6756</v>
      </c>
      <c r="BV474" s="66" t="s">
        <v>170</v>
      </c>
      <c r="BW474" s="66" t="s">
        <v>191</v>
      </c>
      <c r="BX474" s="66" t="s">
        <v>3797</v>
      </c>
      <c r="BY474" s="66" t="s">
        <v>92</v>
      </c>
      <c r="BZ474" s="66" t="s">
        <v>95</v>
      </c>
      <c r="CA474" s="66" t="s">
        <v>96</v>
      </c>
      <c r="CB474" s="66" t="s">
        <v>6757</v>
      </c>
      <c r="CC474" s="66"/>
      <c r="CD474" s="65"/>
      <c r="CE474" s="66"/>
      <c r="CF474" s="65"/>
      <c r="CG474" s="66" t="str">
        <f>H474&amp;J474&amp;AG474&amp;K474&amp;CE474</f>
        <v>SamvuraNew GroupUjamaa</v>
      </c>
      <c r="CH474" s="66"/>
      <c r="CI474" s="66"/>
      <c r="CJ474" s="66"/>
      <c r="CK474" s="66"/>
      <c r="CL474" s="66"/>
      <c r="CM474" s="66"/>
      <c r="CN474" s="66"/>
      <c r="CO474" s="66"/>
      <c r="CP474" s="66"/>
      <c r="CQ474" s="66"/>
      <c r="CR474" s="66"/>
      <c r="CS474" s="66"/>
      <c r="CT474" s="66"/>
      <c r="CU474" s="66"/>
      <c r="CV474" s="66"/>
      <c r="CW474" s="66"/>
      <c r="CX474" s="66"/>
      <c r="CY474" s="66"/>
      <c r="CZ474" s="66"/>
      <c r="DA474" s="66"/>
      <c r="DB474" s="66"/>
      <c r="DC474" s="66"/>
      <c r="DD474" s="66"/>
      <c r="DE474" s="66"/>
      <c r="DF474" s="66"/>
      <c r="DG474" s="66"/>
      <c r="DH474" s="66"/>
      <c r="DI474" s="66"/>
      <c r="DJ474" s="66"/>
      <c r="DK474" s="66"/>
      <c r="DL474" s="66"/>
      <c r="DM474" s="66"/>
      <c r="DN474" s="66"/>
      <c r="DO474" s="66"/>
      <c r="DP474" s="66"/>
      <c r="DQ474" s="66"/>
      <c r="DR474" s="66"/>
      <c r="DS474" s="66"/>
      <c r="DT474" s="66"/>
      <c r="DU474" s="66"/>
      <c r="DV474" s="66"/>
      <c r="DW474" s="66">
        <v>31150130</v>
      </c>
      <c r="DX474" s="66" t="s">
        <v>6758</v>
      </c>
      <c r="DY474" s="66" t="s">
        <v>6759</v>
      </c>
      <c r="DZ474" s="66">
        <v>475</v>
      </c>
    </row>
    <row r="475" spans="1:130" hidden="1" x14ac:dyDescent="0.3">
      <c r="A475" s="66" t="s">
        <v>5393</v>
      </c>
      <c r="B475" s="66" t="s">
        <v>6760</v>
      </c>
      <c r="C475" s="66" t="s">
        <v>6659</v>
      </c>
      <c r="D475" s="66" t="s">
        <v>6761</v>
      </c>
      <c r="E475" s="66"/>
      <c r="F475" s="66" t="s">
        <v>68</v>
      </c>
      <c r="G475" s="66" t="s">
        <v>6685</v>
      </c>
      <c r="H475" s="66" t="s">
        <v>6762</v>
      </c>
      <c r="I475" s="66" t="s">
        <v>6686</v>
      </c>
      <c r="J475" s="66" t="s">
        <v>371</v>
      </c>
      <c r="K475" s="66"/>
      <c r="L475" s="66"/>
      <c r="M475" s="66"/>
      <c r="N475" s="66"/>
      <c r="O475" s="66"/>
      <c r="P475" s="66"/>
      <c r="Q475" s="66"/>
      <c r="R475" s="66" t="s">
        <v>1253</v>
      </c>
      <c r="S475" s="66" t="s">
        <v>106</v>
      </c>
      <c r="T475" s="66" t="s">
        <v>106</v>
      </c>
      <c r="U475" s="66" t="s">
        <v>164</v>
      </c>
      <c r="V475" s="66" t="s">
        <v>106</v>
      </c>
      <c r="W475" s="66" t="s">
        <v>687</v>
      </c>
      <c r="X475" s="66" t="s">
        <v>106</v>
      </c>
      <c r="Y475" s="66" t="s">
        <v>106</v>
      </c>
      <c r="Z475" s="66" t="s">
        <v>106</v>
      </c>
      <c r="AA475" s="66" t="s">
        <v>106</v>
      </c>
      <c r="AB475" s="66" t="s">
        <v>106</v>
      </c>
      <c r="AC475" s="66" t="s">
        <v>106</v>
      </c>
      <c r="AD475" s="66" t="s">
        <v>164</v>
      </c>
      <c r="AE475" s="66"/>
      <c r="AF475" s="66">
        <v>765</v>
      </c>
      <c r="AG475" s="66" t="s">
        <v>1046</v>
      </c>
      <c r="AH475" s="66" t="s">
        <v>10077</v>
      </c>
      <c r="AI475" s="66" t="s">
        <v>6763</v>
      </c>
      <c r="AJ475" s="66" t="s">
        <v>6764</v>
      </c>
      <c r="AK475" s="66" t="s">
        <v>6765</v>
      </c>
      <c r="AL475" s="66" t="s">
        <v>6766</v>
      </c>
      <c r="AM475" s="66" t="s">
        <v>2689</v>
      </c>
      <c r="AN475" s="66" t="s">
        <v>379</v>
      </c>
      <c r="AO475" s="66" t="s">
        <v>106</v>
      </c>
      <c r="AP475" s="66" t="s">
        <v>164</v>
      </c>
      <c r="AQ475" s="66" t="s">
        <v>164</v>
      </c>
      <c r="AR475" s="66" t="s">
        <v>164</v>
      </c>
      <c r="AS475" s="66" t="s">
        <v>164</v>
      </c>
      <c r="AT475" s="66"/>
      <c r="AU475" s="66" t="s">
        <v>547</v>
      </c>
      <c r="AV475" s="66" t="s">
        <v>91</v>
      </c>
      <c r="AW475" s="66" t="s">
        <v>6767</v>
      </c>
      <c r="AX475" s="66" t="s">
        <v>190</v>
      </c>
      <c r="AY475" s="66" t="s">
        <v>92</v>
      </c>
      <c r="AZ475" s="66" t="s">
        <v>149</v>
      </c>
      <c r="BA475" s="66" t="s">
        <v>183</v>
      </c>
      <c r="BB475" s="66" t="s">
        <v>174</v>
      </c>
      <c r="BC475" s="66" t="s">
        <v>204</v>
      </c>
      <c r="BD475" s="66" t="s">
        <v>173</v>
      </c>
      <c r="BE475" s="66" t="s">
        <v>149</v>
      </c>
      <c r="BF475" s="66"/>
      <c r="BG475" s="66" t="s">
        <v>477</v>
      </c>
      <c r="BH475" s="66"/>
      <c r="BI475" s="66" t="s">
        <v>6768</v>
      </c>
      <c r="BJ475" s="66" t="s">
        <v>403</v>
      </c>
      <c r="BK475" s="66" t="s">
        <v>155</v>
      </c>
      <c r="BL475" s="66" t="s">
        <v>6769</v>
      </c>
      <c r="BM475" s="66" t="s">
        <v>403</v>
      </c>
      <c r="BN475" s="66" t="s">
        <v>6770</v>
      </c>
      <c r="BO475" s="66" t="s">
        <v>6771</v>
      </c>
      <c r="BP475" s="66" t="s">
        <v>6772</v>
      </c>
      <c r="BQ475" s="66" t="s">
        <v>383</v>
      </c>
      <c r="BR475" s="66" t="s">
        <v>6773</v>
      </c>
      <c r="BS475" s="66" t="s">
        <v>6773</v>
      </c>
      <c r="BT475" s="66" t="s">
        <v>6774</v>
      </c>
      <c r="BU475" s="66" t="s">
        <v>6775</v>
      </c>
      <c r="BV475" s="66" t="s">
        <v>170</v>
      </c>
      <c r="BW475" s="66" t="s">
        <v>192</v>
      </c>
      <c r="BX475" s="66" t="s">
        <v>6776</v>
      </c>
      <c r="BY475" s="66" t="s">
        <v>92</v>
      </c>
      <c r="BZ475" s="66" t="s">
        <v>95</v>
      </c>
      <c r="CA475" s="66" t="s">
        <v>96</v>
      </c>
      <c r="CB475" s="66" t="s">
        <v>6777</v>
      </c>
      <c r="CC475" s="66"/>
      <c r="CD475" s="65"/>
      <c r="CE475" s="66"/>
      <c r="CF475" s="65"/>
      <c r="CG475" s="66" t="str">
        <f>H475&amp;J475&amp;AG475&amp;K475&amp;CE475</f>
        <v>MinyinyaNew GroupTuinuane</v>
      </c>
      <c r="CH475" s="66"/>
      <c r="CI475" s="66"/>
      <c r="CJ475" s="66"/>
      <c r="CK475" s="66"/>
      <c r="CL475" s="66"/>
      <c r="CM475" s="66"/>
      <c r="CN475" s="66"/>
      <c r="CO475" s="66"/>
      <c r="CP475" s="66"/>
      <c r="CQ475" s="66"/>
      <c r="CR475" s="66"/>
      <c r="CS475" s="66"/>
      <c r="CT475" s="66"/>
      <c r="CU475" s="66"/>
      <c r="CV475" s="66"/>
      <c r="CW475" s="66"/>
      <c r="CX475" s="66"/>
      <c r="CY475" s="66"/>
      <c r="CZ475" s="66"/>
      <c r="DA475" s="66"/>
      <c r="DB475" s="66"/>
      <c r="DC475" s="66"/>
      <c r="DD475" s="66"/>
      <c r="DE475" s="66"/>
      <c r="DF475" s="66"/>
      <c r="DG475" s="66"/>
      <c r="DH475" s="66"/>
      <c r="DI475" s="66"/>
      <c r="DJ475" s="66"/>
      <c r="DK475" s="66"/>
      <c r="DL475" s="66"/>
      <c r="DM475" s="66"/>
      <c r="DN475" s="66"/>
      <c r="DO475" s="66"/>
      <c r="DP475" s="66"/>
      <c r="DQ475" s="66"/>
      <c r="DR475" s="66"/>
      <c r="DS475" s="66"/>
      <c r="DT475" s="66"/>
      <c r="DU475" s="66"/>
      <c r="DV475" s="66"/>
      <c r="DW475" s="66">
        <v>31150269</v>
      </c>
      <c r="DX475" s="66" t="s">
        <v>6778</v>
      </c>
      <c r="DY475" s="66" t="s">
        <v>6779</v>
      </c>
      <c r="DZ475" s="66">
        <v>476</v>
      </c>
    </row>
    <row r="476" spans="1:130" hidden="1" x14ac:dyDescent="0.3">
      <c r="A476" s="66" t="s">
        <v>5393</v>
      </c>
      <c r="B476" s="66" t="s">
        <v>6780</v>
      </c>
      <c r="C476" s="66" t="s">
        <v>6659</v>
      </c>
      <c r="D476" s="66" t="s">
        <v>6781</v>
      </c>
      <c r="E476" s="66"/>
      <c r="F476" s="66" t="s">
        <v>68</v>
      </c>
      <c r="G476" s="66" t="s">
        <v>6685</v>
      </c>
      <c r="H476" s="66" t="s">
        <v>6685</v>
      </c>
      <c r="I476" s="66" t="s">
        <v>6686</v>
      </c>
      <c r="J476" s="66" t="s">
        <v>371</v>
      </c>
      <c r="K476" s="66"/>
      <c r="L476" s="66"/>
      <c r="M476" s="66"/>
      <c r="N476" s="66"/>
      <c r="O476" s="66"/>
      <c r="P476" s="66"/>
      <c r="Q476" s="66"/>
      <c r="R476" s="66" t="s">
        <v>491</v>
      </c>
      <c r="S476" s="66" t="s">
        <v>106</v>
      </c>
      <c r="T476" s="66" t="s">
        <v>106</v>
      </c>
      <c r="U476" s="66" t="s">
        <v>106</v>
      </c>
      <c r="V476" s="66" t="s">
        <v>106</v>
      </c>
      <c r="W476" s="66" t="s">
        <v>373</v>
      </c>
      <c r="X476" s="66" t="s">
        <v>106</v>
      </c>
      <c r="Y476" s="66" t="s">
        <v>106</v>
      </c>
      <c r="Z476" s="66" t="s">
        <v>106</v>
      </c>
      <c r="AA476" s="66" t="s">
        <v>106</v>
      </c>
      <c r="AB476" s="66" t="s">
        <v>106</v>
      </c>
      <c r="AC476" s="66" t="s">
        <v>106</v>
      </c>
      <c r="AD476" s="66" t="s">
        <v>106</v>
      </c>
      <c r="AE476" s="66"/>
      <c r="AF476" s="66">
        <v>766</v>
      </c>
      <c r="AG476" s="66" t="s">
        <v>6782</v>
      </c>
      <c r="AH476" s="66" t="s">
        <v>10078</v>
      </c>
      <c r="AI476" s="66" t="s">
        <v>6783</v>
      </c>
      <c r="AJ476" s="66" t="s">
        <v>6784</v>
      </c>
      <c r="AK476" s="66" t="s">
        <v>6785</v>
      </c>
      <c r="AL476" s="66" t="s">
        <v>6786</v>
      </c>
      <c r="AM476" s="66" t="s">
        <v>5247</v>
      </c>
      <c r="AN476" s="66" t="s">
        <v>379</v>
      </c>
      <c r="AO476" s="66" t="s">
        <v>106</v>
      </c>
      <c r="AP476" s="66" t="s">
        <v>164</v>
      </c>
      <c r="AQ476" s="66" t="s">
        <v>164</v>
      </c>
      <c r="AR476" s="66" t="s">
        <v>164</v>
      </c>
      <c r="AS476" s="66" t="s">
        <v>164</v>
      </c>
      <c r="AT476" s="66"/>
      <c r="AU476" s="66" t="s">
        <v>1235</v>
      </c>
      <c r="AV476" s="66" t="s">
        <v>92</v>
      </c>
      <c r="AW476" s="66"/>
      <c r="AX476" s="66"/>
      <c r="AY476" s="66"/>
      <c r="AZ476" s="66" t="s">
        <v>150</v>
      </c>
      <c r="BA476" s="66" t="s">
        <v>176</v>
      </c>
      <c r="BB476" s="66" t="s">
        <v>182</v>
      </c>
      <c r="BC476" s="66" t="s">
        <v>173</v>
      </c>
      <c r="BD476" s="66" t="s">
        <v>175</v>
      </c>
      <c r="BE476" s="66" t="s">
        <v>150</v>
      </c>
      <c r="BF476" s="66"/>
      <c r="BG476" s="66" t="s">
        <v>477</v>
      </c>
      <c r="BH476" s="66"/>
      <c r="BI476" s="66" t="s">
        <v>6787</v>
      </c>
      <c r="BJ476" s="66" t="s">
        <v>403</v>
      </c>
      <c r="BK476" s="66" t="s">
        <v>6788</v>
      </c>
      <c r="BL476" s="66" t="s">
        <v>6789</v>
      </c>
      <c r="BM476" s="66" t="s">
        <v>383</v>
      </c>
      <c r="BN476" s="66" t="s">
        <v>6790</v>
      </c>
      <c r="BO476" s="66" t="s">
        <v>6791</v>
      </c>
      <c r="BP476" s="66" t="s">
        <v>4325</v>
      </c>
      <c r="BQ476" s="66" t="s">
        <v>403</v>
      </c>
      <c r="BR476" s="66" t="s">
        <v>6792</v>
      </c>
      <c r="BS476" s="66" t="s">
        <v>6793</v>
      </c>
      <c r="BT476" s="66" t="s">
        <v>6794</v>
      </c>
      <c r="BU476" s="66" t="s">
        <v>6795</v>
      </c>
      <c r="BV476" s="66" t="s">
        <v>170</v>
      </c>
      <c r="BW476" s="66" t="s">
        <v>190</v>
      </c>
      <c r="BX476" s="66" t="s">
        <v>2640</v>
      </c>
      <c r="BY476" s="66" t="s">
        <v>92</v>
      </c>
      <c r="BZ476" s="66" t="s">
        <v>95</v>
      </c>
      <c r="CA476" s="66" t="s">
        <v>96</v>
      </c>
      <c r="CB476" s="66" t="s">
        <v>6796</v>
      </c>
      <c r="CC476" s="66"/>
      <c r="CD476" s="65"/>
      <c r="CE476" s="66"/>
      <c r="CF476" s="65"/>
      <c r="CG476" s="66" t="str">
        <f>H476&amp;J476&amp;AG476&amp;K476&amp;CE476</f>
        <v>BunyamboNew GroupKitutwe</v>
      </c>
      <c r="CH476" s="66"/>
      <c r="CI476" s="66"/>
      <c r="CJ476" s="66"/>
      <c r="CK476" s="66"/>
      <c r="CL476" s="66"/>
      <c r="CM476" s="66"/>
      <c r="CN476" s="66"/>
      <c r="CO476" s="66"/>
      <c r="CP476" s="66"/>
      <c r="CQ476" s="66"/>
      <c r="CR476" s="66"/>
      <c r="CS476" s="66"/>
      <c r="CT476" s="66"/>
      <c r="CU476" s="66"/>
      <c r="CV476" s="66"/>
      <c r="CW476" s="66"/>
      <c r="CX476" s="66"/>
      <c r="CY476" s="66"/>
      <c r="CZ476" s="66"/>
      <c r="DA476" s="66"/>
      <c r="DB476" s="66"/>
      <c r="DC476" s="66"/>
      <c r="DD476" s="66"/>
      <c r="DE476" s="66"/>
      <c r="DF476" s="66"/>
      <c r="DG476" s="66"/>
      <c r="DH476" s="66"/>
      <c r="DI476" s="66"/>
      <c r="DJ476" s="66"/>
      <c r="DK476" s="66"/>
      <c r="DL476" s="66"/>
      <c r="DM476" s="66"/>
      <c r="DN476" s="66"/>
      <c r="DO476" s="66"/>
      <c r="DP476" s="66"/>
      <c r="DQ476" s="66"/>
      <c r="DR476" s="66"/>
      <c r="DS476" s="66"/>
      <c r="DT476" s="66"/>
      <c r="DU476" s="66"/>
      <c r="DV476" s="66"/>
      <c r="DW476" s="66">
        <v>31150390</v>
      </c>
      <c r="DX476" s="66" t="s">
        <v>6797</v>
      </c>
      <c r="DY476" s="66" t="s">
        <v>6798</v>
      </c>
      <c r="DZ476" s="66">
        <v>477</v>
      </c>
    </row>
    <row r="477" spans="1:130" hidden="1" x14ac:dyDescent="0.3">
      <c r="A477" s="66" t="s">
        <v>5393</v>
      </c>
      <c r="B477" s="66" t="s">
        <v>6799</v>
      </c>
      <c r="C477" s="66" t="s">
        <v>6659</v>
      </c>
      <c r="D477" s="66" t="s">
        <v>6800</v>
      </c>
      <c r="E477" s="66"/>
      <c r="F477" s="66" t="s">
        <v>68</v>
      </c>
      <c r="G477" s="66" t="s">
        <v>6685</v>
      </c>
      <c r="H477" s="66" t="s">
        <v>6685</v>
      </c>
      <c r="I477" s="66" t="s">
        <v>6686</v>
      </c>
      <c r="J477" s="66" t="s">
        <v>371</v>
      </c>
      <c r="K477" s="66"/>
      <c r="L477" s="66"/>
      <c r="M477" s="66"/>
      <c r="N477" s="66"/>
      <c r="O477" s="66"/>
      <c r="P477" s="66"/>
      <c r="Q477" s="66"/>
      <c r="R477" s="66" t="s">
        <v>1253</v>
      </c>
      <c r="S477" s="66" t="s">
        <v>106</v>
      </c>
      <c r="T477" s="66" t="s">
        <v>106</v>
      </c>
      <c r="U477" s="66" t="s">
        <v>164</v>
      </c>
      <c r="V477" s="66" t="s">
        <v>106</v>
      </c>
      <c r="W477" s="66" t="s">
        <v>687</v>
      </c>
      <c r="X477" s="66" t="s">
        <v>106</v>
      </c>
      <c r="Y477" s="66" t="s">
        <v>106</v>
      </c>
      <c r="Z477" s="66" t="s">
        <v>106</v>
      </c>
      <c r="AA477" s="66" t="s">
        <v>106</v>
      </c>
      <c r="AB477" s="66" t="s">
        <v>106</v>
      </c>
      <c r="AC477" s="66" t="s">
        <v>106</v>
      </c>
      <c r="AD477" s="66" t="s">
        <v>164</v>
      </c>
      <c r="AE477" s="66"/>
      <c r="AF477" s="66">
        <v>767</v>
      </c>
      <c r="AG477" s="66" t="s">
        <v>6662</v>
      </c>
      <c r="AH477" s="66" t="s">
        <v>10079</v>
      </c>
      <c r="AI477" s="66" t="s">
        <v>6801</v>
      </c>
      <c r="AJ477" s="66" t="s">
        <v>6802</v>
      </c>
      <c r="AK477" s="66" t="s">
        <v>6803</v>
      </c>
      <c r="AL477" s="66" t="s">
        <v>6804</v>
      </c>
      <c r="AM477" s="66" t="s">
        <v>2689</v>
      </c>
      <c r="AN477" s="66" t="s">
        <v>4281</v>
      </c>
      <c r="AO477" s="66" t="s">
        <v>106</v>
      </c>
      <c r="AP477" s="66" t="s">
        <v>164</v>
      </c>
      <c r="AQ477" s="66" t="s">
        <v>164</v>
      </c>
      <c r="AR477" s="66" t="s">
        <v>106</v>
      </c>
      <c r="AS477" s="66" t="s">
        <v>164</v>
      </c>
      <c r="AT477" s="66"/>
      <c r="AU477" s="66" t="s">
        <v>1235</v>
      </c>
      <c r="AV477" s="66" t="s">
        <v>92</v>
      </c>
      <c r="AW477" s="66"/>
      <c r="AX477" s="66"/>
      <c r="AY477" s="66"/>
      <c r="AZ477" s="66" t="s">
        <v>215</v>
      </c>
      <c r="BA477" s="66" t="s">
        <v>173</v>
      </c>
      <c r="BB477" s="66" t="s">
        <v>218</v>
      </c>
      <c r="BC477" s="66" t="s">
        <v>173</v>
      </c>
      <c r="BD477" s="66" t="s">
        <v>179</v>
      </c>
      <c r="BE477" s="66" t="s">
        <v>215</v>
      </c>
      <c r="BF477" s="66"/>
      <c r="BG477" s="66" t="s">
        <v>477</v>
      </c>
      <c r="BH477" s="66"/>
      <c r="BI477" s="66" t="s">
        <v>6805</v>
      </c>
      <c r="BJ477" s="66" t="s">
        <v>403</v>
      </c>
      <c r="BK477" s="66" t="s">
        <v>6806</v>
      </c>
      <c r="BL477" s="66" t="s">
        <v>6807</v>
      </c>
      <c r="BM477" s="66" t="s">
        <v>383</v>
      </c>
      <c r="BN477" s="66" t="s">
        <v>6808</v>
      </c>
      <c r="BO477" s="66" t="s">
        <v>6809</v>
      </c>
      <c r="BP477" s="66" t="s">
        <v>6810</v>
      </c>
      <c r="BQ477" s="66" t="s">
        <v>383</v>
      </c>
      <c r="BR477" s="66" t="s">
        <v>6811</v>
      </c>
      <c r="BS477" s="66" t="s">
        <v>6811</v>
      </c>
      <c r="BT477" s="66" t="s">
        <v>6812</v>
      </c>
      <c r="BU477" s="66" t="s">
        <v>6813</v>
      </c>
      <c r="BV477" s="66" t="s">
        <v>170</v>
      </c>
      <c r="BW477" s="66" t="s">
        <v>190</v>
      </c>
      <c r="BX477" s="66" t="s">
        <v>428</v>
      </c>
      <c r="BY477" s="66" t="s">
        <v>91</v>
      </c>
      <c r="BZ477" s="66" t="s">
        <v>3498</v>
      </c>
      <c r="CA477" s="66" t="s">
        <v>96</v>
      </c>
      <c r="CB477" s="66" t="s">
        <v>6814</v>
      </c>
      <c r="CC477" s="66"/>
      <c r="CD477" s="65"/>
      <c r="CE477" s="66"/>
      <c r="CF477" s="65"/>
      <c r="CG477" s="66" t="str">
        <f>H477&amp;J477&amp;AG477&amp;K477&amp;CE477</f>
        <v>BunyamboNew GroupBizimana</v>
      </c>
      <c r="CH477" s="66"/>
      <c r="CI477" s="66"/>
      <c r="CJ477" s="66"/>
      <c r="CK477" s="66"/>
      <c r="CL477" s="66"/>
      <c r="CM477" s="66"/>
      <c r="CN477" s="66"/>
      <c r="CO477" s="66"/>
      <c r="CP477" s="66"/>
      <c r="CQ477" s="66"/>
      <c r="CR477" s="66"/>
      <c r="CS477" s="66"/>
      <c r="CT477" s="66"/>
      <c r="CU477" s="66"/>
      <c r="CV477" s="66"/>
      <c r="CW477" s="66"/>
      <c r="CX477" s="66"/>
      <c r="CY477" s="66"/>
      <c r="CZ477" s="66"/>
      <c r="DA477" s="66"/>
      <c r="DB477" s="66"/>
      <c r="DC477" s="66"/>
      <c r="DD477" s="66"/>
      <c r="DE477" s="66"/>
      <c r="DF477" s="66"/>
      <c r="DG477" s="66"/>
      <c r="DH477" s="66"/>
      <c r="DI477" s="66"/>
      <c r="DJ477" s="66"/>
      <c r="DK477" s="66"/>
      <c r="DL477" s="66"/>
      <c r="DM477" s="66"/>
      <c r="DN477" s="66"/>
      <c r="DO477" s="66"/>
      <c r="DP477" s="66"/>
      <c r="DQ477" s="66"/>
      <c r="DR477" s="66"/>
      <c r="DS477" s="66"/>
      <c r="DT477" s="66"/>
      <c r="DU477" s="66"/>
      <c r="DV477" s="66"/>
      <c r="DW477" s="66">
        <v>31150443</v>
      </c>
      <c r="DX477" s="66" t="s">
        <v>6815</v>
      </c>
      <c r="DY477" s="66" t="s">
        <v>6816</v>
      </c>
      <c r="DZ477" s="66">
        <v>478</v>
      </c>
    </row>
    <row r="478" spans="1:130" hidden="1" x14ac:dyDescent="0.3">
      <c r="A478" s="66" t="s">
        <v>3991</v>
      </c>
      <c r="B478" s="66" t="s">
        <v>6817</v>
      </c>
      <c r="C478" s="66" t="s">
        <v>6818</v>
      </c>
      <c r="D478" s="66" t="s">
        <v>6819</v>
      </c>
      <c r="E478" s="66"/>
      <c r="F478" s="66" t="s">
        <v>67</v>
      </c>
      <c r="G478" s="66" t="s">
        <v>6687</v>
      </c>
      <c r="H478" s="66" t="s">
        <v>6820</v>
      </c>
      <c r="I478" s="66" t="s">
        <v>6688</v>
      </c>
      <c r="J478" s="66" t="s">
        <v>371</v>
      </c>
      <c r="K478" s="66"/>
      <c r="L478" s="66"/>
      <c r="M478" s="66"/>
      <c r="N478" s="66"/>
      <c r="O478" s="66"/>
      <c r="P478" s="66"/>
      <c r="Q478" s="66"/>
      <c r="R478" s="66" t="s">
        <v>372</v>
      </c>
      <c r="S478" s="66" t="s">
        <v>106</v>
      </c>
      <c r="T478" s="66" t="s">
        <v>106</v>
      </c>
      <c r="U478" s="66" t="s">
        <v>106</v>
      </c>
      <c r="V478" s="66" t="s">
        <v>164</v>
      </c>
      <c r="W478" s="66" t="s">
        <v>373</v>
      </c>
      <c r="X478" s="66" t="s">
        <v>106</v>
      </c>
      <c r="Y478" s="66" t="s">
        <v>106</v>
      </c>
      <c r="Z478" s="66" t="s">
        <v>106</v>
      </c>
      <c r="AA478" s="66" t="s">
        <v>106</v>
      </c>
      <c r="AB478" s="66" t="s">
        <v>106</v>
      </c>
      <c r="AC478" s="66" t="s">
        <v>106</v>
      </c>
      <c r="AD478" s="66" t="s">
        <v>106</v>
      </c>
      <c r="AE478" s="66"/>
      <c r="AF478" s="66">
        <v>768</v>
      </c>
      <c r="AG478" s="66" t="s">
        <v>2656</v>
      </c>
      <c r="AH478" s="66" t="s">
        <v>10080</v>
      </c>
      <c r="AI478" s="66" t="s">
        <v>6821</v>
      </c>
      <c r="AJ478" s="66" t="s">
        <v>6822</v>
      </c>
      <c r="AK478" s="66" t="s">
        <v>6823</v>
      </c>
      <c r="AL478" s="66" t="s">
        <v>6824</v>
      </c>
      <c r="AM478" s="66" t="s">
        <v>5306</v>
      </c>
      <c r="AN478" s="66" t="s">
        <v>4281</v>
      </c>
      <c r="AO478" s="66" t="s">
        <v>106</v>
      </c>
      <c r="AP478" s="66" t="s">
        <v>164</v>
      </c>
      <c r="AQ478" s="66" t="s">
        <v>164</v>
      </c>
      <c r="AR478" s="66" t="s">
        <v>106</v>
      </c>
      <c r="AS478" s="66" t="s">
        <v>164</v>
      </c>
      <c r="AT478" s="66"/>
      <c r="AU478" s="66" t="s">
        <v>547</v>
      </c>
      <c r="AV478" s="66" t="s">
        <v>92</v>
      </c>
      <c r="AW478" s="66"/>
      <c r="AX478" s="66"/>
      <c r="AY478" s="66"/>
      <c r="AZ478" s="66" t="s">
        <v>225</v>
      </c>
      <c r="BA478" s="66" t="s">
        <v>182</v>
      </c>
      <c r="BB478" s="66" t="s">
        <v>174</v>
      </c>
      <c r="BC478" s="66" t="s">
        <v>173</v>
      </c>
      <c r="BD478" s="66" t="s">
        <v>178</v>
      </c>
      <c r="BE478" s="66" t="s">
        <v>225</v>
      </c>
      <c r="BF478" s="66"/>
      <c r="BG478" s="66" t="s">
        <v>95</v>
      </c>
      <c r="BH478" s="66" t="s">
        <v>6825</v>
      </c>
      <c r="BI478" s="66" t="s">
        <v>6826</v>
      </c>
      <c r="BJ478" s="66" t="s">
        <v>403</v>
      </c>
      <c r="BK478" s="66" t="s">
        <v>6827</v>
      </c>
      <c r="BL478" s="66" t="s">
        <v>6828</v>
      </c>
      <c r="BM478" s="66" t="s">
        <v>403</v>
      </c>
      <c r="BN478" s="66" t="s">
        <v>6829</v>
      </c>
      <c r="BO478" s="66" t="s">
        <v>6830</v>
      </c>
      <c r="BP478" s="66" t="s">
        <v>6831</v>
      </c>
      <c r="BQ478" s="66" t="s">
        <v>403</v>
      </c>
      <c r="BR478" s="66" t="s">
        <v>6832</v>
      </c>
      <c r="BS478" s="66" t="s">
        <v>6833</v>
      </c>
      <c r="BT478" s="66" t="s">
        <v>6834</v>
      </c>
      <c r="BU478" s="66" t="s">
        <v>6835</v>
      </c>
      <c r="BV478" s="66" t="s">
        <v>170</v>
      </c>
      <c r="BW478" s="66" t="s">
        <v>192</v>
      </c>
      <c r="BX478" s="66" t="s">
        <v>428</v>
      </c>
      <c r="BY478" s="66" t="s">
        <v>91</v>
      </c>
      <c r="BZ478" s="66" t="s">
        <v>4157</v>
      </c>
      <c r="CA478" s="66" t="s">
        <v>96</v>
      </c>
      <c r="CB478" s="66" t="s">
        <v>6836</v>
      </c>
      <c r="CC478" s="66"/>
      <c r="CD478" s="65"/>
      <c r="CE478" s="66"/>
      <c r="CF478" s="65"/>
      <c r="CG478" s="66" t="str">
        <f>H478&amp;J478&amp;AG478&amp;K478&amp;CE478</f>
        <v>NyengeNew GroupTusaidiane</v>
      </c>
      <c r="CH478" s="66"/>
      <c r="CI478" s="66"/>
      <c r="CJ478" s="66"/>
      <c r="CK478" s="66"/>
      <c r="CL478" s="66"/>
      <c r="CM478" s="66"/>
      <c r="CN478" s="66"/>
      <c r="CO478" s="66"/>
      <c r="CP478" s="66"/>
      <c r="CQ478" s="66"/>
      <c r="CR478" s="66"/>
      <c r="CS478" s="66"/>
      <c r="CT478" s="66"/>
      <c r="CU478" s="66"/>
      <c r="CV478" s="66"/>
      <c r="CW478" s="66"/>
      <c r="CX478" s="66"/>
      <c r="CY478" s="66"/>
      <c r="CZ478" s="66"/>
      <c r="DA478" s="66"/>
      <c r="DB478" s="66"/>
      <c r="DC478" s="66"/>
      <c r="DD478" s="66"/>
      <c r="DE478" s="66"/>
      <c r="DF478" s="66"/>
      <c r="DG478" s="66"/>
      <c r="DH478" s="66"/>
      <c r="DI478" s="66"/>
      <c r="DJ478" s="66"/>
      <c r="DK478" s="66"/>
      <c r="DL478" s="66"/>
      <c r="DM478" s="66"/>
      <c r="DN478" s="66"/>
      <c r="DO478" s="66"/>
      <c r="DP478" s="66"/>
      <c r="DQ478" s="66"/>
      <c r="DR478" s="66" t="s">
        <v>174</v>
      </c>
      <c r="DS478" s="66"/>
      <c r="DT478" s="66"/>
      <c r="DU478" s="66"/>
      <c r="DV478" s="66"/>
      <c r="DW478" s="66">
        <v>31150494</v>
      </c>
      <c r="DX478" s="66" t="s">
        <v>6837</v>
      </c>
      <c r="DY478" s="66" t="s">
        <v>6838</v>
      </c>
      <c r="DZ478" s="66">
        <v>479</v>
      </c>
    </row>
    <row r="479" spans="1:130" hidden="1" x14ac:dyDescent="0.3">
      <c r="A479" s="66" t="s">
        <v>3991</v>
      </c>
      <c r="B479" s="66" t="s">
        <v>6839</v>
      </c>
      <c r="C479" s="66" t="s">
        <v>6818</v>
      </c>
      <c r="D479" s="66" t="s">
        <v>6840</v>
      </c>
      <c r="E479" s="66"/>
      <c r="F479" s="66" t="s">
        <v>67</v>
      </c>
      <c r="G479" s="66" t="s">
        <v>6687</v>
      </c>
      <c r="H479" s="66" t="s">
        <v>6820</v>
      </c>
      <c r="I479" s="66" t="s">
        <v>6688</v>
      </c>
      <c r="J479" s="66" t="s">
        <v>371</v>
      </c>
      <c r="K479" s="66"/>
      <c r="L479" s="66"/>
      <c r="M479" s="66"/>
      <c r="N479" s="66"/>
      <c r="O479" s="66"/>
      <c r="P479" s="66"/>
      <c r="Q479" s="66"/>
      <c r="R479" s="66" t="s">
        <v>5087</v>
      </c>
      <c r="S479" s="66" t="s">
        <v>164</v>
      </c>
      <c r="T479" s="66" t="s">
        <v>106</v>
      </c>
      <c r="U479" s="66" t="s">
        <v>106</v>
      </c>
      <c r="V479" s="66" t="s">
        <v>106</v>
      </c>
      <c r="W479" s="66" t="s">
        <v>373</v>
      </c>
      <c r="X479" s="66" t="s">
        <v>106</v>
      </c>
      <c r="Y479" s="66" t="s">
        <v>106</v>
      </c>
      <c r="Z479" s="66" t="s">
        <v>106</v>
      </c>
      <c r="AA479" s="66" t="s">
        <v>106</v>
      </c>
      <c r="AB479" s="66" t="s">
        <v>106</v>
      </c>
      <c r="AC479" s="66" t="s">
        <v>106</v>
      </c>
      <c r="AD479" s="66" t="s">
        <v>106</v>
      </c>
      <c r="AE479" s="66"/>
      <c r="AF479" s="66">
        <v>769</v>
      </c>
      <c r="AG479" s="66" t="s">
        <v>2827</v>
      </c>
      <c r="AH479" s="66" t="s">
        <v>10081</v>
      </c>
      <c r="AI479" s="66" t="s">
        <v>6841</v>
      </c>
      <c r="AJ479" s="66" t="s">
        <v>6842</v>
      </c>
      <c r="AK479" s="66" t="s">
        <v>6843</v>
      </c>
      <c r="AL479" s="66" t="s">
        <v>6844</v>
      </c>
      <c r="AM479" s="66" t="s">
        <v>5306</v>
      </c>
      <c r="AN479" s="66" t="s">
        <v>4281</v>
      </c>
      <c r="AO479" s="66" t="s">
        <v>106</v>
      </c>
      <c r="AP479" s="66" t="s">
        <v>164</v>
      </c>
      <c r="AQ479" s="66" t="s">
        <v>164</v>
      </c>
      <c r="AR479" s="66" t="s">
        <v>106</v>
      </c>
      <c r="AS479" s="66" t="s">
        <v>164</v>
      </c>
      <c r="AT479" s="66"/>
      <c r="AU479" s="66" t="s">
        <v>547</v>
      </c>
      <c r="AV479" s="66" t="s">
        <v>92</v>
      </c>
      <c r="AW479" s="66"/>
      <c r="AX479" s="66"/>
      <c r="AY479" s="66"/>
      <c r="AZ479" s="66" t="s">
        <v>225</v>
      </c>
      <c r="BA479" s="66" t="s">
        <v>188</v>
      </c>
      <c r="BB479" s="66" t="s">
        <v>173</v>
      </c>
      <c r="BC479" s="66" t="s">
        <v>179</v>
      </c>
      <c r="BD479" s="66" t="s">
        <v>106</v>
      </c>
      <c r="BE479" s="66" t="s">
        <v>225</v>
      </c>
      <c r="BF479" s="66"/>
      <c r="BG479" s="66" t="s">
        <v>477</v>
      </c>
      <c r="BH479" s="66"/>
      <c r="BI479" s="66" t="s">
        <v>6845</v>
      </c>
      <c r="BJ479" s="66" t="s">
        <v>403</v>
      </c>
      <c r="BK479" s="66" t="s">
        <v>6846</v>
      </c>
      <c r="BL479" s="66" t="s">
        <v>6847</v>
      </c>
      <c r="BM479" s="66" t="s">
        <v>403</v>
      </c>
      <c r="BN479" s="66" t="s">
        <v>6848</v>
      </c>
      <c r="BO479" s="66" t="s">
        <v>6849</v>
      </c>
      <c r="BP479" s="66" t="s">
        <v>6850</v>
      </c>
      <c r="BQ479" s="66" t="s">
        <v>403</v>
      </c>
      <c r="BR479" s="66" t="s">
        <v>6851</v>
      </c>
      <c r="BS479" s="66" t="s">
        <v>6852</v>
      </c>
      <c r="BT479" s="66" t="s">
        <v>6853</v>
      </c>
      <c r="BU479" s="66" t="s">
        <v>6854</v>
      </c>
      <c r="BV479" s="66" t="s">
        <v>170</v>
      </c>
      <c r="BW479" s="66" t="s">
        <v>193</v>
      </c>
      <c r="BX479" s="66" t="s">
        <v>6855</v>
      </c>
      <c r="BY479" s="66" t="s">
        <v>92</v>
      </c>
      <c r="BZ479" s="66" t="s">
        <v>4157</v>
      </c>
      <c r="CA479" s="66" t="s">
        <v>96</v>
      </c>
      <c r="CB479" s="66" t="s">
        <v>6856</v>
      </c>
      <c r="CC479" s="66"/>
      <c r="CD479" s="65"/>
      <c r="CE479" s="66"/>
      <c r="CF479" s="65"/>
      <c r="CG479" s="66" t="str">
        <f>H479&amp;J479&amp;AG479&amp;K479&amp;CE479</f>
        <v>NyengeNew GroupTusongembele</v>
      </c>
      <c r="CH479" s="66"/>
      <c r="CI479" s="66"/>
      <c r="CJ479" s="66"/>
      <c r="CK479" s="66"/>
      <c r="CL479" s="66"/>
      <c r="CM479" s="66"/>
      <c r="CN479" s="66"/>
      <c r="CO479" s="66"/>
      <c r="CP479" s="66"/>
      <c r="CQ479" s="66"/>
      <c r="CR479" s="66"/>
      <c r="CS479" s="66"/>
      <c r="CT479" s="66"/>
      <c r="CU479" s="66"/>
      <c r="CV479" s="66"/>
      <c r="CW479" s="66"/>
      <c r="CX479" s="66"/>
      <c r="CY479" s="66"/>
      <c r="CZ479" s="66"/>
      <c r="DA479" s="66"/>
      <c r="DB479" s="66"/>
      <c r="DC479" s="66"/>
      <c r="DD479" s="66"/>
      <c r="DE479" s="66"/>
      <c r="DF479" s="66"/>
      <c r="DG479" s="66"/>
      <c r="DH479" s="66"/>
      <c r="DI479" s="66"/>
      <c r="DJ479" s="66"/>
      <c r="DK479" s="66"/>
      <c r="DL479" s="66"/>
      <c r="DM479" s="66"/>
      <c r="DN479" s="66"/>
      <c r="DO479" s="66"/>
      <c r="DP479" s="66"/>
      <c r="DQ479" s="66"/>
      <c r="DR479" s="66" t="s">
        <v>174</v>
      </c>
      <c r="DS479" s="66"/>
      <c r="DT479" s="66"/>
      <c r="DU479" s="66"/>
      <c r="DV479" s="66"/>
      <c r="DW479" s="66">
        <v>31150661</v>
      </c>
      <c r="DX479" s="66" t="s">
        <v>6857</v>
      </c>
      <c r="DY479" s="66" t="s">
        <v>6858</v>
      </c>
      <c r="DZ479" s="66">
        <v>480</v>
      </c>
    </row>
    <row r="480" spans="1:130" hidden="1" x14ac:dyDescent="0.3">
      <c r="A480" s="66" t="s">
        <v>3991</v>
      </c>
      <c r="B480" s="66" t="s">
        <v>6859</v>
      </c>
      <c r="C480" s="66" t="s">
        <v>6818</v>
      </c>
      <c r="D480" s="66" t="s">
        <v>6860</v>
      </c>
      <c r="E480" s="66"/>
      <c r="F480" s="66" t="s">
        <v>67</v>
      </c>
      <c r="G480" s="66" t="s">
        <v>6687</v>
      </c>
      <c r="H480" s="66" t="s">
        <v>6820</v>
      </c>
      <c r="I480" s="66" t="s">
        <v>6688</v>
      </c>
      <c r="J480" s="66" t="s">
        <v>371</v>
      </c>
      <c r="K480" s="66"/>
      <c r="L480" s="66"/>
      <c r="M480" s="66"/>
      <c r="N480" s="66"/>
      <c r="O480" s="66"/>
      <c r="P480" s="66"/>
      <c r="Q480" s="66"/>
      <c r="R480" s="66" t="s">
        <v>372</v>
      </c>
      <c r="S480" s="66" t="s">
        <v>106</v>
      </c>
      <c r="T480" s="66" t="s">
        <v>106</v>
      </c>
      <c r="U480" s="66" t="s">
        <v>106</v>
      </c>
      <c r="V480" s="66" t="s">
        <v>164</v>
      </c>
      <c r="W480" s="66" t="s">
        <v>373</v>
      </c>
      <c r="X480" s="66" t="s">
        <v>106</v>
      </c>
      <c r="Y480" s="66" t="s">
        <v>106</v>
      </c>
      <c r="Z480" s="66" t="s">
        <v>106</v>
      </c>
      <c r="AA480" s="66" t="s">
        <v>106</v>
      </c>
      <c r="AB480" s="66" t="s">
        <v>106</v>
      </c>
      <c r="AC480" s="66" t="s">
        <v>106</v>
      </c>
      <c r="AD480" s="66" t="s">
        <v>106</v>
      </c>
      <c r="AE480" s="66"/>
      <c r="AF480" s="66">
        <v>770</v>
      </c>
      <c r="AG480" s="66" t="s">
        <v>6861</v>
      </c>
      <c r="AH480" s="66" t="s">
        <v>10082</v>
      </c>
      <c r="AI480" s="66" t="s">
        <v>6862</v>
      </c>
      <c r="AJ480" s="66" t="s">
        <v>6863</v>
      </c>
      <c r="AK480" s="66" t="s">
        <v>6864</v>
      </c>
      <c r="AL480" s="66" t="s">
        <v>6865</v>
      </c>
      <c r="AM480" s="66" t="s">
        <v>5306</v>
      </c>
      <c r="AN480" s="66" t="s">
        <v>4281</v>
      </c>
      <c r="AO480" s="66" t="s">
        <v>106</v>
      </c>
      <c r="AP480" s="66" t="s">
        <v>164</v>
      </c>
      <c r="AQ480" s="66" t="s">
        <v>164</v>
      </c>
      <c r="AR480" s="66" t="s">
        <v>106</v>
      </c>
      <c r="AS480" s="66" t="s">
        <v>164</v>
      </c>
      <c r="AT480" s="66"/>
      <c r="AU480" s="66" t="s">
        <v>547</v>
      </c>
      <c r="AV480" s="66" t="s">
        <v>92</v>
      </c>
      <c r="AW480" s="66"/>
      <c r="AX480" s="66"/>
      <c r="AY480" s="66"/>
      <c r="AZ480" s="66" t="s">
        <v>149</v>
      </c>
      <c r="BA480" s="66" t="s">
        <v>173</v>
      </c>
      <c r="BB480" s="66" t="s">
        <v>215</v>
      </c>
      <c r="BC480" s="66" t="s">
        <v>164</v>
      </c>
      <c r="BD480" s="66" t="s">
        <v>175</v>
      </c>
      <c r="BE480" s="66" t="s">
        <v>149</v>
      </c>
      <c r="BF480" s="66"/>
      <c r="BG480" s="66" t="s">
        <v>477</v>
      </c>
      <c r="BH480" s="66"/>
      <c r="BI480" s="66" t="s">
        <v>6866</v>
      </c>
      <c r="BJ480" s="66" t="s">
        <v>383</v>
      </c>
      <c r="BK480" s="66" t="s">
        <v>6867</v>
      </c>
      <c r="BL480" s="66" t="s">
        <v>6868</v>
      </c>
      <c r="BM480" s="66" t="s">
        <v>383</v>
      </c>
      <c r="BN480" s="66" t="s">
        <v>6869</v>
      </c>
      <c r="BO480" s="66" t="s">
        <v>6870</v>
      </c>
      <c r="BP480" s="66" t="s">
        <v>1940</v>
      </c>
      <c r="BQ480" s="66" t="s">
        <v>383</v>
      </c>
      <c r="BR480" s="66" t="s">
        <v>6871</v>
      </c>
      <c r="BS480" s="66" t="s">
        <v>6872</v>
      </c>
      <c r="BT480" s="66" t="s">
        <v>6873</v>
      </c>
      <c r="BU480" s="66" t="s">
        <v>6874</v>
      </c>
      <c r="BV480" s="66" t="s">
        <v>190</v>
      </c>
      <c r="BW480" s="66" t="s">
        <v>192</v>
      </c>
      <c r="BX480" s="66" t="s">
        <v>832</v>
      </c>
      <c r="BY480" s="66" t="s">
        <v>91</v>
      </c>
      <c r="BZ480" s="66" t="s">
        <v>4157</v>
      </c>
      <c r="CA480" s="66" t="s">
        <v>96</v>
      </c>
      <c r="CB480" s="66" t="s">
        <v>6875</v>
      </c>
      <c r="CC480" s="66"/>
      <c r="CD480" s="65"/>
      <c r="CE480" s="66"/>
      <c r="CF480" s="65"/>
      <c r="CG480" s="66" t="str">
        <f>H480&amp;J480&amp;AG480&amp;K480&amp;CE480</f>
        <v>NyengeNew GroupTusaidiane Wamama</v>
      </c>
      <c r="CH480" s="66"/>
      <c r="CI480" s="66"/>
      <c r="CJ480" s="66"/>
      <c r="CK480" s="66"/>
      <c r="CL480" s="66"/>
      <c r="CM480" s="66"/>
      <c r="CN480" s="66"/>
      <c r="CO480" s="66"/>
      <c r="CP480" s="66"/>
      <c r="CQ480" s="66"/>
      <c r="CR480" s="66"/>
      <c r="CS480" s="66"/>
      <c r="CT480" s="66"/>
      <c r="CU480" s="66"/>
      <c r="CV480" s="66"/>
      <c r="CW480" s="66"/>
      <c r="CX480" s="66"/>
      <c r="CY480" s="66"/>
      <c r="CZ480" s="66"/>
      <c r="DA480" s="66"/>
      <c r="DB480" s="66"/>
      <c r="DC480" s="66"/>
      <c r="DD480" s="66"/>
      <c r="DE480" s="66"/>
      <c r="DF480" s="66"/>
      <c r="DG480" s="66"/>
      <c r="DH480" s="66"/>
      <c r="DI480" s="66"/>
      <c r="DJ480" s="66"/>
      <c r="DK480" s="66"/>
      <c r="DL480" s="66"/>
      <c r="DM480" s="66"/>
      <c r="DN480" s="66"/>
      <c r="DO480" s="66"/>
      <c r="DP480" s="66"/>
      <c r="DQ480" s="66"/>
      <c r="DR480" s="66" t="s">
        <v>174</v>
      </c>
      <c r="DS480" s="66"/>
      <c r="DT480" s="66"/>
      <c r="DU480" s="66"/>
      <c r="DV480" s="66"/>
      <c r="DW480" s="66">
        <v>31150852</v>
      </c>
      <c r="DX480" s="66" t="s">
        <v>6876</v>
      </c>
      <c r="DY480" s="66" t="s">
        <v>6877</v>
      </c>
      <c r="DZ480" s="66">
        <v>481</v>
      </c>
    </row>
    <row r="481" spans="1:130" hidden="1" x14ac:dyDescent="0.3">
      <c r="A481" s="66" t="s">
        <v>3991</v>
      </c>
      <c r="B481" s="66" t="s">
        <v>6878</v>
      </c>
      <c r="C481" s="66" t="s">
        <v>6818</v>
      </c>
      <c r="D481" s="66" t="s">
        <v>6879</v>
      </c>
      <c r="E481" s="66"/>
      <c r="F481" s="66" t="s">
        <v>67</v>
      </c>
      <c r="G481" s="66" t="s">
        <v>6687</v>
      </c>
      <c r="H481" s="66" t="s">
        <v>6820</v>
      </c>
      <c r="I481" s="66" t="s">
        <v>6688</v>
      </c>
      <c r="J481" s="66" t="s">
        <v>371</v>
      </c>
      <c r="K481" s="66"/>
      <c r="L481" s="66"/>
      <c r="M481" s="66"/>
      <c r="N481" s="66"/>
      <c r="O481" s="66"/>
      <c r="P481" s="66"/>
      <c r="Q481" s="66"/>
      <c r="R481" s="66" t="s">
        <v>1253</v>
      </c>
      <c r="S481" s="66" t="s">
        <v>106</v>
      </c>
      <c r="T481" s="66" t="s">
        <v>106</v>
      </c>
      <c r="U481" s="66" t="s">
        <v>164</v>
      </c>
      <c r="V481" s="66" t="s">
        <v>106</v>
      </c>
      <c r="W481" s="66" t="s">
        <v>373</v>
      </c>
      <c r="X481" s="66" t="s">
        <v>106</v>
      </c>
      <c r="Y481" s="66" t="s">
        <v>106</v>
      </c>
      <c r="Z481" s="66" t="s">
        <v>106</v>
      </c>
      <c r="AA481" s="66" t="s">
        <v>106</v>
      </c>
      <c r="AB481" s="66" t="s">
        <v>106</v>
      </c>
      <c r="AC481" s="66" t="s">
        <v>106</v>
      </c>
      <c r="AD481" s="66" t="s">
        <v>106</v>
      </c>
      <c r="AE481" s="66"/>
      <c r="AF481" s="66">
        <v>771</v>
      </c>
      <c r="AG481" s="66" t="s">
        <v>6880</v>
      </c>
      <c r="AH481" s="66" t="s">
        <v>10083</v>
      </c>
      <c r="AI481" s="66" t="s">
        <v>6881</v>
      </c>
      <c r="AJ481" s="66" t="s">
        <v>6882</v>
      </c>
      <c r="AK481" s="66" t="s">
        <v>6883</v>
      </c>
      <c r="AL481" s="66" t="s">
        <v>6884</v>
      </c>
      <c r="AM481" s="66" t="s">
        <v>5306</v>
      </c>
      <c r="AN481" s="66" t="s">
        <v>4281</v>
      </c>
      <c r="AO481" s="66" t="s">
        <v>106</v>
      </c>
      <c r="AP481" s="66" t="s">
        <v>164</v>
      </c>
      <c r="AQ481" s="66" t="s">
        <v>164</v>
      </c>
      <c r="AR481" s="66" t="s">
        <v>106</v>
      </c>
      <c r="AS481" s="66" t="s">
        <v>164</v>
      </c>
      <c r="AT481" s="66"/>
      <c r="AU481" s="66" t="s">
        <v>765</v>
      </c>
      <c r="AV481" s="66" t="s">
        <v>92</v>
      </c>
      <c r="AW481" s="66"/>
      <c r="AX481" s="66"/>
      <c r="AY481" s="66"/>
      <c r="AZ481" s="66" t="s">
        <v>225</v>
      </c>
      <c r="BA481" s="66" t="s">
        <v>164</v>
      </c>
      <c r="BB481" s="66" t="s">
        <v>188</v>
      </c>
      <c r="BC481" s="66" t="s">
        <v>164</v>
      </c>
      <c r="BD481" s="66" t="s">
        <v>174</v>
      </c>
      <c r="BE481" s="66" t="s">
        <v>225</v>
      </c>
      <c r="BF481" s="66"/>
      <c r="BG481" s="66" t="s">
        <v>477</v>
      </c>
      <c r="BH481" s="66"/>
      <c r="BI481" s="66" t="s">
        <v>6885</v>
      </c>
      <c r="BJ481" s="66" t="s">
        <v>383</v>
      </c>
      <c r="BK481" s="66" t="s">
        <v>6886</v>
      </c>
      <c r="BL481" s="66" t="s">
        <v>6887</v>
      </c>
      <c r="BM481" s="66" t="s">
        <v>383</v>
      </c>
      <c r="BN481" s="66" t="s">
        <v>6888</v>
      </c>
      <c r="BO481" s="66" t="s">
        <v>6889</v>
      </c>
      <c r="BP481" s="66" t="s">
        <v>6890</v>
      </c>
      <c r="BQ481" s="66" t="s">
        <v>383</v>
      </c>
      <c r="BR481" s="66" t="s">
        <v>6891</v>
      </c>
      <c r="BS481" s="66" t="s">
        <v>6891</v>
      </c>
      <c r="BT481" s="66" t="s">
        <v>6892</v>
      </c>
      <c r="BU481" s="66" t="s">
        <v>6893</v>
      </c>
      <c r="BV481" s="66" t="s">
        <v>170</v>
      </c>
      <c r="BW481" s="66" t="s">
        <v>190</v>
      </c>
      <c r="BX481" s="66" t="s">
        <v>184</v>
      </c>
      <c r="BY481" s="66" t="s">
        <v>91</v>
      </c>
      <c r="BZ481" s="66" t="s">
        <v>4157</v>
      </c>
      <c r="CA481" s="66" t="s">
        <v>96</v>
      </c>
      <c r="CB481" s="66" t="s">
        <v>6894</v>
      </c>
      <c r="CC481" s="66"/>
      <c r="CD481" s="65"/>
      <c r="CE481" s="66"/>
      <c r="CF481" s="65"/>
      <c r="CG481" s="66" t="str">
        <f>H481&amp;J481&amp;AG481&amp;K481&amp;CE481</f>
        <v>NyengeNew GroupHuruma</v>
      </c>
      <c r="CH481" s="66"/>
      <c r="CI481" s="66"/>
      <c r="CJ481" s="66"/>
      <c r="CK481" s="66"/>
      <c r="CL481" s="66"/>
      <c r="CM481" s="66"/>
      <c r="CN481" s="66"/>
      <c r="CO481" s="66"/>
      <c r="CP481" s="66"/>
      <c r="CQ481" s="66"/>
      <c r="CR481" s="66"/>
      <c r="CS481" s="66"/>
      <c r="CT481" s="66"/>
      <c r="CU481" s="66"/>
      <c r="CV481" s="66"/>
      <c r="CW481" s="66"/>
      <c r="CX481" s="66"/>
      <c r="CY481" s="66"/>
      <c r="CZ481" s="66"/>
      <c r="DA481" s="66"/>
      <c r="DB481" s="66"/>
      <c r="DC481" s="66"/>
      <c r="DD481" s="66"/>
      <c r="DE481" s="66"/>
      <c r="DF481" s="66"/>
      <c r="DG481" s="66"/>
      <c r="DH481" s="66"/>
      <c r="DI481" s="66"/>
      <c r="DJ481" s="66"/>
      <c r="DK481" s="66"/>
      <c r="DL481" s="66"/>
      <c r="DM481" s="66"/>
      <c r="DN481" s="66"/>
      <c r="DO481" s="66"/>
      <c r="DP481" s="66"/>
      <c r="DQ481" s="66"/>
      <c r="DR481" s="66" t="s">
        <v>178</v>
      </c>
      <c r="DS481" s="66"/>
      <c r="DT481" s="66"/>
      <c r="DU481" s="66"/>
      <c r="DV481" s="66"/>
      <c r="DW481" s="66">
        <v>31150983</v>
      </c>
      <c r="DX481" s="66" t="s">
        <v>6895</v>
      </c>
      <c r="DY481" s="66" t="s">
        <v>6896</v>
      </c>
      <c r="DZ481" s="66">
        <v>482</v>
      </c>
    </row>
    <row r="482" spans="1:130" hidden="1" x14ac:dyDescent="0.3">
      <c r="A482" s="66" t="s">
        <v>4126</v>
      </c>
      <c r="B482" s="66" t="s">
        <v>6897</v>
      </c>
      <c r="C482" s="66" t="s">
        <v>6818</v>
      </c>
      <c r="D482" s="66" t="s">
        <v>6898</v>
      </c>
      <c r="E482" s="66"/>
      <c r="F482" s="66" t="s">
        <v>67</v>
      </c>
      <c r="G482" s="66" t="s">
        <v>6687</v>
      </c>
      <c r="H482" s="66" t="s">
        <v>6899</v>
      </c>
      <c r="I482" s="66" t="s">
        <v>6688</v>
      </c>
      <c r="J482" s="66" t="s">
        <v>371</v>
      </c>
      <c r="K482" s="66"/>
      <c r="L482" s="66"/>
      <c r="M482" s="66"/>
      <c r="N482" s="66"/>
      <c r="O482" s="66"/>
      <c r="P482" s="66"/>
      <c r="Q482" s="66"/>
      <c r="R482" s="66" t="s">
        <v>1253</v>
      </c>
      <c r="S482" s="66" t="s">
        <v>106</v>
      </c>
      <c r="T482" s="66" t="s">
        <v>106</v>
      </c>
      <c r="U482" s="66" t="s">
        <v>164</v>
      </c>
      <c r="V482" s="66" t="s">
        <v>106</v>
      </c>
      <c r="W482" s="66" t="s">
        <v>373</v>
      </c>
      <c r="X482" s="66" t="s">
        <v>106</v>
      </c>
      <c r="Y482" s="66" t="s">
        <v>106</v>
      </c>
      <c r="Z482" s="66" t="s">
        <v>106</v>
      </c>
      <c r="AA482" s="66" t="s">
        <v>106</v>
      </c>
      <c r="AB482" s="66" t="s">
        <v>106</v>
      </c>
      <c r="AC482" s="66" t="s">
        <v>106</v>
      </c>
      <c r="AD482" s="66" t="s">
        <v>106</v>
      </c>
      <c r="AE482" s="66"/>
      <c r="AF482" s="66">
        <v>772</v>
      </c>
      <c r="AG482" s="66" t="s">
        <v>397</v>
      </c>
      <c r="AH482" s="66" t="s">
        <v>10084</v>
      </c>
      <c r="AI482" s="66" t="s">
        <v>6900</v>
      </c>
      <c r="AJ482" s="66" t="s">
        <v>6901</v>
      </c>
      <c r="AK482" s="66" t="s">
        <v>6902</v>
      </c>
      <c r="AL482" s="66" t="s">
        <v>6903</v>
      </c>
      <c r="AM482" s="66" t="s">
        <v>2689</v>
      </c>
      <c r="AN482" s="66" t="s">
        <v>513</v>
      </c>
      <c r="AO482" s="66" t="s">
        <v>164</v>
      </c>
      <c r="AP482" s="66" t="s">
        <v>164</v>
      </c>
      <c r="AQ482" s="66" t="s">
        <v>164</v>
      </c>
      <c r="AR482" s="66" t="s">
        <v>106</v>
      </c>
      <c r="AS482" s="66" t="s">
        <v>164</v>
      </c>
      <c r="AT482" s="66"/>
      <c r="AU482" s="66" t="s">
        <v>1875</v>
      </c>
      <c r="AV482" s="66" t="s">
        <v>92</v>
      </c>
      <c r="AW482" s="66"/>
      <c r="AX482" s="66"/>
      <c r="AY482" s="66"/>
      <c r="AZ482" s="66" t="s">
        <v>149</v>
      </c>
      <c r="BA482" s="66" t="s">
        <v>177</v>
      </c>
      <c r="BB482" s="66" t="s">
        <v>219</v>
      </c>
      <c r="BC482" s="66" t="s">
        <v>179</v>
      </c>
      <c r="BD482" s="66" t="s">
        <v>174</v>
      </c>
      <c r="BE482" s="66" t="s">
        <v>149</v>
      </c>
      <c r="BF482" s="66"/>
      <c r="BG482" s="66" t="s">
        <v>1404</v>
      </c>
      <c r="BH482" s="66"/>
      <c r="BI482" s="66" t="s">
        <v>6904</v>
      </c>
      <c r="BJ482" s="66" t="s">
        <v>403</v>
      </c>
      <c r="BK482" s="66" t="s">
        <v>6905</v>
      </c>
      <c r="BL482" s="66" t="s">
        <v>6906</v>
      </c>
      <c r="BM482" s="66" t="s">
        <v>403</v>
      </c>
      <c r="BN482" s="66" t="s">
        <v>6907</v>
      </c>
      <c r="BO482" s="66" t="s">
        <v>2160</v>
      </c>
      <c r="BP482" s="66" t="s">
        <v>6908</v>
      </c>
      <c r="BQ482" s="66" t="s">
        <v>403</v>
      </c>
      <c r="BR482" s="66" t="s">
        <v>6909</v>
      </c>
      <c r="BS482" s="66" t="s">
        <v>6910</v>
      </c>
      <c r="BT482" s="66" t="s">
        <v>6911</v>
      </c>
      <c r="BU482" s="66" t="s">
        <v>6912</v>
      </c>
      <c r="BV482" s="66" t="s">
        <v>170</v>
      </c>
      <c r="BW482" s="66" t="s">
        <v>5791</v>
      </c>
      <c r="BX482" s="66" t="s">
        <v>412</v>
      </c>
      <c r="BY482" s="66" t="s">
        <v>91</v>
      </c>
      <c r="BZ482" s="66" t="s">
        <v>3498</v>
      </c>
      <c r="CA482" s="66" t="s">
        <v>96</v>
      </c>
      <c r="CB482" s="66" t="s">
        <v>6913</v>
      </c>
      <c r="CC482" s="66"/>
      <c r="CD482" s="65"/>
      <c r="CE482" s="66"/>
      <c r="CF482" s="65"/>
      <c r="CG482" s="66" t="str">
        <f>H482&amp;J482&amp;AG482&amp;K482&amp;CE482</f>
        <v>MigungaNew GroupJuhudi</v>
      </c>
      <c r="CH482" s="66"/>
      <c r="CI482" s="66"/>
      <c r="CJ482" s="66"/>
      <c r="CK482" s="66"/>
      <c r="CL482" s="66"/>
      <c r="CM482" s="66"/>
      <c r="CN482" s="66"/>
      <c r="CO482" s="66"/>
      <c r="CP482" s="66"/>
      <c r="CQ482" s="66"/>
      <c r="CR482" s="66"/>
      <c r="CS482" s="66"/>
      <c r="CT482" s="66"/>
      <c r="CU482" s="66"/>
      <c r="CV482" s="66"/>
      <c r="CW482" s="66"/>
      <c r="CX482" s="66"/>
      <c r="CY482" s="66"/>
      <c r="CZ482" s="66"/>
      <c r="DA482" s="66"/>
      <c r="DB482" s="66"/>
      <c r="DC482" s="66"/>
      <c r="DD482" s="66"/>
      <c r="DE482" s="66"/>
      <c r="DF482" s="66"/>
      <c r="DG482" s="66"/>
      <c r="DH482" s="66"/>
      <c r="DI482" s="66"/>
      <c r="DJ482" s="66"/>
      <c r="DK482" s="66"/>
      <c r="DL482" s="66"/>
      <c r="DM482" s="66"/>
      <c r="DN482" s="66"/>
      <c r="DO482" s="66"/>
      <c r="DP482" s="66"/>
      <c r="DQ482" s="66"/>
      <c r="DR482" s="66" t="s">
        <v>106</v>
      </c>
      <c r="DS482" s="66"/>
      <c r="DT482" s="66"/>
      <c r="DU482" s="66"/>
      <c r="DV482" s="66"/>
      <c r="DW482" s="66">
        <v>31151088</v>
      </c>
      <c r="DX482" s="66" t="s">
        <v>6914</v>
      </c>
      <c r="DY482" s="66" t="s">
        <v>6915</v>
      </c>
      <c r="DZ482" s="66">
        <v>483</v>
      </c>
    </row>
    <row r="483" spans="1:130" hidden="1" x14ac:dyDescent="0.3">
      <c r="A483" s="66" t="s">
        <v>6916</v>
      </c>
      <c r="B483" s="66" t="s">
        <v>6917</v>
      </c>
      <c r="C483" s="66" t="s">
        <v>6659</v>
      </c>
      <c r="D483" s="66" t="s">
        <v>6918</v>
      </c>
      <c r="E483" s="66"/>
      <c r="F483" s="66" t="s">
        <v>68</v>
      </c>
      <c r="G483" s="66" t="s">
        <v>6685</v>
      </c>
      <c r="H483" s="66" t="s">
        <v>6703</v>
      </c>
      <c r="I483" s="66" t="s">
        <v>6686</v>
      </c>
      <c r="J483" s="66" t="s">
        <v>371</v>
      </c>
      <c r="K483" s="66"/>
      <c r="L483" s="66"/>
      <c r="M483" s="66"/>
      <c r="N483" s="66"/>
      <c r="O483" s="66"/>
      <c r="P483" s="66"/>
      <c r="Q483" s="66"/>
      <c r="R483" s="66" t="s">
        <v>491</v>
      </c>
      <c r="S483" s="66" t="s">
        <v>106</v>
      </c>
      <c r="T483" s="66" t="s">
        <v>106</v>
      </c>
      <c r="U483" s="66" t="s">
        <v>106</v>
      </c>
      <c r="V483" s="66" t="s">
        <v>106</v>
      </c>
      <c r="W483" s="66" t="s">
        <v>373</v>
      </c>
      <c r="X483" s="66" t="s">
        <v>106</v>
      </c>
      <c r="Y483" s="66" t="s">
        <v>106</v>
      </c>
      <c r="Z483" s="66" t="s">
        <v>106</v>
      </c>
      <c r="AA483" s="66" t="s">
        <v>106</v>
      </c>
      <c r="AB483" s="66" t="s">
        <v>106</v>
      </c>
      <c r="AC483" s="66" t="s">
        <v>106</v>
      </c>
      <c r="AD483" s="66" t="s">
        <v>106</v>
      </c>
      <c r="AE483" s="66"/>
      <c r="AF483" s="66">
        <v>773</v>
      </c>
      <c r="AG483" s="66" t="s">
        <v>6919</v>
      </c>
      <c r="AH483" s="66" t="s">
        <v>10085</v>
      </c>
      <c r="AI483" s="66" t="s">
        <v>6920</v>
      </c>
      <c r="AJ483" s="66" t="s">
        <v>6921</v>
      </c>
      <c r="AK483" s="66" t="s">
        <v>6922</v>
      </c>
      <c r="AL483" s="66" t="s">
        <v>6923</v>
      </c>
      <c r="AM483" s="66" t="s">
        <v>2689</v>
      </c>
      <c r="AN483" s="66" t="s">
        <v>4281</v>
      </c>
      <c r="AO483" s="66" t="s">
        <v>106</v>
      </c>
      <c r="AP483" s="66" t="s">
        <v>164</v>
      </c>
      <c r="AQ483" s="66" t="s">
        <v>164</v>
      </c>
      <c r="AR483" s="66" t="s">
        <v>106</v>
      </c>
      <c r="AS483" s="66" t="s">
        <v>164</v>
      </c>
      <c r="AT483" s="66"/>
      <c r="AU483" s="66" t="s">
        <v>623</v>
      </c>
      <c r="AV483" s="66" t="s">
        <v>92</v>
      </c>
      <c r="AW483" s="66"/>
      <c r="AX483" s="66"/>
      <c r="AY483" s="66"/>
      <c r="AZ483" s="66" t="s">
        <v>88</v>
      </c>
      <c r="BA483" s="66" t="s">
        <v>174</v>
      </c>
      <c r="BB483" s="66" t="s">
        <v>183</v>
      </c>
      <c r="BC483" s="66" t="s">
        <v>176</v>
      </c>
      <c r="BD483" s="66" t="s">
        <v>178</v>
      </c>
      <c r="BE483" s="66" t="s">
        <v>88</v>
      </c>
      <c r="BF483" s="66"/>
      <c r="BG483" s="66" t="s">
        <v>477</v>
      </c>
      <c r="BH483" s="66"/>
      <c r="BI483" s="66" t="s">
        <v>6924</v>
      </c>
      <c r="BJ483" s="66" t="s">
        <v>383</v>
      </c>
      <c r="BK483" s="66" t="s">
        <v>155</v>
      </c>
      <c r="BL483" s="66" t="s">
        <v>6925</v>
      </c>
      <c r="BM483" s="66" t="s">
        <v>403</v>
      </c>
      <c r="BN483" s="66" t="s">
        <v>6926</v>
      </c>
      <c r="BO483" s="66" t="s">
        <v>6919</v>
      </c>
      <c r="BP483" s="66" t="s">
        <v>6927</v>
      </c>
      <c r="BQ483" s="66" t="s">
        <v>403</v>
      </c>
      <c r="BR483" s="66" t="s">
        <v>6928</v>
      </c>
      <c r="BS483" s="66" t="s">
        <v>6928</v>
      </c>
      <c r="BT483" s="66" t="s">
        <v>6929</v>
      </c>
      <c r="BU483" s="66" t="s">
        <v>6930</v>
      </c>
      <c r="BV483" s="66" t="s">
        <v>170</v>
      </c>
      <c r="BW483" s="66" t="s">
        <v>190</v>
      </c>
      <c r="BX483" s="66" t="s">
        <v>1117</v>
      </c>
      <c r="BY483" s="66" t="s">
        <v>92</v>
      </c>
      <c r="BZ483" s="66"/>
      <c r="CA483" s="66" t="s">
        <v>96</v>
      </c>
      <c r="CB483" s="66" t="s">
        <v>6931</v>
      </c>
      <c r="CC483" s="66"/>
      <c r="CD483" s="65"/>
      <c r="CE483" s="66"/>
      <c r="CF483" s="65"/>
      <c r="CG483" s="66" t="str">
        <f>H483&amp;J483&amp;AG483&amp;K483&amp;CE483</f>
        <v>SamvuraNew GroupTegemeo</v>
      </c>
      <c r="CH483" s="66"/>
      <c r="CI483" s="66"/>
      <c r="CJ483" s="66"/>
      <c r="CK483" s="66"/>
      <c r="CL483" s="66"/>
      <c r="CM483" s="66"/>
      <c r="CN483" s="66"/>
      <c r="CO483" s="66"/>
      <c r="CP483" s="66"/>
      <c r="CQ483" s="66"/>
      <c r="CR483" s="66"/>
      <c r="CS483" s="66"/>
      <c r="CT483" s="66"/>
      <c r="CU483" s="66"/>
      <c r="CV483" s="66"/>
      <c r="CW483" s="66"/>
      <c r="CX483" s="66"/>
      <c r="CY483" s="66"/>
      <c r="CZ483" s="66"/>
      <c r="DA483" s="66"/>
      <c r="DB483" s="66"/>
      <c r="DC483" s="66"/>
      <c r="DD483" s="66"/>
      <c r="DE483" s="66"/>
      <c r="DF483" s="66"/>
      <c r="DG483" s="66"/>
      <c r="DH483" s="66"/>
      <c r="DI483" s="66"/>
      <c r="DJ483" s="66"/>
      <c r="DK483" s="66"/>
      <c r="DL483" s="66"/>
      <c r="DM483" s="66"/>
      <c r="DN483" s="66"/>
      <c r="DO483" s="66"/>
      <c r="DP483" s="66"/>
      <c r="DQ483" s="66"/>
      <c r="DR483" s="66"/>
      <c r="DS483" s="66"/>
      <c r="DT483" s="66"/>
      <c r="DU483" s="66"/>
      <c r="DV483" s="66"/>
      <c r="DW483" s="66">
        <v>31151110</v>
      </c>
      <c r="DX483" s="66" t="s">
        <v>6932</v>
      </c>
      <c r="DY483" s="66" t="s">
        <v>6933</v>
      </c>
      <c r="DZ483" s="66">
        <v>484</v>
      </c>
    </row>
    <row r="484" spans="1:130" hidden="1" x14ac:dyDescent="0.3">
      <c r="A484" s="66" t="s">
        <v>4126</v>
      </c>
      <c r="B484" s="66" t="s">
        <v>6934</v>
      </c>
      <c r="C484" s="66" t="s">
        <v>6818</v>
      </c>
      <c r="D484" s="66" t="s">
        <v>6935</v>
      </c>
      <c r="E484" s="66"/>
      <c r="F484" s="66" t="s">
        <v>67</v>
      </c>
      <c r="G484" s="66" t="s">
        <v>6687</v>
      </c>
      <c r="H484" s="66" t="s">
        <v>6687</v>
      </c>
      <c r="I484" s="66" t="s">
        <v>6688</v>
      </c>
      <c r="J484" s="66" t="s">
        <v>371</v>
      </c>
      <c r="K484" s="66"/>
      <c r="L484" s="66"/>
      <c r="M484" s="66"/>
      <c r="N484" s="66"/>
      <c r="O484" s="66"/>
      <c r="P484" s="66"/>
      <c r="Q484" s="66"/>
      <c r="R484" s="66" t="s">
        <v>1253</v>
      </c>
      <c r="S484" s="66" t="s">
        <v>106</v>
      </c>
      <c r="T484" s="66" t="s">
        <v>106</v>
      </c>
      <c r="U484" s="66" t="s">
        <v>164</v>
      </c>
      <c r="V484" s="66" t="s">
        <v>106</v>
      </c>
      <c r="W484" s="66" t="s">
        <v>373</v>
      </c>
      <c r="X484" s="66" t="s">
        <v>106</v>
      </c>
      <c r="Y484" s="66" t="s">
        <v>106</v>
      </c>
      <c r="Z484" s="66" t="s">
        <v>106</v>
      </c>
      <c r="AA484" s="66" t="s">
        <v>106</v>
      </c>
      <c r="AB484" s="66" t="s">
        <v>106</v>
      </c>
      <c r="AC484" s="66" t="s">
        <v>106</v>
      </c>
      <c r="AD484" s="66" t="s">
        <v>106</v>
      </c>
      <c r="AE484" s="66"/>
      <c r="AF484" s="66">
        <v>774</v>
      </c>
      <c r="AG484" s="66" t="s">
        <v>1046</v>
      </c>
      <c r="AH484" s="66" t="s">
        <v>10086</v>
      </c>
      <c r="AI484" s="66" t="s">
        <v>6936</v>
      </c>
      <c r="AJ484" s="66" t="s">
        <v>6937</v>
      </c>
      <c r="AK484" s="66" t="s">
        <v>6938</v>
      </c>
      <c r="AL484" s="66" t="s">
        <v>6939</v>
      </c>
      <c r="AM484" s="66" t="s">
        <v>2689</v>
      </c>
      <c r="AN484" s="66" t="s">
        <v>513</v>
      </c>
      <c r="AO484" s="66" t="s">
        <v>164</v>
      </c>
      <c r="AP484" s="66" t="s">
        <v>164</v>
      </c>
      <c r="AQ484" s="66" t="s">
        <v>164</v>
      </c>
      <c r="AR484" s="66" t="s">
        <v>106</v>
      </c>
      <c r="AS484" s="66" t="s">
        <v>164</v>
      </c>
      <c r="AT484" s="66"/>
      <c r="AU484" s="66" t="s">
        <v>547</v>
      </c>
      <c r="AV484" s="66" t="s">
        <v>92</v>
      </c>
      <c r="AW484" s="66"/>
      <c r="AX484" s="66"/>
      <c r="AY484" s="66"/>
      <c r="AZ484" s="66" t="s">
        <v>215</v>
      </c>
      <c r="BA484" s="66" t="s">
        <v>164</v>
      </c>
      <c r="BB484" s="66" t="s">
        <v>218</v>
      </c>
      <c r="BC484" s="66" t="s">
        <v>164</v>
      </c>
      <c r="BD484" s="66" t="s">
        <v>177</v>
      </c>
      <c r="BE484" s="66" t="s">
        <v>215</v>
      </c>
      <c r="BF484" s="66"/>
      <c r="BG484" s="66" t="s">
        <v>477</v>
      </c>
      <c r="BH484" s="66"/>
      <c r="BI484" s="66" t="s">
        <v>6940</v>
      </c>
      <c r="BJ484" s="66" t="s">
        <v>383</v>
      </c>
      <c r="BK484" s="66" t="s">
        <v>6941</v>
      </c>
      <c r="BL484" s="66" t="s">
        <v>6942</v>
      </c>
      <c r="BM484" s="66" t="s">
        <v>383</v>
      </c>
      <c r="BN484" s="66" t="s">
        <v>6943</v>
      </c>
      <c r="BO484" s="66" t="s">
        <v>6944</v>
      </c>
      <c r="BP484" s="66" t="s">
        <v>6945</v>
      </c>
      <c r="BQ484" s="66" t="s">
        <v>383</v>
      </c>
      <c r="BR484" s="66" t="s">
        <v>6946</v>
      </c>
      <c r="BS484" s="66" t="s">
        <v>6946</v>
      </c>
      <c r="BT484" s="66" t="s">
        <v>6947</v>
      </c>
      <c r="BU484" s="66" t="s">
        <v>6948</v>
      </c>
      <c r="BV484" s="66" t="s">
        <v>170</v>
      </c>
      <c r="BW484" s="66" t="s">
        <v>190</v>
      </c>
      <c r="BX484" s="66" t="s">
        <v>4103</v>
      </c>
      <c r="BY484" s="66" t="s">
        <v>92</v>
      </c>
      <c r="BZ484" s="66" t="s">
        <v>4157</v>
      </c>
      <c r="CA484" s="66" t="s">
        <v>96</v>
      </c>
      <c r="CB484" s="66" t="s">
        <v>6949</v>
      </c>
      <c r="CC484" s="66"/>
      <c r="CD484" s="65"/>
      <c r="CE484" s="66"/>
      <c r="CF484" s="65"/>
      <c r="CG484" s="66" t="str">
        <f>H484&amp;J484&amp;AG484&amp;K484&amp;CE484</f>
        <v>KurugongoNew GroupTuinuane</v>
      </c>
      <c r="CH484" s="66"/>
      <c r="CI484" s="66"/>
      <c r="CJ484" s="66"/>
      <c r="CK484" s="66"/>
      <c r="CL484" s="66"/>
      <c r="CM484" s="66"/>
      <c r="CN484" s="66"/>
      <c r="CO484" s="66"/>
      <c r="CP484" s="66"/>
      <c r="CQ484" s="66"/>
      <c r="CR484" s="66"/>
      <c r="CS484" s="66"/>
      <c r="CT484" s="66"/>
      <c r="CU484" s="66"/>
      <c r="CV484" s="66"/>
      <c r="CW484" s="66"/>
      <c r="CX484" s="66"/>
      <c r="CY484" s="66"/>
      <c r="CZ484" s="66"/>
      <c r="DA484" s="66"/>
      <c r="DB484" s="66"/>
      <c r="DC484" s="66"/>
      <c r="DD484" s="66"/>
      <c r="DE484" s="66"/>
      <c r="DF484" s="66"/>
      <c r="DG484" s="66"/>
      <c r="DH484" s="66"/>
      <c r="DI484" s="66"/>
      <c r="DJ484" s="66"/>
      <c r="DK484" s="66"/>
      <c r="DL484" s="66"/>
      <c r="DM484" s="66"/>
      <c r="DN484" s="66"/>
      <c r="DO484" s="66"/>
      <c r="DP484" s="66"/>
      <c r="DQ484" s="66"/>
      <c r="DR484" s="66" t="s">
        <v>176</v>
      </c>
      <c r="DS484" s="66"/>
      <c r="DT484" s="66"/>
      <c r="DU484" s="66"/>
      <c r="DV484" s="66"/>
      <c r="DW484" s="66">
        <v>31151214</v>
      </c>
      <c r="DX484" s="66" t="s">
        <v>6950</v>
      </c>
      <c r="DY484" s="66" t="s">
        <v>6951</v>
      </c>
      <c r="DZ484" s="66">
        <v>485</v>
      </c>
    </row>
    <row r="485" spans="1:130" hidden="1" x14ac:dyDescent="0.3">
      <c r="A485" s="66" t="s">
        <v>4615</v>
      </c>
      <c r="B485" s="66" t="s">
        <v>6952</v>
      </c>
      <c r="C485" s="66" t="s">
        <v>6818</v>
      </c>
      <c r="D485" s="66" t="s">
        <v>6953</v>
      </c>
      <c r="E485" s="66"/>
      <c r="F485" s="66" t="s">
        <v>67</v>
      </c>
      <c r="G485" s="66" t="s">
        <v>6687</v>
      </c>
      <c r="H485" s="66" t="s">
        <v>6954</v>
      </c>
      <c r="I485" s="66" t="s">
        <v>6688</v>
      </c>
      <c r="J485" s="66" t="s">
        <v>371</v>
      </c>
      <c r="K485" s="66"/>
      <c r="L485" s="66"/>
      <c r="M485" s="66"/>
      <c r="N485" s="66"/>
      <c r="O485" s="66"/>
      <c r="P485" s="66"/>
      <c r="Q485" s="66"/>
      <c r="R485" s="66" t="s">
        <v>491</v>
      </c>
      <c r="S485" s="66" t="s">
        <v>106</v>
      </c>
      <c r="T485" s="66" t="s">
        <v>106</v>
      </c>
      <c r="U485" s="66" t="s">
        <v>106</v>
      </c>
      <c r="V485" s="66" t="s">
        <v>106</v>
      </c>
      <c r="W485" s="66" t="s">
        <v>373</v>
      </c>
      <c r="X485" s="66" t="s">
        <v>106</v>
      </c>
      <c r="Y485" s="66" t="s">
        <v>106</v>
      </c>
      <c r="Z485" s="66" t="s">
        <v>106</v>
      </c>
      <c r="AA485" s="66" t="s">
        <v>106</v>
      </c>
      <c r="AB485" s="66" t="s">
        <v>106</v>
      </c>
      <c r="AC485" s="66" t="s">
        <v>106</v>
      </c>
      <c r="AD485" s="66" t="s">
        <v>106</v>
      </c>
      <c r="AE485" s="66"/>
      <c r="AF485" s="66">
        <v>775</v>
      </c>
      <c r="AG485" s="66" t="s">
        <v>6955</v>
      </c>
      <c r="AH485" s="66" t="s">
        <v>10087</v>
      </c>
      <c r="AI485" s="66" t="s">
        <v>6956</v>
      </c>
      <c r="AJ485" s="66" t="s">
        <v>6957</v>
      </c>
      <c r="AK485" s="66" t="s">
        <v>6958</v>
      </c>
      <c r="AL485" s="66" t="s">
        <v>6959</v>
      </c>
      <c r="AM485" s="66" t="s">
        <v>2689</v>
      </c>
      <c r="AN485" s="66" t="s">
        <v>4281</v>
      </c>
      <c r="AO485" s="66" t="s">
        <v>106</v>
      </c>
      <c r="AP485" s="66" t="s">
        <v>164</v>
      </c>
      <c r="AQ485" s="66" t="s">
        <v>164</v>
      </c>
      <c r="AR485" s="66" t="s">
        <v>106</v>
      </c>
      <c r="AS485" s="66" t="s">
        <v>164</v>
      </c>
      <c r="AT485" s="66"/>
      <c r="AU485" s="66" t="s">
        <v>1235</v>
      </c>
      <c r="AV485" s="66" t="s">
        <v>92</v>
      </c>
      <c r="AW485" s="66"/>
      <c r="AX485" s="66"/>
      <c r="AY485" s="66"/>
      <c r="AZ485" s="66" t="s">
        <v>149</v>
      </c>
      <c r="BA485" s="66" t="s">
        <v>173</v>
      </c>
      <c r="BB485" s="66" t="s">
        <v>178</v>
      </c>
      <c r="BC485" s="66" t="s">
        <v>176</v>
      </c>
      <c r="BD485" s="66" t="s">
        <v>220</v>
      </c>
      <c r="BE485" s="66" t="s">
        <v>149</v>
      </c>
      <c r="BF485" s="66"/>
      <c r="BG485" s="66" t="s">
        <v>95</v>
      </c>
      <c r="BH485" s="66" t="s">
        <v>6960</v>
      </c>
      <c r="BI485" s="66" t="s">
        <v>6961</v>
      </c>
      <c r="BJ485" s="66" t="s">
        <v>403</v>
      </c>
      <c r="BK485" s="66" t="s">
        <v>6962</v>
      </c>
      <c r="BL485" s="66" t="s">
        <v>6963</v>
      </c>
      <c r="BM485" s="66" t="s">
        <v>403</v>
      </c>
      <c r="BN485" s="66" t="s">
        <v>6964</v>
      </c>
      <c r="BO485" s="66" t="s">
        <v>6965</v>
      </c>
      <c r="BP485" s="66" t="s">
        <v>6966</v>
      </c>
      <c r="BQ485" s="66" t="s">
        <v>383</v>
      </c>
      <c r="BR485" s="66" t="s">
        <v>6967</v>
      </c>
      <c r="BS485" s="66" t="s">
        <v>6968</v>
      </c>
      <c r="BT485" s="66" t="s">
        <v>6969</v>
      </c>
      <c r="BU485" s="66" t="s">
        <v>6970</v>
      </c>
      <c r="BV485" s="66" t="s">
        <v>170</v>
      </c>
      <c r="BW485" s="66" t="s">
        <v>192</v>
      </c>
      <c r="BX485" s="66" t="s">
        <v>6971</v>
      </c>
      <c r="BY485" s="66" t="s">
        <v>91</v>
      </c>
      <c r="BZ485" s="66" t="s">
        <v>3498</v>
      </c>
      <c r="CA485" s="66" t="s">
        <v>96</v>
      </c>
      <c r="CB485" s="66" t="s">
        <v>6972</v>
      </c>
      <c r="CC485" s="66"/>
      <c r="CD485" s="65"/>
      <c r="CE485" s="66"/>
      <c r="CF485" s="65"/>
      <c r="CG485" s="66" t="str">
        <f>H485&amp;J485&amp;AG485&amp;K485&amp;CE485</f>
        <v>ChekenyaNew GroupTujikwamue Vijana</v>
      </c>
      <c r="CH485" s="66"/>
      <c r="CI485" s="66"/>
      <c r="CJ485" s="66"/>
      <c r="CK485" s="66"/>
      <c r="CL485" s="66"/>
      <c r="CM485" s="66"/>
      <c r="CN485" s="66"/>
      <c r="CO485" s="66"/>
      <c r="CP485" s="66"/>
      <c r="CQ485" s="66"/>
      <c r="CR485" s="66"/>
      <c r="CS485" s="66"/>
      <c r="CT485" s="66"/>
      <c r="CU485" s="66"/>
      <c r="CV485" s="66"/>
      <c r="CW485" s="66"/>
      <c r="CX485" s="66"/>
      <c r="CY485" s="66"/>
      <c r="CZ485" s="66"/>
      <c r="DA485" s="66"/>
      <c r="DB485" s="66"/>
      <c r="DC485" s="66"/>
      <c r="DD485" s="66"/>
      <c r="DE485" s="66"/>
      <c r="DF485" s="66"/>
      <c r="DG485" s="66"/>
      <c r="DH485" s="66"/>
      <c r="DI485" s="66"/>
      <c r="DJ485" s="66"/>
      <c r="DK485" s="66"/>
      <c r="DL485" s="66"/>
      <c r="DM485" s="66"/>
      <c r="DN485" s="66"/>
      <c r="DO485" s="66"/>
      <c r="DP485" s="66"/>
      <c r="DQ485" s="66"/>
      <c r="DR485" s="66" t="s">
        <v>164</v>
      </c>
      <c r="DS485" s="66"/>
      <c r="DT485" s="66"/>
      <c r="DU485" s="66"/>
      <c r="DV485" s="66"/>
      <c r="DW485" s="66">
        <v>31151297</v>
      </c>
      <c r="DX485" s="66" t="s">
        <v>6973</v>
      </c>
      <c r="DY485" s="66" t="s">
        <v>6974</v>
      </c>
      <c r="DZ485" s="66">
        <v>486</v>
      </c>
    </row>
    <row r="486" spans="1:130" hidden="1" x14ac:dyDescent="0.3">
      <c r="A486" s="66" t="s">
        <v>4615</v>
      </c>
      <c r="B486" s="66" t="s">
        <v>6975</v>
      </c>
      <c r="C486" s="66" t="s">
        <v>6818</v>
      </c>
      <c r="D486" s="66" t="s">
        <v>6976</v>
      </c>
      <c r="E486" s="66"/>
      <c r="F486" s="66" t="s">
        <v>67</v>
      </c>
      <c r="G486" s="66" t="s">
        <v>6687</v>
      </c>
      <c r="H486" s="66" t="s">
        <v>6954</v>
      </c>
      <c r="I486" s="66" t="s">
        <v>6688</v>
      </c>
      <c r="J486" s="66" t="s">
        <v>371</v>
      </c>
      <c r="K486" s="66"/>
      <c r="L486" s="66"/>
      <c r="M486" s="66"/>
      <c r="N486" s="66"/>
      <c r="O486" s="66"/>
      <c r="P486" s="66"/>
      <c r="Q486" s="66"/>
      <c r="R486" s="66" t="s">
        <v>491</v>
      </c>
      <c r="S486" s="66" t="s">
        <v>106</v>
      </c>
      <c r="T486" s="66" t="s">
        <v>106</v>
      </c>
      <c r="U486" s="66" t="s">
        <v>106</v>
      </c>
      <c r="V486" s="66" t="s">
        <v>106</v>
      </c>
      <c r="W486" s="66" t="s">
        <v>373</v>
      </c>
      <c r="X486" s="66" t="s">
        <v>106</v>
      </c>
      <c r="Y486" s="66" t="s">
        <v>106</v>
      </c>
      <c r="Z486" s="66" t="s">
        <v>106</v>
      </c>
      <c r="AA486" s="66" t="s">
        <v>106</v>
      </c>
      <c r="AB486" s="66" t="s">
        <v>106</v>
      </c>
      <c r="AC486" s="66" t="s">
        <v>106</v>
      </c>
      <c r="AD486" s="66" t="s">
        <v>106</v>
      </c>
      <c r="AE486" s="66"/>
      <c r="AF486" s="66">
        <v>776</v>
      </c>
      <c r="AG486" s="66" t="s">
        <v>6977</v>
      </c>
      <c r="AH486" s="66" t="s">
        <v>10088</v>
      </c>
      <c r="AI486" s="66" t="s">
        <v>6978</v>
      </c>
      <c r="AJ486" s="66" t="s">
        <v>6979</v>
      </c>
      <c r="AK486" s="66" t="s">
        <v>6980</v>
      </c>
      <c r="AL486" s="66" t="s">
        <v>6981</v>
      </c>
      <c r="AM486" s="66" t="s">
        <v>5418</v>
      </c>
      <c r="AN486" s="66" t="s">
        <v>379</v>
      </c>
      <c r="AO486" s="66" t="s">
        <v>106</v>
      </c>
      <c r="AP486" s="66" t="s">
        <v>164</v>
      </c>
      <c r="AQ486" s="66" t="s">
        <v>164</v>
      </c>
      <c r="AR486" s="66" t="s">
        <v>164</v>
      </c>
      <c r="AS486" s="66" t="s">
        <v>164</v>
      </c>
      <c r="AT486" s="66"/>
      <c r="AU486" s="66" t="s">
        <v>1235</v>
      </c>
      <c r="AV486" s="66" t="s">
        <v>92</v>
      </c>
      <c r="AW486" s="66"/>
      <c r="AX486" s="66"/>
      <c r="AY486" s="66"/>
      <c r="AZ486" s="66" t="s">
        <v>146</v>
      </c>
      <c r="BA486" s="66" t="s">
        <v>219</v>
      </c>
      <c r="BB486" s="66" t="s">
        <v>224</v>
      </c>
      <c r="BC486" s="66" t="s">
        <v>173</v>
      </c>
      <c r="BD486" s="66" t="s">
        <v>173</v>
      </c>
      <c r="BE486" s="66" t="s">
        <v>146</v>
      </c>
      <c r="BF486" s="66"/>
      <c r="BG486" s="66" t="s">
        <v>95</v>
      </c>
      <c r="BH486" s="66" t="s">
        <v>6982</v>
      </c>
      <c r="BI486" s="66" t="s">
        <v>6983</v>
      </c>
      <c r="BJ486" s="66" t="s">
        <v>403</v>
      </c>
      <c r="BK486" s="66" t="s">
        <v>6967</v>
      </c>
      <c r="BL486" s="66" t="s">
        <v>6984</v>
      </c>
      <c r="BM486" s="66" t="s">
        <v>403</v>
      </c>
      <c r="BN486" s="66" t="s">
        <v>6985</v>
      </c>
      <c r="BO486" s="66" t="s">
        <v>6986</v>
      </c>
      <c r="BP486" s="66" t="s">
        <v>6987</v>
      </c>
      <c r="BQ486" s="66" t="s">
        <v>403</v>
      </c>
      <c r="BR486" s="66" t="s">
        <v>6988</v>
      </c>
      <c r="BS486" s="66" t="s">
        <v>6988</v>
      </c>
      <c r="BT486" s="66" t="s">
        <v>6989</v>
      </c>
      <c r="BU486" s="66" t="s">
        <v>6990</v>
      </c>
      <c r="BV486" s="66" t="s">
        <v>170</v>
      </c>
      <c r="BW486" s="66" t="s">
        <v>192</v>
      </c>
      <c r="BX486" s="66" t="s">
        <v>6991</v>
      </c>
      <c r="BY486" s="66" t="s">
        <v>91</v>
      </c>
      <c r="BZ486" s="66" t="s">
        <v>3498</v>
      </c>
      <c r="CA486" s="66" t="s">
        <v>96</v>
      </c>
      <c r="CB486" s="66" t="s">
        <v>6992</v>
      </c>
      <c r="CC486" s="66"/>
      <c r="CD486" s="65"/>
      <c r="CE486" s="66"/>
      <c r="CF486" s="65"/>
      <c r="CG486" s="66" t="str">
        <f>H486&amp;J486&amp;AG486&amp;K486&amp;CE486</f>
        <v>ChekenyaNew GroupUpendo Wazee</v>
      </c>
      <c r="CH486" s="66"/>
      <c r="CI486" s="66"/>
      <c r="CJ486" s="66"/>
      <c r="CK486" s="66"/>
      <c r="CL486" s="66"/>
      <c r="CM486" s="66"/>
      <c r="CN486" s="66"/>
      <c r="CO486" s="66"/>
      <c r="CP486" s="66"/>
      <c r="CQ486" s="66"/>
      <c r="CR486" s="66"/>
      <c r="CS486" s="66"/>
      <c r="CT486" s="66"/>
      <c r="CU486" s="66"/>
      <c r="CV486" s="66"/>
      <c r="CW486" s="66"/>
      <c r="CX486" s="66"/>
      <c r="CY486" s="66"/>
      <c r="CZ486" s="66"/>
      <c r="DA486" s="66"/>
      <c r="DB486" s="66"/>
      <c r="DC486" s="66"/>
      <c r="DD486" s="66"/>
      <c r="DE486" s="66"/>
      <c r="DF486" s="66"/>
      <c r="DG486" s="66"/>
      <c r="DH486" s="66"/>
      <c r="DI486" s="66"/>
      <c r="DJ486" s="66"/>
      <c r="DK486" s="66"/>
      <c r="DL486" s="66"/>
      <c r="DM486" s="66"/>
      <c r="DN486" s="66"/>
      <c r="DO486" s="66"/>
      <c r="DP486" s="66"/>
      <c r="DQ486" s="66"/>
      <c r="DR486" s="66" t="s">
        <v>164</v>
      </c>
      <c r="DS486" s="66"/>
      <c r="DT486" s="66"/>
      <c r="DU486" s="66"/>
      <c r="DV486" s="66"/>
      <c r="DW486" s="66">
        <v>31151333</v>
      </c>
      <c r="DX486" s="66" t="s">
        <v>6993</v>
      </c>
      <c r="DY486" s="66" t="s">
        <v>6994</v>
      </c>
      <c r="DZ486" s="66">
        <v>487</v>
      </c>
    </row>
    <row r="487" spans="1:130" hidden="1" x14ac:dyDescent="0.3">
      <c r="A487" s="66" t="s">
        <v>5177</v>
      </c>
      <c r="B487" s="66" t="s">
        <v>6995</v>
      </c>
      <c r="C487" s="66" t="s">
        <v>6818</v>
      </c>
      <c r="D487" s="66" t="s">
        <v>6996</v>
      </c>
      <c r="E487" s="66"/>
      <c r="F487" s="66" t="s">
        <v>67</v>
      </c>
      <c r="G487" s="66" t="s">
        <v>6687</v>
      </c>
      <c r="H487" s="66" t="s">
        <v>6997</v>
      </c>
      <c r="I487" s="66" t="s">
        <v>6688</v>
      </c>
      <c r="J487" s="66" t="s">
        <v>371</v>
      </c>
      <c r="K487" s="66"/>
      <c r="L487" s="66"/>
      <c r="M487" s="66"/>
      <c r="N487" s="66"/>
      <c r="O487" s="66"/>
      <c r="P487" s="66"/>
      <c r="Q487" s="66"/>
      <c r="R487" s="66" t="s">
        <v>491</v>
      </c>
      <c r="S487" s="66" t="s">
        <v>106</v>
      </c>
      <c r="T487" s="66" t="s">
        <v>106</v>
      </c>
      <c r="U487" s="66" t="s">
        <v>106</v>
      </c>
      <c r="V487" s="66" t="s">
        <v>106</v>
      </c>
      <c r="W487" s="66" t="s">
        <v>373</v>
      </c>
      <c r="X487" s="66" t="s">
        <v>106</v>
      </c>
      <c r="Y487" s="66" t="s">
        <v>106</v>
      </c>
      <c r="Z487" s="66" t="s">
        <v>106</v>
      </c>
      <c r="AA487" s="66" t="s">
        <v>106</v>
      </c>
      <c r="AB487" s="66" t="s">
        <v>106</v>
      </c>
      <c r="AC487" s="66" t="s">
        <v>106</v>
      </c>
      <c r="AD487" s="66" t="s">
        <v>106</v>
      </c>
      <c r="AE487" s="66"/>
      <c r="AF487" s="66">
        <v>777</v>
      </c>
      <c r="AG487" s="66" t="s">
        <v>2656</v>
      </c>
      <c r="AH487" s="66" t="s">
        <v>10089</v>
      </c>
      <c r="AI487" s="66" t="s">
        <v>6998</v>
      </c>
      <c r="AJ487" s="66" t="s">
        <v>6999</v>
      </c>
      <c r="AK487" s="66" t="s">
        <v>7000</v>
      </c>
      <c r="AL487" s="66" t="s">
        <v>7001</v>
      </c>
      <c r="AM487" s="66" t="s">
        <v>6559</v>
      </c>
      <c r="AN487" s="66" t="s">
        <v>4281</v>
      </c>
      <c r="AO487" s="66" t="s">
        <v>106</v>
      </c>
      <c r="AP487" s="66" t="s">
        <v>164</v>
      </c>
      <c r="AQ487" s="66" t="s">
        <v>164</v>
      </c>
      <c r="AR487" s="66" t="s">
        <v>106</v>
      </c>
      <c r="AS487" s="66" t="s">
        <v>164</v>
      </c>
      <c r="AT487" s="66"/>
      <c r="AU487" s="66" t="s">
        <v>1875</v>
      </c>
      <c r="AV487" s="66" t="s">
        <v>91</v>
      </c>
      <c r="AW487" s="66" t="s">
        <v>6997</v>
      </c>
      <c r="AX487" s="66" t="s">
        <v>209</v>
      </c>
      <c r="AY487" s="66" t="s">
        <v>92</v>
      </c>
      <c r="AZ487" s="66" t="s">
        <v>3715</v>
      </c>
      <c r="BA487" s="66" t="s">
        <v>164</v>
      </c>
      <c r="BB487" s="66" t="s">
        <v>78</v>
      </c>
      <c r="BC487" s="66" t="s">
        <v>164</v>
      </c>
      <c r="BD487" s="66" t="s">
        <v>177</v>
      </c>
      <c r="BE487" s="66" t="s">
        <v>3715</v>
      </c>
      <c r="BF487" s="66"/>
      <c r="BG487" s="66" t="s">
        <v>1090</v>
      </c>
      <c r="BH487" s="66"/>
      <c r="BI487" s="66" t="s">
        <v>7002</v>
      </c>
      <c r="BJ487" s="66" t="s">
        <v>383</v>
      </c>
      <c r="BK487" s="66" t="s">
        <v>7003</v>
      </c>
      <c r="BL487" s="66" t="s">
        <v>7004</v>
      </c>
      <c r="BM487" s="66" t="s">
        <v>383</v>
      </c>
      <c r="BN487" s="66" t="s">
        <v>7005</v>
      </c>
      <c r="BO487" s="66" t="s">
        <v>7006</v>
      </c>
      <c r="BP487" s="66" t="s">
        <v>7007</v>
      </c>
      <c r="BQ487" s="66" t="s">
        <v>383</v>
      </c>
      <c r="BR487" s="66" t="s">
        <v>7008</v>
      </c>
      <c r="BS487" s="66" t="s">
        <v>7008</v>
      </c>
      <c r="BT487" s="66" t="s">
        <v>7009</v>
      </c>
      <c r="BU487" s="66" t="s">
        <v>7010</v>
      </c>
      <c r="BV487" s="66" t="s">
        <v>170</v>
      </c>
      <c r="BW487" s="66" t="s">
        <v>190</v>
      </c>
      <c r="BX487" s="66" t="s">
        <v>7011</v>
      </c>
      <c r="BY487" s="66" t="s">
        <v>91</v>
      </c>
      <c r="BZ487" s="66" t="s">
        <v>3498</v>
      </c>
      <c r="CA487" s="66" t="s">
        <v>96</v>
      </c>
      <c r="CB487" s="66" t="s">
        <v>7012</v>
      </c>
      <c r="CC487" s="66"/>
      <c r="CD487" s="65"/>
      <c r="CE487" s="66"/>
      <c r="CF487" s="65"/>
      <c r="CG487" s="66" t="str">
        <f>H487&amp;J487&amp;AG487&amp;K487&amp;CE487</f>
        <v>KabulanzwiliNew GroupTusaidiane</v>
      </c>
      <c r="CH487" s="66"/>
      <c r="CI487" s="66"/>
      <c r="CJ487" s="66"/>
      <c r="CK487" s="66"/>
      <c r="CL487" s="66"/>
      <c r="CM487" s="66"/>
      <c r="CN487" s="66"/>
      <c r="CO487" s="66"/>
      <c r="CP487" s="66"/>
      <c r="CQ487" s="66"/>
      <c r="CR487" s="66"/>
      <c r="CS487" s="66"/>
      <c r="CT487" s="66"/>
      <c r="CU487" s="66"/>
      <c r="CV487" s="66"/>
      <c r="CW487" s="66"/>
      <c r="CX487" s="66"/>
      <c r="CY487" s="66"/>
      <c r="CZ487" s="66"/>
      <c r="DA487" s="66"/>
      <c r="DB487" s="66"/>
      <c r="DC487" s="66"/>
      <c r="DD487" s="66"/>
      <c r="DE487" s="66"/>
      <c r="DF487" s="66"/>
      <c r="DG487" s="66"/>
      <c r="DH487" s="66"/>
      <c r="DI487" s="66"/>
      <c r="DJ487" s="66"/>
      <c r="DK487" s="66"/>
      <c r="DL487" s="66"/>
      <c r="DM487" s="66"/>
      <c r="DN487" s="66"/>
      <c r="DO487" s="66"/>
      <c r="DP487" s="66"/>
      <c r="DQ487" s="66"/>
      <c r="DR487" s="66" t="s">
        <v>164</v>
      </c>
      <c r="DS487" s="66"/>
      <c r="DT487" s="66"/>
      <c r="DU487" s="66"/>
      <c r="DV487" s="66"/>
      <c r="DW487" s="66">
        <v>31151438</v>
      </c>
      <c r="DX487" s="66" t="s">
        <v>7013</v>
      </c>
      <c r="DY487" s="66" t="s">
        <v>7014</v>
      </c>
      <c r="DZ487" s="66">
        <v>488</v>
      </c>
    </row>
    <row r="488" spans="1:130" hidden="1" x14ac:dyDescent="0.3">
      <c r="A488" s="66" t="s">
        <v>5177</v>
      </c>
      <c r="B488" s="66" t="s">
        <v>7015</v>
      </c>
      <c r="C488" s="66" t="s">
        <v>6818</v>
      </c>
      <c r="D488" s="66" t="s">
        <v>7016</v>
      </c>
      <c r="E488" s="66"/>
      <c r="F488" s="66" t="s">
        <v>67</v>
      </c>
      <c r="G488" s="66" t="s">
        <v>6687</v>
      </c>
      <c r="H488" s="66" t="s">
        <v>6997</v>
      </c>
      <c r="I488" s="66" t="s">
        <v>6688</v>
      </c>
      <c r="J488" s="66" t="s">
        <v>371</v>
      </c>
      <c r="K488" s="66"/>
      <c r="L488" s="66"/>
      <c r="M488" s="66"/>
      <c r="N488" s="66"/>
      <c r="O488" s="66"/>
      <c r="P488" s="66"/>
      <c r="Q488" s="66"/>
      <c r="R488" s="66" t="s">
        <v>491</v>
      </c>
      <c r="S488" s="66" t="s">
        <v>106</v>
      </c>
      <c r="T488" s="66" t="s">
        <v>106</v>
      </c>
      <c r="U488" s="66" t="s">
        <v>106</v>
      </c>
      <c r="V488" s="66" t="s">
        <v>106</v>
      </c>
      <c r="W488" s="66" t="s">
        <v>373</v>
      </c>
      <c r="X488" s="66" t="s">
        <v>106</v>
      </c>
      <c r="Y488" s="66" t="s">
        <v>106</v>
      </c>
      <c r="Z488" s="66" t="s">
        <v>106</v>
      </c>
      <c r="AA488" s="66" t="s">
        <v>106</v>
      </c>
      <c r="AB488" s="66" t="s">
        <v>106</v>
      </c>
      <c r="AC488" s="66" t="s">
        <v>106</v>
      </c>
      <c r="AD488" s="66" t="s">
        <v>106</v>
      </c>
      <c r="AE488" s="66"/>
      <c r="AF488" s="66">
        <v>778</v>
      </c>
      <c r="AG488" s="66" t="s">
        <v>672</v>
      </c>
      <c r="AH488" s="66" t="s">
        <v>10090</v>
      </c>
      <c r="AI488" s="66" t="s">
        <v>7017</v>
      </c>
      <c r="AJ488" s="66" t="s">
        <v>7018</v>
      </c>
      <c r="AK488" s="66" t="s">
        <v>7019</v>
      </c>
      <c r="AL488" s="66" t="s">
        <v>7020</v>
      </c>
      <c r="AM488" s="66" t="s">
        <v>5306</v>
      </c>
      <c r="AN488" s="66" t="s">
        <v>4281</v>
      </c>
      <c r="AO488" s="66" t="s">
        <v>106</v>
      </c>
      <c r="AP488" s="66" t="s">
        <v>164</v>
      </c>
      <c r="AQ488" s="66" t="s">
        <v>164</v>
      </c>
      <c r="AR488" s="66" t="s">
        <v>106</v>
      </c>
      <c r="AS488" s="66" t="s">
        <v>164</v>
      </c>
      <c r="AT488" s="66"/>
      <c r="AU488" s="66" t="s">
        <v>547</v>
      </c>
      <c r="AV488" s="66" t="s">
        <v>91</v>
      </c>
      <c r="AW488" s="66" t="s">
        <v>6997</v>
      </c>
      <c r="AX488" s="66" t="s">
        <v>209</v>
      </c>
      <c r="AY488" s="66" t="s">
        <v>92</v>
      </c>
      <c r="AZ488" s="66" t="s">
        <v>151</v>
      </c>
      <c r="BA488" s="66" t="s">
        <v>164</v>
      </c>
      <c r="BB488" s="66" t="s">
        <v>188</v>
      </c>
      <c r="BC488" s="66" t="s">
        <v>164</v>
      </c>
      <c r="BD488" s="66" t="s">
        <v>204</v>
      </c>
      <c r="BE488" s="66" t="s">
        <v>151</v>
      </c>
      <c r="BF488" s="66"/>
      <c r="BG488" s="66" t="s">
        <v>477</v>
      </c>
      <c r="BH488" s="66"/>
      <c r="BI488" s="66" t="s">
        <v>7021</v>
      </c>
      <c r="BJ488" s="66" t="s">
        <v>383</v>
      </c>
      <c r="BK488" s="66" t="s">
        <v>7022</v>
      </c>
      <c r="BL488" s="66" t="s">
        <v>7023</v>
      </c>
      <c r="BM488" s="66" t="s">
        <v>383</v>
      </c>
      <c r="BN488" s="66" t="s">
        <v>7024</v>
      </c>
      <c r="BO488" s="66" t="s">
        <v>7025</v>
      </c>
      <c r="BP488" s="66" t="s">
        <v>7026</v>
      </c>
      <c r="BQ488" s="66" t="s">
        <v>383</v>
      </c>
      <c r="BR488" s="66" t="s">
        <v>7027</v>
      </c>
      <c r="BS488" s="66" t="s">
        <v>7027</v>
      </c>
      <c r="BT488" s="66" t="s">
        <v>7028</v>
      </c>
      <c r="BU488" s="66" t="s">
        <v>7029</v>
      </c>
      <c r="BV488" s="66" t="s">
        <v>170</v>
      </c>
      <c r="BW488" s="66" t="s">
        <v>190</v>
      </c>
      <c r="BX488" s="66" t="s">
        <v>456</v>
      </c>
      <c r="BY488" s="66" t="s">
        <v>91</v>
      </c>
      <c r="BZ488" s="66" t="s">
        <v>3498</v>
      </c>
      <c r="CA488" s="66" t="s">
        <v>96</v>
      </c>
      <c r="CB488" s="66" t="s">
        <v>7030</v>
      </c>
      <c r="CC488" s="66"/>
      <c r="CD488" s="65"/>
      <c r="CE488" s="66"/>
      <c r="CF488" s="65"/>
      <c r="CG488" s="66" t="str">
        <f>H488&amp;J488&amp;AG488&amp;K488&amp;CE488</f>
        <v>KabulanzwiliNew GroupUpendo</v>
      </c>
      <c r="CH488" s="66"/>
      <c r="CI488" s="66"/>
      <c r="CJ488" s="66"/>
      <c r="CK488" s="66"/>
      <c r="CL488" s="66"/>
      <c r="CM488" s="66"/>
      <c r="CN488" s="66"/>
      <c r="CO488" s="66"/>
      <c r="CP488" s="66"/>
      <c r="CQ488" s="66"/>
      <c r="CR488" s="66"/>
      <c r="CS488" s="66"/>
      <c r="CT488" s="66"/>
      <c r="CU488" s="66"/>
      <c r="CV488" s="66"/>
      <c r="CW488" s="66"/>
      <c r="CX488" s="66"/>
      <c r="CY488" s="66"/>
      <c r="CZ488" s="66"/>
      <c r="DA488" s="66"/>
      <c r="DB488" s="66"/>
      <c r="DC488" s="66"/>
      <c r="DD488" s="66"/>
      <c r="DE488" s="66"/>
      <c r="DF488" s="66"/>
      <c r="DG488" s="66"/>
      <c r="DH488" s="66"/>
      <c r="DI488" s="66"/>
      <c r="DJ488" s="66"/>
      <c r="DK488" s="66"/>
      <c r="DL488" s="66"/>
      <c r="DM488" s="66"/>
      <c r="DN488" s="66"/>
      <c r="DO488" s="66"/>
      <c r="DP488" s="66"/>
      <c r="DQ488" s="66"/>
      <c r="DR488" s="66" t="s">
        <v>164</v>
      </c>
      <c r="DS488" s="66"/>
      <c r="DT488" s="66"/>
      <c r="DU488" s="66"/>
      <c r="DV488" s="66"/>
      <c r="DW488" s="66">
        <v>31151539</v>
      </c>
      <c r="DX488" s="66" t="s">
        <v>7031</v>
      </c>
      <c r="DY488" s="66" t="s">
        <v>7032</v>
      </c>
      <c r="DZ488" s="66">
        <v>489</v>
      </c>
    </row>
    <row r="489" spans="1:130" hidden="1" x14ac:dyDescent="0.3">
      <c r="A489" s="66" t="s">
        <v>5177</v>
      </c>
      <c r="B489" s="66" t="s">
        <v>7033</v>
      </c>
      <c r="C489" s="66" t="s">
        <v>6818</v>
      </c>
      <c r="D489" s="66" t="s">
        <v>7034</v>
      </c>
      <c r="E489" s="66"/>
      <c r="F489" s="66" t="s">
        <v>67</v>
      </c>
      <c r="G489" s="66" t="s">
        <v>6687</v>
      </c>
      <c r="H489" s="66" t="s">
        <v>6997</v>
      </c>
      <c r="I489" s="66" t="s">
        <v>6688</v>
      </c>
      <c r="J489" s="66" t="s">
        <v>371</v>
      </c>
      <c r="K489" s="66"/>
      <c r="L489" s="66"/>
      <c r="M489" s="66"/>
      <c r="N489" s="66"/>
      <c r="O489" s="66"/>
      <c r="P489" s="66"/>
      <c r="Q489" s="66"/>
      <c r="R489" s="66" t="s">
        <v>491</v>
      </c>
      <c r="S489" s="66" t="s">
        <v>106</v>
      </c>
      <c r="T489" s="66" t="s">
        <v>106</v>
      </c>
      <c r="U489" s="66" t="s">
        <v>106</v>
      </c>
      <c r="V489" s="66" t="s">
        <v>106</v>
      </c>
      <c r="W489" s="66" t="s">
        <v>373</v>
      </c>
      <c r="X489" s="66" t="s">
        <v>106</v>
      </c>
      <c r="Y489" s="66" t="s">
        <v>106</v>
      </c>
      <c r="Z489" s="66" t="s">
        <v>106</v>
      </c>
      <c r="AA489" s="66" t="s">
        <v>106</v>
      </c>
      <c r="AB489" s="66" t="s">
        <v>106</v>
      </c>
      <c r="AC489" s="66" t="s">
        <v>106</v>
      </c>
      <c r="AD489" s="66" t="s">
        <v>106</v>
      </c>
      <c r="AE489" s="66"/>
      <c r="AF489" s="66">
        <v>779</v>
      </c>
      <c r="AG489" s="66" t="s">
        <v>1046</v>
      </c>
      <c r="AH489" s="66" t="s">
        <v>10091</v>
      </c>
      <c r="AI489" s="66" t="s">
        <v>7035</v>
      </c>
      <c r="AJ489" s="66" t="s">
        <v>7036</v>
      </c>
      <c r="AK489" s="66" t="s">
        <v>7037</v>
      </c>
      <c r="AL489" s="66" t="s">
        <v>7038</v>
      </c>
      <c r="AM489" s="66" t="s">
        <v>5306</v>
      </c>
      <c r="AN489" s="66" t="s">
        <v>4281</v>
      </c>
      <c r="AO489" s="66" t="s">
        <v>106</v>
      </c>
      <c r="AP489" s="66" t="s">
        <v>164</v>
      </c>
      <c r="AQ489" s="66" t="s">
        <v>164</v>
      </c>
      <c r="AR489" s="66" t="s">
        <v>106</v>
      </c>
      <c r="AS489" s="66" t="s">
        <v>164</v>
      </c>
      <c r="AT489" s="66"/>
      <c r="AU489" s="66" t="s">
        <v>1875</v>
      </c>
      <c r="AV489" s="66" t="s">
        <v>91</v>
      </c>
      <c r="AW489" s="66" t="s">
        <v>6997</v>
      </c>
      <c r="AX489" s="66" t="s">
        <v>209</v>
      </c>
      <c r="AY489" s="66" t="s">
        <v>92</v>
      </c>
      <c r="AZ489" s="66" t="s">
        <v>162</v>
      </c>
      <c r="BA489" s="66" t="s">
        <v>164</v>
      </c>
      <c r="BB489" s="66" t="s">
        <v>273</v>
      </c>
      <c r="BC489" s="66" t="s">
        <v>164</v>
      </c>
      <c r="BD489" s="66" t="s">
        <v>183</v>
      </c>
      <c r="BE489" s="66" t="s">
        <v>162</v>
      </c>
      <c r="BF489" s="66"/>
      <c r="BG489" s="66" t="s">
        <v>1090</v>
      </c>
      <c r="BH489" s="66"/>
      <c r="BI489" s="66" t="s">
        <v>7039</v>
      </c>
      <c r="BJ489" s="66" t="s">
        <v>383</v>
      </c>
      <c r="BK489" s="66" t="s">
        <v>7040</v>
      </c>
      <c r="BL489" s="66" t="s">
        <v>7041</v>
      </c>
      <c r="BM489" s="66" t="s">
        <v>383</v>
      </c>
      <c r="BN489" s="66" t="s">
        <v>7042</v>
      </c>
      <c r="BO489" s="66" t="s">
        <v>7043</v>
      </c>
      <c r="BP489" s="66" t="s">
        <v>7044</v>
      </c>
      <c r="BQ489" s="66" t="s">
        <v>383</v>
      </c>
      <c r="BR489" s="66" t="s">
        <v>7045</v>
      </c>
      <c r="BS489" s="66" t="s">
        <v>7042</v>
      </c>
      <c r="BT489" s="66" t="s">
        <v>7046</v>
      </c>
      <c r="BU489" s="66" t="s">
        <v>7047</v>
      </c>
      <c r="BV489" s="66" t="s">
        <v>170</v>
      </c>
      <c r="BW489" s="66" t="s">
        <v>190</v>
      </c>
      <c r="BX489" s="66" t="s">
        <v>1903</v>
      </c>
      <c r="BY489" s="66" t="s">
        <v>91</v>
      </c>
      <c r="BZ489" s="66" t="s">
        <v>3498</v>
      </c>
      <c r="CA489" s="66" t="s">
        <v>96</v>
      </c>
      <c r="CB489" s="66" t="s">
        <v>7048</v>
      </c>
      <c r="CC489" s="66"/>
      <c r="CD489" s="65"/>
      <c r="CE489" s="66"/>
      <c r="CF489" s="65"/>
      <c r="CG489" s="66" t="str">
        <f>H489&amp;J489&amp;AG489&amp;K489&amp;CE489</f>
        <v>KabulanzwiliNew GroupTuinuane</v>
      </c>
      <c r="CH489" s="66"/>
      <c r="CI489" s="66"/>
      <c r="CJ489" s="66"/>
      <c r="CK489" s="66"/>
      <c r="CL489" s="66"/>
      <c r="CM489" s="66"/>
      <c r="CN489" s="66"/>
      <c r="CO489" s="66"/>
      <c r="CP489" s="66"/>
      <c r="CQ489" s="66"/>
      <c r="CR489" s="66"/>
      <c r="CS489" s="66"/>
      <c r="CT489" s="66"/>
      <c r="CU489" s="66"/>
      <c r="CV489" s="66"/>
      <c r="CW489" s="66"/>
      <c r="CX489" s="66"/>
      <c r="CY489" s="66"/>
      <c r="CZ489" s="66"/>
      <c r="DA489" s="66"/>
      <c r="DB489" s="66"/>
      <c r="DC489" s="66"/>
      <c r="DD489" s="66"/>
      <c r="DE489" s="66"/>
      <c r="DF489" s="66"/>
      <c r="DG489" s="66"/>
      <c r="DH489" s="66"/>
      <c r="DI489" s="66"/>
      <c r="DJ489" s="66"/>
      <c r="DK489" s="66"/>
      <c r="DL489" s="66"/>
      <c r="DM489" s="66"/>
      <c r="DN489" s="66"/>
      <c r="DO489" s="66"/>
      <c r="DP489" s="66"/>
      <c r="DQ489" s="66"/>
      <c r="DR489" s="66" t="s">
        <v>164</v>
      </c>
      <c r="DS489" s="66"/>
      <c r="DT489" s="66"/>
      <c r="DU489" s="66"/>
      <c r="DV489" s="66"/>
      <c r="DW489" s="66">
        <v>31151604</v>
      </c>
      <c r="DX489" s="66" t="s">
        <v>7049</v>
      </c>
      <c r="DY489" s="66" t="s">
        <v>7050</v>
      </c>
      <c r="DZ489" s="66">
        <v>490</v>
      </c>
    </row>
    <row r="490" spans="1:130" hidden="1" x14ac:dyDescent="0.3">
      <c r="A490" s="66" t="s">
        <v>5177</v>
      </c>
      <c r="B490" s="66" t="s">
        <v>7051</v>
      </c>
      <c r="C490" s="66" t="s">
        <v>6818</v>
      </c>
      <c r="D490" s="66" t="s">
        <v>7052</v>
      </c>
      <c r="E490" s="66"/>
      <c r="F490" s="66" t="s">
        <v>67</v>
      </c>
      <c r="G490" s="66" t="s">
        <v>6687</v>
      </c>
      <c r="H490" s="66" t="s">
        <v>6997</v>
      </c>
      <c r="I490" s="66" t="s">
        <v>6688</v>
      </c>
      <c r="J490" s="66" t="s">
        <v>371</v>
      </c>
      <c r="K490" s="66"/>
      <c r="L490" s="66"/>
      <c r="M490" s="66"/>
      <c r="N490" s="66"/>
      <c r="O490" s="66"/>
      <c r="P490" s="66"/>
      <c r="Q490" s="66"/>
      <c r="R490" s="66" t="s">
        <v>491</v>
      </c>
      <c r="S490" s="66" t="s">
        <v>106</v>
      </c>
      <c r="T490" s="66" t="s">
        <v>106</v>
      </c>
      <c r="U490" s="66" t="s">
        <v>106</v>
      </c>
      <c r="V490" s="66" t="s">
        <v>106</v>
      </c>
      <c r="W490" s="66" t="s">
        <v>373</v>
      </c>
      <c r="X490" s="66" t="s">
        <v>106</v>
      </c>
      <c r="Y490" s="66" t="s">
        <v>106</v>
      </c>
      <c r="Z490" s="66" t="s">
        <v>106</v>
      </c>
      <c r="AA490" s="66" t="s">
        <v>106</v>
      </c>
      <c r="AB490" s="66" t="s">
        <v>106</v>
      </c>
      <c r="AC490" s="66" t="s">
        <v>106</v>
      </c>
      <c r="AD490" s="66" t="s">
        <v>106</v>
      </c>
      <c r="AE490" s="66"/>
      <c r="AF490" s="66">
        <v>780</v>
      </c>
      <c r="AG490" s="66" t="s">
        <v>7053</v>
      </c>
      <c r="AH490" s="66" t="s">
        <v>10092</v>
      </c>
      <c r="AI490" s="66" t="s">
        <v>7054</v>
      </c>
      <c r="AJ490" s="66" t="s">
        <v>7055</v>
      </c>
      <c r="AK490" s="66" t="s">
        <v>7056</v>
      </c>
      <c r="AL490" s="66" t="s">
        <v>7057</v>
      </c>
      <c r="AM490" s="66" t="s">
        <v>2689</v>
      </c>
      <c r="AN490" s="66" t="s">
        <v>4281</v>
      </c>
      <c r="AO490" s="66" t="s">
        <v>106</v>
      </c>
      <c r="AP490" s="66" t="s">
        <v>164</v>
      </c>
      <c r="AQ490" s="66" t="s">
        <v>164</v>
      </c>
      <c r="AR490" s="66" t="s">
        <v>106</v>
      </c>
      <c r="AS490" s="66" t="s">
        <v>164</v>
      </c>
      <c r="AT490" s="66"/>
      <c r="AU490" s="66" t="s">
        <v>1875</v>
      </c>
      <c r="AV490" s="66" t="s">
        <v>91</v>
      </c>
      <c r="AW490" s="66" t="s">
        <v>6997</v>
      </c>
      <c r="AX490" s="66" t="s">
        <v>209</v>
      </c>
      <c r="AY490" s="66" t="s">
        <v>92</v>
      </c>
      <c r="AZ490" s="66" t="s">
        <v>7058</v>
      </c>
      <c r="BA490" s="66" t="s">
        <v>164</v>
      </c>
      <c r="BB490" s="66" t="s">
        <v>882</v>
      </c>
      <c r="BC490" s="66" t="s">
        <v>164</v>
      </c>
      <c r="BD490" s="66" t="s">
        <v>218</v>
      </c>
      <c r="BE490" s="66" t="s">
        <v>7058</v>
      </c>
      <c r="BF490" s="66"/>
      <c r="BG490" s="66" t="s">
        <v>477</v>
      </c>
      <c r="BH490" s="66"/>
      <c r="BI490" s="66" t="s">
        <v>7059</v>
      </c>
      <c r="BJ490" s="66" t="s">
        <v>383</v>
      </c>
      <c r="BK490" s="66" t="s">
        <v>7060</v>
      </c>
      <c r="BL490" s="66" t="s">
        <v>7004</v>
      </c>
      <c r="BM490" s="66" t="s">
        <v>383</v>
      </c>
      <c r="BN490" s="66" t="s">
        <v>7005</v>
      </c>
      <c r="BO490" s="66" t="s">
        <v>7061</v>
      </c>
      <c r="BP490" s="66" t="s">
        <v>7062</v>
      </c>
      <c r="BQ490" s="66" t="s">
        <v>383</v>
      </c>
      <c r="BR490" s="66" t="s">
        <v>7063</v>
      </c>
      <c r="BS490" s="66" t="s">
        <v>7063</v>
      </c>
      <c r="BT490" s="66" t="s">
        <v>7061</v>
      </c>
      <c r="BU490" s="66" t="s">
        <v>7064</v>
      </c>
      <c r="BV490" s="66" t="s">
        <v>170</v>
      </c>
      <c r="BW490" s="66" t="s">
        <v>190</v>
      </c>
      <c r="BX490" s="66" t="s">
        <v>592</v>
      </c>
      <c r="BY490" s="66" t="s">
        <v>92</v>
      </c>
      <c r="BZ490" s="66" t="s">
        <v>3498</v>
      </c>
      <c r="CA490" s="66" t="s">
        <v>96</v>
      </c>
      <c r="CB490" s="66" t="s">
        <v>7065</v>
      </c>
      <c r="CC490" s="66"/>
      <c r="CD490" s="65"/>
      <c r="CE490" s="66"/>
      <c r="CF490" s="65"/>
      <c r="CG490" s="66" t="str">
        <f>H490&amp;J490&amp;AG490&amp;K490&amp;CE490</f>
        <v>KabulanzwiliNew GroupTuinuane Upendo</v>
      </c>
      <c r="CH490" s="66"/>
      <c r="CI490" s="66"/>
      <c r="CJ490" s="66"/>
      <c r="CK490" s="66"/>
      <c r="CL490" s="66"/>
      <c r="CM490" s="66"/>
      <c r="CN490" s="66"/>
      <c r="CO490" s="66"/>
      <c r="CP490" s="66"/>
      <c r="CQ490" s="66"/>
      <c r="CR490" s="66"/>
      <c r="CS490" s="66"/>
      <c r="CT490" s="66"/>
      <c r="CU490" s="66"/>
      <c r="CV490" s="66"/>
      <c r="CW490" s="66"/>
      <c r="CX490" s="66"/>
      <c r="CY490" s="66"/>
      <c r="CZ490" s="66"/>
      <c r="DA490" s="66"/>
      <c r="DB490" s="66"/>
      <c r="DC490" s="66"/>
      <c r="DD490" s="66"/>
      <c r="DE490" s="66"/>
      <c r="DF490" s="66"/>
      <c r="DG490" s="66"/>
      <c r="DH490" s="66"/>
      <c r="DI490" s="66"/>
      <c r="DJ490" s="66"/>
      <c r="DK490" s="66"/>
      <c r="DL490" s="66"/>
      <c r="DM490" s="66"/>
      <c r="DN490" s="66"/>
      <c r="DO490" s="66"/>
      <c r="DP490" s="66"/>
      <c r="DQ490" s="66"/>
      <c r="DR490" s="66" t="s">
        <v>164</v>
      </c>
      <c r="DS490" s="66"/>
      <c r="DT490" s="66"/>
      <c r="DU490" s="66"/>
      <c r="DV490" s="66"/>
      <c r="DW490" s="66">
        <v>31151676</v>
      </c>
      <c r="DX490" s="66" t="s">
        <v>7066</v>
      </c>
      <c r="DY490" s="66" t="s">
        <v>7067</v>
      </c>
      <c r="DZ490" s="66">
        <v>491</v>
      </c>
    </row>
    <row r="491" spans="1:130" hidden="1" x14ac:dyDescent="0.3">
      <c r="A491" s="66" t="s">
        <v>6916</v>
      </c>
      <c r="B491" s="66" t="s">
        <v>7068</v>
      </c>
      <c r="C491" s="66" t="s">
        <v>6362</v>
      </c>
      <c r="D491" s="66" t="s">
        <v>7069</v>
      </c>
      <c r="E491" s="66"/>
      <c r="F491" s="66" t="s">
        <v>61</v>
      </c>
      <c r="G491" s="66" t="s">
        <v>6364</v>
      </c>
      <c r="H491" s="66" t="s">
        <v>6365</v>
      </c>
      <c r="I491" s="66" t="s">
        <v>6366</v>
      </c>
      <c r="J491" s="66" t="s">
        <v>371</v>
      </c>
      <c r="K491" s="66"/>
      <c r="L491" s="66"/>
      <c r="M491" s="66"/>
      <c r="N491" s="66"/>
      <c r="O491" s="66"/>
      <c r="P491" s="66"/>
      <c r="Q491" s="66"/>
      <c r="R491" s="66" t="s">
        <v>2388</v>
      </c>
      <c r="S491" s="66" t="s">
        <v>106</v>
      </c>
      <c r="T491" s="66" t="s">
        <v>164</v>
      </c>
      <c r="U491" s="66" t="s">
        <v>164</v>
      </c>
      <c r="V491" s="66" t="s">
        <v>106</v>
      </c>
      <c r="W491" s="66" t="s">
        <v>6367</v>
      </c>
      <c r="X491" s="66" t="s">
        <v>106</v>
      </c>
      <c r="Y491" s="66" t="s">
        <v>106</v>
      </c>
      <c r="Z491" s="66" t="s">
        <v>164</v>
      </c>
      <c r="AA491" s="66" t="s">
        <v>164</v>
      </c>
      <c r="AB491" s="66" t="s">
        <v>164</v>
      </c>
      <c r="AC491" s="66" t="s">
        <v>106</v>
      </c>
      <c r="AD491" s="66" t="s">
        <v>164</v>
      </c>
      <c r="AE491" s="66"/>
      <c r="AF491" s="66">
        <v>781</v>
      </c>
      <c r="AG491" s="66" t="s">
        <v>7070</v>
      </c>
      <c r="AH491" s="66" t="s">
        <v>10093</v>
      </c>
      <c r="AI491" s="66" t="s">
        <v>7071</v>
      </c>
      <c r="AJ491" s="66" t="s">
        <v>7072</v>
      </c>
      <c r="AK491" s="66" t="s">
        <v>7073</v>
      </c>
      <c r="AL491" s="66" t="s">
        <v>7074</v>
      </c>
      <c r="AM491" s="66" t="s">
        <v>2689</v>
      </c>
      <c r="AN491" s="66" t="s">
        <v>513</v>
      </c>
      <c r="AO491" s="66" t="s">
        <v>164</v>
      </c>
      <c r="AP491" s="66" t="s">
        <v>164</v>
      </c>
      <c r="AQ491" s="66" t="s">
        <v>164</v>
      </c>
      <c r="AR491" s="66" t="s">
        <v>106</v>
      </c>
      <c r="AS491" s="66" t="s">
        <v>164</v>
      </c>
      <c r="AT491" s="66"/>
      <c r="AU491" s="66" t="s">
        <v>1235</v>
      </c>
      <c r="AV491" s="66" t="s">
        <v>92</v>
      </c>
      <c r="AW491" s="66"/>
      <c r="AX491" s="66"/>
      <c r="AY491" s="66"/>
      <c r="AZ491" s="66" t="s">
        <v>221</v>
      </c>
      <c r="BA491" s="66" t="s">
        <v>174</v>
      </c>
      <c r="BB491" s="66" t="s">
        <v>176</v>
      </c>
      <c r="BC491" s="66" t="s">
        <v>179</v>
      </c>
      <c r="BD491" s="66" t="s">
        <v>179</v>
      </c>
      <c r="BE491" s="66" t="s">
        <v>223</v>
      </c>
      <c r="BF491" s="66"/>
      <c r="BG491" s="66" t="s">
        <v>381</v>
      </c>
      <c r="BH491" s="66"/>
      <c r="BI491" s="66" t="s">
        <v>7075</v>
      </c>
      <c r="BJ491" s="66" t="s">
        <v>403</v>
      </c>
      <c r="BK491" s="66" t="s">
        <v>7076</v>
      </c>
      <c r="BL491" s="66" t="s">
        <v>7077</v>
      </c>
      <c r="BM491" s="66" t="s">
        <v>403</v>
      </c>
      <c r="BN491" s="66" t="s">
        <v>7078</v>
      </c>
      <c r="BO491" s="66" t="s">
        <v>7079</v>
      </c>
      <c r="BP491" s="66" t="s">
        <v>7080</v>
      </c>
      <c r="BQ491" s="66" t="s">
        <v>383</v>
      </c>
      <c r="BR491" s="66" t="s">
        <v>155</v>
      </c>
      <c r="BS491" s="66" t="s">
        <v>6436</v>
      </c>
      <c r="BT491" s="66" t="s">
        <v>7081</v>
      </c>
      <c r="BU491" s="66" t="s">
        <v>7082</v>
      </c>
      <c r="BV491" s="66" t="s">
        <v>170</v>
      </c>
      <c r="BW491" s="66" t="s">
        <v>192</v>
      </c>
      <c r="BX491" s="66" t="s">
        <v>181</v>
      </c>
      <c r="BY491" s="66" t="s">
        <v>91</v>
      </c>
      <c r="BZ491" s="66" t="s">
        <v>4157</v>
      </c>
      <c r="CA491" s="66" t="s">
        <v>96</v>
      </c>
      <c r="CB491" s="66" t="s">
        <v>7083</v>
      </c>
      <c r="CC491" s="66"/>
      <c r="CD491" s="65"/>
      <c r="CE491" s="66"/>
      <c r="CF491" s="65"/>
      <c r="CG491" s="66" t="str">
        <f>H491&amp;J491&amp;AG491&amp;K491&amp;CE491</f>
        <v>NyakiyobeNew GroupAction group</v>
      </c>
      <c r="CH491" s="66"/>
      <c r="CI491" s="66"/>
      <c r="CJ491" s="66"/>
      <c r="CK491" s="66"/>
      <c r="CL491" s="66"/>
      <c r="CM491" s="66"/>
      <c r="CN491" s="66"/>
      <c r="CO491" s="66"/>
      <c r="CP491" s="66"/>
      <c r="CQ491" s="66"/>
      <c r="CR491" s="66"/>
      <c r="CS491" s="66"/>
      <c r="CT491" s="66"/>
      <c r="CU491" s="66"/>
      <c r="CV491" s="66"/>
      <c r="CW491" s="66"/>
      <c r="CX491" s="66"/>
      <c r="CY491" s="66"/>
      <c r="CZ491" s="66"/>
      <c r="DA491" s="66"/>
      <c r="DB491" s="66"/>
      <c r="DC491" s="66"/>
      <c r="DD491" s="66"/>
      <c r="DE491" s="66"/>
      <c r="DF491" s="66"/>
      <c r="DG491" s="66"/>
      <c r="DH491" s="66"/>
      <c r="DI491" s="66"/>
      <c r="DJ491" s="66"/>
      <c r="DK491" s="66"/>
      <c r="DL491" s="66"/>
      <c r="DM491" s="66"/>
      <c r="DN491" s="66"/>
      <c r="DO491" s="66"/>
      <c r="DP491" s="66"/>
      <c r="DQ491" s="66"/>
      <c r="DR491" s="66"/>
      <c r="DS491" s="66"/>
      <c r="DT491" s="66"/>
      <c r="DU491" s="66"/>
      <c r="DV491" s="66"/>
      <c r="DW491" s="66">
        <v>31158423</v>
      </c>
      <c r="DX491" s="66" t="s">
        <v>7084</v>
      </c>
      <c r="DY491" s="66" t="s">
        <v>7085</v>
      </c>
      <c r="DZ491" s="66">
        <v>492</v>
      </c>
    </row>
    <row r="492" spans="1:130" hidden="1" x14ac:dyDescent="0.3">
      <c r="A492" s="66" t="s">
        <v>6916</v>
      </c>
      <c r="B492" s="66" t="s">
        <v>7086</v>
      </c>
      <c r="C492" s="66" t="s">
        <v>5395</v>
      </c>
      <c r="D492" s="66" t="s">
        <v>7087</v>
      </c>
      <c r="E492" s="66"/>
      <c r="F492" s="66" t="s">
        <v>0</v>
      </c>
      <c r="G492" s="66" t="s">
        <v>5240</v>
      </c>
      <c r="H492" s="66" t="s">
        <v>5240</v>
      </c>
      <c r="I492" s="66" t="s">
        <v>5241</v>
      </c>
      <c r="J492" s="66" t="s">
        <v>371</v>
      </c>
      <c r="K492" s="66"/>
      <c r="L492" s="66"/>
      <c r="M492" s="66"/>
      <c r="N492" s="66"/>
      <c r="O492" s="66"/>
      <c r="P492" s="66"/>
      <c r="Q492" s="66"/>
      <c r="R492" s="66" t="s">
        <v>958</v>
      </c>
      <c r="S492" s="66" t="s">
        <v>164</v>
      </c>
      <c r="T492" s="66" t="s">
        <v>164</v>
      </c>
      <c r="U492" s="66" t="s">
        <v>164</v>
      </c>
      <c r="V492" s="66" t="s">
        <v>106</v>
      </c>
      <c r="W492" s="66" t="s">
        <v>5318</v>
      </c>
      <c r="X492" s="66" t="s">
        <v>106</v>
      </c>
      <c r="Y492" s="66" t="s">
        <v>106</v>
      </c>
      <c r="Z492" s="66" t="s">
        <v>164</v>
      </c>
      <c r="AA492" s="66" t="s">
        <v>106</v>
      </c>
      <c r="AB492" s="66" t="s">
        <v>164</v>
      </c>
      <c r="AC492" s="66" t="s">
        <v>106</v>
      </c>
      <c r="AD492" s="66" t="s">
        <v>164</v>
      </c>
      <c r="AE492" s="66"/>
      <c r="AF492" s="66">
        <v>782</v>
      </c>
      <c r="AG492" s="66" t="s">
        <v>7088</v>
      </c>
      <c r="AH492" s="66" t="s">
        <v>10094</v>
      </c>
      <c r="AI492" s="66" t="s">
        <v>7089</v>
      </c>
      <c r="AJ492" s="66" t="s">
        <v>7090</v>
      </c>
      <c r="AK492" s="66" t="s">
        <v>7091</v>
      </c>
      <c r="AL492" s="66" t="s">
        <v>7092</v>
      </c>
      <c r="AM492" s="66" t="s">
        <v>2689</v>
      </c>
      <c r="AN492" s="66" t="s">
        <v>513</v>
      </c>
      <c r="AO492" s="66" t="s">
        <v>164</v>
      </c>
      <c r="AP492" s="66" t="s">
        <v>164</v>
      </c>
      <c r="AQ492" s="66" t="s">
        <v>164</v>
      </c>
      <c r="AR492" s="66" t="s">
        <v>106</v>
      </c>
      <c r="AS492" s="66" t="s">
        <v>164</v>
      </c>
      <c r="AT492" s="66"/>
      <c r="AU492" s="66" t="s">
        <v>524</v>
      </c>
      <c r="AV492" s="66" t="s">
        <v>92</v>
      </c>
      <c r="AW492" s="66"/>
      <c r="AX492" s="66"/>
      <c r="AY492" s="66"/>
      <c r="AZ492" s="66" t="s">
        <v>215</v>
      </c>
      <c r="BA492" s="66" t="s">
        <v>164</v>
      </c>
      <c r="BB492" s="66" t="s">
        <v>215</v>
      </c>
      <c r="BC492" s="66" t="s">
        <v>164</v>
      </c>
      <c r="BD492" s="66" t="s">
        <v>164</v>
      </c>
      <c r="BE492" s="66" t="s">
        <v>215</v>
      </c>
      <c r="BF492" s="66"/>
      <c r="BG492" s="66" t="s">
        <v>477</v>
      </c>
      <c r="BH492" s="66"/>
      <c r="BI492" s="66" t="s">
        <v>7093</v>
      </c>
      <c r="BJ492" s="66" t="s">
        <v>383</v>
      </c>
      <c r="BK492" s="66" t="s">
        <v>7094</v>
      </c>
      <c r="BL492" s="66" t="s">
        <v>7095</v>
      </c>
      <c r="BM492" s="66" t="s">
        <v>383</v>
      </c>
      <c r="BN492" s="66" t="s">
        <v>155</v>
      </c>
      <c r="BO492" s="66" t="s">
        <v>7096</v>
      </c>
      <c r="BP492" s="66" t="s">
        <v>7097</v>
      </c>
      <c r="BQ492" s="66" t="s">
        <v>383</v>
      </c>
      <c r="BR492" s="66" t="s">
        <v>7098</v>
      </c>
      <c r="BS492" s="66" t="s">
        <v>7098</v>
      </c>
      <c r="BT492" s="66" t="s">
        <v>7099</v>
      </c>
      <c r="BU492" s="66" t="s">
        <v>7100</v>
      </c>
      <c r="BV492" s="66" t="s">
        <v>170</v>
      </c>
      <c r="BW492" s="66" t="s">
        <v>190</v>
      </c>
      <c r="BX492" s="66" t="s">
        <v>164</v>
      </c>
      <c r="BY492" s="66" t="s">
        <v>92</v>
      </c>
      <c r="BZ492" s="66"/>
      <c r="CA492" s="66" t="s">
        <v>96</v>
      </c>
      <c r="CB492" s="66" t="s">
        <v>7101</v>
      </c>
      <c r="CC492" s="66"/>
      <c r="CD492" s="65"/>
      <c r="CE492" s="66"/>
      <c r="CF492" s="65"/>
      <c r="CG492" s="66" t="str">
        <f>H492&amp;J492&amp;AG492&amp;K492&amp;CE492</f>
        <v>KibwigwaNew GroupTudumishe</v>
      </c>
      <c r="CH492" s="66"/>
      <c r="CI492" s="66"/>
      <c r="CJ492" s="66"/>
      <c r="CK492" s="66"/>
      <c r="CL492" s="66"/>
      <c r="CM492" s="66"/>
      <c r="CN492" s="66"/>
      <c r="CO492" s="66"/>
      <c r="CP492" s="66"/>
      <c r="CQ492" s="66"/>
      <c r="CR492" s="66"/>
      <c r="CS492" s="66"/>
      <c r="CT492" s="66"/>
      <c r="CU492" s="66"/>
      <c r="CV492" s="66"/>
      <c r="CW492" s="66"/>
      <c r="CX492" s="66"/>
      <c r="CY492" s="66"/>
      <c r="CZ492" s="66"/>
      <c r="DA492" s="66"/>
      <c r="DB492" s="66"/>
      <c r="DC492" s="66"/>
      <c r="DD492" s="66"/>
      <c r="DE492" s="66"/>
      <c r="DF492" s="66"/>
      <c r="DG492" s="66"/>
      <c r="DH492" s="66"/>
      <c r="DI492" s="66"/>
      <c r="DJ492" s="66"/>
      <c r="DK492" s="66"/>
      <c r="DL492" s="66"/>
      <c r="DM492" s="66"/>
      <c r="DN492" s="66"/>
      <c r="DO492" s="66"/>
      <c r="DP492" s="66"/>
      <c r="DQ492" s="66"/>
      <c r="DR492" s="66"/>
      <c r="DS492" s="66"/>
      <c r="DT492" s="66"/>
      <c r="DU492" s="66"/>
      <c r="DV492" s="66"/>
      <c r="DW492" s="66">
        <v>31160595</v>
      </c>
      <c r="DX492" s="66" t="s">
        <v>7102</v>
      </c>
      <c r="DY492" s="66" t="s">
        <v>7103</v>
      </c>
      <c r="DZ492" s="66">
        <v>493</v>
      </c>
    </row>
    <row r="493" spans="1:130" hidden="1" x14ac:dyDescent="0.3">
      <c r="A493" s="66" t="s">
        <v>6916</v>
      </c>
      <c r="B493" s="66" t="s">
        <v>7104</v>
      </c>
      <c r="C493" s="66" t="s">
        <v>7105</v>
      </c>
      <c r="D493" s="66" t="s">
        <v>7106</v>
      </c>
      <c r="E493" s="66"/>
      <c r="F493" s="66" t="s">
        <v>66</v>
      </c>
      <c r="G493" s="66" t="s">
        <v>6693</v>
      </c>
      <c r="H493" s="66" t="s">
        <v>7107</v>
      </c>
      <c r="I493" s="66" t="s">
        <v>6694</v>
      </c>
      <c r="J493" s="66" t="s">
        <v>371</v>
      </c>
      <c r="K493" s="66"/>
      <c r="L493" s="66"/>
      <c r="M493" s="66"/>
      <c r="N493" s="66"/>
      <c r="O493" s="66"/>
      <c r="P493" s="66"/>
      <c r="Q493" s="66"/>
      <c r="R493" s="66" t="s">
        <v>2388</v>
      </c>
      <c r="S493" s="66" t="s">
        <v>106</v>
      </c>
      <c r="T493" s="66" t="s">
        <v>164</v>
      </c>
      <c r="U493" s="66" t="s">
        <v>164</v>
      </c>
      <c r="V493" s="66" t="s">
        <v>106</v>
      </c>
      <c r="W493" s="66" t="s">
        <v>373</v>
      </c>
      <c r="X493" s="66" t="s">
        <v>106</v>
      </c>
      <c r="Y493" s="66" t="s">
        <v>106</v>
      </c>
      <c r="Z493" s="66" t="s">
        <v>106</v>
      </c>
      <c r="AA493" s="66" t="s">
        <v>106</v>
      </c>
      <c r="AB493" s="66" t="s">
        <v>106</v>
      </c>
      <c r="AC493" s="66" t="s">
        <v>106</v>
      </c>
      <c r="AD493" s="66" t="s">
        <v>106</v>
      </c>
      <c r="AE493" s="66"/>
      <c r="AF493" s="66">
        <v>783</v>
      </c>
      <c r="AG493" s="66" t="s">
        <v>6594</v>
      </c>
      <c r="AH493" s="66" t="s">
        <v>10095</v>
      </c>
      <c r="AI493" s="66" t="s">
        <v>7108</v>
      </c>
      <c r="AJ493" s="66" t="s">
        <v>7109</v>
      </c>
      <c r="AK493" s="66" t="s">
        <v>7110</v>
      </c>
      <c r="AL493" s="66" t="s">
        <v>7111</v>
      </c>
      <c r="AM493" s="66" t="s">
        <v>2689</v>
      </c>
      <c r="AN493" s="66" t="s">
        <v>379</v>
      </c>
      <c r="AO493" s="66" t="s">
        <v>106</v>
      </c>
      <c r="AP493" s="66" t="s">
        <v>164</v>
      </c>
      <c r="AQ493" s="66" t="s">
        <v>164</v>
      </c>
      <c r="AR493" s="66" t="s">
        <v>164</v>
      </c>
      <c r="AS493" s="66" t="s">
        <v>164</v>
      </c>
      <c r="AT493" s="66"/>
      <c r="AU493" s="66" t="s">
        <v>2706</v>
      </c>
      <c r="AV493" s="66" t="s">
        <v>92</v>
      </c>
      <c r="AW493" s="66"/>
      <c r="AX493" s="66"/>
      <c r="AY493" s="66"/>
      <c r="AZ493" s="66" t="s">
        <v>149</v>
      </c>
      <c r="BA493" s="66" t="s">
        <v>164</v>
      </c>
      <c r="BB493" s="66" t="s">
        <v>225</v>
      </c>
      <c r="BC493" s="66" t="s">
        <v>164</v>
      </c>
      <c r="BD493" s="66" t="s">
        <v>182</v>
      </c>
      <c r="BE493" s="66" t="s">
        <v>149</v>
      </c>
      <c r="BF493" s="66"/>
      <c r="BG493" s="66" t="s">
        <v>95</v>
      </c>
      <c r="BH493" s="66" t="s">
        <v>7112</v>
      </c>
      <c r="BI493" s="66" t="s">
        <v>7113</v>
      </c>
      <c r="BJ493" s="66" t="s">
        <v>383</v>
      </c>
      <c r="BK493" s="66" t="s">
        <v>7114</v>
      </c>
      <c r="BL493" s="66" t="s">
        <v>7115</v>
      </c>
      <c r="BM493" s="66" t="s">
        <v>383</v>
      </c>
      <c r="BN493" s="66" t="s">
        <v>7116</v>
      </c>
      <c r="BO493" s="66" t="s">
        <v>7117</v>
      </c>
      <c r="BP493" s="66" t="s">
        <v>7118</v>
      </c>
      <c r="BQ493" s="66" t="s">
        <v>383</v>
      </c>
      <c r="BR493" s="66" t="s">
        <v>7119</v>
      </c>
      <c r="BS493" s="66" t="s">
        <v>7119</v>
      </c>
      <c r="BT493" s="66" t="s">
        <v>7120</v>
      </c>
      <c r="BU493" s="66" t="s">
        <v>7121</v>
      </c>
      <c r="BV493" s="66" t="s">
        <v>170</v>
      </c>
      <c r="BW493" s="66" t="s">
        <v>189</v>
      </c>
      <c r="BX493" s="66" t="s">
        <v>7122</v>
      </c>
      <c r="BY493" s="66" t="s">
        <v>91</v>
      </c>
      <c r="BZ493" s="66" t="s">
        <v>3498</v>
      </c>
      <c r="CA493" s="66" t="s">
        <v>96</v>
      </c>
      <c r="CB493" s="66" t="s">
        <v>7123</v>
      </c>
      <c r="CC493" s="66"/>
      <c r="CD493" s="65"/>
      <c r="CE493" s="66"/>
      <c r="CF493" s="65"/>
      <c r="CG493" s="66" t="str">
        <f>H493&amp;J493&amp;AG493&amp;K493&amp;CE493</f>
        <v>MkabogoNew GroupMuungano</v>
      </c>
      <c r="CH493" s="66"/>
      <c r="CI493" s="66"/>
      <c r="CJ493" s="66"/>
      <c r="CK493" s="66"/>
      <c r="CL493" s="66"/>
      <c r="CM493" s="66"/>
      <c r="CN493" s="66"/>
      <c r="CO493" s="66"/>
      <c r="CP493" s="66"/>
      <c r="CQ493" s="66"/>
      <c r="CR493" s="66"/>
      <c r="CS493" s="66"/>
      <c r="CT493" s="66"/>
      <c r="CU493" s="66"/>
      <c r="CV493" s="66"/>
      <c r="CW493" s="66"/>
      <c r="CX493" s="66"/>
      <c r="CY493" s="66"/>
      <c r="CZ493" s="66"/>
      <c r="DA493" s="66"/>
      <c r="DB493" s="66"/>
      <c r="DC493" s="66"/>
      <c r="DD493" s="66"/>
      <c r="DE493" s="66"/>
      <c r="DF493" s="66"/>
      <c r="DG493" s="66"/>
      <c r="DH493" s="66"/>
      <c r="DI493" s="66"/>
      <c r="DJ493" s="66"/>
      <c r="DK493" s="66"/>
      <c r="DL493" s="66"/>
      <c r="DM493" s="66"/>
      <c r="DN493" s="66"/>
      <c r="DO493" s="66"/>
      <c r="DP493" s="66"/>
      <c r="DQ493" s="66"/>
      <c r="DR493" s="66" t="s">
        <v>164</v>
      </c>
      <c r="DS493" s="66"/>
      <c r="DT493" s="66"/>
      <c r="DU493" s="66"/>
      <c r="DV493" s="66"/>
      <c r="DW493" s="66">
        <v>31164380</v>
      </c>
      <c r="DX493" s="66" t="s">
        <v>7124</v>
      </c>
      <c r="DY493" s="66" t="s">
        <v>7125</v>
      </c>
      <c r="DZ493" s="66">
        <v>494</v>
      </c>
    </row>
    <row r="494" spans="1:130" hidden="1" x14ac:dyDescent="0.3">
      <c r="A494" s="66" t="s">
        <v>4721</v>
      </c>
      <c r="B494" s="66" t="s">
        <v>7126</v>
      </c>
      <c r="C494" s="66" t="s">
        <v>6443</v>
      </c>
      <c r="D494" s="66" t="s">
        <v>7127</v>
      </c>
      <c r="E494" s="66"/>
      <c r="F494" s="66" t="s">
        <v>61</v>
      </c>
      <c r="G494" s="66" t="s">
        <v>6364</v>
      </c>
      <c r="H494" s="66" t="s">
        <v>6364</v>
      </c>
      <c r="I494" s="66" t="s">
        <v>6366</v>
      </c>
      <c r="J494" s="66" t="s">
        <v>371</v>
      </c>
      <c r="K494" s="66"/>
      <c r="L494" s="66"/>
      <c r="M494" s="66"/>
      <c r="N494" s="66"/>
      <c r="O494" s="66"/>
      <c r="P494" s="66"/>
      <c r="Q494" s="66"/>
      <c r="R494" s="66" t="s">
        <v>434</v>
      </c>
      <c r="S494" s="66" t="s">
        <v>164</v>
      </c>
      <c r="T494" s="66" t="s">
        <v>106</v>
      </c>
      <c r="U494" s="66" t="s">
        <v>164</v>
      </c>
      <c r="V494" s="66" t="s">
        <v>164</v>
      </c>
      <c r="W494" s="66" t="s">
        <v>7128</v>
      </c>
      <c r="X494" s="66" t="s">
        <v>164</v>
      </c>
      <c r="Y494" s="66" t="s">
        <v>106</v>
      </c>
      <c r="Z494" s="66" t="s">
        <v>164</v>
      </c>
      <c r="AA494" s="66" t="s">
        <v>164</v>
      </c>
      <c r="AB494" s="66" t="s">
        <v>164</v>
      </c>
      <c r="AC494" s="66" t="s">
        <v>164</v>
      </c>
      <c r="AD494" s="66" t="s">
        <v>164</v>
      </c>
      <c r="AE494" s="66"/>
      <c r="AF494" s="66">
        <v>784</v>
      </c>
      <c r="AG494" s="66" t="s">
        <v>2013</v>
      </c>
      <c r="AH494" s="66" t="s">
        <v>10096</v>
      </c>
      <c r="AI494" s="66" t="s">
        <v>7129</v>
      </c>
      <c r="AJ494" s="66" t="s">
        <v>7130</v>
      </c>
      <c r="AK494" s="66" t="s">
        <v>7131</v>
      </c>
      <c r="AL494" s="66" t="s">
        <v>7132</v>
      </c>
      <c r="AM494" s="66" t="s">
        <v>2689</v>
      </c>
      <c r="AN494" s="66" t="s">
        <v>4281</v>
      </c>
      <c r="AO494" s="66" t="s">
        <v>106</v>
      </c>
      <c r="AP494" s="66" t="s">
        <v>164</v>
      </c>
      <c r="AQ494" s="66" t="s">
        <v>164</v>
      </c>
      <c r="AR494" s="66" t="s">
        <v>106</v>
      </c>
      <c r="AS494" s="66" t="s">
        <v>164</v>
      </c>
      <c r="AT494" s="66"/>
      <c r="AU494" s="66" t="s">
        <v>497</v>
      </c>
      <c r="AV494" s="66" t="s">
        <v>92</v>
      </c>
      <c r="AW494" s="66"/>
      <c r="AX494" s="66"/>
      <c r="AY494" s="66"/>
      <c r="AZ494" s="66" t="s">
        <v>1105</v>
      </c>
      <c r="BA494" s="66" t="s">
        <v>183</v>
      </c>
      <c r="BB494" s="66" t="s">
        <v>176</v>
      </c>
      <c r="BC494" s="66" t="s">
        <v>176</v>
      </c>
      <c r="BD494" s="66" t="s">
        <v>179</v>
      </c>
      <c r="BE494" s="66" t="s">
        <v>1105</v>
      </c>
      <c r="BF494" s="66"/>
      <c r="BG494" s="66" t="s">
        <v>381</v>
      </c>
      <c r="BH494" s="66"/>
      <c r="BI494" s="66" t="s">
        <v>7133</v>
      </c>
      <c r="BJ494" s="66" t="s">
        <v>403</v>
      </c>
      <c r="BK494" s="66" t="s">
        <v>7134</v>
      </c>
      <c r="BL494" s="66" t="s">
        <v>7135</v>
      </c>
      <c r="BM494" s="66" t="s">
        <v>403</v>
      </c>
      <c r="BN494" s="66" t="s">
        <v>7136</v>
      </c>
      <c r="BO494" s="66" t="s">
        <v>7137</v>
      </c>
      <c r="BP494" s="66" t="s">
        <v>7138</v>
      </c>
      <c r="BQ494" s="66" t="s">
        <v>403</v>
      </c>
      <c r="BR494" s="66" t="s">
        <v>7139</v>
      </c>
      <c r="BS494" s="66" t="s">
        <v>6436</v>
      </c>
      <c r="BT494" s="66" t="s">
        <v>7081</v>
      </c>
      <c r="BU494" s="66" t="s">
        <v>7140</v>
      </c>
      <c r="BV494" s="66" t="s">
        <v>170</v>
      </c>
      <c r="BW494" s="66" t="s">
        <v>192</v>
      </c>
      <c r="BX494" s="66" t="s">
        <v>173</v>
      </c>
      <c r="BY494" s="66" t="s">
        <v>92</v>
      </c>
      <c r="BZ494" s="66"/>
      <c r="CA494" s="66" t="s">
        <v>96</v>
      </c>
      <c r="CB494" s="66" t="s">
        <v>7141</v>
      </c>
      <c r="CC494" s="66"/>
      <c r="CD494" s="65"/>
      <c r="CE494" s="66"/>
      <c r="CF494" s="65"/>
      <c r="CG494" s="66" t="str">
        <f>H494&amp;J494&amp;AG494&amp;K494&amp;CE494</f>
        <v>GwaramaNew GroupMaendeleo</v>
      </c>
      <c r="CH494" s="66"/>
      <c r="CI494" s="66"/>
      <c r="CJ494" s="66"/>
      <c r="CK494" s="66"/>
      <c r="CL494" s="66"/>
      <c r="CM494" s="66"/>
      <c r="CN494" s="66"/>
      <c r="CO494" s="66"/>
      <c r="CP494" s="66"/>
      <c r="CQ494" s="66"/>
      <c r="CR494" s="66"/>
      <c r="CS494" s="66"/>
      <c r="CT494" s="66"/>
      <c r="CU494" s="66"/>
      <c r="CV494" s="66"/>
      <c r="CW494" s="66"/>
      <c r="CX494" s="66"/>
      <c r="CY494" s="66"/>
      <c r="CZ494" s="66"/>
      <c r="DA494" s="66"/>
      <c r="DB494" s="66"/>
      <c r="DC494" s="66"/>
      <c r="DD494" s="66"/>
      <c r="DE494" s="66"/>
      <c r="DF494" s="66"/>
      <c r="DG494" s="66"/>
      <c r="DH494" s="66"/>
      <c r="DI494" s="66"/>
      <c r="DJ494" s="66"/>
      <c r="DK494" s="66"/>
      <c r="DL494" s="66"/>
      <c r="DM494" s="66"/>
      <c r="DN494" s="66"/>
      <c r="DO494" s="66"/>
      <c r="DP494" s="66"/>
      <c r="DQ494" s="66"/>
      <c r="DR494" s="66"/>
      <c r="DS494" s="66"/>
      <c r="DT494" s="66"/>
      <c r="DU494" s="66"/>
      <c r="DV494" s="66"/>
      <c r="DW494" s="66">
        <v>31166439</v>
      </c>
      <c r="DX494" s="66" t="s">
        <v>7142</v>
      </c>
      <c r="DY494" s="66" t="s">
        <v>7143</v>
      </c>
      <c r="DZ494" s="66">
        <v>495</v>
      </c>
    </row>
    <row r="495" spans="1:130" hidden="1" x14ac:dyDescent="0.3">
      <c r="A495" s="66" t="s">
        <v>6916</v>
      </c>
      <c r="B495" s="66" t="s">
        <v>7144</v>
      </c>
      <c r="C495" s="66" t="s">
        <v>5370</v>
      </c>
      <c r="D495" s="66" t="s">
        <v>7145</v>
      </c>
      <c r="E495" s="66"/>
      <c r="F495" s="66" t="s">
        <v>65</v>
      </c>
      <c r="G495" s="66" t="s">
        <v>5372</v>
      </c>
      <c r="H495" s="66" t="s">
        <v>6512</v>
      </c>
      <c r="I495" s="66" t="s">
        <v>5374</v>
      </c>
      <c r="J495" s="66" t="s">
        <v>371</v>
      </c>
      <c r="K495" s="66"/>
      <c r="L495" s="66"/>
      <c r="M495" s="66"/>
      <c r="N495" s="66"/>
      <c r="O495" s="66"/>
      <c r="P495" s="66"/>
      <c r="Q495" s="66"/>
      <c r="R495" s="66" t="s">
        <v>1253</v>
      </c>
      <c r="S495" s="66" t="s">
        <v>106</v>
      </c>
      <c r="T495" s="66" t="s">
        <v>106</v>
      </c>
      <c r="U495" s="66" t="s">
        <v>164</v>
      </c>
      <c r="V495" s="66" t="s">
        <v>106</v>
      </c>
      <c r="W495" s="66" t="s">
        <v>373</v>
      </c>
      <c r="X495" s="66" t="s">
        <v>106</v>
      </c>
      <c r="Y495" s="66" t="s">
        <v>106</v>
      </c>
      <c r="Z495" s="66" t="s">
        <v>106</v>
      </c>
      <c r="AA495" s="66" t="s">
        <v>106</v>
      </c>
      <c r="AB495" s="66" t="s">
        <v>106</v>
      </c>
      <c r="AC495" s="66" t="s">
        <v>106</v>
      </c>
      <c r="AD495" s="66" t="s">
        <v>106</v>
      </c>
      <c r="AE495" s="66"/>
      <c r="AF495" s="66">
        <v>785</v>
      </c>
      <c r="AG495" s="66" t="s">
        <v>7146</v>
      </c>
      <c r="AH495" s="66" t="s">
        <v>10097</v>
      </c>
      <c r="AI495" s="66" t="s">
        <v>7147</v>
      </c>
      <c r="AJ495" s="66" t="s">
        <v>7148</v>
      </c>
      <c r="AK495" s="66" t="s">
        <v>7149</v>
      </c>
      <c r="AL495" s="66" t="s">
        <v>7150</v>
      </c>
      <c r="AM495" s="66" t="s">
        <v>2689</v>
      </c>
      <c r="AN495" s="66" t="s">
        <v>379</v>
      </c>
      <c r="AO495" s="66" t="s">
        <v>106</v>
      </c>
      <c r="AP495" s="66" t="s">
        <v>164</v>
      </c>
      <c r="AQ495" s="66" t="s">
        <v>164</v>
      </c>
      <c r="AR495" s="66" t="s">
        <v>164</v>
      </c>
      <c r="AS495" s="66" t="s">
        <v>164</v>
      </c>
      <c r="AT495" s="66"/>
      <c r="AU495" s="66" t="s">
        <v>1235</v>
      </c>
      <c r="AV495" s="66" t="s">
        <v>91</v>
      </c>
      <c r="AW495" s="66" t="s">
        <v>6518</v>
      </c>
      <c r="AX495" s="66" t="s">
        <v>192</v>
      </c>
      <c r="AY495" s="66" t="s">
        <v>92</v>
      </c>
      <c r="AZ495" s="66" t="s">
        <v>221</v>
      </c>
      <c r="BA495" s="66" t="s">
        <v>173</v>
      </c>
      <c r="BB495" s="66" t="s">
        <v>204</v>
      </c>
      <c r="BC495" s="66" t="s">
        <v>106</v>
      </c>
      <c r="BD495" s="66" t="s">
        <v>179</v>
      </c>
      <c r="BE495" s="66" t="s">
        <v>221</v>
      </c>
      <c r="BF495" s="66"/>
      <c r="BG495" s="66" t="s">
        <v>477</v>
      </c>
      <c r="BH495" s="66"/>
      <c r="BI495" s="66" t="s">
        <v>7151</v>
      </c>
      <c r="BJ495" s="66" t="s">
        <v>383</v>
      </c>
      <c r="BK495" s="66" t="s">
        <v>7152</v>
      </c>
      <c r="BL495" s="66" t="s">
        <v>7153</v>
      </c>
      <c r="BM495" s="66" t="s">
        <v>383</v>
      </c>
      <c r="BN495" s="66" t="s">
        <v>7154</v>
      </c>
      <c r="BO495" s="66" t="s">
        <v>7155</v>
      </c>
      <c r="BP495" s="66" t="s">
        <v>7156</v>
      </c>
      <c r="BQ495" s="66" t="s">
        <v>403</v>
      </c>
      <c r="BR495" s="66" t="s">
        <v>7157</v>
      </c>
      <c r="BS495" s="66" t="s">
        <v>7157</v>
      </c>
      <c r="BT495" s="66" t="s">
        <v>7158</v>
      </c>
      <c r="BU495" s="66" t="s">
        <v>7159</v>
      </c>
      <c r="BV495" s="66" t="s">
        <v>170</v>
      </c>
      <c r="BW495" s="66" t="s">
        <v>190</v>
      </c>
      <c r="BX495" s="66" t="s">
        <v>428</v>
      </c>
      <c r="BY495" s="66" t="s">
        <v>92</v>
      </c>
      <c r="BZ495" s="66"/>
      <c r="CA495" s="66" t="s">
        <v>96</v>
      </c>
      <c r="CB495" s="66" t="s">
        <v>7160</v>
      </c>
      <c r="CC495" s="66"/>
      <c r="CD495" s="65"/>
      <c r="CE495" s="66"/>
      <c r="CF495" s="65"/>
      <c r="CG495" s="66" t="str">
        <f>H495&amp;J495&amp;AG495&amp;K495&amp;CE495</f>
        <v>RulingaNew GroupKaremela Vicoba</v>
      </c>
      <c r="CH495" s="66"/>
      <c r="CI495" s="66"/>
      <c r="CJ495" s="66"/>
      <c r="CK495" s="66"/>
      <c r="CL495" s="66"/>
      <c r="CM495" s="66"/>
      <c r="CN495" s="66"/>
      <c r="CO495" s="66"/>
      <c r="CP495" s="66"/>
      <c r="CQ495" s="66"/>
      <c r="CR495" s="66"/>
      <c r="CS495" s="66"/>
      <c r="CT495" s="66"/>
      <c r="CU495" s="66"/>
      <c r="CV495" s="66"/>
      <c r="CW495" s="66"/>
      <c r="CX495" s="66"/>
      <c r="CY495" s="66"/>
      <c r="CZ495" s="66"/>
      <c r="DA495" s="66"/>
      <c r="DB495" s="66"/>
      <c r="DC495" s="66"/>
      <c r="DD495" s="66"/>
      <c r="DE495" s="66"/>
      <c r="DF495" s="66"/>
      <c r="DG495" s="66"/>
      <c r="DH495" s="66"/>
      <c r="DI495" s="66"/>
      <c r="DJ495" s="66"/>
      <c r="DK495" s="66"/>
      <c r="DL495" s="66"/>
      <c r="DM495" s="66"/>
      <c r="DN495" s="66"/>
      <c r="DO495" s="66"/>
      <c r="DP495" s="66"/>
      <c r="DQ495" s="66"/>
      <c r="DR495" s="66"/>
      <c r="DS495" s="66"/>
      <c r="DT495" s="66"/>
      <c r="DU495" s="66"/>
      <c r="DV495" s="66"/>
      <c r="DW495" s="66">
        <v>31168619</v>
      </c>
      <c r="DX495" s="66" t="s">
        <v>7161</v>
      </c>
      <c r="DY495" s="66" t="s">
        <v>7162</v>
      </c>
      <c r="DZ495" s="66">
        <v>496</v>
      </c>
    </row>
    <row r="496" spans="1:130" x14ac:dyDescent="0.3">
      <c r="A496" s="66" t="s">
        <v>6091</v>
      </c>
      <c r="B496" s="66" t="s">
        <v>7541</v>
      </c>
      <c r="C496" s="66" t="s">
        <v>260</v>
      </c>
      <c r="D496" s="66" t="s">
        <v>7542</v>
      </c>
      <c r="E496" s="66"/>
      <c r="F496" s="66" t="s">
        <v>68</v>
      </c>
      <c r="G496" s="66" t="s">
        <v>4</v>
      </c>
      <c r="H496" s="66" t="s">
        <v>103</v>
      </c>
      <c r="I496" s="66" t="s">
        <v>39</v>
      </c>
      <c r="J496" s="66" t="s">
        <v>702</v>
      </c>
      <c r="K496" s="66"/>
      <c r="L496" s="66"/>
      <c r="M496" s="66"/>
      <c r="N496" s="66"/>
      <c r="O496" s="66"/>
      <c r="P496" s="66"/>
      <c r="Q496" s="66"/>
      <c r="R496" s="66" t="s">
        <v>469</v>
      </c>
      <c r="S496" s="66" t="s">
        <v>106</v>
      </c>
      <c r="T496" s="66" t="s">
        <v>106</v>
      </c>
      <c r="U496" s="66" t="s">
        <v>164</v>
      </c>
      <c r="V496" s="66" t="s">
        <v>164</v>
      </c>
      <c r="W496" s="66" t="s">
        <v>541</v>
      </c>
      <c r="X496" s="66" t="s">
        <v>106</v>
      </c>
      <c r="Y496" s="66" t="s">
        <v>106</v>
      </c>
      <c r="Z496" s="66" t="s">
        <v>106</v>
      </c>
      <c r="AA496" s="66" t="s">
        <v>106</v>
      </c>
      <c r="AB496" s="66" t="s">
        <v>106</v>
      </c>
      <c r="AC496" s="66" t="s">
        <v>106</v>
      </c>
      <c r="AD496" s="66" t="s">
        <v>106</v>
      </c>
      <c r="AE496" s="66"/>
      <c r="AF496" s="66">
        <v>807</v>
      </c>
      <c r="AG496" s="66" t="s">
        <v>7543</v>
      </c>
      <c r="AH496" s="66" t="s">
        <v>10119</v>
      </c>
      <c r="AI496" s="66" t="s">
        <v>7544</v>
      </c>
      <c r="AJ496" s="66" t="s">
        <v>7545</v>
      </c>
      <c r="AK496" s="66" t="s">
        <v>7546</v>
      </c>
      <c r="AL496" s="66" t="s">
        <v>7547</v>
      </c>
      <c r="AM496" s="66" t="s">
        <v>90</v>
      </c>
      <c r="AN496" s="66" t="s">
        <v>379</v>
      </c>
      <c r="AO496" s="66"/>
      <c r="AP496" s="66"/>
      <c r="AQ496" s="66"/>
      <c r="AR496" s="66"/>
      <c r="AS496" s="66"/>
      <c r="AT496" s="66"/>
      <c r="AU496" s="66" t="s">
        <v>380</v>
      </c>
      <c r="AV496" s="66" t="s">
        <v>92</v>
      </c>
      <c r="AW496" s="66"/>
      <c r="AX496" s="66"/>
      <c r="AY496" s="66"/>
      <c r="AZ496" s="66" t="s">
        <v>215</v>
      </c>
      <c r="BA496" s="66" t="s">
        <v>178</v>
      </c>
      <c r="BB496" s="66" t="s">
        <v>203</v>
      </c>
      <c r="BC496" s="66" t="s">
        <v>164</v>
      </c>
      <c r="BD496" s="66" t="s">
        <v>164</v>
      </c>
      <c r="BE496" s="66" t="s">
        <v>215</v>
      </c>
      <c r="BF496" s="66"/>
      <c r="BG496" s="66" t="s">
        <v>477</v>
      </c>
      <c r="BH496" s="66"/>
      <c r="BI496" s="66" t="s">
        <v>7548</v>
      </c>
      <c r="BJ496" s="66" t="s">
        <v>403</v>
      </c>
      <c r="BK496" s="66" t="s">
        <v>7549</v>
      </c>
      <c r="BL496" s="66" t="s">
        <v>7550</v>
      </c>
      <c r="BM496" s="66" t="s">
        <v>403</v>
      </c>
      <c r="BN496" s="66" t="s">
        <v>155</v>
      </c>
      <c r="BO496" s="66"/>
      <c r="BP496" s="66"/>
      <c r="BQ496" s="66"/>
      <c r="BR496" s="66"/>
      <c r="BS496" s="66"/>
      <c r="BT496" s="66"/>
      <c r="BU496" s="66"/>
      <c r="BV496" s="66" t="s">
        <v>170</v>
      </c>
      <c r="BW496" s="66" t="s">
        <v>190</v>
      </c>
      <c r="BX496" s="66" t="s">
        <v>2404</v>
      </c>
      <c r="BY496" s="66"/>
      <c r="BZ496" s="66"/>
      <c r="CA496" s="66"/>
      <c r="CB496" s="66"/>
      <c r="CC496" s="66"/>
      <c r="CD496" s="65"/>
      <c r="CE496" s="66"/>
      <c r="CF496" s="65"/>
      <c r="CG496" s="66" t="str">
        <f>H496&amp;J496&amp;AG496&amp;K496&amp;CE496</f>
        <v>KumhashaDrop groupTuamke</v>
      </c>
      <c r="CH496" s="66"/>
      <c r="CI496" s="66"/>
      <c r="CJ496" s="66"/>
      <c r="CK496" s="66"/>
      <c r="CL496" s="66"/>
      <c r="CM496" s="66"/>
      <c r="CN496" s="66"/>
      <c r="CO496" s="66"/>
      <c r="CP496" s="66"/>
      <c r="CQ496" s="66"/>
      <c r="CR496" s="66"/>
      <c r="CS496" s="66"/>
      <c r="CT496" s="66"/>
      <c r="CU496" s="66"/>
      <c r="CV496" s="66"/>
      <c r="CW496" s="66"/>
      <c r="CX496" s="66"/>
      <c r="CY496" s="66"/>
      <c r="CZ496" s="66"/>
      <c r="DA496" s="66"/>
      <c r="DB496" s="66"/>
      <c r="DC496" s="66"/>
      <c r="DD496" s="66"/>
      <c r="DE496" s="66"/>
      <c r="DF496" s="66"/>
      <c r="DG496" s="66"/>
      <c r="DH496" s="66"/>
      <c r="DI496" s="66"/>
      <c r="DJ496" s="66" t="s">
        <v>188</v>
      </c>
      <c r="DK496" s="66" t="s">
        <v>221</v>
      </c>
      <c r="DL496" s="66"/>
      <c r="DM496" s="66"/>
      <c r="DN496" s="66"/>
      <c r="DO496" s="66"/>
      <c r="DP496" s="66"/>
      <c r="DQ496" s="66"/>
      <c r="DR496" s="66"/>
      <c r="DS496" s="66" t="s">
        <v>92</v>
      </c>
      <c r="DT496" s="66"/>
      <c r="DU496" s="66"/>
      <c r="DV496" s="66"/>
      <c r="DW496" s="66">
        <v>31282112</v>
      </c>
      <c r="DX496" s="66" t="s">
        <v>7551</v>
      </c>
      <c r="DY496" s="66" t="s">
        <v>7552</v>
      </c>
      <c r="DZ496" s="66">
        <v>518</v>
      </c>
    </row>
    <row r="497" spans="1:130" hidden="1" x14ac:dyDescent="0.3">
      <c r="A497" s="66" t="s">
        <v>6916</v>
      </c>
      <c r="B497" s="66" t="s">
        <v>7169</v>
      </c>
      <c r="C497" s="66" t="s">
        <v>6659</v>
      </c>
      <c r="D497" s="66" t="s">
        <v>7170</v>
      </c>
      <c r="E497" s="66"/>
      <c r="F497" s="66" t="s">
        <v>68</v>
      </c>
      <c r="G497" s="66" t="s">
        <v>6685</v>
      </c>
      <c r="H497" s="66" t="s">
        <v>6762</v>
      </c>
      <c r="I497" s="66" t="s">
        <v>6686</v>
      </c>
      <c r="J497" s="66" t="s">
        <v>371</v>
      </c>
      <c r="K497" s="66"/>
      <c r="L497" s="66"/>
      <c r="M497" s="66"/>
      <c r="N497" s="66"/>
      <c r="O497" s="66"/>
      <c r="P497" s="66"/>
      <c r="Q497" s="66"/>
      <c r="R497" s="66" t="s">
        <v>1253</v>
      </c>
      <c r="S497" s="66" t="s">
        <v>106</v>
      </c>
      <c r="T497" s="66" t="s">
        <v>106</v>
      </c>
      <c r="U497" s="66" t="s">
        <v>164</v>
      </c>
      <c r="V497" s="66" t="s">
        <v>106</v>
      </c>
      <c r="W497" s="66" t="s">
        <v>687</v>
      </c>
      <c r="X497" s="66" t="s">
        <v>106</v>
      </c>
      <c r="Y497" s="66" t="s">
        <v>106</v>
      </c>
      <c r="Z497" s="66" t="s">
        <v>106</v>
      </c>
      <c r="AA497" s="66" t="s">
        <v>106</v>
      </c>
      <c r="AB497" s="66" t="s">
        <v>106</v>
      </c>
      <c r="AC497" s="66" t="s">
        <v>106</v>
      </c>
      <c r="AD497" s="66" t="s">
        <v>164</v>
      </c>
      <c r="AE497" s="66"/>
      <c r="AF497" s="66">
        <v>787</v>
      </c>
      <c r="AG497" s="66" t="s">
        <v>7171</v>
      </c>
      <c r="AH497" s="66" t="s">
        <v>10099</v>
      </c>
      <c r="AI497" s="66" t="s">
        <v>7172</v>
      </c>
      <c r="AJ497" s="66" t="s">
        <v>7173</v>
      </c>
      <c r="AK497" s="66" t="s">
        <v>7174</v>
      </c>
      <c r="AL497" s="66" t="s">
        <v>7175</v>
      </c>
      <c r="AM497" s="66" t="s">
        <v>2689</v>
      </c>
      <c r="AN497" s="66" t="s">
        <v>379</v>
      </c>
      <c r="AO497" s="66" t="s">
        <v>106</v>
      </c>
      <c r="AP497" s="66" t="s">
        <v>164</v>
      </c>
      <c r="AQ497" s="66" t="s">
        <v>164</v>
      </c>
      <c r="AR497" s="66" t="s">
        <v>164</v>
      </c>
      <c r="AS497" s="66" t="s">
        <v>164</v>
      </c>
      <c r="AT497" s="66"/>
      <c r="AU497" s="66" t="s">
        <v>497</v>
      </c>
      <c r="AV497" s="66" t="s">
        <v>91</v>
      </c>
      <c r="AW497" s="66" t="s">
        <v>7176</v>
      </c>
      <c r="AX497" s="66" t="s">
        <v>190</v>
      </c>
      <c r="AY497" s="66" t="s">
        <v>92</v>
      </c>
      <c r="AZ497" s="66" t="s">
        <v>223</v>
      </c>
      <c r="BA497" s="66" t="s">
        <v>176</v>
      </c>
      <c r="BB497" s="66" t="s">
        <v>183</v>
      </c>
      <c r="BC497" s="66" t="s">
        <v>164</v>
      </c>
      <c r="BD497" s="66" t="s">
        <v>173</v>
      </c>
      <c r="BE497" s="66" t="s">
        <v>223</v>
      </c>
      <c r="BF497" s="66"/>
      <c r="BG497" s="66" t="s">
        <v>477</v>
      </c>
      <c r="BH497" s="66"/>
      <c r="BI497" s="66" t="s">
        <v>7177</v>
      </c>
      <c r="BJ497" s="66" t="s">
        <v>383</v>
      </c>
      <c r="BK497" s="66" t="s">
        <v>155</v>
      </c>
      <c r="BL497" s="66" t="s">
        <v>7178</v>
      </c>
      <c r="BM497" s="66" t="s">
        <v>383</v>
      </c>
      <c r="BN497" s="66" t="s">
        <v>7179</v>
      </c>
      <c r="BO497" s="66" t="s">
        <v>7180</v>
      </c>
      <c r="BP497" s="66" t="s">
        <v>7181</v>
      </c>
      <c r="BQ497" s="66" t="s">
        <v>403</v>
      </c>
      <c r="BR497" s="66" t="s">
        <v>7182</v>
      </c>
      <c r="BS497" s="66" t="s">
        <v>7182</v>
      </c>
      <c r="BT497" s="66" t="s">
        <v>7183</v>
      </c>
      <c r="BU497" s="66" t="s">
        <v>7184</v>
      </c>
      <c r="BV497" s="66" t="s">
        <v>170</v>
      </c>
      <c r="BW497" s="66" t="s">
        <v>190</v>
      </c>
      <c r="BX497" s="66" t="s">
        <v>7185</v>
      </c>
      <c r="BY497" s="66" t="s">
        <v>92</v>
      </c>
      <c r="BZ497" s="66"/>
      <c r="CA497" s="66" t="s">
        <v>96</v>
      </c>
      <c r="CB497" s="66" t="s">
        <v>7186</v>
      </c>
      <c r="CC497" s="66"/>
      <c r="CD497" s="65"/>
      <c r="CE497" s="66"/>
      <c r="CF497" s="65"/>
      <c r="CG497" s="66" t="str">
        <f>H497&amp;J497&amp;AG497&amp;K497&amp;CE497</f>
        <v>MinyinyaNew GroupFurahisha</v>
      </c>
      <c r="CH497" s="66"/>
      <c r="CI497" s="66"/>
      <c r="CJ497" s="66"/>
      <c r="CK497" s="66"/>
      <c r="CL497" s="66"/>
      <c r="CM497" s="66"/>
      <c r="CN497" s="66"/>
      <c r="CO497" s="66"/>
      <c r="CP497" s="66"/>
      <c r="CQ497" s="66"/>
      <c r="CR497" s="66"/>
      <c r="CS497" s="66"/>
      <c r="CT497" s="66"/>
      <c r="CU497" s="66"/>
      <c r="CV497" s="66"/>
      <c r="CW497" s="66"/>
      <c r="CX497" s="66"/>
      <c r="CY497" s="66"/>
      <c r="CZ497" s="66"/>
      <c r="DA497" s="66"/>
      <c r="DB497" s="66"/>
      <c r="DC497" s="66"/>
      <c r="DD497" s="66"/>
      <c r="DE497" s="66"/>
      <c r="DF497" s="66"/>
      <c r="DG497" s="66"/>
      <c r="DH497" s="66"/>
      <c r="DI497" s="66"/>
      <c r="DJ497" s="66"/>
      <c r="DK497" s="66"/>
      <c r="DL497" s="66"/>
      <c r="DM497" s="66"/>
      <c r="DN497" s="66"/>
      <c r="DO497" s="66"/>
      <c r="DP497" s="66"/>
      <c r="DQ497" s="66"/>
      <c r="DR497" s="66" t="s">
        <v>164</v>
      </c>
      <c r="DS497" s="66"/>
      <c r="DT497" s="66"/>
      <c r="DU497" s="66"/>
      <c r="DV497" s="66"/>
      <c r="DW497" s="66">
        <v>31187380</v>
      </c>
      <c r="DX497" s="66" t="s">
        <v>7187</v>
      </c>
      <c r="DY497" s="66" t="s">
        <v>7188</v>
      </c>
      <c r="DZ497" s="66">
        <v>498</v>
      </c>
    </row>
    <row r="498" spans="1:130" hidden="1" x14ac:dyDescent="0.3">
      <c r="A498" s="66" t="s">
        <v>7189</v>
      </c>
      <c r="B498" s="66" t="s">
        <v>7190</v>
      </c>
      <c r="C498" s="66" t="s">
        <v>6659</v>
      </c>
      <c r="D498" s="66" t="s">
        <v>7191</v>
      </c>
      <c r="E498" s="66"/>
      <c r="F498" s="66" t="s">
        <v>68</v>
      </c>
      <c r="G498" s="66" t="s">
        <v>6685</v>
      </c>
      <c r="H498" s="66" t="s">
        <v>6762</v>
      </c>
      <c r="I498" s="66" t="s">
        <v>6686</v>
      </c>
      <c r="J498" s="66" t="s">
        <v>371</v>
      </c>
      <c r="K498" s="66"/>
      <c r="L498" s="66"/>
      <c r="M498" s="66"/>
      <c r="N498" s="66"/>
      <c r="O498" s="66"/>
      <c r="P498" s="66"/>
      <c r="Q498" s="66"/>
      <c r="R498" s="66" t="s">
        <v>491</v>
      </c>
      <c r="S498" s="66" t="s">
        <v>106</v>
      </c>
      <c r="T498" s="66" t="s">
        <v>106</v>
      </c>
      <c r="U498" s="66" t="s">
        <v>106</v>
      </c>
      <c r="V498" s="66" t="s">
        <v>106</v>
      </c>
      <c r="W498" s="66" t="s">
        <v>373</v>
      </c>
      <c r="X498" s="66" t="s">
        <v>106</v>
      </c>
      <c r="Y498" s="66" t="s">
        <v>106</v>
      </c>
      <c r="Z498" s="66" t="s">
        <v>106</v>
      </c>
      <c r="AA498" s="66" t="s">
        <v>106</v>
      </c>
      <c r="AB498" s="66" t="s">
        <v>106</v>
      </c>
      <c r="AC498" s="66" t="s">
        <v>106</v>
      </c>
      <c r="AD498" s="66" t="s">
        <v>106</v>
      </c>
      <c r="AE498" s="66"/>
      <c r="AF498" s="66">
        <v>788</v>
      </c>
      <c r="AG498" s="66" t="s">
        <v>7192</v>
      </c>
      <c r="AH498" s="66" t="s">
        <v>10100</v>
      </c>
      <c r="AI498" s="66" t="s">
        <v>7193</v>
      </c>
      <c r="AJ498" s="66" t="s">
        <v>7194</v>
      </c>
      <c r="AK498" s="66" t="s">
        <v>7195</v>
      </c>
      <c r="AL498" s="66" t="s">
        <v>7196</v>
      </c>
      <c r="AM498" s="66" t="s">
        <v>2689</v>
      </c>
      <c r="AN498" s="66" t="s">
        <v>379</v>
      </c>
      <c r="AO498" s="66" t="s">
        <v>106</v>
      </c>
      <c r="AP498" s="66" t="s">
        <v>164</v>
      </c>
      <c r="AQ498" s="66" t="s">
        <v>164</v>
      </c>
      <c r="AR498" s="66" t="s">
        <v>164</v>
      </c>
      <c r="AS498" s="66" t="s">
        <v>164</v>
      </c>
      <c r="AT498" s="66"/>
      <c r="AU498" s="66" t="s">
        <v>5790</v>
      </c>
      <c r="AV498" s="66" t="s">
        <v>91</v>
      </c>
      <c r="AW498" s="66" t="s">
        <v>7176</v>
      </c>
      <c r="AX498" s="66" t="s">
        <v>192</v>
      </c>
      <c r="AY498" s="66" t="s">
        <v>92</v>
      </c>
      <c r="AZ498" s="66" t="s">
        <v>150</v>
      </c>
      <c r="BA498" s="66" t="s">
        <v>177</v>
      </c>
      <c r="BB498" s="66" t="s">
        <v>219</v>
      </c>
      <c r="BC498" s="66" t="s">
        <v>164</v>
      </c>
      <c r="BD498" s="66" t="s">
        <v>179</v>
      </c>
      <c r="BE498" s="66" t="s">
        <v>150</v>
      </c>
      <c r="BF498" s="66"/>
      <c r="BG498" s="66" t="s">
        <v>477</v>
      </c>
      <c r="BH498" s="66"/>
      <c r="BI498" s="66" t="s">
        <v>7197</v>
      </c>
      <c r="BJ498" s="66" t="s">
        <v>403</v>
      </c>
      <c r="BK498" s="66" t="s">
        <v>7198</v>
      </c>
      <c r="BL498" s="66" t="s">
        <v>7199</v>
      </c>
      <c r="BM498" s="66" t="s">
        <v>403</v>
      </c>
      <c r="BN498" s="66" t="s">
        <v>7200</v>
      </c>
      <c r="BO498" s="66" t="s">
        <v>7201</v>
      </c>
      <c r="BP498" s="66" t="s">
        <v>7202</v>
      </c>
      <c r="BQ498" s="66" t="s">
        <v>403</v>
      </c>
      <c r="BR498" s="66" t="s">
        <v>155</v>
      </c>
      <c r="BS498" s="66" t="s">
        <v>7203</v>
      </c>
      <c r="BT498" s="66" t="s">
        <v>7204</v>
      </c>
      <c r="BU498" s="66" t="s">
        <v>7205</v>
      </c>
      <c r="BV498" s="66" t="s">
        <v>170</v>
      </c>
      <c r="BW498" s="66" t="s">
        <v>192</v>
      </c>
      <c r="BX498" s="66" t="s">
        <v>7206</v>
      </c>
      <c r="BY498" s="66" t="s">
        <v>92</v>
      </c>
      <c r="BZ498" s="66"/>
      <c r="CA498" s="66" t="s">
        <v>96</v>
      </c>
      <c r="CB498" s="66" t="s">
        <v>7207</v>
      </c>
      <c r="CC498" s="66"/>
      <c r="CD498" s="65"/>
      <c r="CE498" s="66"/>
      <c r="CF498" s="65"/>
      <c r="CG498" s="66"/>
      <c r="CH498" s="66"/>
      <c r="CI498" s="66"/>
      <c r="CJ498" s="66"/>
      <c r="CK498" s="66"/>
      <c r="CL498" s="66"/>
      <c r="CM498" s="66"/>
      <c r="CN498" s="66"/>
      <c r="CO498" s="66"/>
      <c r="CP498" s="66"/>
      <c r="CQ498" s="66"/>
      <c r="CR498" s="66"/>
      <c r="CS498" s="66"/>
      <c r="CT498" s="66"/>
      <c r="CU498" s="66"/>
      <c r="CV498" s="66"/>
      <c r="CW498" s="66"/>
      <c r="CX498" s="66"/>
      <c r="CY498" s="66"/>
      <c r="CZ498" s="66"/>
      <c r="DA498" s="66"/>
      <c r="DB498" s="66"/>
      <c r="DC498" s="66"/>
      <c r="DD498" s="66"/>
      <c r="DE498" s="66"/>
      <c r="DF498" s="66"/>
      <c r="DG498" s="66"/>
      <c r="DH498" s="66"/>
      <c r="DI498" s="66"/>
      <c r="DJ498" s="66"/>
      <c r="DK498" s="66"/>
      <c r="DL498" s="66"/>
      <c r="DM498" s="66"/>
      <c r="DN498" s="66"/>
      <c r="DO498" s="66"/>
      <c r="DP498" s="66"/>
      <c r="DQ498" s="66"/>
      <c r="DR498" s="66"/>
      <c r="DS498" s="66"/>
      <c r="DT498" s="66"/>
      <c r="DU498" s="66"/>
      <c r="DV498" s="66"/>
      <c r="DW498" s="66">
        <v>31187575</v>
      </c>
      <c r="DX498" s="66" t="s">
        <v>7208</v>
      </c>
      <c r="DY498" s="66" t="s">
        <v>7209</v>
      </c>
      <c r="DZ498" s="66">
        <v>499</v>
      </c>
    </row>
    <row r="499" spans="1:130" hidden="1" x14ac:dyDescent="0.3">
      <c r="A499" s="66" t="s">
        <v>7189</v>
      </c>
      <c r="B499" s="66" t="s">
        <v>7210</v>
      </c>
      <c r="C499" s="66" t="s">
        <v>7211</v>
      </c>
      <c r="D499" s="66" t="s">
        <v>7212</v>
      </c>
      <c r="E499" s="66"/>
      <c r="F499" s="66" t="s">
        <v>67</v>
      </c>
      <c r="G499" s="66" t="s">
        <v>11</v>
      </c>
      <c r="H499" s="66" t="s">
        <v>74</v>
      </c>
      <c r="I499" s="66" t="s">
        <v>42</v>
      </c>
      <c r="J499" s="66" t="s">
        <v>371</v>
      </c>
      <c r="K499" s="66"/>
      <c r="L499" s="66"/>
      <c r="M499" s="66"/>
      <c r="N499" s="66"/>
      <c r="O499" s="66"/>
      <c r="P499" s="66"/>
      <c r="Q499" s="66"/>
      <c r="R499" s="66" t="s">
        <v>1482</v>
      </c>
      <c r="S499" s="66" t="s">
        <v>164</v>
      </c>
      <c r="T499" s="66" t="s">
        <v>106</v>
      </c>
      <c r="U499" s="66" t="s">
        <v>106</v>
      </c>
      <c r="V499" s="66" t="s">
        <v>164</v>
      </c>
      <c r="W499" s="66" t="s">
        <v>373</v>
      </c>
      <c r="X499" s="66" t="s">
        <v>106</v>
      </c>
      <c r="Y499" s="66" t="s">
        <v>106</v>
      </c>
      <c r="Z499" s="66" t="s">
        <v>106</v>
      </c>
      <c r="AA499" s="66" t="s">
        <v>106</v>
      </c>
      <c r="AB499" s="66" t="s">
        <v>106</v>
      </c>
      <c r="AC499" s="66" t="s">
        <v>106</v>
      </c>
      <c r="AD499" s="66" t="s">
        <v>106</v>
      </c>
      <c r="AE499" s="66"/>
      <c r="AF499" s="66">
        <v>789</v>
      </c>
      <c r="AG499" s="66" t="s">
        <v>7213</v>
      </c>
      <c r="AH499" s="66" t="s">
        <v>10101</v>
      </c>
      <c r="AI499" s="66" t="s">
        <v>7214</v>
      </c>
      <c r="AJ499" s="66" t="s">
        <v>7215</v>
      </c>
      <c r="AK499" s="66" t="s">
        <v>7216</v>
      </c>
      <c r="AL499" s="66" t="s">
        <v>7217</v>
      </c>
      <c r="AM499" s="66" t="s">
        <v>90</v>
      </c>
      <c r="AN499" s="66" t="s">
        <v>4281</v>
      </c>
      <c r="AO499" s="66" t="s">
        <v>106</v>
      </c>
      <c r="AP499" s="66" t="s">
        <v>164</v>
      </c>
      <c r="AQ499" s="66" t="s">
        <v>164</v>
      </c>
      <c r="AR499" s="66" t="s">
        <v>106</v>
      </c>
      <c r="AS499" s="66" t="s">
        <v>164</v>
      </c>
      <c r="AT499" s="66"/>
      <c r="AU499" s="66" t="s">
        <v>547</v>
      </c>
      <c r="AV499" s="66" t="s">
        <v>91</v>
      </c>
      <c r="AW499" s="66" t="s">
        <v>7218</v>
      </c>
      <c r="AX499" s="66" t="s">
        <v>90</v>
      </c>
      <c r="AY499" s="66" t="s">
        <v>92</v>
      </c>
      <c r="AZ499" s="66" t="s">
        <v>188</v>
      </c>
      <c r="BA499" s="66" t="s">
        <v>179</v>
      </c>
      <c r="BB499" s="66" t="s">
        <v>178</v>
      </c>
      <c r="BC499" s="66" t="s">
        <v>176</v>
      </c>
      <c r="BD499" s="66" t="s">
        <v>179</v>
      </c>
      <c r="BE499" s="66" t="s">
        <v>188</v>
      </c>
      <c r="BF499" s="66"/>
      <c r="BG499" s="66" t="s">
        <v>477</v>
      </c>
      <c r="BH499" s="66"/>
      <c r="BI499" s="66" t="s">
        <v>7219</v>
      </c>
      <c r="BJ499" s="66" t="s">
        <v>403</v>
      </c>
      <c r="BK499" s="66" t="s">
        <v>7220</v>
      </c>
      <c r="BL499" s="66" t="s">
        <v>7221</v>
      </c>
      <c r="BM499" s="66" t="s">
        <v>403</v>
      </c>
      <c r="BN499" s="66" t="s">
        <v>7222</v>
      </c>
      <c r="BO499" s="66" t="s">
        <v>7223</v>
      </c>
      <c r="BP499" s="66" t="s">
        <v>7224</v>
      </c>
      <c r="BQ499" s="66" t="s">
        <v>403</v>
      </c>
      <c r="BR499" s="66" t="s">
        <v>7225</v>
      </c>
      <c r="BS499" s="66" t="s">
        <v>7225</v>
      </c>
      <c r="BT499" s="66" t="s">
        <v>7226</v>
      </c>
      <c r="BU499" s="66" t="s">
        <v>7227</v>
      </c>
      <c r="BV499" s="66" t="s">
        <v>170</v>
      </c>
      <c r="BW499" s="66" t="s">
        <v>170</v>
      </c>
      <c r="BX499" s="66" t="s">
        <v>484</v>
      </c>
      <c r="BY499" s="66" t="s">
        <v>92</v>
      </c>
      <c r="BZ499" s="66"/>
      <c r="CA499" s="66" t="s">
        <v>96</v>
      </c>
      <c r="CB499" s="66" t="s">
        <v>7228</v>
      </c>
      <c r="CC499" s="66"/>
      <c r="CD499" s="65"/>
      <c r="CE499" s="66"/>
      <c r="CF499" s="65"/>
      <c r="CG499" s="66" t="str">
        <f>H499&amp;J499&amp;AG499&amp;K499&amp;CE499</f>
        <v>KumkambatiNew GroupMikakati</v>
      </c>
      <c r="CH499" s="66"/>
      <c r="CI499" s="66"/>
      <c r="CJ499" s="66"/>
      <c r="CK499" s="66"/>
      <c r="CL499" s="66"/>
      <c r="CM499" s="66"/>
      <c r="CN499" s="66"/>
      <c r="CO499" s="66"/>
      <c r="CP499" s="66"/>
      <c r="CQ499" s="66"/>
      <c r="CR499" s="66"/>
      <c r="CS499" s="66"/>
      <c r="CT499" s="66"/>
      <c r="CU499" s="66"/>
      <c r="CV499" s="66"/>
      <c r="CW499" s="66"/>
      <c r="CX499" s="66"/>
      <c r="CY499" s="66"/>
      <c r="CZ499" s="66"/>
      <c r="DA499" s="66"/>
      <c r="DB499" s="66"/>
      <c r="DC499" s="66"/>
      <c r="DD499" s="66"/>
      <c r="DE499" s="66"/>
      <c r="DF499" s="66"/>
      <c r="DG499" s="66"/>
      <c r="DH499" s="66"/>
      <c r="DI499" s="66"/>
      <c r="DJ499" s="66"/>
      <c r="DK499" s="66"/>
      <c r="DL499" s="66"/>
      <c r="DM499" s="66"/>
      <c r="DN499" s="66"/>
      <c r="DO499" s="66"/>
      <c r="DP499" s="66"/>
      <c r="DQ499" s="66"/>
      <c r="DR499" s="66"/>
      <c r="DS499" s="66"/>
      <c r="DT499" s="66"/>
      <c r="DU499" s="66"/>
      <c r="DV499" s="66"/>
      <c r="DW499" s="66">
        <v>31235861</v>
      </c>
      <c r="DX499" s="66" t="s">
        <v>7229</v>
      </c>
      <c r="DY499" s="66" t="s">
        <v>7230</v>
      </c>
      <c r="DZ499" s="66">
        <v>500</v>
      </c>
    </row>
    <row r="500" spans="1:130" hidden="1" x14ac:dyDescent="0.3">
      <c r="A500" s="66" t="s">
        <v>7189</v>
      </c>
      <c r="B500" s="66" t="s">
        <v>7231</v>
      </c>
      <c r="C500" s="66" t="s">
        <v>4961</v>
      </c>
      <c r="D500" s="66" t="s">
        <v>7232</v>
      </c>
      <c r="E500" s="66"/>
      <c r="F500" s="66" t="s">
        <v>68</v>
      </c>
      <c r="G500" s="66" t="s">
        <v>4963</v>
      </c>
      <c r="H500" s="66" t="s">
        <v>4963</v>
      </c>
      <c r="I500" s="66" t="s">
        <v>4964</v>
      </c>
      <c r="J500" s="66" t="s">
        <v>371</v>
      </c>
      <c r="K500" s="66"/>
      <c r="L500" s="66"/>
      <c r="M500" s="66"/>
      <c r="N500" s="66"/>
      <c r="O500" s="66"/>
      <c r="P500" s="66"/>
      <c r="Q500" s="66"/>
      <c r="R500" s="66" t="s">
        <v>1253</v>
      </c>
      <c r="S500" s="66" t="s">
        <v>106</v>
      </c>
      <c r="T500" s="66" t="s">
        <v>106</v>
      </c>
      <c r="U500" s="66" t="s">
        <v>164</v>
      </c>
      <c r="V500" s="66" t="s">
        <v>106</v>
      </c>
      <c r="W500" s="66" t="s">
        <v>687</v>
      </c>
      <c r="X500" s="66" t="s">
        <v>106</v>
      </c>
      <c r="Y500" s="66" t="s">
        <v>106</v>
      </c>
      <c r="Z500" s="66" t="s">
        <v>106</v>
      </c>
      <c r="AA500" s="66" t="s">
        <v>106</v>
      </c>
      <c r="AB500" s="66" t="s">
        <v>106</v>
      </c>
      <c r="AC500" s="66" t="s">
        <v>106</v>
      </c>
      <c r="AD500" s="66" t="s">
        <v>164</v>
      </c>
      <c r="AE500" s="66"/>
      <c r="AF500" s="66">
        <v>790</v>
      </c>
      <c r="AG500" s="66" t="s">
        <v>7233</v>
      </c>
      <c r="AH500" s="66" t="s">
        <v>10102</v>
      </c>
      <c r="AI500" s="66" t="s">
        <v>7234</v>
      </c>
      <c r="AJ500" s="66" t="s">
        <v>7235</v>
      </c>
      <c r="AK500" s="66" t="s">
        <v>7236</v>
      </c>
      <c r="AL500" s="66" t="s">
        <v>7237</v>
      </c>
      <c r="AM500" s="66" t="s">
        <v>2689</v>
      </c>
      <c r="AN500" s="66" t="s">
        <v>4087</v>
      </c>
      <c r="AO500" s="66" t="s">
        <v>164</v>
      </c>
      <c r="AP500" s="66" t="s">
        <v>106</v>
      </c>
      <c r="AQ500" s="66" t="s">
        <v>164</v>
      </c>
      <c r="AR500" s="66" t="s">
        <v>164</v>
      </c>
      <c r="AS500" s="66" t="s">
        <v>164</v>
      </c>
      <c r="AT500" s="66"/>
      <c r="AU500" s="66" t="s">
        <v>733</v>
      </c>
      <c r="AV500" s="66" t="s">
        <v>91</v>
      </c>
      <c r="AW500" s="66" t="s">
        <v>4970</v>
      </c>
      <c r="AX500" s="66" t="s">
        <v>192</v>
      </c>
      <c r="AY500" s="66" t="s">
        <v>91</v>
      </c>
      <c r="AZ500" s="66" t="s">
        <v>149</v>
      </c>
      <c r="BA500" s="66" t="s">
        <v>220</v>
      </c>
      <c r="BB500" s="66" t="s">
        <v>224</v>
      </c>
      <c r="BC500" s="66" t="s">
        <v>164</v>
      </c>
      <c r="BD500" s="66" t="s">
        <v>164</v>
      </c>
      <c r="BE500" s="66" t="s">
        <v>149</v>
      </c>
      <c r="BF500" s="66"/>
      <c r="BG500" s="66" t="s">
        <v>525</v>
      </c>
      <c r="BH500" s="66"/>
      <c r="BI500" s="66" t="s">
        <v>7238</v>
      </c>
      <c r="BJ500" s="66" t="s">
        <v>403</v>
      </c>
      <c r="BK500" s="66" t="s">
        <v>7239</v>
      </c>
      <c r="BL500" s="66" t="s">
        <v>7240</v>
      </c>
      <c r="BM500" s="66" t="s">
        <v>403</v>
      </c>
      <c r="BN500" s="66" t="s">
        <v>7241</v>
      </c>
      <c r="BO500" s="66" t="s">
        <v>6197</v>
      </c>
      <c r="BP500" s="66" t="s">
        <v>7242</v>
      </c>
      <c r="BQ500" s="66" t="s">
        <v>403</v>
      </c>
      <c r="BR500" s="66" t="s">
        <v>7243</v>
      </c>
      <c r="BS500" s="66" t="s">
        <v>7244</v>
      </c>
      <c r="BT500" s="66" t="s">
        <v>7245</v>
      </c>
      <c r="BU500" s="66" t="s">
        <v>7246</v>
      </c>
      <c r="BV500" s="66" t="s">
        <v>170</v>
      </c>
      <c r="BW500" s="66" t="s">
        <v>190</v>
      </c>
      <c r="BX500" s="66" t="s">
        <v>592</v>
      </c>
      <c r="BY500" s="66" t="s">
        <v>91</v>
      </c>
      <c r="BZ500" s="66" t="s">
        <v>3498</v>
      </c>
      <c r="CA500" s="66" t="s">
        <v>96</v>
      </c>
      <c r="CB500" s="66" t="s">
        <v>7247</v>
      </c>
      <c r="CC500" s="66"/>
      <c r="CD500" s="65"/>
      <c r="CE500" s="66"/>
      <c r="CF500" s="65"/>
      <c r="CG500" s="66" t="str">
        <f>H500&amp;J500&amp;AG500&amp;K500&amp;CE500</f>
        <v>KageziNew GroupTwendembele saccos</v>
      </c>
      <c r="CH500" s="66"/>
      <c r="CI500" s="66"/>
      <c r="CJ500" s="66"/>
      <c r="CK500" s="66"/>
      <c r="CL500" s="66"/>
      <c r="CM500" s="66"/>
      <c r="CN500" s="66"/>
      <c r="CO500" s="66"/>
      <c r="CP500" s="66"/>
      <c r="CQ500" s="66"/>
      <c r="CR500" s="66"/>
      <c r="CS500" s="66"/>
      <c r="CT500" s="66"/>
      <c r="CU500" s="66"/>
      <c r="CV500" s="66"/>
      <c r="CW500" s="66"/>
      <c r="CX500" s="66"/>
      <c r="CY500" s="66"/>
      <c r="CZ500" s="66"/>
      <c r="DA500" s="66"/>
      <c r="DB500" s="66"/>
      <c r="DC500" s="66"/>
      <c r="DD500" s="66"/>
      <c r="DE500" s="66"/>
      <c r="DF500" s="66"/>
      <c r="DG500" s="66"/>
      <c r="DH500" s="66"/>
      <c r="DI500" s="66"/>
      <c r="DJ500" s="66"/>
      <c r="DK500" s="66"/>
      <c r="DL500" s="66"/>
      <c r="DM500" s="66"/>
      <c r="DN500" s="66"/>
      <c r="DO500" s="66"/>
      <c r="DP500" s="66"/>
      <c r="DQ500" s="66"/>
      <c r="DR500" s="66"/>
      <c r="DS500" s="66"/>
      <c r="DT500" s="66"/>
      <c r="DU500" s="66"/>
      <c r="DV500" s="66"/>
      <c r="DW500" s="66">
        <v>31235222</v>
      </c>
      <c r="DX500" s="66" t="s">
        <v>7248</v>
      </c>
      <c r="DY500" s="66" t="s">
        <v>7249</v>
      </c>
      <c r="DZ500" s="66">
        <v>501</v>
      </c>
    </row>
    <row r="501" spans="1:130" hidden="1" x14ac:dyDescent="0.3">
      <c r="A501" s="66" t="s">
        <v>6916</v>
      </c>
      <c r="B501" s="66" t="s">
        <v>7250</v>
      </c>
      <c r="C501" s="66" t="s">
        <v>7251</v>
      </c>
      <c r="D501" s="66" t="s">
        <v>7252</v>
      </c>
      <c r="E501" s="66"/>
      <c r="F501" s="66" t="s">
        <v>0</v>
      </c>
      <c r="G501" s="66" t="s">
        <v>6679</v>
      </c>
      <c r="H501" s="66" t="s">
        <v>7253</v>
      </c>
      <c r="I501" s="66" t="s">
        <v>6680</v>
      </c>
      <c r="J501" s="66" t="s">
        <v>371</v>
      </c>
      <c r="K501" s="66"/>
      <c r="L501" s="66"/>
      <c r="M501" s="66"/>
      <c r="N501" s="66"/>
      <c r="O501" s="66"/>
      <c r="P501" s="66"/>
      <c r="Q501" s="66"/>
      <c r="R501" s="66" t="s">
        <v>1253</v>
      </c>
      <c r="S501" s="66" t="s">
        <v>106</v>
      </c>
      <c r="T501" s="66" t="s">
        <v>106</v>
      </c>
      <c r="U501" s="66" t="s">
        <v>164</v>
      </c>
      <c r="V501" s="66" t="s">
        <v>106</v>
      </c>
      <c r="W501" s="66" t="s">
        <v>373</v>
      </c>
      <c r="X501" s="66" t="s">
        <v>106</v>
      </c>
      <c r="Y501" s="66" t="s">
        <v>106</v>
      </c>
      <c r="Z501" s="66" t="s">
        <v>106</v>
      </c>
      <c r="AA501" s="66" t="s">
        <v>106</v>
      </c>
      <c r="AB501" s="66" t="s">
        <v>106</v>
      </c>
      <c r="AC501" s="66" t="s">
        <v>106</v>
      </c>
      <c r="AD501" s="66" t="s">
        <v>106</v>
      </c>
      <c r="AE501" s="66"/>
      <c r="AF501" s="66">
        <v>791</v>
      </c>
      <c r="AG501" s="66" t="s">
        <v>1208</v>
      </c>
      <c r="AH501" s="66" t="s">
        <v>10103</v>
      </c>
      <c r="AI501" s="66" t="s">
        <v>7254</v>
      </c>
      <c r="AJ501" s="66" t="s">
        <v>7255</v>
      </c>
      <c r="AK501" s="66" t="s">
        <v>7256</v>
      </c>
      <c r="AL501" s="66" t="s">
        <v>7257</v>
      </c>
      <c r="AM501" s="66" t="s">
        <v>2689</v>
      </c>
      <c r="AN501" s="66" t="s">
        <v>4281</v>
      </c>
      <c r="AO501" s="66" t="s">
        <v>106</v>
      </c>
      <c r="AP501" s="66" t="s">
        <v>164</v>
      </c>
      <c r="AQ501" s="66" t="s">
        <v>164</v>
      </c>
      <c r="AR501" s="66" t="s">
        <v>106</v>
      </c>
      <c r="AS501" s="66" t="s">
        <v>164</v>
      </c>
      <c r="AT501" s="66"/>
      <c r="AU501" s="66" t="s">
        <v>4557</v>
      </c>
      <c r="AV501" s="66" t="s">
        <v>91</v>
      </c>
      <c r="AW501" s="66" t="s">
        <v>7258</v>
      </c>
      <c r="AX501" s="66" t="s">
        <v>194</v>
      </c>
      <c r="AY501" s="66" t="s">
        <v>92</v>
      </c>
      <c r="AZ501" s="66" t="s">
        <v>149</v>
      </c>
      <c r="BA501" s="66" t="s">
        <v>224</v>
      </c>
      <c r="BB501" s="66" t="s">
        <v>220</v>
      </c>
      <c r="BC501" s="66" t="s">
        <v>164</v>
      </c>
      <c r="BD501" s="66" t="s">
        <v>164</v>
      </c>
      <c r="BE501" s="66" t="s">
        <v>149</v>
      </c>
      <c r="BF501" s="66"/>
      <c r="BG501" s="66" t="s">
        <v>381</v>
      </c>
      <c r="BH501" s="66"/>
      <c r="BI501" s="66" t="s">
        <v>7259</v>
      </c>
      <c r="BJ501" s="66" t="s">
        <v>403</v>
      </c>
      <c r="BK501" s="66" t="s">
        <v>7260</v>
      </c>
      <c r="BL501" s="66" t="s">
        <v>7261</v>
      </c>
      <c r="BM501" s="66" t="s">
        <v>383</v>
      </c>
      <c r="BN501" s="66" t="s">
        <v>155</v>
      </c>
      <c r="BO501" s="66" t="s">
        <v>7262</v>
      </c>
      <c r="BP501" s="66" t="s">
        <v>7263</v>
      </c>
      <c r="BQ501" s="66" t="s">
        <v>403</v>
      </c>
      <c r="BR501" s="66" t="s">
        <v>7264</v>
      </c>
      <c r="BS501" s="66" t="s">
        <v>7264</v>
      </c>
      <c r="BT501" s="66" t="s">
        <v>7265</v>
      </c>
      <c r="BU501" s="66" t="s">
        <v>7266</v>
      </c>
      <c r="BV501" s="66" t="s">
        <v>192</v>
      </c>
      <c r="BW501" s="66" t="s">
        <v>190</v>
      </c>
      <c r="BX501" s="66" t="s">
        <v>271</v>
      </c>
      <c r="BY501" s="66" t="s">
        <v>92</v>
      </c>
      <c r="BZ501" s="66"/>
      <c r="CA501" s="66" t="s">
        <v>96</v>
      </c>
      <c r="CB501" s="66" t="s">
        <v>7267</v>
      </c>
      <c r="CC501" s="66"/>
      <c r="CD501" s="65"/>
      <c r="CE501" s="66"/>
      <c r="CF501" s="65"/>
      <c r="CG501" s="66" t="str">
        <f>H501&amp;J501&amp;AG501&amp;K501&amp;CE501</f>
        <v>KatunduNew GroupImani</v>
      </c>
      <c r="CH501" s="66"/>
      <c r="CI501" s="66"/>
      <c r="CJ501" s="66"/>
      <c r="CK501" s="66"/>
      <c r="CL501" s="66"/>
      <c r="CM501" s="66"/>
      <c r="CN501" s="66"/>
      <c r="CO501" s="66"/>
      <c r="CP501" s="66"/>
      <c r="CQ501" s="66"/>
      <c r="CR501" s="66"/>
      <c r="CS501" s="66"/>
      <c r="CT501" s="66"/>
      <c r="CU501" s="66"/>
      <c r="CV501" s="66"/>
      <c r="CW501" s="66"/>
      <c r="CX501" s="66"/>
      <c r="CY501" s="66"/>
      <c r="CZ501" s="66"/>
      <c r="DA501" s="66"/>
      <c r="DB501" s="66"/>
      <c r="DC501" s="66"/>
      <c r="DD501" s="66"/>
      <c r="DE501" s="66"/>
      <c r="DF501" s="66"/>
      <c r="DG501" s="66"/>
      <c r="DH501" s="66"/>
      <c r="DI501" s="66"/>
      <c r="DJ501" s="66"/>
      <c r="DK501" s="66"/>
      <c r="DL501" s="66"/>
      <c r="DM501" s="66"/>
      <c r="DN501" s="66"/>
      <c r="DO501" s="66"/>
      <c r="DP501" s="66"/>
      <c r="DQ501" s="66"/>
      <c r="DR501" s="66"/>
      <c r="DS501" s="66"/>
      <c r="DT501" s="66"/>
      <c r="DU501" s="66"/>
      <c r="DV501" s="66"/>
      <c r="DW501" s="66">
        <v>31227028</v>
      </c>
      <c r="DX501" s="66" t="s">
        <v>7268</v>
      </c>
      <c r="DY501" s="66" t="s">
        <v>7269</v>
      </c>
      <c r="DZ501" s="66">
        <v>502</v>
      </c>
    </row>
    <row r="502" spans="1:130" hidden="1" x14ac:dyDescent="0.3">
      <c r="A502" s="66" t="s">
        <v>6916</v>
      </c>
      <c r="B502" s="66" t="s">
        <v>7270</v>
      </c>
      <c r="C502" s="66" t="s">
        <v>7251</v>
      </c>
      <c r="D502" s="66" t="s">
        <v>7271</v>
      </c>
      <c r="E502" s="66"/>
      <c r="F502" s="66" t="s">
        <v>0</v>
      </c>
      <c r="G502" s="66" t="s">
        <v>6679</v>
      </c>
      <c r="H502" s="66" t="s">
        <v>7253</v>
      </c>
      <c r="I502" s="66" t="s">
        <v>6680</v>
      </c>
      <c r="J502" s="66" t="s">
        <v>371</v>
      </c>
      <c r="K502" s="66"/>
      <c r="L502" s="66"/>
      <c r="M502" s="66"/>
      <c r="N502" s="66"/>
      <c r="O502" s="66"/>
      <c r="P502" s="66"/>
      <c r="Q502" s="66"/>
      <c r="R502" s="66" t="s">
        <v>1253</v>
      </c>
      <c r="S502" s="66" t="s">
        <v>106</v>
      </c>
      <c r="T502" s="66" t="s">
        <v>106</v>
      </c>
      <c r="U502" s="66" t="s">
        <v>164</v>
      </c>
      <c r="V502" s="66" t="s">
        <v>106</v>
      </c>
      <c r="W502" s="66" t="s">
        <v>373</v>
      </c>
      <c r="X502" s="66" t="s">
        <v>106</v>
      </c>
      <c r="Y502" s="66" t="s">
        <v>106</v>
      </c>
      <c r="Z502" s="66" t="s">
        <v>106</v>
      </c>
      <c r="AA502" s="66" t="s">
        <v>106</v>
      </c>
      <c r="AB502" s="66" t="s">
        <v>106</v>
      </c>
      <c r="AC502" s="66" t="s">
        <v>106</v>
      </c>
      <c r="AD502" s="66" t="s">
        <v>106</v>
      </c>
      <c r="AE502" s="66"/>
      <c r="AF502" s="66">
        <v>792</v>
      </c>
      <c r="AG502" s="66" t="s">
        <v>7272</v>
      </c>
      <c r="AH502" s="66" t="s">
        <v>10104</v>
      </c>
      <c r="AI502" s="66" t="s">
        <v>7273</v>
      </c>
      <c r="AJ502" s="66" t="s">
        <v>7274</v>
      </c>
      <c r="AK502" s="66" t="s">
        <v>7275</v>
      </c>
      <c r="AL502" s="66" t="s">
        <v>7276</v>
      </c>
      <c r="AM502" s="66" t="s">
        <v>2689</v>
      </c>
      <c r="AN502" s="66" t="s">
        <v>7277</v>
      </c>
      <c r="AO502" s="66" t="s">
        <v>164</v>
      </c>
      <c r="AP502" s="66" t="s">
        <v>164</v>
      </c>
      <c r="AQ502" s="66" t="s">
        <v>164</v>
      </c>
      <c r="AR502" s="66" t="s">
        <v>106</v>
      </c>
      <c r="AS502" s="66" t="s">
        <v>106</v>
      </c>
      <c r="AT502" s="66" t="s">
        <v>7278</v>
      </c>
      <c r="AU502" s="66" t="s">
        <v>524</v>
      </c>
      <c r="AV502" s="66" t="s">
        <v>91</v>
      </c>
      <c r="AW502" s="66" t="s">
        <v>7258</v>
      </c>
      <c r="AX502" s="66" t="s">
        <v>194</v>
      </c>
      <c r="AY502" s="66" t="s">
        <v>92</v>
      </c>
      <c r="AZ502" s="66" t="s">
        <v>281</v>
      </c>
      <c r="BA502" s="66" t="s">
        <v>175</v>
      </c>
      <c r="BB502" s="66" t="s">
        <v>224</v>
      </c>
      <c r="BC502" s="66" t="s">
        <v>178</v>
      </c>
      <c r="BD502" s="66" t="s">
        <v>179</v>
      </c>
      <c r="BE502" s="66" t="s">
        <v>281</v>
      </c>
      <c r="BF502" s="66"/>
      <c r="BG502" s="66" t="s">
        <v>584</v>
      </c>
      <c r="BH502" s="66"/>
      <c r="BI502" s="66" t="s">
        <v>7279</v>
      </c>
      <c r="BJ502" s="66" t="s">
        <v>403</v>
      </c>
      <c r="BK502" s="66" t="s">
        <v>155</v>
      </c>
      <c r="BL502" s="66" t="s">
        <v>7280</v>
      </c>
      <c r="BM502" s="66" t="s">
        <v>403</v>
      </c>
      <c r="BN502" s="66" t="s">
        <v>155</v>
      </c>
      <c r="BO502" s="66" t="s">
        <v>7281</v>
      </c>
      <c r="BP502" s="66" t="s">
        <v>7282</v>
      </c>
      <c r="BQ502" s="66" t="s">
        <v>403</v>
      </c>
      <c r="BR502" s="66" t="s">
        <v>7283</v>
      </c>
      <c r="BS502" s="66" t="s">
        <v>7283</v>
      </c>
      <c r="BT502" s="66" t="s">
        <v>7284</v>
      </c>
      <c r="BU502" s="66" t="s">
        <v>7285</v>
      </c>
      <c r="BV502" s="66" t="s">
        <v>170</v>
      </c>
      <c r="BW502" s="66" t="s">
        <v>190</v>
      </c>
      <c r="BX502" s="66" t="s">
        <v>212</v>
      </c>
      <c r="BY502" s="66" t="s">
        <v>92</v>
      </c>
      <c r="BZ502" s="66"/>
      <c r="CA502" s="66" t="s">
        <v>96</v>
      </c>
      <c r="CB502" s="66" t="s">
        <v>7286</v>
      </c>
      <c r="CC502" s="66"/>
      <c r="CD502" s="65"/>
      <c r="CE502" s="66"/>
      <c r="CF502" s="65"/>
      <c r="CG502" s="66" t="str">
        <f>H502&amp;J502&amp;AG502&amp;K502&amp;CE502</f>
        <v>KatunduNew GroupMungu ni Pendo</v>
      </c>
      <c r="CH502" s="66"/>
      <c r="CI502" s="66"/>
      <c r="CJ502" s="66"/>
      <c r="CK502" s="66"/>
      <c r="CL502" s="66"/>
      <c r="CM502" s="66"/>
      <c r="CN502" s="66"/>
      <c r="CO502" s="66"/>
      <c r="CP502" s="66"/>
      <c r="CQ502" s="66"/>
      <c r="CR502" s="66"/>
      <c r="CS502" s="66"/>
      <c r="CT502" s="66"/>
      <c r="CU502" s="66"/>
      <c r="CV502" s="66"/>
      <c r="CW502" s="66"/>
      <c r="CX502" s="66"/>
      <c r="CY502" s="66"/>
      <c r="CZ502" s="66"/>
      <c r="DA502" s="66"/>
      <c r="DB502" s="66"/>
      <c r="DC502" s="66"/>
      <c r="DD502" s="66"/>
      <c r="DE502" s="66"/>
      <c r="DF502" s="66"/>
      <c r="DG502" s="66"/>
      <c r="DH502" s="66"/>
      <c r="DI502" s="66"/>
      <c r="DJ502" s="66"/>
      <c r="DK502" s="66"/>
      <c r="DL502" s="66"/>
      <c r="DM502" s="66"/>
      <c r="DN502" s="66"/>
      <c r="DO502" s="66"/>
      <c r="DP502" s="66"/>
      <c r="DQ502" s="66"/>
      <c r="DR502" s="66"/>
      <c r="DS502" s="66"/>
      <c r="DT502" s="66"/>
      <c r="DU502" s="66"/>
      <c r="DV502" s="66"/>
      <c r="DW502" s="66">
        <v>31226670</v>
      </c>
      <c r="DX502" s="66" t="s">
        <v>7287</v>
      </c>
      <c r="DY502" s="66" t="s">
        <v>7288</v>
      </c>
      <c r="DZ502" s="66">
        <v>503</v>
      </c>
    </row>
    <row r="503" spans="1:130" hidden="1" x14ac:dyDescent="0.3">
      <c r="A503" s="66" t="s">
        <v>6916</v>
      </c>
      <c r="B503" s="66" t="s">
        <v>7289</v>
      </c>
      <c r="C503" s="66" t="s">
        <v>7251</v>
      </c>
      <c r="D503" s="66" t="s">
        <v>7290</v>
      </c>
      <c r="E503" s="66"/>
      <c r="F503" s="66" t="s">
        <v>0</v>
      </c>
      <c r="G503" s="66" t="s">
        <v>6679</v>
      </c>
      <c r="H503" s="66" t="s">
        <v>7253</v>
      </c>
      <c r="I503" s="66" t="s">
        <v>6680</v>
      </c>
      <c r="J503" s="66" t="s">
        <v>371</v>
      </c>
      <c r="K503" s="66"/>
      <c r="L503" s="66"/>
      <c r="M503" s="66"/>
      <c r="N503" s="66"/>
      <c r="O503" s="66"/>
      <c r="P503" s="66"/>
      <c r="Q503" s="66"/>
      <c r="R503" s="66" t="s">
        <v>2388</v>
      </c>
      <c r="S503" s="66" t="s">
        <v>106</v>
      </c>
      <c r="T503" s="66" t="s">
        <v>164</v>
      </c>
      <c r="U503" s="66" t="s">
        <v>164</v>
      </c>
      <c r="V503" s="66" t="s">
        <v>106</v>
      </c>
      <c r="W503" s="66" t="s">
        <v>373</v>
      </c>
      <c r="X503" s="66" t="s">
        <v>106</v>
      </c>
      <c r="Y503" s="66" t="s">
        <v>106</v>
      </c>
      <c r="Z503" s="66" t="s">
        <v>106</v>
      </c>
      <c r="AA503" s="66" t="s">
        <v>106</v>
      </c>
      <c r="AB503" s="66" t="s">
        <v>106</v>
      </c>
      <c r="AC503" s="66" t="s">
        <v>106</v>
      </c>
      <c r="AD503" s="66" t="s">
        <v>106</v>
      </c>
      <c r="AE503" s="66"/>
      <c r="AF503" s="66">
        <v>793</v>
      </c>
      <c r="AG503" s="66" t="s">
        <v>7291</v>
      </c>
      <c r="AH503" s="66" t="s">
        <v>10105</v>
      </c>
      <c r="AI503" s="66" t="s">
        <v>7292</v>
      </c>
      <c r="AJ503" s="66" t="s">
        <v>7293</v>
      </c>
      <c r="AK503" s="66" t="s">
        <v>7294</v>
      </c>
      <c r="AL503" s="66" t="s">
        <v>7295</v>
      </c>
      <c r="AM503" s="66" t="s">
        <v>2689</v>
      </c>
      <c r="AN503" s="66" t="s">
        <v>4281</v>
      </c>
      <c r="AO503" s="66" t="s">
        <v>106</v>
      </c>
      <c r="AP503" s="66" t="s">
        <v>164</v>
      </c>
      <c r="AQ503" s="66" t="s">
        <v>164</v>
      </c>
      <c r="AR503" s="66" t="s">
        <v>106</v>
      </c>
      <c r="AS503" s="66" t="s">
        <v>164</v>
      </c>
      <c r="AT503" s="66"/>
      <c r="AU503" s="66" t="s">
        <v>3053</v>
      </c>
      <c r="AV503" s="66" t="s">
        <v>92</v>
      </c>
      <c r="AW503" s="66"/>
      <c r="AX503" s="66"/>
      <c r="AY503" s="66"/>
      <c r="AZ503" s="66" t="s">
        <v>88</v>
      </c>
      <c r="BA503" s="66" t="s">
        <v>182</v>
      </c>
      <c r="BB503" s="66" t="s">
        <v>203</v>
      </c>
      <c r="BC503" s="66" t="s">
        <v>164</v>
      </c>
      <c r="BD503" s="66" t="s">
        <v>164</v>
      </c>
      <c r="BE503" s="66" t="s">
        <v>88</v>
      </c>
      <c r="BF503" s="66"/>
      <c r="BG503" s="66" t="s">
        <v>1090</v>
      </c>
      <c r="BH503" s="66"/>
      <c r="BI503" s="66" t="s">
        <v>7296</v>
      </c>
      <c r="BJ503" s="66" t="s">
        <v>383</v>
      </c>
      <c r="BK503" s="66" t="s">
        <v>155</v>
      </c>
      <c r="BL503" s="66" t="s">
        <v>7297</v>
      </c>
      <c r="BM503" s="66" t="s">
        <v>403</v>
      </c>
      <c r="BN503" s="66" t="s">
        <v>7298</v>
      </c>
      <c r="BO503" s="66" t="s">
        <v>7299</v>
      </c>
      <c r="BP503" s="66" t="s">
        <v>7300</v>
      </c>
      <c r="BQ503" s="66" t="s">
        <v>403</v>
      </c>
      <c r="BR503" s="66" t="s">
        <v>7301</v>
      </c>
      <c r="BS503" s="66" t="s">
        <v>7302</v>
      </c>
      <c r="BT503" s="66" t="s">
        <v>7303</v>
      </c>
      <c r="BU503" s="66" t="s">
        <v>7304</v>
      </c>
      <c r="BV503" s="66" t="s">
        <v>170</v>
      </c>
      <c r="BW503" s="66" t="s">
        <v>7305</v>
      </c>
      <c r="BX503" s="66" t="s">
        <v>7306</v>
      </c>
      <c r="BY503" s="66" t="s">
        <v>92</v>
      </c>
      <c r="BZ503" s="66"/>
      <c r="CA503" s="66" t="s">
        <v>96</v>
      </c>
      <c r="CB503" s="66" t="s">
        <v>7307</v>
      </c>
      <c r="CC503" s="66"/>
      <c r="CD503" s="65"/>
      <c r="CE503" s="66"/>
      <c r="CF503" s="65"/>
      <c r="CG503" s="66" t="str">
        <f>H503&amp;J503&amp;AG503&amp;K503&amp;CE503</f>
        <v>KatunduNew GroupUsalama wa Chakula</v>
      </c>
      <c r="CH503" s="66"/>
      <c r="CI503" s="66"/>
      <c r="CJ503" s="66"/>
      <c r="CK503" s="66"/>
      <c r="CL503" s="66"/>
      <c r="CM503" s="66"/>
      <c r="CN503" s="66"/>
      <c r="CO503" s="66"/>
      <c r="CP503" s="66"/>
      <c r="CQ503" s="66"/>
      <c r="CR503" s="66"/>
      <c r="CS503" s="66"/>
      <c r="CT503" s="66"/>
      <c r="CU503" s="66"/>
      <c r="CV503" s="66"/>
      <c r="CW503" s="66"/>
      <c r="CX503" s="66"/>
      <c r="CY503" s="66"/>
      <c r="CZ503" s="66"/>
      <c r="DA503" s="66"/>
      <c r="DB503" s="66"/>
      <c r="DC503" s="66"/>
      <c r="DD503" s="66"/>
      <c r="DE503" s="66"/>
      <c r="DF503" s="66"/>
      <c r="DG503" s="66"/>
      <c r="DH503" s="66"/>
      <c r="DI503" s="66"/>
      <c r="DJ503" s="66"/>
      <c r="DK503" s="66"/>
      <c r="DL503" s="66"/>
      <c r="DM503" s="66"/>
      <c r="DN503" s="66"/>
      <c r="DO503" s="66"/>
      <c r="DP503" s="66"/>
      <c r="DQ503" s="66"/>
      <c r="DR503" s="66"/>
      <c r="DS503" s="66"/>
      <c r="DT503" s="66"/>
      <c r="DU503" s="66"/>
      <c r="DV503" s="66"/>
      <c r="DW503" s="66">
        <v>31226892</v>
      </c>
      <c r="DX503" s="66" t="s">
        <v>7308</v>
      </c>
      <c r="DY503" s="66" t="s">
        <v>7309</v>
      </c>
      <c r="DZ503" s="66">
        <v>504</v>
      </c>
    </row>
    <row r="504" spans="1:130" hidden="1" x14ac:dyDescent="0.3">
      <c r="A504" s="66" t="s">
        <v>6916</v>
      </c>
      <c r="B504" s="66" t="s">
        <v>7310</v>
      </c>
      <c r="C504" s="66" t="s">
        <v>7251</v>
      </c>
      <c r="D504" s="66" t="s">
        <v>7311</v>
      </c>
      <c r="E504" s="66"/>
      <c r="F504" s="66" t="s">
        <v>0</v>
      </c>
      <c r="G504" s="66" t="s">
        <v>6679</v>
      </c>
      <c r="H504" s="66" t="s">
        <v>7253</v>
      </c>
      <c r="I504" s="66" t="s">
        <v>6680</v>
      </c>
      <c r="J504" s="66" t="s">
        <v>371</v>
      </c>
      <c r="K504" s="66"/>
      <c r="L504" s="66"/>
      <c r="M504" s="66"/>
      <c r="N504" s="66"/>
      <c r="O504" s="66"/>
      <c r="P504" s="66"/>
      <c r="Q504" s="66"/>
      <c r="R504" s="66" t="s">
        <v>1253</v>
      </c>
      <c r="S504" s="66" t="s">
        <v>106</v>
      </c>
      <c r="T504" s="66" t="s">
        <v>106</v>
      </c>
      <c r="U504" s="66" t="s">
        <v>164</v>
      </c>
      <c r="V504" s="66" t="s">
        <v>106</v>
      </c>
      <c r="W504" s="66" t="s">
        <v>373</v>
      </c>
      <c r="X504" s="66" t="s">
        <v>106</v>
      </c>
      <c r="Y504" s="66" t="s">
        <v>106</v>
      </c>
      <c r="Z504" s="66" t="s">
        <v>106</v>
      </c>
      <c r="AA504" s="66" t="s">
        <v>106</v>
      </c>
      <c r="AB504" s="66" t="s">
        <v>106</v>
      </c>
      <c r="AC504" s="66" t="s">
        <v>106</v>
      </c>
      <c r="AD504" s="66" t="s">
        <v>106</v>
      </c>
      <c r="AE504" s="66"/>
      <c r="AF504" s="66">
        <v>794</v>
      </c>
      <c r="AG504" s="66" t="s">
        <v>1684</v>
      </c>
      <c r="AH504" s="66" t="s">
        <v>10106</v>
      </c>
      <c r="AI504" s="66" t="s">
        <v>7312</v>
      </c>
      <c r="AJ504" s="66" t="s">
        <v>7313</v>
      </c>
      <c r="AK504" s="66" t="s">
        <v>7314</v>
      </c>
      <c r="AL504" s="66" t="s">
        <v>7315</v>
      </c>
      <c r="AM504" s="66" t="s">
        <v>2689</v>
      </c>
      <c r="AN504" s="66" t="s">
        <v>513</v>
      </c>
      <c r="AO504" s="66" t="s">
        <v>164</v>
      </c>
      <c r="AP504" s="66" t="s">
        <v>164</v>
      </c>
      <c r="AQ504" s="66" t="s">
        <v>164</v>
      </c>
      <c r="AR504" s="66" t="s">
        <v>106</v>
      </c>
      <c r="AS504" s="66" t="s">
        <v>164</v>
      </c>
      <c r="AT504" s="66"/>
      <c r="AU504" s="66" t="s">
        <v>733</v>
      </c>
      <c r="AV504" s="66" t="s">
        <v>92</v>
      </c>
      <c r="AW504" s="66"/>
      <c r="AX504" s="66"/>
      <c r="AY504" s="66"/>
      <c r="AZ504" s="66" t="s">
        <v>218</v>
      </c>
      <c r="BA504" s="66" t="s">
        <v>173</v>
      </c>
      <c r="BB504" s="66" t="s">
        <v>173</v>
      </c>
      <c r="BC504" s="66" t="s">
        <v>174</v>
      </c>
      <c r="BD504" s="66" t="s">
        <v>179</v>
      </c>
      <c r="BE504" s="66" t="s">
        <v>218</v>
      </c>
      <c r="BF504" s="66"/>
      <c r="BG504" s="66" t="s">
        <v>1404</v>
      </c>
      <c r="BH504" s="66"/>
      <c r="BI504" s="66" t="s">
        <v>7316</v>
      </c>
      <c r="BJ504" s="66" t="s">
        <v>403</v>
      </c>
      <c r="BK504" s="66" t="s">
        <v>7317</v>
      </c>
      <c r="BL504" s="66" t="s">
        <v>7318</v>
      </c>
      <c r="BM504" s="66" t="s">
        <v>383</v>
      </c>
      <c r="BN504" s="66" t="s">
        <v>7319</v>
      </c>
      <c r="BO504" s="66" t="s">
        <v>7320</v>
      </c>
      <c r="BP504" s="66" t="s">
        <v>7321</v>
      </c>
      <c r="BQ504" s="66" t="s">
        <v>403</v>
      </c>
      <c r="BR504" s="66" t="s">
        <v>7322</v>
      </c>
      <c r="BS504" s="66" t="s">
        <v>7322</v>
      </c>
      <c r="BT504" s="66" t="s">
        <v>7323</v>
      </c>
      <c r="BU504" s="66" t="s">
        <v>7324</v>
      </c>
      <c r="BV504" s="66" t="s">
        <v>5987</v>
      </c>
      <c r="BW504" s="66" t="s">
        <v>189</v>
      </c>
      <c r="BX504" s="66" t="s">
        <v>7325</v>
      </c>
      <c r="BY504" s="66" t="s">
        <v>92</v>
      </c>
      <c r="BZ504" s="66"/>
      <c r="CA504" s="66" t="s">
        <v>96</v>
      </c>
      <c r="CB504" s="66" t="s">
        <v>7326</v>
      </c>
      <c r="CC504" s="66"/>
      <c r="CD504" s="65"/>
      <c r="CE504" s="66"/>
      <c r="CF504" s="65"/>
      <c r="CG504" s="66" t="str">
        <f>H504&amp;J504&amp;AG504&amp;K504&amp;CE504</f>
        <v>KatunduNew GroupFaraja</v>
      </c>
      <c r="CH504" s="66"/>
      <c r="CI504" s="66"/>
      <c r="CJ504" s="66"/>
      <c r="CK504" s="66"/>
      <c r="CL504" s="66"/>
      <c r="CM504" s="66"/>
      <c r="CN504" s="66"/>
      <c r="CO504" s="66"/>
      <c r="CP504" s="66"/>
      <c r="CQ504" s="66"/>
      <c r="CR504" s="66"/>
      <c r="CS504" s="66"/>
      <c r="CT504" s="66"/>
      <c r="CU504" s="66"/>
      <c r="CV504" s="66"/>
      <c r="CW504" s="66"/>
      <c r="CX504" s="66"/>
      <c r="CY504" s="66"/>
      <c r="CZ504" s="66"/>
      <c r="DA504" s="66"/>
      <c r="DB504" s="66"/>
      <c r="DC504" s="66"/>
      <c r="DD504" s="66"/>
      <c r="DE504" s="66"/>
      <c r="DF504" s="66"/>
      <c r="DG504" s="66"/>
      <c r="DH504" s="66"/>
      <c r="DI504" s="66"/>
      <c r="DJ504" s="66"/>
      <c r="DK504" s="66"/>
      <c r="DL504" s="66"/>
      <c r="DM504" s="66"/>
      <c r="DN504" s="66"/>
      <c r="DO504" s="66"/>
      <c r="DP504" s="66"/>
      <c r="DQ504" s="66"/>
      <c r="DR504" s="66"/>
      <c r="DS504" s="66"/>
      <c r="DT504" s="66"/>
      <c r="DU504" s="66"/>
      <c r="DV504" s="66"/>
      <c r="DW504" s="66">
        <v>31226914</v>
      </c>
      <c r="DX504" s="66" t="s">
        <v>7327</v>
      </c>
      <c r="DY504" s="66" t="s">
        <v>7328</v>
      </c>
      <c r="DZ504" s="66">
        <v>505</v>
      </c>
    </row>
    <row r="505" spans="1:130" hidden="1" x14ac:dyDescent="0.3">
      <c r="A505" s="66" t="s">
        <v>6916</v>
      </c>
      <c r="B505" s="66" t="s">
        <v>7329</v>
      </c>
      <c r="C505" s="66" t="s">
        <v>7251</v>
      </c>
      <c r="D505" s="66" t="s">
        <v>7330</v>
      </c>
      <c r="E505" s="66"/>
      <c r="F505" s="66" t="s">
        <v>0</v>
      </c>
      <c r="G505" s="66" t="s">
        <v>6679</v>
      </c>
      <c r="H505" s="66" t="s">
        <v>7253</v>
      </c>
      <c r="I505" s="66" t="s">
        <v>6680</v>
      </c>
      <c r="J505" s="66" t="s">
        <v>371</v>
      </c>
      <c r="K505" s="66"/>
      <c r="L505" s="66"/>
      <c r="M505" s="66"/>
      <c r="N505" s="66"/>
      <c r="O505" s="66"/>
      <c r="P505" s="66"/>
      <c r="Q505" s="66"/>
      <c r="R505" s="66" t="s">
        <v>1253</v>
      </c>
      <c r="S505" s="66" t="s">
        <v>106</v>
      </c>
      <c r="T505" s="66" t="s">
        <v>106</v>
      </c>
      <c r="U505" s="66" t="s">
        <v>164</v>
      </c>
      <c r="V505" s="66" t="s">
        <v>106</v>
      </c>
      <c r="W505" s="66" t="s">
        <v>373</v>
      </c>
      <c r="X505" s="66" t="s">
        <v>106</v>
      </c>
      <c r="Y505" s="66" t="s">
        <v>106</v>
      </c>
      <c r="Z505" s="66" t="s">
        <v>106</v>
      </c>
      <c r="AA505" s="66" t="s">
        <v>106</v>
      </c>
      <c r="AB505" s="66" t="s">
        <v>106</v>
      </c>
      <c r="AC505" s="66" t="s">
        <v>106</v>
      </c>
      <c r="AD505" s="66" t="s">
        <v>106</v>
      </c>
      <c r="AE505" s="66"/>
      <c r="AF505" s="66">
        <v>795</v>
      </c>
      <c r="AG505" s="66" t="s">
        <v>672</v>
      </c>
      <c r="AH505" s="66" t="s">
        <v>10107</v>
      </c>
      <c r="AI505" s="66" t="s">
        <v>7331</v>
      </c>
      <c r="AJ505" s="66" t="s">
        <v>7332</v>
      </c>
      <c r="AK505" s="66" t="s">
        <v>7333</v>
      </c>
      <c r="AL505" s="66" t="s">
        <v>7334</v>
      </c>
      <c r="AM505" s="66" t="s">
        <v>2689</v>
      </c>
      <c r="AN505" s="66" t="s">
        <v>4281</v>
      </c>
      <c r="AO505" s="66" t="s">
        <v>106</v>
      </c>
      <c r="AP505" s="66" t="s">
        <v>164</v>
      </c>
      <c r="AQ505" s="66" t="s">
        <v>164</v>
      </c>
      <c r="AR505" s="66" t="s">
        <v>106</v>
      </c>
      <c r="AS505" s="66" t="s">
        <v>164</v>
      </c>
      <c r="AT505" s="66"/>
      <c r="AU505" s="66" t="s">
        <v>4557</v>
      </c>
      <c r="AV505" s="66" t="s">
        <v>91</v>
      </c>
      <c r="AW505" s="66" t="s">
        <v>7258</v>
      </c>
      <c r="AX505" s="66" t="s">
        <v>194</v>
      </c>
      <c r="AY505" s="66" t="s">
        <v>92</v>
      </c>
      <c r="AZ505" s="66" t="s">
        <v>149</v>
      </c>
      <c r="BA505" s="66" t="s">
        <v>188</v>
      </c>
      <c r="BB505" s="66" t="s">
        <v>188</v>
      </c>
      <c r="BC505" s="66" t="s">
        <v>164</v>
      </c>
      <c r="BD505" s="66" t="s">
        <v>164</v>
      </c>
      <c r="BE505" s="66" t="s">
        <v>149</v>
      </c>
      <c r="BF505" s="66"/>
      <c r="BG505" s="66" t="s">
        <v>95</v>
      </c>
      <c r="BH505" s="66" t="s">
        <v>7335</v>
      </c>
      <c r="BI505" s="66" t="s">
        <v>7336</v>
      </c>
      <c r="BJ505" s="66" t="s">
        <v>403</v>
      </c>
      <c r="BK505" s="66" t="s">
        <v>7337</v>
      </c>
      <c r="BL505" s="66" t="s">
        <v>7338</v>
      </c>
      <c r="BM505" s="66" t="s">
        <v>403</v>
      </c>
      <c r="BN505" s="66" t="s">
        <v>7339</v>
      </c>
      <c r="BO505" s="66" t="s">
        <v>7340</v>
      </c>
      <c r="BP505" s="66" t="s">
        <v>4608</v>
      </c>
      <c r="BQ505" s="66" t="s">
        <v>403</v>
      </c>
      <c r="BR505" s="66" t="s">
        <v>7341</v>
      </c>
      <c r="BS505" s="66" t="s">
        <v>7342</v>
      </c>
      <c r="BT505" s="66" t="s">
        <v>7343</v>
      </c>
      <c r="BU505" s="66" t="s">
        <v>7344</v>
      </c>
      <c r="BV505" s="66" t="s">
        <v>7345</v>
      </c>
      <c r="BW505" s="66" t="s">
        <v>7346</v>
      </c>
      <c r="BX505" s="66" t="s">
        <v>6718</v>
      </c>
      <c r="BY505" s="66" t="s">
        <v>92</v>
      </c>
      <c r="BZ505" s="66"/>
      <c r="CA505" s="66" t="s">
        <v>96</v>
      </c>
      <c r="CB505" s="66" t="s">
        <v>7347</v>
      </c>
      <c r="CC505" s="66"/>
      <c r="CD505" s="65"/>
      <c r="CE505" s="66"/>
      <c r="CF505" s="65"/>
      <c r="CG505" s="66" t="str">
        <f>H505&amp;J505&amp;AG505&amp;K505&amp;CE505</f>
        <v>KatunduNew GroupUpendo</v>
      </c>
      <c r="CH505" s="66"/>
      <c r="CI505" s="66"/>
      <c r="CJ505" s="66"/>
      <c r="CK505" s="66"/>
      <c r="CL505" s="66"/>
      <c r="CM505" s="66"/>
      <c r="CN505" s="66"/>
      <c r="CO505" s="66"/>
      <c r="CP505" s="66"/>
      <c r="CQ505" s="66"/>
      <c r="CR505" s="66"/>
      <c r="CS505" s="66"/>
      <c r="CT505" s="66"/>
      <c r="CU505" s="66"/>
      <c r="CV505" s="66"/>
      <c r="CW505" s="66"/>
      <c r="CX505" s="66"/>
      <c r="CY505" s="66"/>
      <c r="CZ505" s="66"/>
      <c r="DA505" s="66"/>
      <c r="DB505" s="66"/>
      <c r="DC505" s="66"/>
      <c r="DD505" s="66"/>
      <c r="DE505" s="66"/>
      <c r="DF505" s="66"/>
      <c r="DG505" s="66"/>
      <c r="DH505" s="66"/>
      <c r="DI505" s="66"/>
      <c r="DJ505" s="66"/>
      <c r="DK505" s="66"/>
      <c r="DL505" s="66"/>
      <c r="DM505" s="66"/>
      <c r="DN505" s="66"/>
      <c r="DO505" s="66"/>
      <c r="DP505" s="66"/>
      <c r="DQ505" s="66"/>
      <c r="DR505" s="66" t="s">
        <v>164</v>
      </c>
      <c r="DS505" s="66"/>
      <c r="DT505" s="66"/>
      <c r="DU505" s="66"/>
      <c r="DV505" s="66"/>
      <c r="DW505" s="66">
        <v>31226959</v>
      </c>
      <c r="DX505" s="66" t="s">
        <v>7348</v>
      </c>
      <c r="DY505" s="66" t="s">
        <v>7349</v>
      </c>
      <c r="DZ505" s="66">
        <v>506</v>
      </c>
    </row>
    <row r="506" spans="1:130" hidden="1" x14ac:dyDescent="0.3">
      <c r="A506" s="66" t="s">
        <v>6091</v>
      </c>
      <c r="B506" s="66" t="s">
        <v>7350</v>
      </c>
      <c r="C506" s="66" t="s">
        <v>7251</v>
      </c>
      <c r="D506" s="66" t="s">
        <v>7351</v>
      </c>
      <c r="E506" s="66"/>
      <c r="F506" s="66" t="s">
        <v>0</v>
      </c>
      <c r="G506" s="66" t="s">
        <v>6679</v>
      </c>
      <c r="H506" s="66" t="s">
        <v>7253</v>
      </c>
      <c r="I506" s="66" t="s">
        <v>6680</v>
      </c>
      <c r="J506" s="66" t="s">
        <v>371</v>
      </c>
      <c r="K506" s="66"/>
      <c r="L506" s="66"/>
      <c r="M506" s="66"/>
      <c r="N506" s="66"/>
      <c r="O506" s="66"/>
      <c r="P506" s="66"/>
      <c r="Q506" s="66"/>
      <c r="R506" s="66" t="s">
        <v>1253</v>
      </c>
      <c r="S506" s="66" t="s">
        <v>106</v>
      </c>
      <c r="T506" s="66" t="s">
        <v>106</v>
      </c>
      <c r="U506" s="66" t="s">
        <v>164</v>
      </c>
      <c r="V506" s="66" t="s">
        <v>106</v>
      </c>
      <c r="W506" s="66" t="s">
        <v>373</v>
      </c>
      <c r="X506" s="66" t="s">
        <v>106</v>
      </c>
      <c r="Y506" s="66" t="s">
        <v>106</v>
      </c>
      <c r="Z506" s="66" t="s">
        <v>106</v>
      </c>
      <c r="AA506" s="66" t="s">
        <v>106</v>
      </c>
      <c r="AB506" s="66" t="s">
        <v>106</v>
      </c>
      <c r="AC506" s="66" t="s">
        <v>106</v>
      </c>
      <c r="AD506" s="66" t="s">
        <v>106</v>
      </c>
      <c r="AE506" s="66"/>
      <c r="AF506" s="66">
        <v>796</v>
      </c>
      <c r="AG506" s="66" t="s">
        <v>1187</v>
      </c>
      <c r="AH506" s="66" t="s">
        <v>10108</v>
      </c>
      <c r="AI506" s="66" t="s">
        <v>7352</v>
      </c>
      <c r="AJ506" s="66" t="s">
        <v>7353</v>
      </c>
      <c r="AK506" s="66" t="s">
        <v>7354</v>
      </c>
      <c r="AL506" s="66" t="s">
        <v>7355</v>
      </c>
      <c r="AM506" s="66" t="s">
        <v>2689</v>
      </c>
      <c r="AN506" s="66" t="s">
        <v>379</v>
      </c>
      <c r="AO506" s="66" t="s">
        <v>106</v>
      </c>
      <c r="AP506" s="66" t="s">
        <v>164</v>
      </c>
      <c r="AQ506" s="66" t="s">
        <v>164</v>
      </c>
      <c r="AR506" s="66" t="s">
        <v>164</v>
      </c>
      <c r="AS506" s="66" t="s">
        <v>164</v>
      </c>
      <c r="AT506" s="66"/>
      <c r="AU506" s="66" t="s">
        <v>524</v>
      </c>
      <c r="AV506" s="66" t="s">
        <v>91</v>
      </c>
      <c r="AW506" s="66" t="s">
        <v>7258</v>
      </c>
      <c r="AX506" s="66" t="s">
        <v>194</v>
      </c>
      <c r="AY506" s="66" t="s">
        <v>92</v>
      </c>
      <c r="AZ506" s="66" t="s">
        <v>88</v>
      </c>
      <c r="BA506" s="66" t="s">
        <v>164</v>
      </c>
      <c r="BB506" s="66" t="s">
        <v>88</v>
      </c>
      <c r="BC506" s="66" t="s">
        <v>164</v>
      </c>
      <c r="BD506" s="66" t="s">
        <v>164</v>
      </c>
      <c r="BE506" s="66" t="s">
        <v>88</v>
      </c>
      <c r="BF506" s="66"/>
      <c r="BG506" s="66" t="s">
        <v>95</v>
      </c>
      <c r="BH506" s="66" t="s">
        <v>7335</v>
      </c>
      <c r="BI506" s="66" t="s">
        <v>7356</v>
      </c>
      <c r="BJ506" s="66" t="s">
        <v>383</v>
      </c>
      <c r="BK506" s="66" t="s">
        <v>7357</v>
      </c>
      <c r="BL506" s="66" t="s">
        <v>7358</v>
      </c>
      <c r="BM506" s="66" t="s">
        <v>383</v>
      </c>
      <c r="BN506" s="66" t="s">
        <v>7359</v>
      </c>
      <c r="BO506" s="66" t="s">
        <v>7360</v>
      </c>
      <c r="BP506" s="66" t="s">
        <v>7361</v>
      </c>
      <c r="BQ506" s="66" t="s">
        <v>383</v>
      </c>
      <c r="BR506" s="66" t="s">
        <v>7362</v>
      </c>
      <c r="BS506" s="66" t="s">
        <v>7362</v>
      </c>
      <c r="BT506" s="66" t="s">
        <v>7363</v>
      </c>
      <c r="BU506" s="66" t="s">
        <v>7364</v>
      </c>
      <c r="BV506" s="66" t="s">
        <v>170</v>
      </c>
      <c r="BW506" s="66" t="s">
        <v>191</v>
      </c>
      <c r="BX506" s="66" t="s">
        <v>585</v>
      </c>
      <c r="BY506" s="66" t="s">
        <v>92</v>
      </c>
      <c r="BZ506" s="66"/>
      <c r="CA506" s="66" t="s">
        <v>96</v>
      </c>
      <c r="CB506" s="66" t="s">
        <v>7365</v>
      </c>
      <c r="CC506" s="66"/>
      <c r="CD506" s="65"/>
      <c r="CE506" s="66"/>
      <c r="CF506" s="65"/>
      <c r="CG506" s="66" t="str">
        <f>H506&amp;J506&amp;AG506&amp;K506&amp;CE506</f>
        <v>KatunduNew GroupTushirikiane</v>
      </c>
      <c r="CH506" s="66"/>
      <c r="CI506" s="66"/>
      <c r="CJ506" s="66"/>
      <c r="CK506" s="66"/>
      <c r="CL506" s="66"/>
      <c r="CM506" s="66"/>
      <c r="CN506" s="66"/>
      <c r="CO506" s="66"/>
      <c r="CP506" s="66"/>
      <c r="CQ506" s="66"/>
      <c r="CR506" s="66"/>
      <c r="CS506" s="66"/>
      <c r="CT506" s="66"/>
      <c r="CU506" s="66"/>
      <c r="CV506" s="66"/>
      <c r="CW506" s="66"/>
      <c r="CX506" s="66"/>
      <c r="CY506" s="66"/>
      <c r="CZ506" s="66"/>
      <c r="DA506" s="66"/>
      <c r="DB506" s="66"/>
      <c r="DC506" s="66"/>
      <c r="DD506" s="66"/>
      <c r="DE506" s="66"/>
      <c r="DF506" s="66"/>
      <c r="DG506" s="66"/>
      <c r="DH506" s="66"/>
      <c r="DI506" s="66"/>
      <c r="DJ506" s="66"/>
      <c r="DK506" s="66"/>
      <c r="DL506" s="66"/>
      <c r="DM506" s="66"/>
      <c r="DN506" s="66"/>
      <c r="DO506" s="66"/>
      <c r="DP506" s="66"/>
      <c r="DQ506" s="66"/>
      <c r="DR506" s="66"/>
      <c r="DS506" s="66"/>
      <c r="DT506" s="66"/>
      <c r="DU506" s="66"/>
      <c r="DV506" s="66"/>
      <c r="DW506" s="66">
        <v>31226991</v>
      </c>
      <c r="DX506" s="66" t="s">
        <v>7366</v>
      </c>
      <c r="DY506" s="66" t="s">
        <v>7367</v>
      </c>
      <c r="DZ506" s="66">
        <v>507</v>
      </c>
    </row>
    <row r="507" spans="1:130" hidden="1" x14ac:dyDescent="0.3">
      <c r="A507" s="66" t="s">
        <v>7189</v>
      </c>
      <c r="B507" s="66" t="s">
        <v>7368</v>
      </c>
      <c r="C507" s="66" t="s">
        <v>7211</v>
      </c>
      <c r="D507" s="66" t="s">
        <v>7369</v>
      </c>
      <c r="E507" s="66"/>
      <c r="F507" s="66" t="s">
        <v>67</v>
      </c>
      <c r="G507" s="66" t="s">
        <v>11</v>
      </c>
      <c r="H507" s="66" t="s">
        <v>117</v>
      </c>
      <c r="I507" s="66" t="s">
        <v>42</v>
      </c>
      <c r="J507" s="66" t="s">
        <v>371</v>
      </c>
      <c r="K507" s="66"/>
      <c r="L507" s="66"/>
      <c r="M507" s="66"/>
      <c r="N507" s="66"/>
      <c r="O507" s="66"/>
      <c r="P507" s="66"/>
      <c r="Q507" s="66"/>
      <c r="R507" s="66" t="s">
        <v>1482</v>
      </c>
      <c r="S507" s="66" t="s">
        <v>164</v>
      </c>
      <c r="T507" s="66" t="s">
        <v>106</v>
      </c>
      <c r="U507" s="66" t="s">
        <v>106</v>
      </c>
      <c r="V507" s="66" t="s">
        <v>164</v>
      </c>
      <c r="W507" s="66" t="s">
        <v>373</v>
      </c>
      <c r="X507" s="66" t="s">
        <v>106</v>
      </c>
      <c r="Y507" s="66" t="s">
        <v>106</v>
      </c>
      <c r="Z507" s="66" t="s">
        <v>106</v>
      </c>
      <c r="AA507" s="66" t="s">
        <v>106</v>
      </c>
      <c r="AB507" s="66" t="s">
        <v>106</v>
      </c>
      <c r="AC507" s="66" t="s">
        <v>106</v>
      </c>
      <c r="AD507" s="66" t="s">
        <v>106</v>
      </c>
      <c r="AE507" s="66"/>
      <c r="AF507" s="66">
        <v>797</v>
      </c>
      <c r="AG507" s="66" t="s">
        <v>7370</v>
      </c>
      <c r="AH507" s="66" t="s">
        <v>10109</v>
      </c>
      <c r="AI507" s="66" t="s">
        <v>7371</v>
      </c>
      <c r="AJ507" s="66" t="s">
        <v>7372</v>
      </c>
      <c r="AK507" s="66" t="s">
        <v>7373</v>
      </c>
      <c r="AL507" s="66" t="s">
        <v>7374</v>
      </c>
      <c r="AM507" s="66" t="s">
        <v>90</v>
      </c>
      <c r="AN507" s="66" t="s">
        <v>4281</v>
      </c>
      <c r="AO507" s="66" t="s">
        <v>106</v>
      </c>
      <c r="AP507" s="66" t="s">
        <v>164</v>
      </c>
      <c r="AQ507" s="66" t="s">
        <v>164</v>
      </c>
      <c r="AR507" s="66" t="s">
        <v>106</v>
      </c>
      <c r="AS507" s="66" t="s">
        <v>164</v>
      </c>
      <c r="AT507" s="66"/>
      <c r="AU507" s="66" t="s">
        <v>547</v>
      </c>
      <c r="AV507" s="66" t="s">
        <v>91</v>
      </c>
      <c r="AW507" s="66" t="s">
        <v>7218</v>
      </c>
      <c r="AX507" s="66" t="s">
        <v>90</v>
      </c>
      <c r="AY507" s="66" t="s">
        <v>92</v>
      </c>
      <c r="AZ507" s="66" t="s">
        <v>188</v>
      </c>
      <c r="BA507" s="66" t="s">
        <v>164</v>
      </c>
      <c r="BB507" s="66" t="s">
        <v>164</v>
      </c>
      <c r="BC507" s="66" t="s">
        <v>224</v>
      </c>
      <c r="BD507" s="66" t="s">
        <v>178</v>
      </c>
      <c r="BE507" s="66" t="s">
        <v>188</v>
      </c>
      <c r="BF507" s="66"/>
      <c r="BG507" s="66" t="s">
        <v>477</v>
      </c>
      <c r="BH507" s="66"/>
      <c r="BI507" s="66" t="s">
        <v>7375</v>
      </c>
      <c r="BJ507" s="66" t="s">
        <v>403</v>
      </c>
      <c r="BK507" s="66" t="s">
        <v>7376</v>
      </c>
      <c r="BL507" s="66" t="s">
        <v>7377</v>
      </c>
      <c r="BM507" s="66" t="s">
        <v>403</v>
      </c>
      <c r="BN507" s="66" t="s">
        <v>7378</v>
      </c>
      <c r="BO507" s="66" t="s">
        <v>7379</v>
      </c>
      <c r="BP507" s="66" t="s">
        <v>7380</v>
      </c>
      <c r="BQ507" s="66" t="s">
        <v>403</v>
      </c>
      <c r="BR507" s="66" t="s">
        <v>7378</v>
      </c>
      <c r="BS507" s="66" t="s">
        <v>7378</v>
      </c>
      <c r="BT507" s="66" t="s">
        <v>7377</v>
      </c>
      <c r="BU507" s="66" t="s">
        <v>7381</v>
      </c>
      <c r="BV507" s="66" t="s">
        <v>170</v>
      </c>
      <c r="BW507" s="66" t="s">
        <v>170</v>
      </c>
      <c r="BX507" s="66" t="s">
        <v>7382</v>
      </c>
      <c r="BY507" s="66" t="s">
        <v>91</v>
      </c>
      <c r="BZ507" s="66" t="s">
        <v>3498</v>
      </c>
      <c r="CA507" s="66" t="s">
        <v>96</v>
      </c>
      <c r="CB507" s="66" t="s">
        <v>7383</v>
      </c>
      <c r="CC507" s="66"/>
      <c r="CD507" s="65"/>
      <c r="CE507" s="66"/>
      <c r="CF507" s="65"/>
      <c r="CG507" s="66" t="str">
        <f>H507&amp;J507&amp;AG507&amp;K507&amp;CE507</f>
        <v>MvugweNew GroupVijana chapakazi</v>
      </c>
      <c r="CH507" s="66"/>
      <c r="CI507" s="66"/>
      <c r="CJ507" s="66"/>
      <c r="CK507" s="66"/>
      <c r="CL507" s="66"/>
      <c r="CM507" s="66"/>
      <c r="CN507" s="66"/>
      <c r="CO507" s="66"/>
      <c r="CP507" s="66"/>
      <c r="CQ507" s="66"/>
      <c r="CR507" s="66"/>
      <c r="CS507" s="66"/>
      <c r="CT507" s="66"/>
      <c r="CU507" s="66"/>
      <c r="CV507" s="66"/>
      <c r="CW507" s="66"/>
      <c r="CX507" s="66"/>
      <c r="CY507" s="66"/>
      <c r="CZ507" s="66"/>
      <c r="DA507" s="66"/>
      <c r="DB507" s="66"/>
      <c r="DC507" s="66"/>
      <c r="DD507" s="66"/>
      <c r="DE507" s="66"/>
      <c r="DF507" s="66"/>
      <c r="DG507" s="66"/>
      <c r="DH507" s="66"/>
      <c r="DI507" s="66"/>
      <c r="DJ507" s="66"/>
      <c r="DK507" s="66"/>
      <c r="DL507" s="66"/>
      <c r="DM507" s="66"/>
      <c r="DN507" s="66"/>
      <c r="DO507" s="66"/>
      <c r="DP507" s="66"/>
      <c r="DQ507" s="66"/>
      <c r="DR507" s="66"/>
      <c r="DS507" s="66"/>
      <c r="DT507" s="66"/>
      <c r="DU507" s="66"/>
      <c r="DV507" s="66"/>
      <c r="DW507" s="66">
        <v>31230491</v>
      </c>
      <c r="DX507" s="66" t="s">
        <v>7384</v>
      </c>
      <c r="DY507" s="66" t="s">
        <v>7385</v>
      </c>
      <c r="DZ507" s="66">
        <v>508</v>
      </c>
    </row>
    <row r="508" spans="1:130" hidden="1" x14ac:dyDescent="0.3">
      <c r="A508" s="66" t="s">
        <v>7189</v>
      </c>
      <c r="B508" s="66" t="s">
        <v>7386</v>
      </c>
      <c r="C508" s="66" t="s">
        <v>6659</v>
      </c>
      <c r="D508" s="66" t="s">
        <v>7387</v>
      </c>
      <c r="E508" s="66"/>
      <c r="F508" s="66" t="s">
        <v>68</v>
      </c>
      <c r="G508" s="66" t="s">
        <v>6685</v>
      </c>
      <c r="H508" s="66" t="s">
        <v>6762</v>
      </c>
      <c r="I508" s="66" t="s">
        <v>6686</v>
      </c>
      <c r="J508" s="66" t="s">
        <v>371</v>
      </c>
      <c r="K508" s="66"/>
      <c r="L508" s="66"/>
      <c r="M508" s="66"/>
      <c r="N508" s="66"/>
      <c r="O508" s="66"/>
      <c r="P508" s="66"/>
      <c r="Q508" s="66"/>
      <c r="R508" s="66" t="s">
        <v>491</v>
      </c>
      <c r="S508" s="66" t="s">
        <v>106</v>
      </c>
      <c r="T508" s="66" t="s">
        <v>106</v>
      </c>
      <c r="U508" s="66" t="s">
        <v>106</v>
      </c>
      <c r="V508" s="66" t="s">
        <v>106</v>
      </c>
      <c r="W508" s="66" t="s">
        <v>373</v>
      </c>
      <c r="X508" s="66" t="s">
        <v>106</v>
      </c>
      <c r="Y508" s="66" t="s">
        <v>106</v>
      </c>
      <c r="Z508" s="66" t="s">
        <v>106</v>
      </c>
      <c r="AA508" s="66" t="s">
        <v>106</v>
      </c>
      <c r="AB508" s="66" t="s">
        <v>106</v>
      </c>
      <c r="AC508" s="66" t="s">
        <v>106</v>
      </c>
      <c r="AD508" s="66" t="s">
        <v>106</v>
      </c>
      <c r="AE508" s="66"/>
      <c r="AF508" s="66">
        <v>798</v>
      </c>
      <c r="AG508" s="66" t="s">
        <v>7388</v>
      </c>
      <c r="AH508" s="66" t="s">
        <v>10110</v>
      </c>
      <c r="AI508" s="66" t="s">
        <v>7389</v>
      </c>
      <c r="AJ508" s="66" t="s">
        <v>7390</v>
      </c>
      <c r="AK508" s="66" t="s">
        <v>7391</v>
      </c>
      <c r="AL508" s="66" t="s">
        <v>7392</v>
      </c>
      <c r="AM508" s="66" t="s">
        <v>2689</v>
      </c>
      <c r="AN508" s="66" t="s">
        <v>4281</v>
      </c>
      <c r="AO508" s="66" t="s">
        <v>106</v>
      </c>
      <c r="AP508" s="66" t="s">
        <v>164</v>
      </c>
      <c r="AQ508" s="66" t="s">
        <v>164</v>
      </c>
      <c r="AR508" s="66" t="s">
        <v>106</v>
      </c>
      <c r="AS508" s="66" t="s">
        <v>164</v>
      </c>
      <c r="AT508" s="66"/>
      <c r="AU508" s="66" t="s">
        <v>475</v>
      </c>
      <c r="AV508" s="66" t="s">
        <v>91</v>
      </c>
      <c r="AW508" s="66" t="s">
        <v>7176</v>
      </c>
      <c r="AX508" s="66" t="s">
        <v>190</v>
      </c>
      <c r="AY508" s="66" t="s">
        <v>92</v>
      </c>
      <c r="AZ508" s="66" t="s">
        <v>215</v>
      </c>
      <c r="BA508" s="66" t="s">
        <v>175</v>
      </c>
      <c r="BB508" s="66" t="s">
        <v>178</v>
      </c>
      <c r="BC508" s="66" t="s">
        <v>176</v>
      </c>
      <c r="BD508" s="66" t="s">
        <v>179</v>
      </c>
      <c r="BE508" s="66" t="s">
        <v>215</v>
      </c>
      <c r="BF508" s="66"/>
      <c r="BG508" s="66" t="s">
        <v>477</v>
      </c>
      <c r="BH508" s="66"/>
      <c r="BI508" s="66" t="s">
        <v>7393</v>
      </c>
      <c r="BJ508" s="66" t="s">
        <v>403</v>
      </c>
      <c r="BK508" s="66" t="s">
        <v>7394</v>
      </c>
      <c r="BL508" s="66" t="s">
        <v>7395</v>
      </c>
      <c r="BM508" s="66" t="s">
        <v>403</v>
      </c>
      <c r="BN508" s="66" t="s">
        <v>7396</v>
      </c>
      <c r="BO508" s="66" t="s">
        <v>7397</v>
      </c>
      <c r="BP508" s="66" t="s">
        <v>7398</v>
      </c>
      <c r="BQ508" s="66" t="s">
        <v>403</v>
      </c>
      <c r="BR508" s="66" t="s">
        <v>7399</v>
      </c>
      <c r="BS508" s="66" t="s">
        <v>7399</v>
      </c>
      <c r="BT508" s="66" t="s">
        <v>7400</v>
      </c>
      <c r="BU508" s="66" t="s">
        <v>7401</v>
      </c>
      <c r="BV508" s="66" t="s">
        <v>170</v>
      </c>
      <c r="BW508" s="66" t="s">
        <v>192</v>
      </c>
      <c r="BX508" s="66" t="s">
        <v>1774</v>
      </c>
      <c r="BY508" s="66" t="s">
        <v>92</v>
      </c>
      <c r="BZ508" s="66"/>
      <c r="CA508" s="66" t="s">
        <v>96</v>
      </c>
      <c r="CB508" s="66" t="s">
        <v>7402</v>
      </c>
      <c r="CC508" s="66"/>
      <c r="CD508" s="65"/>
      <c r="CE508" s="66"/>
      <c r="CF508" s="65"/>
      <c r="CG508" s="66" t="str">
        <f>H508&amp;J508&amp;AG508&amp;K508&amp;CE508</f>
        <v>MinyinyaNew GroupKasi Mpya</v>
      </c>
      <c r="CH508" s="66"/>
      <c r="CI508" s="66"/>
      <c r="CJ508" s="66"/>
      <c r="CK508" s="66"/>
      <c r="CL508" s="66"/>
      <c r="CM508" s="66"/>
      <c r="CN508" s="66"/>
      <c r="CO508" s="66"/>
      <c r="CP508" s="66"/>
      <c r="CQ508" s="66"/>
      <c r="CR508" s="66"/>
      <c r="CS508" s="66"/>
      <c r="CT508" s="66"/>
      <c r="CU508" s="66"/>
      <c r="CV508" s="66"/>
      <c r="CW508" s="66"/>
      <c r="CX508" s="66"/>
      <c r="CY508" s="66"/>
      <c r="CZ508" s="66"/>
      <c r="DA508" s="66"/>
      <c r="DB508" s="66"/>
      <c r="DC508" s="66"/>
      <c r="DD508" s="66"/>
      <c r="DE508" s="66"/>
      <c r="DF508" s="66"/>
      <c r="DG508" s="66"/>
      <c r="DH508" s="66"/>
      <c r="DI508" s="66"/>
      <c r="DJ508" s="66"/>
      <c r="DK508" s="66"/>
      <c r="DL508" s="66"/>
      <c r="DM508" s="66"/>
      <c r="DN508" s="66"/>
      <c r="DO508" s="66"/>
      <c r="DP508" s="66"/>
      <c r="DQ508" s="66"/>
      <c r="DR508" s="66" t="s">
        <v>164</v>
      </c>
      <c r="DS508" s="66"/>
      <c r="DT508" s="66"/>
      <c r="DU508" s="66"/>
      <c r="DV508" s="66"/>
      <c r="DW508" s="66">
        <v>31231421</v>
      </c>
      <c r="DX508" s="66" t="s">
        <v>7403</v>
      </c>
      <c r="DY508" s="66" t="s">
        <v>7404</v>
      </c>
      <c r="DZ508" s="66">
        <v>509</v>
      </c>
    </row>
    <row r="509" spans="1:130" hidden="1" x14ac:dyDescent="0.3">
      <c r="A509" s="66" t="s">
        <v>7189</v>
      </c>
      <c r="B509" s="66" t="s">
        <v>7405</v>
      </c>
      <c r="C509" s="66" t="s">
        <v>6659</v>
      </c>
      <c r="D509" s="66" t="s">
        <v>7406</v>
      </c>
      <c r="E509" s="66"/>
      <c r="F509" s="66" t="s">
        <v>68</v>
      </c>
      <c r="G509" s="66" t="s">
        <v>6685</v>
      </c>
      <c r="H509" s="66" t="s">
        <v>6762</v>
      </c>
      <c r="I509" s="66" t="s">
        <v>6686</v>
      </c>
      <c r="J509" s="66" t="s">
        <v>371</v>
      </c>
      <c r="K509" s="66"/>
      <c r="L509" s="66"/>
      <c r="M509" s="66"/>
      <c r="N509" s="66"/>
      <c r="O509" s="66"/>
      <c r="P509" s="66"/>
      <c r="Q509" s="66"/>
      <c r="R509" s="66" t="s">
        <v>491</v>
      </c>
      <c r="S509" s="66" t="s">
        <v>106</v>
      </c>
      <c r="T509" s="66" t="s">
        <v>106</v>
      </c>
      <c r="U509" s="66" t="s">
        <v>106</v>
      </c>
      <c r="V509" s="66" t="s">
        <v>106</v>
      </c>
      <c r="W509" s="66" t="s">
        <v>373</v>
      </c>
      <c r="X509" s="66" t="s">
        <v>106</v>
      </c>
      <c r="Y509" s="66" t="s">
        <v>106</v>
      </c>
      <c r="Z509" s="66" t="s">
        <v>106</v>
      </c>
      <c r="AA509" s="66" t="s">
        <v>106</v>
      </c>
      <c r="AB509" s="66" t="s">
        <v>106</v>
      </c>
      <c r="AC509" s="66" t="s">
        <v>106</v>
      </c>
      <c r="AD509" s="66" t="s">
        <v>106</v>
      </c>
      <c r="AE509" s="66"/>
      <c r="AF509" s="66">
        <v>799</v>
      </c>
      <c r="AG509" s="66" t="s">
        <v>7192</v>
      </c>
      <c r="AH509" s="66" t="s">
        <v>10111</v>
      </c>
      <c r="AI509" s="66" t="s">
        <v>7407</v>
      </c>
      <c r="AJ509" s="66" t="s">
        <v>7408</v>
      </c>
      <c r="AK509" s="66" t="s">
        <v>7409</v>
      </c>
      <c r="AL509" s="66" t="s">
        <v>7410</v>
      </c>
      <c r="AM509" s="66" t="s">
        <v>2689</v>
      </c>
      <c r="AN509" s="66" t="s">
        <v>379</v>
      </c>
      <c r="AO509" s="66" t="s">
        <v>106</v>
      </c>
      <c r="AP509" s="66" t="s">
        <v>164</v>
      </c>
      <c r="AQ509" s="66" t="s">
        <v>164</v>
      </c>
      <c r="AR509" s="66" t="s">
        <v>164</v>
      </c>
      <c r="AS509" s="66" t="s">
        <v>164</v>
      </c>
      <c r="AT509" s="66"/>
      <c r="AU509" s="66" t="s">
        <v>5790</v>
      </c>
      <c r="AV509" s="66" t="s">
        <v>91</v>
      </c>
      <c r="AW509" s="66" t="s">
        <v>7176</v>
      </c>
      <c r="AX509" s="66" t="s">
        <v>191</v>
      </c>
      <c r="AY509" s="66" t="s">
        <v>92</v>
      </c>
      <c r="AZ509" s="66" t="s">
        <v>150</v>
      </c>
      <c r="BA509" s="66" t="s">
        <v>177</v>
      </c>
      <c r="BB509" s="66" t="s">
        <v>218</v>
      </c>
      <c r="BC509" s="66" t="s">
        <v>164</v>
      </c>
      <c r="BD509" s="66" t="s">
        <v>178</v>
      </c>
      <c r="BE509" s="66" t="s">
        <v>150</v>
      </c>
      <c r="BF509" s="66"/>
      <c r="BG509" s="66" t="s">
        <v>477</v>
      </c>
      <c r="BH509" s="66"/>
      <c r="BI509" s="66" t="s">
        <v>7197</v>
      </c>
      <c r="BJ509" s="66" t="s">
        <v>403</v>
      </c>
      <c r="BK509" s="66" t="s">
        <v>7198</v>
      </c>
      <c r="BL509" s="66" t="s">
        <v>7411</v>
      </c>
      <c r="BM509" s="66" t="s">
        <v>403</v>
      </c>
      <c r="BN509" s="66" t="s">
        <v>7200</v>
      </c>
      <c r="BO509" s="66" t="s">
        <v>7412</v>
      </c>
      <c r="BP509" s="66" t="s">
        <v>7413</v>
      </c>
      <c r="BQ509" s="66" t="s">
        <v>403</v>
      </c>
      <c r="BR509" s="66" t="s">
        <v>7414</v>
      </c>
      <c r="BS509" s="66" t="s">
        <v>7414</v>
      </c>
      <c r="BT509" s="66" t="s">
        <v>7415</v>
      </c>
      <c r="BU509" s="66" t="s">
        <v>7416</v>
      </c>
      <c r="BV509" s="66" t="s">
        <v>170</v>
      </c>
      <c r="BW509" s="66" t="s">
        <v>190</v>
      </c>
      <c r="BX509" s="66" t="s">
        <v>1552</v>
      </c>
      <c r="BY509" s="66" t="s">
        <v>92</v>
      </c>
      <c r="BZ509" s="66"/>
      <c r="CA509" s="66" t="s">
        <v>96</v>
      </c>
      <c r="CB509" s="66" t="s">
        <v>7417</v>
      </c>
      <c r="CC509" s="66"/>
      <c r="CD509" s="65"/>
      <c r="CE509" s="66"/>
      <c r="CF509" s="65"/>
      <c r="CG509" s="66" t="str">
        <f>H509&amp;J509&amp;AG509&amp;K509&amp;CE509</f>
        <v>MinyinyaNew GroupAzimio</v>
      </c>
      <c r="CH509" s="66"/>
      <c r="CI509" s="66"/>
      <c r="CJ509" s="66"/>
      <c r="CK509" s="66"/>
      <c r="CL509" s="66"/>
      <c r="CM509" s="66"/>
      <c r="CN509" s="66"/>
      <c r="CO509" s="66"/>
      <c r="CP509" s="66"/>
      <c r="CQ509" s="66"/>
      <c r="CR509" s="66"/>
      <c r="CS509" s="66"/>
      <c r="CT509" s="66"/>
      <c r="CU509" s="66"/>
      <c r="CV509" s="66"/>
      <c r="CW509" s="66"/>
      <c r="CX509" s="66"/>
      <c r="CY509" s="66"/>
      <c r="CZ509" s="66"/>
      <c r="DA509" s="66"/>
      <c r="DB509" s="66"/>
      <c r="DC509" s="66"/>
      <c r="DD509" s="66"/>
      <c r="DE509" s="66"/>
      <c r="DF509" s="66"/>
      <c r="DG509" s="66"/>
      <c r="DH509" s="66"/>
      <c r="DI509" s="66"/>
      <c r="DJ509" s="66"/>
      <c r="DK509" s="66"/>
      <c r="DL509" s="66"/>
      <c r="DM509" s="66"/>
      <c r="DN509" s="66"/>
      <c r="DO509" s="66"/>
      <c r="DP509" s="66"/>
      <c r="DQ509" s="66"/>
      <c r="DR509" s="66" t="s">
        <v>164</v>
      </c>
      <c r="DS509" s="66"/>
      <c r="DT509" s="66"/>
      <c r="DU509" s="66"/>
      <c r="DV509" s="66"/>
      <c r="DW509" s="66">
        <v>31231685</v>
      </c>
      <c r="DX509" s="66" t="s">
        <v>7418</v>
      </c>
      <c r="DY509" s="66" t="s">
        <v>7419</v>
      </c>
      <c r="DZ509" s="66">
        <v>510</v>
      </c>
    </row>
    <row r="510" spans="1:130" hidden="1" x14ac:dyDescent="0.3">
      <c r="A510" s="66" t="s">
        <v>7189</v>
      </c>
      <c r="B510" s="66" t="s">
        <v>7420</v>
      </c>
      <c r="C510" s="66" t="s">
        <v>4961</v>
      </c>
      <c r="D510" s="66" t="s">
        <v>7421</v>
      </c>
      <c r="E510" s="66"/>
      <c r="F510" s="66" t="s">
        <v>68</v>
      </c>
      <c r="G510" s="66" t="s">
        <v>4963</v>
      </c>
      <c r="H510" s="66" t="s">
        <v>5007</v>
      </c>
      <c r="I510" s="66" t="s">
        <v>4964</v>
      </c>
      <c r="J510" s="66" t="s">
        <v>371</v>
      </c>
      <c r="K510" s="66"/>
      <c r="L510" s="66"/>
      <c r="M510" s="66"/>
      <c r="N510" s="66"/>
      <c r="O510" s="66"/>
      <c r="P510" s="66"/>
      <c r="Q510" s="66"/>
      <c r="R510" s="66" t="s">
        <v>372</v>
      </c>
      <c r="S510" s="66" t="s">
        <v>106</v>
      </c>
      <c r="T510" s="66" t="s">
        <v>106</v>
      </c>
      <c r="U510" s="66" t="s">
        <v>106</v>
      </c>
      <c r="V510" s="66" t="s">
        <v>164</v>
      </c>
      <c r="W510" s="66" t="s">
        <v>687</v>
      </c>
      <c r="X510" s="66" t="s">
        <v>106</v>
      </c>
      <c r="Y510" s="66" t="s">
        <v>106</v>
      </c>
      <c r="Z510" s="66" t="s">
        <v>106</v>
      </c>
      <c r="AA510" s="66" t="s">
        <v>106</v>
      </c>
      <c r="AB510" s="66" t="s">
        <v>106</v>
      </c>
      <c r="AC510" s="66" t="s">
        <v>106</v>
      </c>
      <c r="AD510" s="66" t="s">
        <v>164</v>
      </c>
      <c r="AE510" s="66"/>
      <c r="AF510" s="66">
        <v>800</v>
      </c>
      <c r="AG510" s="66" t="s">
        <v>7422</v>
      </c>
      <c r="AH510" s="66" t="s">
        <v>10112</v>
      </c>
      <c r="AI510" s="66" t="s">
        <v>7423</v>
      </c>
      <c r="AJ510" s="66" t="s">
        <v>7424</v>
      </c>
      <c r="AK510" s="66" t="s">
        <v>7425</v>
      </c>
      <c r="AL510" s="66" t="s">
        <v>7426</v>
      </c>
      <c r="AM510" s="66" t="s">
        <v>2689</v>
      </c>
      <c r="AN510" s="66" t="s">
        <v>513</v>
      </c>
      <c r="AO510" s="66" t="s">
        <v>164</v>
      </c>
      <c r="AP510" s="66" t="s">
        <v>164</v>
      </c>
      <c r="AQ510" s="66" t="s">
        <v>164</v>
      </c>
      <c r="AR510" s="66" t="s">
        <v>106</v>
      </c>
      <c r="AS510" s="66" t="s">
        <v>164</v>
      </c>
      <c r="AT510" s="66"/>
      <c r="AU510" s="66" t="s">
        <v>547</v>
      </c>
      <c r="AV510" s="66" t="s">
        <v>92</v>
      </c>
      <c r="AW510" s="66"/>
      <c r="AX510" s="66"/>
      <c r="AY510" s="66"/>
      <c r="AZ510" s="66" t="s">
        <v>1105</v>
      </c>
      <c r="BA510" s="66" t="s">
        <v>204</v>
      </c>
      <c r="BB510" s="66" t="s">
        <v>183</v>
      </c>
      <c r="BC510" s="66" t="s">
        <v>106</v>
      </c>
      <c r="BD510" s="66" t="s">
        <v>164</v>
      </c>
      <c r="BE510" s="66" t="s">
        <v>1105</v>
      </c>
      <c r="BF510" s="66"/>
      <c r="BG510" s="66" t="s">
        <v>95</v>
      </c>
      <c r="BH510" s="66" t="s">
        <v>7427</v>
      </c>
      <c r="BI510" s="66" t="s">
        <v>7428</v>
      </c>
      <c r="BJ510" s="66" t="s">
        <v>403</v>
      </c>
      <c r="BK510" s="66" t="s">
        <v>7429</v>
      </c>
      <c r="BL510" s="66" t="s">
        <v>7430</v>
      </c>
      <c r="BM510" s="66" t="s">
        <v>403</v>
      </c>
      <c r="BN510" s="66" t="s">
        <v>7431</v>
      </c>
      <c r="BO510" s="66" t="s">
        <v>7432</v>
      </c>
      <c r="BP510" s="66" t="s">
        <v>7433</v>
      </c>
      <c r="BQ510" s="66" t="s">
        <v>403</v>
      </c>
      <c r="BR510" s="66" t="s">
        <v>7434</v>
      </c>
      <c r="BS510" s="66" t="s">
        <v>7434</v>
      </c>
      <c r="BT510" s="66" t="s">
        <v>7435</v>
      </c>
      <c r="BU510" s="66" t="s">
        <v>7436</v>
      </c>
      <c r="BV510" s="66" t="s">
        <v>170</v>
      </c>
      <c r="BW510" s="66" t="s">
        <v>190</v>
      </c>
      <c r="BX510" s="66" t="s">
        <v>184</v>
      </c>
      <c r="BY510" s="66" t="s">
        <v>92</v>
      </c>
      <c r="BZ510" s="66" t="s">
        <v>95</v>
      </c>
      <c r="CA510" s="66" t="s">
        <v>96</v>
      </c>
      <c r="CB510" s="66" t="s">
        <v>7437</v>
      </c>
      <c r="CC510" s="66"/>
      <c r="CD510" s="65"/>
      <c r="CE510" s="66"/>
      <c r="CF510" s="65"/>
      <c r="CG510" s="66" t="str">
        <f>H510&amp;J510&amp;AG510&amp;K510&amp;CE510</f>
        <v>MlangeNew GroupTuinuke pamoja</v>
      </c>
      <c r="CH510" s="66"/>
      <c r="CI510" s="66"/>
      <c r="CJ510" s="66"/>
      <c r="CK510" s="66"/>
      <c r="CL510" s="66"/>
      <c r="CM510" s="66"/>
      <c r="CN510" s="66"/>
      <c r="CO510" s="66"/>
      <c r="CP510" s="66"/>
      <c r="CQ510" s="66"/>
      <c r="CR510" s="66"/>
      <c r="CS510" s="66"/>
      <c r="CT510" s="66"/>
      <c r="CU510" s="66"/>
      <c r="CV510" s="66"/>
      <c r="CW510" s="66"/>
      <c r="CX510" s="66"/>
      <c r="CY510" s="66"/>
      <c r="CZ510" s="66"/>
      <c r="DA510" s="66"/>
      <c r="DB510" s="66"/>
      <c r="DC510" s="66"/>
      <c r="DD510" s="66"/>
      <c r="DE510" s="66"/>
      <c r="DF510" s="66"/>
      <c r="DG510" s="66"/>
      <c r="DH510" s="66"/>
      <c r="DI510" s="66"/>
      <c r="DJ510" s="66"/>
      <c r="DK510" s="66"/>
      <c r="DL510" s="66"/>
      <c r="DM510" s="66"/>
      <c r="DN510" s="66"/>
      <c r="DO510" s="66"/>
      <c r="DP510" s="66"/>
      <c r="DQ510" s="66"/>
      <c r="DR510" s="66"/>
      <c r="DS510" s="66"/>
      <c r="DT510" s="66"/>
      <c r="DU510" s="66"/>
      <c r="DV510" s="66"/>
      <c r="DW510" s="66">
        <v>31235294</v>
      </c>
      <c r="DX510" s="66" t="s">
        <v>7438</v>
      </c>
      <c r="DY510" s="66" t="s">
        <v>7439</v>
      </c>
      <c r="DZ510" s="66">
        <v>511</v>
      </c>
    </row>
    <row r="511" spans="1:130" hidden="1" x14ac:dyDescent="0.3">
      <c r="A511" s="66" t="s">
        <v>7189</v>
      </c>
      <c r="B511" s="66" t="s">
        <v>7440</v>
      </c>
      <c r="C511" s="66" t="s">
        <v>235</v>
      </c>
      <c r="D511" s="66" t="s">
        <v>7441</v>
      </c>
      <c r="E511" s="66"/>
      <c r="F511" s="66" t="s">
        <v>66</v>
      </c>
      <c r="G511" s="66" t="s">
        <v>16</v>
      </c>
      <c r="H511" s="66" t="s">
        <v>6148</v>
      </c>
      <c r="I511" s="66" t="s">
        <v>47</v>
      </c>
      <c r="J511" s="66" t="s">
        <v>418</v>
      </c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>
        <v>801</v>
      </c>
      <c r="AG511" s="66"/>
      <c r="AH511" s="66" t="s">
        <v>10113</v>
      </c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  <c r="AY511" s="66"/>
      <c r="AZ511" s="66"/>
      <c r="BA511" s="66"/>
      <c r="BB511" s="66"/>
      <c r="BC511" s="66"/>
      <c r="BD511" s="66"/>
      <c r="BE511" s="66"/>
      <c r="BF511" s="66"/>
      <c r="BG511" s="66"/>
      <c r="BH511" s="66"/>
      <c r="BI511" s="66"/>
      <c r="BJ511" s="66"/>
      <c r="BK511" s="66"/>
      <c r="BL511" s="66"/>
      <c r="BM511" s="66"/>
      <c r="BN511" s="66"/>
      <c r="BO511" s="66"/>
      <c r="BP511" s="66"/>
      <c r="BQ511" s="66"/>
      <c r="BR511" s="66"/>
      <c r="BS511" s="66"/>
      <c r="BT511" s="66"/>
      <c r="BU511" s="66"/>
      <c r="BV511" s="66"/>
      <c r="BW511" s="66"/>
      <c r="BX511" s="66"/>
      <c r="BY511" s="66"/>
      <c r="BZ511" s="66"/>
      <c r="CA511" s="66"/>
      <c r="CB511" s="66"/>
      <c r="CC511" s="66"/>
      <c r="CD511" s="65">
        <v>60</v>
      </c>
      <c r="CE511" s="66" t="s">
        <v>672</v>
      </c>
      <c r="CF511" s="65" t="s">
        <v>9597</v>
      </c>
      <c r="CG511" s="66" t="str">
        <f>H511&amp;J511&amp;AG511&amp;K511&amp;CE511</f>
        <v>SamwaRevise Group InformationUpendo</v>
      </c>
      <c r="CH511" s="66" t="s">
        <v>379</v>
      </c>
      <c r="CI511" s="66"/>
      <c r="CJ511" s="66" t="s">
        <v>215</v>
      </c>
      <c r="CK511" s="66" t="s">
        <v>179</v>
      </c>
      <c r="CL511" s="66" t="s">
        <v>223</v>
      </c>
      <c r="CM511" s="66" t="s">
        <v>164</v>
      </c>
      <c r="CN511" s="66" t="s">
        <v>164</v>
      </c>
      <c r="CO511" s="66"/>
      <c r="CP511" s="66"/>
      <c r="CQ511" s="66" t="s">
        <v>1090</v>
      </c>
      <c r="CR511" s="66"/>
      <c r="CS511" s="66" t="s">
        <v>1253</v>
      </c>
      <c r="CT511" s="66" t="s">
        <v>106</v>
      </c>
      <c r="CU511" s="66" t="s">
        <v>106</v>
      </c>
      <c r="CV511" s="66" t="s">
        <v>106</v>
      </c>
      <c r="CW511" s="66" t="s">
        <v>164</v>
      </c>
      <c r="CX511" s="66" t="s">
        <v>7442</v>
      </c>
      <c r="CY511" s="66" t="s">
        <v>383</v>
      </c>
      <c r="CZ511" s="66" t="s">
        <v>7443</v>
      </c>
      <c r="DA511" s="66" t="s">
        <v>7444</v>
      </c>
      <c r="DB511" s="66" t="s">
        <v>403</v>
      </c>
      <c r="DC511" s="66" t="s">
        <v>155</v>
      </c>
      <c r="DD511" s="66" t="s">
        <v>7445</v>
      </c>
      <c r="DE511" s="66" t="s">
        <v>383</v>
      </c>
      <c r="DF511" s="66" t="s">
        <v>155</v>
      </c>
      <c r="DG511" s="66" t="s">
        <v>7446</v>
      </c>
      <c r="DH511" s="66" t="s">
        <v>7447</v>
      </c>
      <c r="DI511" s="66" t="s">
        <v>7448</v>
      </c>
      <c r="DJ511" s="66" t="s">
        <v>215</v>
      </c>
      <c r="DK511" s="66" t="s">
        <v>215</v>
      </c>
      <c r="DL511" s="66" t="s">
        <v>170</v>
      </c>
      <c r="DM511" s="66" t="s">
        <v>6159</v>
      </c>
      <c r="DN511" s="66" t="s">
        <v>7449</v>
      </c>
      <c r="DO511" s="66" t="s">
        <v>164</v>
      </c>
      <c r="DP511" s="66" t="s">
        <v>164</v>
      </c>
      <c r="DQ511" s="66"/>
      <c r="DR511" s="66"/>
      <c r="DS511" s="66"/>
      <c r="DT511" s="66"/>
      <c r="DU511" s="66"/>
      <c r="DV511" s="66"/>
      <c r="DW511" s="66">
        <v>31239607</v>
      </c>
      <c r="DX511" s="66" t="s">
        <v>7450</v>
      </c>
      <c r="DY511" s="66" t="s">
        <v>7451</v>
      </c>
      <c r="DZ511" s="66">
        <v>512</v>
      </c>
    </row>
    <row r="512" spans="1:130" hidden="1" x14ac:dyDescent="0.3">
      <c r="A512" s="66" t="s">
        <v>7189</v>
      </c>
      <c r="B512" s="66" t="s">
        <v>7452</v>
      </c>
      <c r="C512" s="66" t="s">
        <v>243</v>
      </c>
      <c r="D512" s="66" t="s">
        <v>7453</v>
      </c>
      <c r="E512" s="66"/>
      <c r="F512" s="66" t="s">
        <v>66</v>
      </c>
      <c r="G512" s="66" t="s">
        <v>17</v>
      </c>
      <c r="H512" s="66" t="s">
        <v>201</v>
      </c>
      <c r="I512" s="66" t="s">
        <v>244</v>
      </c>
      <c r="J512" s="66" t="s">
        <v>418</v>
      </c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>
        <v>802</v>
      </c>
      <c r="AG512" s="66"/>
      <c r="AH512" s="66" t="s">
        <v>10114</v>
      </c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  <c r="AY512" s="66"/>
      <c r="AZ512" s="66"/>
      <c r="BA512" s="66"/>
      <c r="BB512" s="66"/>
      <c r="BC512" s="66"/>
      <c r="BD512" s="66"/>
      <c r="BE512" s="66"/>
      <c r="BF512" s="66"/>
      <c r="BG512" s="66"/>
      <c r="BH512" s="66"/>
      <c r="BI512" s="66"/>
      <c r="BJ512" s="66"/>
      <c r="BK512" s="66"/>
      <c r="BL512" s="66"/>
      <c r="BM512" s="66"/>
      <c r="BN512" s="66"/>
      <c r="BO512" s="66"/>
      <c r="BP512" s="66"/>
      <c r="BQ512" s="66"/>
      <c r="BR512" s="66"/>
      <c r="BS512" s="66"/>
      <c r="BT512" s="66"/>
      <c r="BU512" s="66"/>
      <c r="BV512" s="66"/>
      <c r="BW512" s="66"/>
      <c r="BX512" s="66"/>
      <c r="BY512" s="66"/>
      <c r="BZ512" s="66"/>
      <c r="CA512" s="66"/>
      <c r="CB512" s="66"/>
      <c r="CC512" s="66"/>
      <c r="CD512" s="65">
        <v>197</v>
      </c>
      <c r="CE512" s="66" t="s">
        <v>7454</v>
      </c>
      <c r="CF512" s="65" t="s">
        <v>9598</v>
      </c>
      <c r="CG512" s="66" t="str">
        <f>H512&amp;J512&amp;AG512&amp;K512&amp;CE512</f>
        <v>PamilaRevise Group InformationJuhudi B</v>
      </c>
      <c r="CH512" s="66" t="s">
        <v>379</v>
      </c>
      <c r="CI512" s="66"/>
      <c r="CJ512" s="66" t="s">
        <v>152</v>
      </c>
      <c r="CK512" s="66" t="s">
        <v>173</v>
      </c>
      <c r="CL512" s="66" t="s">
        <v>222</v>
      </c>
      <c r="CM512" s="66" t="s">
        <v>164</v>
      </c>
      <c r="CN512" s="66" t="s">
        <v>178</v>
      </c>
      <c r="CO512" s="66"/>
      <c r="CP512" s="66"/>
      <c r="CQ512" s="66" t="s">
        <v>477</v>
      </c>
      <c r="CR512" s="66"/>
      <c r="CS512" s="66" t="s">
        <v>958</v>
      </c>
      <c r="CT512" s="66" t="s">
        <v>164</v>
      </c>
      <c r="CU512" s="66" t="s">
        <v>164</v>
      </c>
      <c r="CV512" s="66" t="s">
        <v>106</v>
      </c>
      <c r="CW512" s="66" t="s">
        <v>164</v>
      </c>
      <c r="CX512" s="66"/>
      <c r="CY512" s="66"/>
      <c r="CZ512" s="66"/>
      <c r="DA512" s="66"/>
      <c r="DB512" s="66"/>
      <c r="DC512" s="66"/>
      <c r="DD512" s="66" t="s">
        <v>7455</v>
      </c>
      <c r="DE512" s="66" t="s">
        <v>403</v>
      </c>
      <c r="DF512" s="66" t="s">
        <v>155</v>
      </c>
      <c r="DG512" s="66" t="s">
        <v>7456</v>
      </c>
      <c r="DH512" s="66" t="s">
        <v>7457</v>
      </c>
      <c r="DI512" s="66" t="s">
        <v>7458</v>
      </c>
      <c r="DJ512" s="66" t="s">
        <v>152</v>
      </c>
      <c r="DK512" s="66" t="s">
        <v>152</v>
      </c>
      <c r="DL512" s="66" t="s">
        <v>170</v>
      </c>
      <c r="DM512" s="66" t="s">
        <v>878</v>
      </c>
      <c r="DN512" s="66" t="s">
        <v>7459</v>
      </c>
      <c r="DO512" s="66" t="s">
        <v>164</v>
      </c>
      <c r="DP512" s="66" t="s">
        <v>164</v>
      </c>
      <c r="DQ512" s="66"/>
      <c r="DR512" s="66" t="s">
        <v>164</v>
      </c>
      <c r="DS512" s="66"/>
      <c r="DT512" s="66"/>
      <c r="DU512" s="66"/>
      <c r="DV512" s="66"/>
      <c r="DW512" s="66">
        <v>31250839</v>
      </c>
      <c r="DX512" s="66" t="s">
        <v>7460</v>
      </c>
      <c r="DY512" s="66" t="s">
        <v>7461</v>
      </c>
      <c r="DZ512" s="66">
        <v>513</v>
      </c>
    </row>
    <row r="513" spans="1:130" hidden="1" x14ac:dyDescent="0.3">
      <c r="A513" s="66" t="s">
        <v>7189</v>
      </c>
      <c r="B513" s="66" t="s">
        <v>7462</v>
      </c>
      <c r="C513" s="66" t="s">
        <v>243</v>
      </c>
      <c r="D513" s="66" t="s">
        <v>7463</v>
      </c>
      <c r="E513" s="66"/>
      <c r="F513" s="66" t="s">
        <v>66</v>
      </c>
      <c r="G513" s="66" t="s">
        <v>17</v>
      </c>
      <c r="H513" s="66" t="s">
        <v>201</v>
      </c>
      <c r="I513" s="66" t="s">
        <v>244</v>
      </c>
      <c r="J513" s="66" t="s">
        <v>371</v>
      </c>
      <c r="K513" s="66"/>
      <c r="L513" s="66"/>
      <c r="M513" s="66"/>
      <c r="N513" s="66"/>
      <c r="O513" s="66"/>
      <c r="P513" s="66"/>
      <c r="Q513" s="66"/>
      <c r="R513" s="66" t="s">
        <v>2388</v>
      </c>
      <c r="S513" s="66" t="s">
        <v>106</v>
      </c>
      <c r="T513" s="66" t="s">
        <v>164</v>
      </c>
      <c r="U513" s="66" t="s">
        <v>164</v>
      </c>
      <c r="V513" s="66" t="s">
        <v>106</v>
      </c>
      <c r="W513" s="66" t="s">
        <v>373</v>
      </c>
      <c r="X513" s="66" t="s">
        <v>106</v>
      </c>
      <c r="Y513" s="66" t="s">
        <v>106</v>
      </c>
      <c r="Z513" s="66" t="s">
        <v>106</v>
      </c>
      <c r="AA513" s="66" t="s">
        <v>106</v>
      </c>
      <c r="AB513" s="66" t="s">
        <v>106</v>
      </c>
      <c r="AC513" s="66" t="s">
        <v>106</v>
      </c>
      <c r="AD513" s="66" t="s">
        <v>106</v>
      </c>
      <c r="AE513" s="66"/>
      <c r="AF513" s="66">
        <v>803</v>
      </c>
      <c r="AG513" s="66" t="s">
        <v>688</v>
      </c>
      <c r="AH513" s="66" t="s">
        <v>10115</v>
      </c>
      <c r="AI513" s="66" t="s">
        <v>7464</v>
      </c>
      <c r="AJ513" s="66" t="s">
        <v>7465</v>
      </c>
      <c r="AK513" s="66" t="s">
        <v>7466</v>
      </c>
      <c r="AL513" s="66" t="s">
        <v>7467</v>
      </c>
      <c r="AM513" s="66" t="s">
        <v>90</v>
      </c>
      <c r="AN513" s="66" t="s">
        <v>4281</v>
      </c>
      <c r="AO513" s="66" t="s">
        <v>106</v>
      </c>
      <c r="AP513" s="66" t="s">
        <v>164</v>
      </c>
      <c r="AQ513" s="66" t="s">
        <v>164</v>
      </c>
      <c r="AR513" s="66" t="s">
        <v>106</v>
      </c>
      <c r="AS513" s="66" t="s">
        <v>164</v>
      </c>
      <c r="AT513" s="66"/>
      <c r="AU513" s="66" t="s">
        <v>1388</v>
      </c>
      <c r="AV513" s="66" t="s">
        <v>92</v>
      </c>
      <c r="AW513" s="66"/>
      <c r="AX513" s="66"/>
      <c r="AY513" s="66"/>
      <c r="AZ513" s="66" t="s">
        <v>583</v>
      </c>
      <c r="BA513" s="66" t="s">
        <v>223</v>
      </c>
      <c r="BB513" s="66" t="s">
        <v>223</v>
      </c>
      <c r="BC513" s="66" t="s">
        <v>164</v>
      </c>
      <c r="BD513" s="66" t="s">
        <v>164</v>
      </c>
      <c r="BE513" s="66" t="s">
        <v>583</v>
      </c>
      <c r="BF513" s="66"/>
      <c r="BG513" s="66" t="s">
        <v>525</v>
      </c>
      <c r="BH513" s="66"/>
      <c r="BI513" s="66" t="s">
        <v>7468</v>
      </c>
      <c r="BJ513" s="66" t="s">
        <v>403</v>
      </c>
      <c r="BK513" s="66" t="s">
        <v>155</v>
      </c>
      <c r="BL513" s="66" t="s">
        <v>7469</v>
      </c>
      <c r="BM513" s="66" t="s">
        <v>403</v>
      </c>
      <c r="BN513" s="66" t="s">
        <v>7470</v>
      </c>
      <c r="BO513" s="66" t="s">
        <v>7471</v>
      </c>
      <c r="BP513" s="66" t="s">
        <v>7472</v>
      </c>
      <c r="BQ513" s="66" t="s">
        <v>403</v>
      </c>
      <c r="BR513" s="66" t="s">
        <v>695</v>
      </c>
      <c r="BS513" s="66" t="s">
        <v>7473</v>
      </c>
      <c r="BT513" s="66" t="s">
        <v>7474</v>
      </c>
      <c r="BU513" s="66" t="s">
        <v>7475</v>
      </c>
      <c r="BV513" s="66" t="s">
        <v>170</v>
      </c>
      <c r="BW513" s="66" t="s">
        <v>192</v>
      </c>
      <c r="BX513" s="66" t="s">
        <v>1552</v>
      </c>
      <c r="BY513" s="66" t="s">
        <v>91</v>
      </c>
      <c r="BZ513" s="66" t="s">
        <v>3498</v>
      </c>
      <c r="CA513" s="66" t="s">
        <v>96</v>
      </c>
      <c r="CB513" s="66" t="s">
        <v>7476</v>
      </c>
      <c r="CC513" s="66"/>
      <c r="CD513" s="65"/>
      <c r="CE513" s="66"/>
      <c r="CF513" s="65"/>
      <c r="CG513" s="66"/>
      <c r="CH513" s="66"/>
      <c r="CI513" s="66"/>
      <c r="CJ513" s="66"/>
      <c r="CK513" s="66"/>
      <c r="CL513" s="66"/>
      <c r="CM513" s="66"/>
      <c r="CN513" s="66"/>
      <c r="CO513" s="66"/>
      <c r="CP513" s="66"/>
      <c r="CQ513" s="66"/>
      <c r="CR513" s="66"/>
      <c r="CS513" s="66"/>
      <c r="CT513" s="66"/>
      <c r="CU513" s="66"/>
      <c r="CV513" s="66"/>
      <c r="CW513" s="66"/>
      <c r="CX513" s="66"/>
      <c r="CY513" s="66"/>
      <c r="CZ513" s="66"/>
      <c r="DA513" s="66"/>
      <c r="DB513" s="66"/>
      <c r="DC513" s="66"/>
      <c r="DD513" s="66"/>
      <c r="DE513" s="66"/>
      <c r="DF513" s="66"/>
      <c r="DG513" s="66"/>
      <c r="DH513" s="66"/>
      <c r="DI513" s="66"/>
      <c r="DJ513" s="66"/>
      <c r="DK513" s="66"/>
      <c r="DL513" s="66"/>
      <c r="DM513" s="66"/>
      <c r="DN513" s="66"/>
      <c r="DO513" s="66"/>
      <c r="DP513" s="66"/>
      <c r="DQ513" s="66"/>
      <c r="DR513" s="66"/>
      <c r="DS513" s="66"/>
      <c r="DT513" s="66"/>
      <c r="DU513" s="66"/>
      <c r="DV513" s="66"/>
      <c r="DW513" s="66">
        <v>31250866</v>
      </c>
      <c r="DX513" s="66" t="s">
        <v>7477</v>
      </c>
      <c r="DY513" s="66" t="s">
        <v>7478</v>
      </c>
      <c r="DZ513" s="66">
        <v>514</v>
      </c>
    </row>
    <row r="514" spans="1:130" hidden="1" x14ac:dyDescent="0.3">
      <c r="A514" s="66" t="s">
        <v>7189</v>
      </c>
      <c r="B514" s="66" t="s">
        <v>7479</v>
      </c>
      <c r="C514" s="66" t="s">
        <v>5370</v>
      </c>
      <c r="D514" s="66" t="s">
        <v>7480</v>
      </c>
      <c r="E514" s="66"/>
      <c r="F514" s="66" t="s">
        <v>65</v>
      </c>
      <c r="G514" s="66" t="s">
        <v>5372</v>
      </c>
      <c r="H514" s="66" t="s">
        <v>7481</v>
      </c>
      <c r="I514" s="66" t="s">
        <v>5374</v>
      </c>
      <c r="J514" s="66" t="s">
        <v>371</v>
      </c>
      <c r="K514" s="66"/>
      <c r="L514" s="66"/>
      <c r="M514" s="66"/>
      <c r="N514" s="66"/>
      <c r="O514" s="66"/>
      <c r="P514" s="66"/>
      <c r="Q514" s="66"/>
      <c r="R514" s="66" t="s">
        <v>1793</v>
      </c>
      <c r="S514" s="66" t="s">
        <v>164</v>
      </c>
      <c r="T514" s="66" t="s">
        <v>106</v>
      </c>
      <c r="U514" s="66" t="s">
        <v>164</v>
      </c>
      <c r="V514" s="66" t="s">
        <v>106</v>
      </c>
      <c r="W514" s="66" t="s">
        <v>1754</v>
      </c>
      <c r="X514" s="66" t="s">
        <v>106</v>
      </c>
      <c r="Y514" s="66" t="s">
        <v>106</v>
      </c>
      <c r="Z514" s="66" t="s">
        <v>106</v>
      </c>
      <c r="AA514" s="66" t="s">
        <v>106</v>
      </c>
      <c r="AB514" s="66" t="s">
        <v>164</v>
      </c>
      <c r="AC514" s="66" t="s">
        <v>106</v>
      </c>
      <c r="AD514" s="66" t="s">
        <v>106</v>
      </c>
      <c r="AE514" s="66"/>
      <c r="AF514" s="66">
        <v>804</v>
      </c>
      <c r="AG514" s="66" t="s">
        <v>7482</v>
      </c>
      <c r="AH514" s="66" t="s">
        <v>10116</v>
      </c>
      <c r="AI514" s="66" t="s">
        <v>7483</v>
      </c>
      <c r="AJ514" s="66" t="s">
        <v>7484</v>
      </c>
      <c r="AK514" s="66" t="s">
        <v>7485</v>
      </c>
      <c r="AL514" s="66" t="s">
        <v>7486</v>
      </c>
      <c r="AM514" s="66" t="s">
        <v>2689</v>
      </c>
      <c r="AN514" s="66" t="s">
        <v>513</v>
      </c>
      <c r="AO514" s="66" t="s">
        <v>164</v>
      </c>
      <c r="AP514" s="66" t="s">
        <v>164</v>
      </c>
      <c r="AQ514" s="66" t="s">
        <v>164</v>
      </c>
      <c r="AR514" s="66" t="s">
        <v>106</v>
      </c>
      <c r="AS514" s="66" t="s">
        <v>164</v>
      </c>
      <c r="AT514" s="66"/>
      <c r="AU514" s="66" t="s">
        <v>1213</v>
      </c>
      <c r="AV514" s="66" t="s">
        <v>91</v>
      </c>
      <c r="AW514" s="66" t="s">
        <v>7487</v>
      </c>
      <c r="AX514" s="66" t="s">
        <v>194</v>
      </c>
      <c r="AY514" s="66" t="s">
        <v>91</v>
      </c>
      <c r="AZ514" s="66" t="s">
        <v>188</v>
      </c>
      <c r="BA514" s="66" t="s">
        <v>183</v>
      </c>
      <c r="BB514" s="66" t="s">
        <v>176</v>
      </c>
      <c r="BC514" s="66" t="s">
        <v>164</v>
      </c>
      <c r="BD514" s="66" t="s">
        <v>164</v>
      </c>
      <c r="BE514" s="66" t="s">
        <v>188</v>
      </c>
      <c r="BF514" s="66"/>
      <c r="BG514" s="66" t="s">
        <v>381</v>
      </c>
      <c r="BH514" s="66"/>
      <c r="BI514" s="66" t="s">
        <v>7488</v>
      </c>
      <c r="BJ514" s="66" t="s">
        <v>403</v>
      </c>
      <c r="BK514" s="66" t="s">
        <v>7489</v>
      </c>
      <c r="BL514" s="66" t="s">
        <v>7490</v>
      </c>
      <c r="BM514" s="66" t="s">
        <v>403</v>
      </c>
      <c r="BN514" s="66" t="s">
        <v>7491</v>
      </c>
      <c r="BO514" s="66" t="s">
        <v>7492</v>
      </c>
      <c r="BP514" s="66" t="s">
        <v>7493</v>
      </c>
      <c r="BQ514" s="66" t="s">
        <v>403</v>
      </c>
      <c r="BR514" s="66" t="s">
        <v>7494</v>
      </c>
      <c r="BS514" s="66" t="s">
        <v>7495</v>
      </c>
      <c r="BT514" s="66" t="s">
        <v>7496</v>
      </c>
      <c r="BU514" s="66" t="s">
        <v>7497</v>
      </c>
      <c r="BV514" s="66" t="s">
        <v>170</v>
      </c>
      <c r="BW514" s="66" t="s">
        <v>190</v>
      </c>
      <c r="BX514" s="66" t="s">
        <v>272</v>
      </c>
      <c r="BY514" s="66" t="s">
        <v>92</v>
      </c>
      <c r="BZ514" s="66"/>
      <c r="CA514" s="66" t="s">
        <v>96</v>
      </c>
      <c r="CB514" s="66" t="s">
        <v>7498</v>
      </c>
      <c r="CC514" s="66"/>
      <c r="CD514" s="65"/>
      <c r="CE514" s="66"/>
      <c r="CF514" s="65"/>
      <c r="CG514" s="66" t="str">
        <f>H514&amp;J514&amp;AG514&amp;K514&amp;CE514</f>
        <v>KirandoNew GroupLuguvu CBO</v>
      </c>
      <c r="CH514" s="66"/>
      <c r="CI514" s="66"/>
      <c r="CJ514" s="66"/>
      <c r="CK514" s="66"/>
      <c r="CL514" s="66"/>
      <c r="CM514" s="66"/>
      <c r="CN514" s="66"/>
      <c r="CO514" s="66"/>
      <c r="CP514" s="66"/>
      <c r="CQ514" s="66"/>
      <c r="CR514" s="66"/>
      <c r="CS514" s="66"/>
      <c r="CT514" s="66"/>
      <c r="CU514" s="66"/>
      <c r="CV514" s="66"/>
      <c r="CW514" s="66"/>
      <c r="CX514" s="66"/>
      <c r="CY514" s="66"/>
      <c r="CZ514" s="66"/>
      <c r="DA514" s="66"/>
      <c r="DB514" s="66"/>
      <c r="DC514" s="66"/>
      <c r="DD514" s="66"/>
      <c r="DE514" s="66"/>
      <c r="DF514" s="66"/>
      <c r="DG514" s="66"/>
      <c r="DH514" s="66"/>
      <c r="DI514" s="66"/>
      <c r="DJ514" s="66"/>
      <c r="DK514" s="66"/>
      <c r="DL514" s="66"/>
      <c r="DM514" s="66"/>
      <c r="DN514" s="66"/>
      <c r="DO514" s="66"/>
      <c r="DP514" s="66"/>
      <c r="DQ514" s="66"/>
      <c r="DR514" s="66" t="s">
        <v>164</v>
      </c>
      <c r="DS514" s="66"/>
      <c r="DT514" s="66"/>
      <c r="DU514" s="66"/>
      <c r="DV514" s="66"/>
      <c r="DW514" s="66">
        <v>31254364</v>
      </c>
      <c r="DX514" s="66" t="s">
        <v>7499</v>
      </c>
      <c r="DY514" s="66" t="s">
        <v>7500</v>
      </c>
      <c r="DZ514" s="66">
        <v>515</v>
      </c>
    </row>
    <row r="515" spans="1:130" hidden="1" x14ac:dyDescent="0.3">
      <c r="A515" s="66" t="s">
        <v>7189</v>
      </c>
      <c r="B515" s="66" t="s">
        <v>7501</v>
      </c>
      <c r="C515" s="66" t="s">
        <v>5370</v>
      </c>
      <c r="D515" s="66" t="s">
        <v>7502</v>
      </c>
      <c r="E515" s="66"/>
      <c r="F515" s="66" t="s">
        <v>65</v>
      </c>
      <c r="G515" s="66" t="s">
        <v>5372</v>
      </c>
      <c r="H515" s="66" t="s">
        <v>5373</v>
      </c>
      <c r="I515" s="66" t="s">
        <v>5374</v>
      </c>
      <c r="J515" s="66" t="s">
        <v>371</v>
      </c>
      <c r="K515" s="66"/>
      <c r="L515" s="66"/>
      <c r="M515" s="66"/>
      <c r="N515" s="66"/>
      <c r="O515" s="66"/>
      <c r="P515" s="66"/>
      <c r="Q515" s="66"/>
      <c r="R515" s="66" t="s">
        <v>1253</v>
      </c>
      <c r="S515" s="66" t="s">
        <v>106</v>
      </c>
      <c r="T515" s="66" t="s">
        <v>106</v>
      </c>
      <c r="U515" s="66" t="s">
        <v>164</v>
      </c>
      <c r="V515" s="66" t="s">
        <v>106</v>
      </c>
      <c r="W515" s="66" t="s">
        <v>373</v>
      </c>
      <c r="X515" s="66" t="s">
        <v>106</v>
      </c>
      <c r="Y515" s="66" t="s">
        <v>106</v>
      </c>
      <c r="Z515" s="66" t="s">
        <v>106</v>
      </c>
      <c r="AA515" s="66" t="s">
        <v>106</v>
      </c>
      <c r="AB515" s="66" t="s">
        <v>106</v>
      </c>
      <c r="AC515" s="66" t="s">
        <v>106</v>
      </c>
      <c r="AD515" s="66" t="s">
        <v>106</v>
      </c>
      <c r="AE515" s="66"/>
      <c r="AF515" s="66">
        <v>805</v>
      </c>
      <c r="AG515" s="66" t="s">
        <v>7503</v>
      </c>
      <c r="AH515" s="66" t="s">
        <v>10117</v>
      </c>
      <c r="AI515" s="66" t="s">
        <v>7504</v>
      </c>
      <c r="AJ515" s="66" t="s">
        <v>7505</v>
      </c>
      <c r="AK515" s="66" t="s">
        <v>7506</v>
      </c>
      <c r="AL515" s="66" t="s">
        <v>7507</v>
      </c>
      <c r="AM515" s="66" t="s">
        <v>2689</v>
      </c>
      <c r="AN515" s="66" t="s">
        <v>379</v>
      </c>
      <c r="AO515" s="66" t="s">
        <v>106</v>
      </c>
      <c r="AP515" s="66" t="s">
        <v>164</v>
      </c>
      <c r="AQ515" s="66" t="s">
        <v>164</v>
      </c>
      <c r="AR515" s="66" t="s">
        <v>164</v>
      </c>
      <c r="AS515" s="66" t="s">
        <v>164</v>
      </c>
      <c r="AT515" s="66"/>
      <c r="AU515" s="66" t="s">
        <v>524</v>
      </c>
      <c r="AV515" s="66" t="s">
        <v>91</v>
      </c>
      <c r="AW515" s="66" t="s">
        <v>5565</v>
      </c>
      <c r="AX515" s="66" t="s">
        <v>193</v>
      </c>
      <c r="AY515" s="66" t="s">
        <v>92</v>
      </c>
      <c r="AZ515" s="66" t="s">
        <v>151</v>
      </c>
      <c r="BA515" s="66" t="s">
        <v>203</v>
      </c>
      <c r="BB515" s="66" t="s">
        <v>183</v>
      </c>
      <c r="BC515" s="66" t="s">
        <v>106</v>
      </c>
      <c r="BD515" s="66" t="s">
        <v>164</v>
      </c>
      <c r="BE515" s="66" t="s">
        <v>151</v>
      </c>
      <c r="BF515" s="66"/>
      <c r="BG515" s="66" t="s">
        <v>477</v>
      </c>
      <c r="BH515" s="66"/>
      <c r="BI515" s="66" t="s">
        <v>7508</v>
      </c>
      <c r="BJ515" s="66" t="s">
        <v>403</v>
      </c>
      <c r="BK515" s="66" t="s">
        <v>7509</v>
      </c>
      <c r="BL515" s="66" t="s">
        <v>7510</v>
      </c>
      <c r="BM515" s="66" t="s">
        <v>403</v>
      </c>
      <c r="BN515" s="66" t="s">
        <v>7511</v>
      </c>
      <c r="BO515" s="66" t="s">
        <v>7512</v>
      </c>
      <c r="BP515" s="66" t="s">
        <v>7513</v>
      </c>
      <c r="BQ515" s="66" t="s">
        <v>383</v>
      </c>
      <c r="BR515" s="66" t="s">
        <v>7514</v>
      </c>
      <c r="BS515" s="66" t="s">
        <v>7515</v>
      </c>
      <c r="BT515" s="66" t="s">
        <v>7516</v>
      </c>
      <c r="BU515" s="66" t="s">
        <v>7517</v>
      </c>
      <c r="BV515" s="66" t="s">
        <v>170</v>
      </c>
      <c r="BW515" s="66" t="s">
        <v>190</v>
      </c>
      <c r="BX515" s="66" t="s">
        <v>649</v>
      </c>
      <c r="BY515" s="66" t="s">
        <v>91</v>
      </c>
      <c r="BZ515" s="66" t="s">
        <v>3498</v>
      </c>
      <c r="CA515" s="66" t="s">
        <v>96</v>
      </c>
      <c r="CB515" s="66" t="s">
        <v>7518</v>
      </c>
      <c r="CC515" s="66"/>
      <c r="CD515" s="65"/>
      <c r="CE515" s="66"/>
      <c r="CF515" s="65"/>
      <c r="CG515" s="66" t="str">
        <f>H515&amp;J515&amp;AG515&amp;K515&amp;CE515</f>
        <v xml:space="preserve">KaragoNew GroupAlembe ibotonga </v>
      </c>
      <c r="CH515" s="66"/>
      <c r="CI515" s="66"/>
      <c r="CJ515" s="66"/>
      <c r="CK515" s="66"/>
      <c r="CL515" s="66"/>
      <c r="CM515" s="66"/>
      <c r="CN515" s="66"/>
      <c r="CO515" s="66"/>
      <c r="CP515" s="66"/>
      <c r="CQ515" s="66"/>
      <c r="CR515" s="66"/>
      <c r="CS515" s="66"/>
      <c r="CT515" s="66"/>
      <c r="CU515" s="66"/>
      <c r="CV515" s="66"/>
      <c r="CW515" s="66"/>
      <c r="CX515" s="66"/>
      <c r="CY515" s="66"/>
      <c r="CZ515" s="66"/>
      <c r="DA515" s="66"/>
      <c r="DB515" s="66"/>
      <c r="DC515" s="66"/>
      <c r="DD515" s="66"/>
      <c r="DE515" s="66"/>
      <c r="DF515" s="66"/>
      <c r="DG515" s="66"/>
      <c r="DH515" s="66"/>
      <c r="DI515" s="66"/>
      <c r="DJ515" s="66"/>
      <c r="DK515" s="66"/>
      <c r="DL515" s="66"/>
      <c r="DM515" s="66"/>
      <c r="DN515" s="66"/>
      <c r="DO515" s="66"/>
      <c r="DP515" s="66"/>
      <c r="DQ515" s="66"/>
      <c r="DR515" s="66" t="s">
        <v>164</v>
      </c>
      <c r="DS515" s="66"/>
      <c r="DT515" s="66"/>
      <c r="DU515" s="66"/>
      <c r="DV515" s="66"/>
      <c r="DW515" s="66">
        <v>31254893</v>
      </c>
      <c r="DX515" s="66" t="s">
        <v>7519</v>
      </c>
      <c r="DY515" s="66" t="s">
        <v>7520</v>
      </c>
      <c r="DZ515" s="66">
        <v>516</v>
      </c>
    </row>
    <row r="516" spans="1:130" hidden="1" x14ac:dyDescent="0.3">
      <c r="A516" s="66" t="s">
        <v>7189</v>
      </c>
      <c r="B516" s="66" t="s">
        <v>7521</v>
      </c>
      <c r="C516" s="66" t="s">
        <v>7105</v>
      </c>
      <c r="D516" s="66" t="s">
        <v>7522</v>
      </c>
      <c r="E516" s="66"/>
      <c r="F516" s="66" t="s">
        <v>66</v>
      </c>
      <c r="G516" s="66" t="s">
        <v>6693</v>
      </c>
      <c r="H516" s="66" t="s">
        <v>7523</v>
      </c>
      <c r="I516" s="66" t="s">
        <v>6694</v>
      </c>
      <c r="J516" s="66" t="s">
        <v>371</v>
      </c>
      <c r="K516" s="66"/>
      <c r="L516" s="66"/>
      <c r="M516" s="66"/>
      <c r="N516" s="66"/>
      <c r="O516" s="66"/>
      <c r="P516" s="66"/>
      <c r="Q516" s="66"/>
      <c r="R516" s="66" t="s">
        <v>1253</v>
      </c>
      <c r="S516" s="66" t="s">
        <v>106</v>
      </c>
      <c r="T516" s="66" t="s">
        <v>106</v>
      </c>
      <c r="U516" s="66" t="s">
        <v>164</v>
      </c>
      <c r="V516" s="66" t="s">
        <v>106</v>
      </c>
      <c r="W516" s="66" t="s">
        <v>373</v>
      </c>
      <c r="X516" s="66" t="s">
        <v>106</v>
      </c>
      <c r="Y516" s="66" t="s">
        <v>106</v>
      </c>
      <c r="Z516" s="66" t="s">
        <v>106</v>
      </c>
      <c r="AA516" s="66" t="s">
        <v>106</v>
      </c>
      <c r="AB516" s="66" t="s">
        <v>106</v>
      </c>
      <c r="AC516" s="66" t="s">
        <v>106</v>
      </c>
      <c r="AD516" s="66" t="s">
        <v>106</v>
      </c>
      <c r="AE516" s="66"/>
      <c r="AF516" s="66">
        <v>806</v>
      </c>
      <c r="AG516" s="66" t="s">
        <v>7524</v>
      </c>
      <c r="AH516" s="66" t="s">
        <v>10118</v>
      </c>
      <c r="AI516" s="66" t="s">
        <v>7525</v>
      </c>
      <c r="AJ516" s="66" t="s">
        <v>7526</v>
      </c>
      <c r="AK516" s="66" t="s">
        <v>7527</v>
      </c>
      <c r="AL516" s="66" t="s">
        <v>7528</v>
      </c>
      <c r="AM516" s="66" t="s">
        <v>2689</v>
      </c>
      <c r="AN516" s="66" t="s">
        <v>379</v>
      </c>
      <c r="AO516" s="66" t="s">
        <v>106</v>
      </c>
      <c r="AP516" s="66" t="s">
        <v>164</v>
      </c>
      <c r="AQ516" s="66" t="s">
        <v>164</v>
      </c>
      <c r="AR516" s="66" t="s">
        <v>164</v>
      </c>
      <c r="AS516" s="66" t="s">
        <v>164</v>
      </c>
      <c r="AT516" s="66"/>
      <c r="AU516" s="66" t="s">
        <v>475</v>
      </c>
      <c r="AV516" s="66" t="s">
        <v>92</v>
      </c>
      <c r="AW516" s="66"/>
      <c r="AX516" s="66"/>
      <c r="AY516" s="66"/>
      <c r="AZ516" s="66" t="s">
        <v>149</v>
      </c>
      <c r="BA516" s="66" t="s">
        <v>179</v>
      </c>
      <c r="BB516" s="66" t="s">
        <v>175</v>
      </c>
      <c r="BC516" s="66" t="s">
        <v>174</v>
      </c>
      <c r="BD516" s="66" t="s">
        <v>218</v>
      </c>
      <c r="BE516" s="66" t="s">
        <v>149</v>
      </c>
      <c r="BF516" s="66"/>
      <c r="BG516" s="66" t="s">
        <v>477</v>
      </c>
      <c r="BH516" s="66"/>
      <c r="BI516" s="66" t="s">
        <v>7529</v>
      </c>
      <c r="BJ516" s="66" t="s">
        <v>403</v>
      </c>
      <c r="BK516" s="66" t="s">
        <v>7530</v>
      </c>
      <c r="BL516" s="66" t="s">
        <v>7531</v>
      </c>
      <c r="BM516" s="66" t="s">
        <v>403</v>
      </c>
      <c r="BN516" s="66" t="s">
        <v>7532</v>
      </c>
      <c r="BO516" s="66" t="s">
        <v>7533</v>
      </c>
      <c r="BP516" s="66" t="s">
        <v>7534</v>
      </c>
      <c r="BQ516" s="66" t="s">
        <v>383</v>
      </c>
      <c r="BR516" s="66" t="s">
        <v>7535</v>
      </c>
      <c r="BS516" s="66" t="s">
        <v>7535</v>
      </c>
      <c r="BT516" s="66" t="s">
        <v>7536</v>
      </c>
      <c r="BU516" s="66" t="s">
        <v>7537</v>
      </c>
      <c r="BV516" s="66" t="s">
        <v>170</v>
      </c>
      <c r="BW516" s="66" t="s">
        <v>190</v>
      </c>
      <c r="BX516" s="66" t="s">
        <v>1981</v>
      </c>
      <c r="BY516" s="66" t="s">
        <v>91</v>
      </c>
      <c r="BZ516" s="66" t="s">
        <v>3498</v>
      </c>
      <c r="CA516" s="66" t="s">
        <v>96</v>
      </c>
      <c r="CB516" s="66" t="s">
        <v>7538</v>
      </c>
      <c r="CC516" s="66"/>
      <c r="CD516" s="65"/>
      <c r="CE516" s="66"/>
      <c r="CF516" s="65"/>
      <c r="CG516" s="66" t="str">
        <f>H516&amp;J516&amp;AG516&amp;K516&amp;CE516</f>
        <v>MilinziNew GroupJITUME</v>
      </c>
      <c r="CH516" s="66"/>
      <c r="CI516" s="66"/>
      <c r="CJ516" s="66"/>
      <c r="CK516" s="66"/>
      <c r="CL516" s="66"/>
      <c r="CM516" s="66"/>
      <c r="CN516" s="66"/>
      <c r="CO516" s="66"/>
      <c r="CP516" s="66"/>
      <c r="CQ516" s="66"/>
      <c r="CR516" s="66"/>
      <c r="CS516" s="66"/>
      <c r="CT516" s="66"/>
      <c r="CU516" s="66"/>
      <c r="CV516" s="66"/>
      <c r="CW516" s="66"/>
      <c r="CX516" s="66"/>
      <c r="CY516" s="66"/>
      <c r="CZ516" s="66"/>
      <c r="DA516" s="66"/>
      <c r="DB516" s="66"/>
      <c r="DC516" s="66"/>
      <c r="DD516" s="66"/>
      <c r="DE516" s="66"/>
      <c r="DF516" s="66"/>
      <c r="DG516" s="66"/>
      <c r="DH516" s="66"/>
      <c r="DI516" s="66"/>
      <c r="DJ516" s="66"/>
      <c r="DK516" s="66"/>
      <c r="DL516" s="66"/>
      <c r="DM516" s="66"/>
      <c r="DN516" s="66"/>
      <c r="DO516" s="66"/>
      <c r="DP516" s="66"/>
      <c r="DQ516" s="66"/>
      <c r="DR516" s="66"/>
      <c r="DS516" s="66"/>
      <c r="DT516" s="66"/>
      <c r="DU516" s="66"/>
      <c r="DV516" s="66"/>
      <c r="DW516" s="66">
        <v>31265519</v>
      </c>
      <c r="DX516" s="66" t="s">
        <v>7539</v>
      </c>
      <c r="DY516" s="66" t="s">
        <v>7540</v>
      </c>
      <c r="DZ516" s="66">
        <v>517</v>
      </c>
    </row>
    <row r="517" spans="1:130" x14ac:dyDescent="0.3">
      <c r="A517" s="66" t="s">
        <v>71</v>
      </c>
      <c r="B517" s="66" t="s">
        <v>228</v>
      </c>
      <c r="C517" s="66" t="s">
        <v>72</v>
      </c>
      <c r="D517" s="66" t="s">
        <v>229</v>
      </c>
      <c r="E517" s="66" t="s">
        <v>230</v>
      </c>
      <c r="F517" s="66" t="s">
        <v>62</v>
      </c>
      <c r="G517" s="66" t="s">
        <v>31</v>
      </c>
      <c r="H517" s="66" t="s">
        <v>284</v>
      </c>
      <c r="I517" s="66" t="s">
        <v>60</v>
      </c>
      <c r="J517" s="66" t="s">
        <v>231</v>
      </c>
      <c r="K517" s="66" t="s">
        <v>285</v>
      </c>
      <c r="L517" s="66" t="s">
        <v>286</v>
      </c>
      <c r="M517" s="66" t="s">
        <v>287</v>
      </c>
      <c r="N517" s="66" t="s">
        <v>288</v>
      </c>
      <c r="O517" s="66" t="s">
        <v>289</v>
      </c>
      <c r="P517" s="66" t="s">
        <v>290</v>
      </c>
      <c r="Q517" s="66" t="s">
        <v>291</v>
      </c>
      <c r="R517" s="66" t="s">
        <v>292</v>
      </c>
      <c r="S517" s="66" t="s">
        <v>293</v>
      </c>
      <c r="T517" s="66" t="s">
        <v>294</v>
      </c>
      <c r="U517" s="66" t="s">
        <v>295</v>
      </c>
      <c r="V517" s="66" t="s">
        <v>296</v>
      </c>
      <c r="W517" s="66" t="s">
        <v>297</v>
      </c>
      <c r="X517" s="66" t="s">
        <v>298</v>
      </c>
      <c r="Y517" s="66" t="s">
        <v>299</v>
      </c>
      <c r="Z517" s="66" t="s">
        <v>300</v>
      </c>
      <c r="AA517" s="66" t="s">
        <v>301</v>
      </c>
      <c r="AB517" s="66" t="s">
        <v>302</v>
      </c>
      <c r="AC517" s="66" t="s">
        <v>303</v>
      </c>
      <c r="AD517" s="66" t="s">
        <v>304</v>
      </c>
      <c r="AE517" s="66" t="s">
        <v>305</v>
      </c>
      <c r="AG517" s="66" t="s">
        <v>306</v>
      </c>
      <c r="AI517" s="66" t="s">
        <v>307</v>
      </c>
      <c r="AJ517" s="66" t="s">
        <v>308</v>
      </c>
      <c r="AK517" s="66" t="s">
        <v>309</v>
      </c>
      <c r="AL517" s="66" t="s">
        <v>310</v>
      </c>
      <c r="AM517" s="66" t="s">
        <v>311</v>
      </c>
      <c r="AN517" s="66" t="s">
        <v>312</v>
      </c>
      <c r="AO517" s="66" t="s">
        <v>313</v>
      </c>
      <c r="AP517" s="66" t="s">
        <v>314</v>
      </c>
      <c r="AQ517" s="66" t="s">
        <v>315</v>
      </c>
      <c r="AR517" s="66" t="s">
        <v>316</v>
      </c>
      <c r="AS517" s="66" t="s">
        <v>317</v>
      </c>
      <c r="AT517" s="66" t="s">
        <v>291</v>
      </c>
      <c r="AU517" s="66" t="s">
        <v>318</v>
      </c>
      <c r="AV517" s="66" t="s">
        <v>319</v>
      </c>
      <c r="AW517" s="66" t="s">
        <v>320</v>
      </c>
      <c r="AX517" s="66" t="s">
        <v>321</v>
      </c>
      <c r="AY517" s="66" t="s">
        <v>322</v>
      </c>
      <c r="AZ517" s="66" t="s">
        <v>323</v>
      </c>
      <c r="BA517" s="66" t="s">
        <v>324</v>
      </c>
      <c r="BB517" s="66" t="s">
        <v>325</v>
      </c>
      <c r="BC517" s="66" t="s">
        <v>326</v>
      </c>
      <c r="BD517" s="66" t="s">
        <v>327</v>
      </c>
      <c r="BE517" s="66" t="s">
        <v>328</v>
      </c>
      <c r="BF517" s="66" t="s">
        <v>329</v>
      </c>
      <c r="BG517" s="66" t="s">
        <v>330</v>
      </c>
      <c r="BH517" s="66" t="s">
        <v>331</v>
      </c>
      <c r="BI517" s="66" t="s">
        <v>332</v>
      </c>
      <c r="BJ517" s="66" t="s">
        <v>333</v>
      </c>
      <c r="BK517" s="66" t="s">
        <v>334</v>
      </c>
      <c r="BL517" s="66" t="s">
        <v>335</v>
      </c>
      <c r="BM517" s="66" t="s">
        <v>336</v>
      </c>
      <c r="BN517" s="66" t="s">
        <v>337</v>
      </c>
      <c r="BO517" s="66" t="s">
        <v>338</v>
      </c>
      <c r="BP517" s="66" t="s">
        <v>339</v>
      </c>
      <c r="BQ517" s="66" t="s">
        <v>340</v>
      </c>
      <c r="BR517" s="66" t="s">
        <v>341</v>
      </c>
      <c r="BS517" s="66" t="s">
        <v>342</v>
      </c>
      <c r="BT517" s="66" t="s">
        <v>343</v>
      </c>
      <c r="BU517" s="66" t="s">
        <v>344</v>
      </c>
      <c r="BV517" s="66" t="s">
        <v>345</v>
      </c>
      <c r="BW517" s="66" t="s">
        <v>346</v>
      </c>
      <c r="BX517" s="66" t="s">
        <v>347</v>
      </c>
      <c r="BY517" s="66" t="s">
        <v>348</v>
      </c>
      <c r="BZ517" s="66" t="s">
        <v>349</v>
      </c>
      <c r="CA517" s="66" t="s">
        <v>350</v>
      </c>
      <c r="CB517" s="66" t="s">
        <v>351</v>
      </c>
      <c r="CC517" s="66" t="s">
        <v>352</v>
      </c>
      <c r="CD517" s="66" t="s">
        <v>9603</v>
      </c>
      <c r="CE517" s="66" t="s">
        <v>353</v>
      </c>
      <c r="CG517" s="66"/>
      <c r="CH517" s="66" t="s">
        <v>312</v>
      </c>
      <c r="CI517" s="66" t="s">
        <v>291</v>
      </c>
      <c r="CJ517" s="66" t="s">
        <v>323</v>
      </c>
      <c r="CK517" s="66" t="s">
        <v>324</v>
      </c>
      <c r="CL517" s="66" t="s">
        <v>325</v>
      </c>
      <c r="CM517" s="66" t="s">
        <v>326</v>
      </c>
      <c r="CN517" s="66" t="s">
        <v>327</v>
      </c>
      <c r="CO517" s="66" t="s">
        <v>354</v>
      </c>
      <c r="CP517" s="66" t="s">
        <v>329</v>
      </c>
      <c r="CQ517" s="66" t="s">
        <v>330</v>
      </c>
      <c r="CR517" s="66" t="s">
        <v>331</v>
      </c>
      <c r="CS517" s="66" t="s">
        <v>355</v>
      </c>
      <c r="CT517" s="66" t="s">
        <v>356</v>
      </c>
      <c r="CU517" s="66" t="s">
        <v>357</v>
      </c>
      <c r="CV517" s="66" t="s">
        <v>358</v>
      </c>
      <c r="CW517" s="66" t="s">
        <v>359</v>
      </c>
      <c r="CX517" s="66" t="s">
        <v>332</v>
      </c>
      <c r="CY517" s="66" t="s">
        <v>333</v>
      </c>
      <c r="CZ517" s="66" t="s">
        <v>334</v>
      </c>
      <c r="DA517" s="66" t="s">
        <v>335</v>
      </c>
      <c r="DB517" s="66" t="s">
        <v>336</v>
      </c>
      <c r="DC517" s="66" t="s">
        <v>337</v>
      </c>
      <c r="DD517" s="66" t="s">
        <v>360</v>
      </c>
      <c r="DE517" s="66" t="s">
        <v>340</v>
      </c>
      <c r="DF517" s="66" t="s">
        <v>341</v>
      </c>
      <c r="DG517" s="66" t="s">
        <v>342</v>
      </c>
      <c r="DH517" s="66" t="s">
        <v>343</v>
      </c>
      <c r="DI517" s="66" t="s">
        <v>344</v>
      </c>
      <c r="DJ517" s="66" t="s">
        <v>361</v>
      </c>
      <c r="DK517" s="66" t="s">
        <v>362</v>
      </c>
      <c r="DL517" s="66" t="s">
        <v>345</v>
      </c>
      <c r="DM517" s="66" t="s">
        <v>363</v>
      </c>
      <c r="DN517" s="66" t="s">
        <v>351</v>
      </c>
      <c r="DO517" s="66" t="s">
        <v>364</v>
      </c>
      <c r="DP517" s="66" t="s">
        <v>365</v>
      </c>
      <c r="DQ517" s="66" t="s">
        <v>366</v>
      </c>
      <c r="DR517" s="66" t="s">
        <v>232</v>
      </c>
      <c r="DS517" s="66" t="s">
        <v>367</v>
      </c>
      <c r="DT517" s="66" t="s">
        <v>360</v>
      </c>
      <c r="DU517" s="66" t="s">
        <v>340</v>
      </c>
      <c r="DV517" s="66" t="s">
        <v>341</v>
      </c>
      <c r="DW517" s="66" t="s">
        <v>156</v>
      </c>
      <c r="DX517" s="66" t="s">
        <v>233</v>
      </c>
      <c r="DY517" s="66" t="s">
        <v>234</v>
      </c>
      <c r="DZ517" s="66" t="s">
        <v>70</v>
      </c>
    </row>
    <row r="518" spans="1:130" hidden="1" x14ac:dyDescent="0.3">
      <c r="A518" s="66" t="s">
        <v>7189</v>
      </c>
      <c r="B518" s="66" t="s">
        <v>7553</v>
      </c>
      <c r="C518" s="66" t="s">
        <v>6818</v>
      </c>
      <c r="D518" s="66" t="s">
        <v>7554</v>
      </c>
      <c r="E518" s="66"/>
      <c r="F518" s="66" t="s">
        <v>67</v>
      </c>
      <c r="G518" s="66" t="s">
        <v>6687</v>
      </c>
      <c r="H518" s="66" t="s">
        <v>6687</v>
      </c>
      <c r="I518" s="66" t="s">
        <v>6688</v>
      </c>
      <c r="J518" s="66" t="s">
        <v>371</v>
      </c>
      <c r="K518" s="66"/>
      <c r="L518" s="66"/>
      <c r="M518" s="66"/>
      <c r="N518" s="66"/>
      <c r="O518" s="66"/>
      <c r="P518" s="66"/>
      <c r="Q518" s="66"/>
      <c r="R518" s="66" t="s">
        <v>491</v>
      </c>
      <c r="S518" s="66" t="s">
        <v>106</v>
      </c>
      <c r="T518" s="66" t="s">
        <v>106</v>
      </c>
      <c r="U518" s="66" t="s">
        <v>106</v>
      </c>
      <c r="V518" s="66" t="s">
        <v>106</v>
      </c>
      <c r="W518" s="66" t="s">
        <v>373</v>
      </c>
      <c r="X518" s="66" t="s">
        <v>106</v>
      </c>
      <c r="Y518" s="66" t="s">
        <v>106</v>
      </c>
      <c r="Z518" s="66" t="s">
        <v>106</v>
      </c>
      <c r="AA518" s="66" t="s">
        <v>106</v>
      </c>
      <c r="AB518" s="66" t="s">
        <v>106</v>
      </c>
      <c r="AC518" s="66" t="s">
        <v>106</v>
      </c>
      <c r="AD518" s="66" t="s">
        <v>106</v>
      </c>
      <c r="AE518" s="66"/>
      <c r="AF518" s="66">
        <v>808</v>
      </c>
      <c r="AG518" s="66" t="s">
        <v>7555</v>
      </c>
      <c r="AH518" s="66" t="s">
        <v>10120</v>
      </c>
      <c r="AI518" s="66" t="s">
        <v>7556</v>
      </c>
      <c r="AJ518" s="66" t="s">
        <v>7557</v>
      </c>
      <c r="AK518" s="66" t="s">
        <v>7558</v>
      </c>
      <c r="AL518" s="66" t="s">
        <v>7559</v>
      </c>
      <c r="AM518" s="66" t="s">
        <v>2689</v>
      </c>
      <c r="AN518" s="66" t="s">
        <v>4087</v>
      </c>
      <c r="AO518" s="66" t="s">
        <v>164</v>
      </c>
      <c r="AP518" s="66" t="s">
        <v>106</v>
      </c>
      <c r="AQ518" s="66" t="s">
        <v>164</v>
      </c>
      <c r="AR518" s="66" t="s">
        <v>164</v>
      </c>
      <c r="AS518" s="66" t="s">
        <v>164</v>
      </c>
      <c r="AT518" s="66"/>
      <c r="AU518" s="66" t="s">
        <v>1235</v>
      </c>
      <c r="AV518" s="66" t="s">
        <v>92</v>
      </c>
      <c r="AW518" s="66"/>
      <c r="AX518" s="66"/>
      <c r="AY518" s="66"/>
      <c r="AZ518" s="66" t="s">
        <v>216</v>
      </c>
      <c r="BA518" s="66" t="s">
        <v>225</v>
      </c>
      <c r="BB518" s="66" t="s">
        <v>150</v>
      </c>
      <c r="BC518" s="66" t="s">
        <v>179</v>
      </c>
      <c r="BD518" s="66" t="s">
        <v>173</v>
      </c>
      <c r="BE518" s="66" t="s">
        <v>216</v>
      </c>
      <c r="BF518" s="66"/>
      <c r="BG518" s="66" t="s">
        <v>477</v>
      </c>
      <c r="BH518" s="66"/>
      <c r="BI518" s="66" t="s">
        <v>7560</v>
      </c>
      <c r="BJ518" s="66" t="s">
        <v>403</v>
      </c>
      <c r="BK518" s="66" t="s">
        <v>7561</v>
      </c>
      <c r="BL518" s="66" t="s">
        <v>7562</v>
      </c>
      <c r="BM518" s="66" t="s">
        <v>403</v>
      </c>
      <c r="BN518" s="66" t="s">
        <v>7563</v>
      </c>
      <c r="BO518" s="66" t="s">
        <v>7564</v>
      </c>
      <c r="BP518" s="66" t="s">
        <v>7565</v>
      </c>
      <c r="BQ518" s="66" t="s">
        <v>383</v>
      </c>
      <c r="BR518" s="66" t="s">
        <v>7566</v>
      </c>
      <c r="BS518" s="66" t="s">
        <v>7566</v>
      </c>
      <c r="BT518" s="66" t="s">
        <v>7567</v>
      </c>
      <c r="BU518" s="66" t="s">
        <v>7568</v>
      </c>
      <c r="BV518" s="66" t="s">
        <v>170</v>
      </c>
      <c r="BW518" s="66" t="s">
        <v>190</v>
      </c>
      <c r="BX518" s="66" t="s">
        <v>449</v>
      </c>
      <c r="BY518" s="66" t="s">
        <v>91</v>
      </c>
      <c r="BZ518" s="66" t="s">
        <v>3498</v>
      </c>
      <c r="CA518" s="66" t="s">
        <v>96</v>
      </c>
      <c r="CB518" s="66" t="s">
        <v>7569</v>
      </c>
      <c r="CC518" s="66"/>
      <c r="CD518" s="65"/>
      <c r="CE518" s="66"/>
      <c r="CF518" s="65"/>
      <c r="CG518" s="66" t="str">
        <f>H518&amp;J518&amp;AG518&amp;K518&amp;CE518</f>
        <v>KurugongoNew GroupMwamco Saccos</v>
      </c>
      <c r="CH518" s="66"/>
      <c r="CI518" s="66"/>
      <c r="CJ518" s="66"/>
      <c r="CK518" s="66"/>
      <c r="CL518" s="66"/>
      <c r="CM518" s="66"/>
      <c r="CN518" s="66"/>
      <c r="CO518" s="66"/>
      <c r="CP518" s="66"/>
      <c r="CQ518" s="66"/>
      <c r="CR518" s="66"/>
      <c r="CS518" s="66"/>
      <c r="CT518" s="66"/>
      <c r="CU518" s="66"/>
      <c r="CV518" s="66"/>
      <c r="CW518" s="66"/>
      <c r="CX518" s="66"/>
      <c r="CY518" s="66"/>
      <c r="CZ518" s="66"/>
      <c r="DA518" s="66"/>
      <c r="DB518" s="66"/>
      <c r="DC518" s="66"/>
      <c r="DD518" s="66"/>
      <c r="DE518" s="66"/>
      <c r="DF518" s="66"/>
      <c r="DG518" s="66"/>
      <c r="DH518" s="66"/>
      <c r="DI518" s="66"/>
      <c r="DJ518" s="66"/>
      <c r="DK518" s="66"/>
      <c r="DL518" s="66"/>
      <c r="DM518" s="66"/>
      <c r="DN518" s="66"/>
      <c r="DO518" s="66"/>
      <c r="DP518" s="66"/>
      <c r="DQ518" s="66"/>
      <c r="DR518" s="66" t="s">
        <v>106</v>
      </c>
      <c r="DS518" s="66"/>
      <c r="DT518" s="66"/>
      <c r="DU518" s="66"/>
      <c r="DV518" s="66"/>
      <c r="DW518" s="66">
        <v>31297100</v>
      </c>
      <c r="DX518" s="66" t="s">
        <v>7570</v>
      </c>
      <c r="DY518" s="66" t="s">
        <v>7571</v>
      </c>
      <c r="DZ518" s="66">
        <v>519</v>
      </c>
    </row>
    <row r="519" spans="1:130" hidden="1" x14ac:dyDescent="0.3">
      <c r="A519" s="66" t="s">
        <v>6091</v>
      </c>
      <c r="B519" s="66" t="s">
        <v>7572</v>
      </c>
      <c r="C519" s="66" t="s">
        <v>6124</v>
      </c>
      <c r="D519" s="66" t="s">
        <v>7573</v>
      </c>
      <c r="E519" s="66"/>
      <c r="F519" s="66" t="s">
        <v>0</v>
      </c>
      <c r="G519" s="66" t="s">
        <v>6126</v>
      </c>
      <c r="H519" s="66" t="s">
        <v>6126</v>
      </c>
      <c r="I519" s="66" t="s">
        <v>6127</v>
      </c>
      <c r="J519" s="66" t="s">
        <v>371</v>
      </c>
      <c r="K519" s="66"/>
      <c r="L519" s="66"/>
      <c r="M519" s="66"/>
      <c r="N519" s="66"/>
      <c r="O519" s="66"/>
      <c r="P519" s="66"/>
      <c r="Q519" s="66"/>
      <c r="R519" s="66" t="s">
        <v>958</v>
      </c>
      <c r="S519" s="66" t="s">
        <v>164</v>
      </c>
      <c r="T519" s="66" t="s">
        <v>164</v>
      </c>
      <c r="U519" s="66" t="s">
        <v>164</v>
      </c>
      <c r="V519" s="66" t="s">
        <v>106</v>
      </c>
      <c r="W519" s="66" t="s">
        <v>5764</v>
      </c>
      <c r="X519" s="66" t="s">
        <v>106</v>
      </c>
      <c r="Y519" s="66" t="s">
        <v>106</v>
      </c>
      <c r="Z519" s="66" t="s">
        <v>164</v>
      </c>
      <c r="AA519" s="66" t="s">
        <v>106</v>
      </c>
      <c r="AB519" s="66" t="s">
        <v>106</v>
      </c>
      <c r="AC519" s="66" t="s">
        <v>106</v>
      </c>
      <c r="AD519" s="66" t="s">
        <v>164</v>
      </c>
      <c r="AE519" s="66"/>
      <c r="AF519" s="66">
        <v>809</v>
      </c>
      <c r="AG519" s="66" t="s">
        <v>7574</v>
      </c>
      <c r="AH519" s="66" t="s">
        <v>10121</v>
      </c>
      <c r="AI519" s="66" t="s">
        <v>7575</v>
      </c>
      <c r="AJ519" s="66" t="s">
        <v>7576</v>
      </c>
      <c r="AK519" s="66" t="s">
        <v>7577</v>
      </c>
      <c r="AL519" s="66" t="s">
        <v>7578</v>
      </c>
      <c r="AM519" s="66" t="s">
        <v>7579</v>
      </c>
      <c r="AN519" s="66" t="s">
        <v>4087</v>
      </c>
      <c r="AO519" s="66" t="s">
        <v>164</v>
      </c>
      <c r="AP519" s="66" t="s">
        <v>106</v>
      </c>
      <c r="AQ519" s="66" t="s">
        <v>164</v>
      </c>
      <c r="AR519" s="66" t="s">
        <v>164</v>
      </c>
      <c r="AS519" s="66" t="s">
        <v>164</v>
      </c>
      <c r="AT519" s="66"/>
      <c r="AU519" s="66" t="s">
        <v>733</v>
      </c>
      <c r="AV519" s="66" t="s">
        <v>92</v>
      </c>
      <c r="AW519" s="66"/>
      <c r="AX519" s="66"/>
      <c r="AY519" s="66"/>
      <c r="AZ519" s="66" t="s">
        <v>151</v>
      </c>
      <c r="BA519" s="66" t="s">
        <v>218</v>
      </c>
      <c r="BB519" s="66" t="s">
        <v>204</v>
      </c>
      <c r="BC519" s="66" t="s">
        <v>106</v>
      </c>
      <c r="BD519" s="66" t="s">
        <v>106</v>
      </c>
      <c r="BE519" s="66" t="s">
        <v>151</v>
      </c>
      <c r="BF519" s="66"/>
      <c r="BG519" s="66" t="s">
        <v>477</v>
      </c>
      <c r="BH519" s="66"/>
      <c r="BI519" s="66" t="s">
        <v>7580</v>
      </c>
      <c r="BJ519" s="66" t="s">
        <v>403</v>
      </c>
      <c r="BK519" s="66" t="s">
        <v>7581</v>
      </c>
      <c r="BL519" s="66" t="s">
        <v>7582</v>
      </c>
      <c r="BM519" s="66" t="s">
        <v>403</v>
      </c>
      <c r="BN519" s="66" t="s">
        <v>7583</v>
      </c>
      <c r="BO519" s="66" t="s">
        <v>7584</v>
      </c>
      <c r="BP519" s="66" t="s">
        <v>813</v>
      </c>
      <c r="BQ519" s="66" t="s">
        <v>403</v>
      </c>
      <c r="BR519" s="66" t="s">
        <v>7585</v>
      </c>
      <c r="BS519" s="66" t="s">
        <v>7586</v>
      </c>
      <c r="BT519" s="66" t="s">
        <v>7587</v>
      </c>
      <c r="BU519" s="66" t="s">
        <v>7588</v>
      </c>
      <c r="BV519" s="66" t="s">
        <v>170</v>
      </c>
      <c r="BW519" s="66" t="s">
        <v>190</v>
      </c>
      <c r="BX519" s="66" t="s">
        <v>164</v>
      </c>
      <c r="BY519" s="66" t="s">
        <v>92</v>
      </c>
      <c r="BZ519" s="66"/>
      <c r="CA519" s="66" t="s">
        <v>96</v>
      </c>
      <c r="CB519" s="66" t="s">
        <v>7589</v>
      </c>
      <c r="CC519" s="66"/>
      <c r="CD519" s="65"/>
      <c r="CE519" s="66"/>
      <c r="CF519" s="65"/>
      <c r="CG519" s="66" t="str">
        <f>H519&amp;J519&amp;AG519&amp;K519&amp;CE519</f>
        <v>BiharuNew GroupUpendo A</v>
      </c>
      <c r="CH519" s="66"/>
      <c r="CI519" s="66"/>
      <c r="CJ519" s="66"/>
      <c r="CK519" s="66"/>
      <c r="CL519" s="66"/>
      <c r="CM519" s="66"/>
      <c r="CN519" s="66"/>
      <c r="CO519" s="66"/>
      <c r="CP519" s="66"/>
      <c r="CQ519" s="66"/>
      <c r="CR519" s="66"/>
      <c r="CS519" s="66"/>
      <c r="CT519" s="66"/>
      <c r="CU519" s="66"/>
      <c r="CV519" s="66"/>
      <c r="CW519" s="66"/>
      <c r="CX519" s="66"/>
      <c r="CY519" s="66"/>
      <c r="CZ519" s="66"/>
      <c r="DA519" s="66"/>
      <c r="DB519" s="66"/>
      <c r="DC519" s="66"/>
      <c r="DD519" s="66"/>
      <c r="DE519" s="66"/>
      <c r="DF519" s="66"/>
      <c r="DG519" s="66"/>
      <c r="DH519" s="66"/>
      <c r="DI519" s="66"/>
      <c r="DJ519" s="66"/>
      <c r="DK519" s="66"/>
      <c r="DL519" s="66"/>
      <c r="DM519" s="66"/>
      <c r="DN519" s="66"/>
      <c r="DO519" s="66"/>
      <c r="DP519" s="66"/>
      <c r="DQ519" s="66"/>
      <c r="DR519" s="66" t="s">
        <v>179</v>
      </c>
      <c r="DS519" s="66"/>
      <c r="DT519" s="66"/>
      <c r="DU519" s="66"/>
      <c r="DV519" s="66"/>
      <c r="DW519" s="66">
        <v>31318316</v>
      </c>
      <c r="DX519" s="66" t="s">
        <v>7590</v>
      </c>
      <c r="DY519" s="66" t="s">
        <v>7591</v>
      </c>
      <c r="DZ519" s="66">
        <v>520</v>
      </c>
    </row>
    <row r="520" spans="1:130" hidden="1" x14ac:dyDescent="0.3">
      <c r="A520" s="66" t="s">
        <v>6091</v>
      </c>
      <c r="B520" s="66" t="s">
        <v>7592</v>
      </c>
      <c r="C520" s="66" t="s">
        <v>6124</v>
      </c>
      <c r="D520" s="66" t="s">
        <v>7593</v>
      </c>
      <c r="E520" s="66"/>
      <c r="F520" s="66" t="s">
        <v>0</v>
      </c>
      <c r="G520" s="66" t="s">
        <v>6126</v>
      </c>
      <c r="H520" s="66" t="s">
        <v>7594</v>
      </c>
      <c r="I520" s="66" t="s">
        <v>6127</v>
      </c>
      <c r="J520" s="66" t="s">
        <v>371</v>
      </c>
      <c r="K520" s="66"/>
      <c r="L520" s="66"/>
      <c r="M520" s="66"/>
      <c r="N520" s="66"/>
      <c r="O520" s="66"/>
      <c r="P520" s="66"/>
      <c r="Q520" s="66"/>
      <c r="R520" s="66" t="s">
        <v>2388</v>
      </c>
      <c r="S520" s="66" t="s">
        <v>106</v>
      </c>
      <c r="T520" s="66" t="s">
        <v>164</v>
      </c>
      <c r="U520" s="66" t="s">
        <v>164</v>
      </c>
      <c r="V520" s="66" t="s">
        <v>106</v>
      </c>
      <c r="W520" s="66" t="s">
        <v>687</v>
      </c>
      <c r="X520" s="66" t="s">
        <v>106</v>
      </c>
      <c r="Y520" s="66" t="s">
        <v>106</v>
      </c>
      <c r="Z520" s="66" t="s">
        <v>106</v>
      </c>
      <c r="AA520" s="66" t="s">
        <v>106</v>
      </c>
      <c r="AB520" s="66" t="s">
        <v>106</v>
      </c>
      <c r="AC520" s="66" t="s">
        <v>106</v>
      </c>
      <c r="AD520" s="66" t="s">
        <v>164</v>
      </c>
      <c r="AE520" s="66"/>
      <c r="AF520" s="66">
        <v>810</v>
      </c>
      <c r="AG520" s="66" t="s">
        <v>7595</v>
      </c>
      <c r="AH520" s="66" t="s">
        <v>10122</v>
      </c>
      <c r="AI520" s="66" t="s">
        <v>7596</v>
      </c>
      <c r="AJ520" s="66" t="s">
        <v>7597</v>
      </c>
      <c r="AK520" s="66" t="s">
        <v>7598</v>
      </c>
      <c r="AL520" s="66" t="s">
        <v>7599</v>
      </c>
      <c r="AM520" s="66" t="s">
        <v>2689</v>
      </c>
      <c r="AN520" s="66" t="s">
        <v>4087</v>
      </c>
      <c r="AO520" s="66" t="s">
        <v>164</v>
      </c>
      <c r="AP520" s="66" t="s">
        <v>106</v>
      </c>
      <c r="AQ520" s="66" t="s">
        <v>164</v>
      </c>
      <c r="AR520" s="66" t="s">
        <v>164</v>
      </c>
      <c r="AS520" s="66" t="s">
        <v>164</v>
      </c>
      <c r="AT520" s="66"/>
      <c r="AU520" s="66" t="s">
        <v>733</v>
      </c>
      <c r="AV520" s="66" t="s">
        <v>92</v>
      </c>
      <c r="AW520" s="66"/>
      <c r="AX520" s="66"/>
      <c r="AY520" s="66"/>
      <c r="AZ520" s="66" t="s">
        <v>188</v>
      </c>
      <c r="BA520" s="66" t="s">
        <v>177</v>
      </c>
      <c r="BB520" s="66" t="s">
        <v>174</v>
      </c>
      <c r="BC520" s="66" t="s">
        <v>106</v>
      </c>
      <c r="BD520" s="66" t="s">
        <v>106</v>
      </c>
      <c r="BE520" s="66" t="s">
        <v>188</v>
      </c>
      <c r="BF520" s="66"/>
      <c r="BG520" s="66" t="s">
        <v>95</v>
      </c>
      <c r="BH520" s="66" t="s">
        <v>7600</v>
      </c>
      <c r="BI520" s="66" t="s">
        <v>7601</v>
      </c>
      <c r="BJ520" s="66" t="s">
        <v>403</v>
      </c>
      <c r="BK520" s="66" t="s">
        <v>7602</v>
      </c>
      <c r="BL520" s="66" t="s">
        <v>7603</v>
      </c>
      <c r="BM520" s="66" t="s">
        <v>383</v>
      </c>
      <c r="BN520" s="66" t="s">
        <v>155</v>
      </c>
      <c r="BO520" s="66" t="s">
        <v>7604</v>
      </c>
      <c r="BP520" s="66" t="s">
        <v>7605</v>
      </c>
      <c r="BQ520" s="66" t="s">
        <v>403</v>
      </c>
      <c r="BR520" s="66" t="s">
        <v>7606</v>
      </c>
      <c r="BS520" s="66" t="s">
        <v>7602</v>
      </c>
      <c r="BT520" s="66" t="s">
        <v>7607</v>
      </c>
      <c r="BU520" s="66" t="s">
        <v>7608</v>
      </c>
      <c r="BV520" s="66" t="s">
        <v>170</v>
      </c>
      <c r="BW520" s="66" t="s">
        <v>7609</v>
      </c>
      <c r="BX520" s="66" t="s">
        <v>164</v>
      </c>
      <c r="BY520" s="66" t="s">
        <v>92</v>
      </c>
      <c r="BZ520" s="66"/>
      <c r="CA520" s="66" t="s">
        <v>96</v>
      </c>
      <c r="CB520" s="66" t="s">
        <v>7610</v>
      </c>
      <c r="CC520" s="66"/>
      <c r="CD520" s="65"/>
      <c r="CE520" s="66"/>
      <c r="CF520" s="65"/>
      <c r="CG520" s="66" t="str">
        <f>H520&amp;J520&amp;AG520&amp;K520&amp;CE520</f>
        <v>KigegeNew GroupNyampongo</v>
      </c>
      <c r="CH520" s="66"/>
      <c r="CI520" s="66"/>
      <c r="CJ520" s="66"/>
      <c r="CK520" s="66"/>
      <c r="CL520" s="66"/>
      <c r="CM520" s="66"/>
      <c r="CN520" s="66"/>
      <c r="CO520" s="66"/>
      <c r="CP520" s="66"/>
      <c r="CQ520" s="66"/>
      <c r="CR520" s="66"/>
      <c r="CS520" s="66"/>
      <c r="CT520" s="66"/>
      <c r="CU520" s="66"/>
      <c r="CV520" s="66"/>
      <c r="CW520" s="66"/>
      <c r="CX520" s="66"/>
      <c r="CY520" s="66"/>
      <c r="CZ520" s="66"/>
      <c r="DA520" s="66"/>
      <c r="DB520" s="66"/>
      <c r="DC520" s="66"/>
      <c r="DD520" s="66"/>
      <c r="DE520" s="66"/>
      <c r="DF520" s="66"/>
      <c r="DG520" s="66"/>
      <c r="DH520" s="66"/>
      <c r="DI520" s="66"/>
      <c r="DJ520" s="66"/>
      <c r="DK520" s="66"/>
      <c r="DL520" s="66"/>
      <c r="DM520" s="66"/>
      <c r="DN520" s="66"/>
      <c r="DO520" s="66"/>
      <c r="DP520" s="66"/>
      <c r="DQ520" s="66"/>
      <c r="DR520" s="66" t="s">
        <v>164</v>
      </c>
      <c r="DS520" s="66"/>
      <c r="DT520" s="66"/>
      <c r="DU520" s="66"/>
      <c r="DV520" s="66"/>
      <c r="DW520" s="66">
        <v>31319336</v>
      </c>
      <c r="DX520" s="66" t="s">
        <v>7611</v>
      </c>
      <c r="DY520" s="66" t="s">
        <v>7612</v>
      </c>
      <c r="DZ520" s="66">
        <v>521</v>
      </c>
    </row>
    <row r="521" spans="1:130" hidden="1" x14ac:dyDescent="0.3">
      <c r="A521" s="66" t="s">
        <v>6916</v>
      </c>
      <c r="B521" s="66" t="s">
        <v>7613</v>
      </c>
      <c r="C521" s="66" t="s">
        <v>6124</v>
      </c>
      <c r="D521" s="66" t="s">
        <v>7614</v>
      </c>
      <c r="E521" s="66"/>
      <c r="F521" s="66" t="s">
        <v>0</v>
      </c>
      <c r="G521" s="66" t="s">
        <v>6126</v>
      </c>
      <c r="H521" s="66" t="s">
        <v>6126</v>
      </c>
      <c r="I521" s="66" t="s">
        <v>6127</v>
      </c>
      <c r="J521" s="66" t="s">
        <v>371</v>
      </c>
      <c r="K521" s="66"/>
      <c r="L521" s="66"/>
      <c r="M521" s="66"/>
      <c r="N521" s="66"/>
      <c r="O521" s="66"/>
      <c r="P521" s="66"/>
      <c r="Q521" s="66"/>
      <c r="R521" s="66" t="s">
        <v>958</v>
      </c>
      <c r="S521" s="66" t="s">
        <v>164</v>
      </c>
      <c r="T521" s="66" t="s">
        <v>164</v>
      </c>
      <c r="U521" s="66" t="s">
        <v>164</v>
      </c>
      <c r="V521" s="66" t="s">
        <v>106</v>
      </c>
      <c r="W521" s="66" t="s">
        <v>4499</v>
      </c>
      <c r="X521" s="66" t="s">
        <v>106</v>
      </c>
      <c r="Y521" s="66" t="s">
        <v>164</v>
      </c>
      <c r="Z521" s="66" t="s">
        <v>164</v>
      </c>
      <c r="AA521" s="66" t="s">
        <v>106</v>
      </c>
      <c r="AB521" s="66" t="s">
        <v>164</v>
      </c>
      <c r="AC521" s="66" t="s">
        <v>106</v>
      </c>
      <c r="AD521" s="66" t="s">
        <v>164</v>
      </c>
      <c r="AE521" s="66"/>
      <c r="AF521" s="66">
        <v>811</v>
      </c>
      <c r="AG521" s="66" t="s">
        <v>7615</v>
      </c>
      <c r="AH521" s="66" t="s">
        <v>10123</v>
      </c>
      <c r="AI521" s="66" t="s">
        <v>7616</v>
      </c>
      <c r="AJ521" s="66" t="s">
        <v>7617</v>
      </c>
      <c r="AK521" s="66" t="s">
        <v>7618</v>
      </c>
      <c r="AL521" s="66" t="s">
        <v>7619</v>
      </c>
      <c r="AM521" s="66" t="s">
        <v>2689</v>
      </c>
      <c r="AN521" s="66" t="s">
        <v>513</v>
      </c>
      <c r="AO521" s="66" t="s">
        <v>164</v>
      </c>
      <c r="AP521" s="66" t="s">
        <v>164</v>
      </c>
      <c r="AQ521" s="66" t="s">
        <v>164</v>
      </c>
      <c r="AR521" s="66" t="s">
        <v>106</v>
      </c>
      <c r="AS521" s="66" t="s">
        <v>164</v>
      </c>
      <c r="AT521" s="66"/>
      <c r="AU521" s="66" t="s">
        <v>547</v>
      </c>
      <c r="AV521" s="66" t="s">
        <v>92</v>
      </c>
      <c r="AW521" s="66"/>
      <c r="AX521" s="66"/>
      <c r="AY521" s="66"/>
      <c r="AZ521" s="66" t="s">
        <v>188</v>
      </c>
      <c r="BA521" s="66" t="s">
        <v>174</v>
      </c>
      <c r="BB521" s="66" t="s">
        <v>176</v>
      </c>
      <c r="BC521" s="66" t="s">
        <v>179</v>
      </c>
      <c r="BD521" s="66" t="s">
        <v>106</v>
      </c>
      <c r="BE521" s="66" t="s">
        <v>188</v>
      </c>
      <c r="BF521" s="66"/>
      <c r="BG521" s="66" t="s">
        <v>477</v>
      </c>
      <c r="BH521" s="66"/>
      <c r="BI521" s="66" t="s">
        <v>7620</v>
      </c>
      <c r="BJ521" s="66" t="s">
        <v>403</v>
      </c>
      <c r="BK521" s="66" t="s">
        <v>7621</v>
      </c>
      <c r="BL521" s="66" t="s">
        <v>7622</v>
      </c>
      <c r="BM521" s="66" t="s">
        <v>403</v>
      </c>
      <c r="BN521" s="66" t="s">
        <v>7623</v>
      </c>
      <c r="BO521" s="66" t="s">
        <v>815</v>
      </c>
      <c r="BP521" s="66" t="s">
        <v>7624</v>
      </c>
      <c r="BQ521" s="66" t="s">
        <v>403</v>
      </c>
      <c r="BR521" s="66" t="s">
        <v>7625</v>
      </c>
      <c r="BS521" s="66" t="s">
        <v>7625</v>
      </c>
      <c r="BT521" s="66" t="s">
        <v>7626</v>
      </c>
      <c r="BU521" s="66" t="s">
        <v>7627</v>
      </c>
      <c r="BV521" s="66" t="s">
        <v>170</v>
      </c>
      <c r="BW521" s="66" t="s">
        <v>193</v>
      </c>
      <c r="BX521" s="66" t="s">
        <v>412</v>
      </c>
      <c r="BY521" s="66" t="s">
        <v>91</v>
      </c>
      <c r="BZ521" s="66" t="s">
        <v>3498</v>
      </c>
      <c r="CA521" s="66" t="s">
        <v>96</v>
      </c>
      <c r="CB521" s="66" t="s">
        <v>7628</v>
      </c>
      <c r="CC521" s="66"/>
      <c r="CD521" s="65"/>
      <c r="CE521" s="66"/>
      <c r="CF521" s="65"/>
      <c r="CG521" s="66" t="str">
        <f>H521&amp;J521&amp;AG521&amp;K521&amp;CE521</f>
        <v>BiharuNew GroupMaarifa Group</v>
      </c>
      <c r="CH521" s="66"/>
      <c r="CI521" s="66"/>
      <c r="CJ521" s="66"/>
      <c r="CK521" s="66"/>
      <c r="CL521" s="66"/>
      <c r="CM521" s="66"/>
      <c r="CN521" s="66"/>
      <c r="CO521" s="66"/>
      <c r="CP521" s="66"/>
      <c r="CQ521" s="66"/>
      <c r="CR521" s="66"/>
      <c r="CS521" s="66"/>
      <c r="CT521" s="66"/>
      <c r="CU521" s="66"/>
      <c r="CV521" s="66"/>
      <c r="CW521" s="66"/>
      <c r="CX521" s="66"/>
      <c r="CY521" s="66"/>
      <c r="CZ521" s="66"/>
      <c r="DA521" s="66"/>
      <c r="DB521" s="66"/>
      <c r="DC521" s="66"/>
      <c r="DD521" s="66"/>
      <c r="DE521" s="66"/>
      <c r="DF521" s="66"/>
      <c r="DG521" s="66"/>
      <c r="DH521" s="66"/>
      <c r="DI521" s="66"/>
      <c r="DJ521" s="66"/>
      <c r="DK521" s="66"/>
      <c r="DL521" s="66"/>
      <c r="DM521" s="66"/>
      <c r="DN521" s="66"/>
      <c r="DO521" s="66"/>
      <c r="DP521" s="66"/>
      <c r="DQ521" s="66"/>
      <c r="DR521" s="66" t="s">
        <v>164</v>
      </c>
      <c r="DS521" s="66"/>
      <c r="DT521" s="66"/>
      <c r="DU521" s="66"/>
      <c r="DV521" s="66"/>
      <c r="DW521" s="66">
        <v>31320144</v>
      </c>
      <c r="DX521" s="66" t="s">
        <v>7629</v>
      </c>
      <c r="DY521" s="66" t="s">
        <v>7630</v>
      </c>
      <c r="DZ521" s="66">
        <v>522</v>
      </c>
    </row>
    <row r="522" spans="1:130" hidden="1" x14ac:dyDescent="0.3">
      <c r="A522" s="66" t="s">
        <v>6916</v>
      </c>
      <c r="B522" s="66" t="s">
        <v>7631</v>
      </c>
      <c r="C522" s="66" t="s">
        <v>6124</v>
      </c>
      <c r="D522" s="66" t="s">
        <v>7632</v>
      </c>
      <c r="E522" s="66"/>
      <c r="F522" s="66" t="s">
        <v>0</v>
      </c>
      <c r="G522" s="66" t="s">
        <v>6126</v>
      </c>
      <c r="H522" s="66" t="s">
        <v>6126</v>
      </c>
      <c r="I522" s="66" t="s">
        <v>6127</v>
      </c>
      <c r="J522" s="66" t="s">
        <v>371</v>
      </c>
      <c r="K522" s="66"/>
      <c r="L522" s="66"/>
      <c r="M522" s="66"/>
      <c r="N522" s="66"/>
      <c r="O522" s="66"/>
      <c r="P522" s="66"/>
      <c r="Q522" s="66"/>
      <c r="R522" s="66" t="s">
        <v>958</v>
      </c>
      <c r="S522" s="66" t="s">
        <v>164</v>
      </c>
      <c r="T522" s="66" t="s">
        <v>164</v>
      </c>
      <c r="U522" s="66" t="s">
        <v>164</v>
      </c>
      <c r="V522" s="66" t="s">
        <v>106</v>
      </c>
      <c r="W522" s="66" t="s">
        <v>5764</v>
      </c>
      <c r="X522" s="66" t="s">
        <v>106</v>
      </c>
      <c r="Y522" s="66" t="s">
        <v>106</v>
      </c>
      <c r="Z522" s="66" t="s">
        <v>164</v>
      </c>
      <c r="AA522" s="66" t="s">
        <v>106</v>
      </c>
      <c r="AB522" s="66" t="s">
        <v>106</v>
      </c>
      <c r="AC522" s="66" t="s">
        <v>106</v>
      </c>
      <c r="AD522" s="66" t="s">
        <v>164</v>
      </c>
      <c r="AE522" s="66"/>
      <c r="AF522" s="66">
        <v>812</v>
      </c>
      <c r="AG522" s="66" t="s">
        <v>557</v>
      </c>
      <c r="AH522" s="66" t="s">
        <v>10124</v>
      </c>
      <c r="AI522" s="66" t="s">
        <v>7633</v>
      </c>
      <c r="AJ522" s="66" t="s">
        <v>7634</v>
      </c>
      <c r="AK522" s="66" t="s">
        <v>7635</v>
      </c>
      <c r="AL522" s="66" t="s">
        <v>7636</v>
      </c>
      <c r="AM522" s="66" t="s">
        <v>7637</v>
      </c>
      <c r="AN522" s="66" t="s">
        <v>4087</v>
      </c>
      <c r="AO522" s="66" t="s">
        <v>164</v>
      </c>
      <c r="AP522" s="66" t="s">
        <v>106</v>
      </c>
      <c r="AQ522" s="66" t="s">
        <v>164</v>
      </c>
      <c r="AR522" s="66" t="s">
        <v>164</v>
      </c>
      <c r="AS522" s="66" t="s">
        <v>164</v>
      </c>
      <c r="AT522" s="66"/>
      <c r="AU522" s="66" t="s">
        <v>733</v>
      </c>
      <c r="AV522" s="66" t="s">
        <v>92</v>
      </c>
      <c r="AW522" s="66"/>
      <c r="AX522" s="66"/>
      <c r="AY522" s="66"/>
      <c r="AZ522" s="66" t="s">
        <v>151</v>
      </c>
      <c r="BA522" s="66" t="s">
        <v>177</v>
      </c>
      <c r="BB522" s="66" t="s">
        <v>220</v>
      </c>
      <c r="BC522" s="66" t="s">
        <v>164</v>
      </c>
      <c r="BD522" s="66" t="s">
        <v>106</v>
      </c>
      <c r="BE522" s="66" t="s">
        <v>151</v>
      </c>
      <c r="BF522" s="66"/>
      <c r="BG522" s="66" t="s">
        <v>477</v>
      </c>
      <c r="BH522" s="66"/>
      <c r="BI522" s="66" t="s">
        <v>7638</v>
      </c>
      <c r="BJ522" s="66" t="s">
        <v>403</v>
      </c>
      <c r="BK522" s="66" t="s">
        <v>7585</v>
      </c>
      <c r="BL522" s="66" t="s">
        <v>7639</v>
      </c>
      <c r="BM522" s="66" t="s">
        <v>403</v>
      </c>
      <c r="BN522" s="66" t="s">
        <v>155</v>
      </c>
      <c r="BO522" s="66" t="s">
        <v>7640</v>
      </c>
      <c r="BP522" s="66" t="s">
        <v>7641</v>
      </c>
      <c r="BQ522" s="66" t="s">
        <v>403</v>
      </c>
      <c r="BR522" s="66" t="s">
        <v>7642</v>
      </c>
      <c r="BS522" s="66" t="s">
        <v>7642</v>
      </c>
      <c r="BT522" s="66" t="s">
        <v>7643</v>
      </c>
      <c r="BU522" s="66" t="s">
        <v>7644</v>
      </c>
      <c r="BV522" s="66" t="s">
        <v>170</v>
      </c>
      <c r="BW522" s="66" t="s">
        <v>7609</v>
      </c>
      <c r="BX522" s="66" t="s">
        <v>164</v>
      </c>
      <c r="BY522" s="66" t="s">
        <v>92</v>
      </c>
      <c r="BZ522" s="66"/>
      <c r="CA522" s="66" t="s">
        <v>96</v>
      </c>
      <c r="CB522" s="66" t="s">
        <v>7645</v>
      </c>
      <c r="CC522" s="66"/>
      <c r="CD522" s="65"/>
      <c r="CE522" s="66"/>
      <c r="CF522" s="65"/>
      <c r="CG522" s="66" t="str">
        <f>H522&amp;J522&amp;AG522&amp;K522&amp;CE522</f>
        <v>BiharuNew GroupUshirikiano</v>
      </c>
      <c r="CH522" s="66"/>
      <c r="CI522" s="66"/>
      <c r="CJ522" s="66"/>
      <c r="CK522" s="66"/>
      <c r="CL522" s="66"/>
      <c r="CM522" s="66"/>
      <c r="CN522" s="66"/>
      <c r="CO522" s="66"/>
      <c r="CP522" s="66"/>
      <c r="CQ522" s="66"/>
      <c r="CR522" s="66"/>
      <c r="CS522" s="66"/>
      <c r="CT522" s="66"/>
      <c r="CU522" s="66"/>
      <c r="CV522" s="66"/>
      <c r="CW522" s="66"/>
      <c r="CX522" s="66"/>
      <c r="CY522" s="66"/>
      <c r="CZ522" s="66"/>
      <c r="DA522" s="66"/>
      <c r="DB522" s="66"/>
      <c r="DC522" s="66"/>
      <c r="DD522" s="66"/>
      <c r="DE522" s="66"/>
      <c r="DF522" s="66"/>
      <c r="DG522" s="66"/>
      <c r="DH522" s="66"/>
      <c r="DI522" s="66"/>
      <c r="DJ522" s="66"/>
      <c r="DK522" s="66"/>
      <c r="DL522" s="66"/>
      <c r="DM522" s="66"/>
      <c r="DN522" s="66"/>
      <c r="DO522" s="66"/>
      <c r="DP522" s="66"/>
      <c r="DQ522" s="66"/>
      <c r="DR522" s="66" t="s">
        <v>173</v>
      </c>
      <c r="DS522" s="66"/>
      <c r="DT522" s="66"/>
      <c r="DU522" s="66"/>
      <c r="DV522" s="66"/>
      <c r="DW522" s="66">
        <v>31320469</v>
      </c>
      <c r="DX522" s="66" t="s">
        <v>7646</v>
      </c>
      <c r="DY522" s="66" t="s">
        <v>7647</v>
      </c>
      <c r="DZ522" s="66">
        <v>523</v>
      </c>
    </row>
    <row r="523" spans="1:130" hidden="1" x14ac:dyDescent="0.3">
      <c r="A523" s="66" t="s">
        <v>7648</v>
      </c>
      <c r="B523" s="66" t="s">
        <v>7649</v>
      </c>
      <c r="C523" s="66" t="s">
        <v>7650</v>
      </c>
      <c r="D523" s="66" t="s">
        <v>7651</v>
      </c>
      <c r="E523" s="66"/>
      <c r="F523" s="66" t="s">
        <v>66</v>
      </c>
      <c r="G523" s="66" t="s">
        <v>6691</v>
      </c>
      <c r="H523" s="66" t="s">
        <v>7652</v>
      </c>
      <c r="I523" s="66" t="s">
        <v>6692</v>
      </c>
      <c r="J523" s="66" t="s">
        <v>371</v>
      </c>
      <c r="K523" s="66"/>
      <c r="L523" s="66"/>
      <c r="M523" s="66"/>
      <c r="N523" s="66"/>
      <c r="O523" s="66"/>
      <c r="P523" s="66"/>
      <c r="Q523" s="66"/>
      <c r="R523" s="66" t="s">
        <v>469</v>
      </c>
      <c r="S523" s="66" t="s">
        <v>106</v>
      </c>
      <c r="T523" s="66" t="s">
        <v>106</v>
      </c>
      <c r="U523" s="66" t="s">
        <v>164</v>
      </c>
      <c r="V523" s="66" t="s">
        <v>164</v>
      </c>
      <c r="W523" s="66" t="s">
        <v>373</v>
      </c>
      <c r="X523" s="66" t="s">
        <v>106</v>
      </c>
      <c r="Y523" s="66" t="s">
        <v>106</v>
      </c>
      <c r="Z523" s="66" t="s">
        <v>106</v>
      </c>
      <c r="AA523" s="66" t="s">
        <v>106</v>
      </c>
      <c r="AB523" s="66" t="s">
        <v>106</v>
      </c>
      <c r="AC523" s="66" t="s">
        <v>106</v>
      </c>
      <c r="AD523" s="66" t="s">
        <v>106</v>
      </c>
      <c r="AE523" s="66"/>
      <c r="AF523" s="66">
        <v>813</v>
      </c>
      <c r="AG523" s="66" t="s">
        <v>7653</v>
      </c>
      <c r="AH523" s="66" t="s">
        <v>10125</v>
      </c>
      <c r="AI523" s="66" t="s">
        <v>7654</v>
      </c>
      <c r="AJ523" s="66" t="s">
        <v>7655</v>
      </c>
      <c r="AK523" s="66" t="s">
        <v>7656</v>
      </c>
      <c r="AL523" s="66" t="s">
        <v>7657</v>
      </c>
      <c r="AM523" s="66" t="s">
        <v>2689</v>
      </c>
      <c r="AN523" s="66" t="s">
        <v>4281</v>
      </c>
      <c r="AO523" s="66" t="s">
        <v>106</v>
      </c>
      <c r="AP523" s="66" t="s">
        <v>164</v>
      </c>
      <c r="AQ523" s="66" t="s">
        <v>164</v>
      </c>
      <c r="AR523" s="66" t="s">
        <v>106</v>
      </c>
      <c r="AS523" s="66" t="s">
        <v>164</v>
      </c>
      <c r="AT523" s="66"/>
      <c r="AU523" s="66" t="s">
        <v>765</v>
      </c>
      <c r="AV523" s="66" t="s">
        <v>92</v>
      </c>
      <c r="AW523" s="66"/>
      <c r="AX523" s="66"/>
      <c r="AY523" s="66"/>
      <c r="AZ523" s="66" t="s">
        <v>188</v>
      </c>
      <c r="BA523" s="66" t="s">
        <v>224</v>
      </c>
      <c r="BB523" s="66" t="s">
        <v>173</v>
      </c>
      <c r="BC523" s="66" t="s">
        <v>164</v>
      </c>
      <c r="BD523" s="66" t="s">
        <v>173</v>
      </c>
      <c r="BE523" s="66" t="s">
        <v>188</v>
      </c>
      <c r="BF523" s="66"/>
      <c r="BG523" s="66" t="s">
        <v>1090</v>
      </c>
      <c r="BH523" s="66"/>
      <c r="BI523" s="66" t="s">
        <v>7658</v>
      </c>
      <c r="BJ523" s="66" t="s">
        <v>403</v>
      </c>
      <c r="BK523" s="66" t="s">
        <v>7659</v>
      </c>
      <c r="BL523" s="66" t="s">
        <v>7660</v>
      </c>
      <c r="BM523" s="66" t="s">
        <v>403</v>
      </c>
      <c r="BN523" s="66" t="s">
        <v>7661</v>
      </c>
      <c r="BO523" s="66" t="s">
        <v>7662</v>
      </c>
      <c r="BP523" s="66" t="s">
        <v>7663</v>
      </c>
      <c r="BQ523" s="66" t="s">
        <v>403</v>
      </c>
      <c r="BR523" s="66" t="s">
        <v>7664</v>
      </c>
      <c r="BS523" s="66" t="s">
        <v>7664</v>
      </c>
      <c r="BT523" s="66" t="s">
        <v>7665</v>
      </c>
      <c r="BU523" s="66" t="s">
        <v>7666</v>
      </c>
      <c r="BV523" s="66" t="s">
        <v>170</v>
      </c>
      <c r="BW523" s="66" t="s">
        <v>7667</v>
      </c>
      <c r="BX523" s="66" t="s">
        <v>186</v>
      </c>
      <c r="BY523" s="66" t="s">
        <v>92</v>
      </c>
      <c r="BZ523" s="66"/>
      <c r="CA523" s="66" t="s">
        <v>96</v>
      </c>
      <c r="CB523" s="66" t="s">
        <v>7668</v>
      </c>
      <c r="CC523" s="66"/>
      <c r="CD523" s="65"/>
      <c r="CE523" s="66"/>
      <c r="CF523" s="65"/>
      <c r="CG523" s="66" t="str">
        <f>H523&amp;J523&amp;AG523&amp;K523&amp;CE523</f>
        <v xml:space="preserve">MkwangaNew GroupUpendo </v>
      </c>
      <c r="CH523" s="66"/>
      <c r="CI523" s="66"/>
      <c r="CJ523" s="66"/>
      <c r="CK523" s="66"/>
      <c r="CL523" s="66"/>
      <c r="CM523" s="66"/>
      <c r="CN523" s="66"/>
      <c r="CO523" s="66"/>
      <c r="CP523" s="66"/>
      <c r="CQ523" s="66"/>
      <c r="CR523" s="66"/>
      <c r="CS523" s="66"/>
      <c r="CT523" s="66"/>
      <c r="CU523" s="66"/>
      <c r="CV523" s="66"/>
      <c r="CW523" s="66"/>
      <c r="CX523" s="66"/>
      <c r="CY523" s="66"/>
      <c r="CZ523" s="66"/>
      <c r="DA523" s="66"/>
      <c r="DB523" s="66"/>
      <c r="DC523" s="66"/>
      <c r="DD523" s="66"/>
      <c r="DE523" s="66"/>
      <c r="DF523" s="66"/>
      <c r="DG523" s="66"/>
      <c r="DH523" s="66"/>
      <c r="DI523" s="66"/>
      <c r="DJ523" s="66"/>
      <c r="DK523" s="66"/>
      <c r="DL523" s="66"/>
      <c r="DM523" s="66"/>
      <c r="DN523" s="66"/>
      <c r="DO523" s="66"/>
      <c r="DP523" s="66"/>
      <c r="DQ523" s="66"/>
      <c r="DR523" s="66"/>
      <c r="DS523" s="66"/>
      <c r="DT523" s="66"/>
      <c r="DU523" s="66"/>
      <c r="DV523" s="66"/>
      <c r="DW523" s="66">
        <v>31320693</v>
      </c>
      <c r="DX523" s="66" t="s">
        <v>7669</v>
      </c>
      <c r="DY523" s="66" t="s">
        <v>7670</v>
      </c>
      <c r="DZ523" s="66">
        <v>524</v>
      </c>
    </row>
    <row r="524" spans="1:130" hidden="1" x14ac:dyDescent="0.3">
      <c r="A524" s="66" t="s">
        <v>6916</v>
      </c>
      <c r="B524" s="66" t="s">
        <v>7671</v>
      </c>
      <c r="C524" s="66" t="s">
        <v>6124</v>
      </c>
      <c r="D524" s="66" t="s">
        <v>7672</v>
      </c>
      <c r="E524" s="66"/>
      <c r="F524" s="66" t="s">
        <v>0</v>
      </c>
      <c r="G524" s="66" t="s">
        <v>6126</v>
      </c>
      <c r="H524" s="66" t="s">
        <v>7594</v>
      </c>
      <c r="I524" s="66" t="s">
        <v>6127</v>
      </c>
      <c r="J524" s="66" t="s">
        <v>371</v>
      </c>
      <c r="K524" s="66"/>
      <c r="L524" s="66"/>
      <c r="M524" s="66"/>
      <c r="N524" s="66"/>
      <c r="O524" s="66"/>
      <c r="P524" s="66"/>
      <c r="Q524" s="66"/>
      <c r="R524" s="66" t="s">
        <v>958</v>
      </c>
      <c r="S524" s="66" t="s">
        <v>164</v>
      </c>
      <c r="T524" s="66" t="s">
        <v>164</v>
      </c>
      <c r="U524" s="66" t="s">
        <v>164</v>
      </c>
      <c r="V524" s="66" t="s">
        <v>106</v>
      </c>
      <c r="W524" s="66" t="s">
        <v>4465</v>
      </c>
      <c r="X524" s="66" t="s">
        <v>106</v>
      </c>
      <c r="Y524" s="66" t="s">
        <v>106</v>
      </c>
      <c r="Z524" s="66" t="s">
        <v>106</v>
      </c>
      <c r="AA524" s="66" t="s">
        <v>106</v>
      </c>
      <c r="AB524" s="66" t="s">
        <v>164</v>
      </c>
      <c r="AC524" s="66" t="s">
        <v>164</v>
      </c>
      <c r="AD524" s="66" t="s">
        <v>164</v>
      </c>
      <c r="AE524" s="66"/>
      <c r="AF524" s="66">
        <v>814</v>
      </c>
      <c r="AG524" s="66" t="s">
        <v>202</v>
      </c>
      <c r="AH524" s="66" t="s">
        <v>10126</v>
      </c>
      <c r="AI524" s="66" t="s">
        <v>7673</v>
      </c>
      <c r="AJ524" s="66" t="s">
        <v>7674</v>
      </c>
      <c r="AK524" s="66" t="s">
        <v>7675</v>
      </c>
      <c r="AL524" s="66" t="s">
        <v>7676</v>
      </c>
      <c r="AM524" s="66" t="s">
        <v>2689</v>
      </c>
      <c r="AN524" s="66" t="s">
        <v>513</v>
      </c>
      <c r="AO524" s="66" t="s">
        <v>164</v>
      </c>
      <c r="AP524" s="66" t="s">
        <v>164</v>
      </c>
      <c r="AQ524" s="66" t="s">
        <v>164</v>
      </c>
      <c r="AR524" s="66" t="s">
        <v>106</v>
      </c>
      <c r="AS524" s="66" t="s">
        <v>164</v>
      </c>
      <c r="AT524" s="66"/>
      <c r="AU524" s="66" t="s">
        <v>547</v>
      </c>
      <c r="AV524" s="66" t="s">
        <v>92</v>
      </c>
      <c r="AW524" s="66"/>
      <c r="AX524" s="66"/>
      <c r="AY524" s="66"/>
      <c r="AZ524" s="66" t="s">
        <v>203</v>
      </c>
      <c r="BA524" s="66" t="s">
        <v>182</v>
      </c>
      <c r="BB524" s="66" t="s">
        <v>177</v>
      </c>
      <c r="BC524" s="66" t="s">
        <v>164</v>
      </c>
      <c r="BD524" s="66" t="s">
        <v>164</v>
      </c>
      <c r="BE524" s="66" t="s">
        <v>203</v>
      </c>
      <c r="BF524" s="66"/>
      <c r="BG524" s="66" t="s">
        <v>525</v>
      </c>
      <c r="BH524" s="66"/>
      <c r="BI524" s="66" t="s">
        <v>7677</v>
      </c>
      <c r="BJ524" s="66" t="s">
        <v>403</v>
      </c>
      <c r="BK524" s="66" t="s">
        <v>155</v>
      </c>
      <c r="BL524" s="66" t="s">
        <v>7678</v>
      </c>
      <c r="BM524" s="66" t="s">
        <v>403</v>
      </c>
      <c r="BN524" s="66" t="s">
        <v>7679</v>
      </c>
      <c r="BO524" s="66" t="s">
        <v>3862</v>
      </c>
      <c r="BP524" s="66" t="s">
        <v>7680</v>
      </c>
      <c r="BQ524" s="66" t="s">
        <v>403</v>
      </c>
      <c r="BR524" s="66" t="s">
        <v>7681</v>
      </c>
      <c r="BS524" s="66" t="s">
        <v>7682</v>
      </c>
      <c r="BT524" s="66" t="s">
        <v>7683</v>
      </c>
      <c r="BU524" s="66" t="s">
        <v>7684</v>
      </c>
      <c r="BV524" s="66" t="s">
        <v>170</v>
      </c>
      <c r="BW524" s="66" t="s">
        <v>7609</v>
      </c>
      <c r="BX524" s="66" t="s">
        <v>164</v>
      </c>
      <c r="BY524" s="66" t="s">
        <v>92</v>
      </c>
      <c r="BZ524" s="66"/>
      <c r="CA524" s="66" t="s">
        <v>96</v>
      </c>
      <c r="CB524" s="66" t="s">
        <v>7685</v>
      </c>
      <c r="CC524" s="66"/>
      <c r="CD524" s="65"/>
      <c r="CE524" s="66"/>
      <c r="CF524" s="65"/>
      <c r="CG524" s="66" t="str">
        <f>H524&amp;J524&amp;AG524&amp;K524&amp;CE524</f>
        <v>KigegeNew GroupMkombozi</v>
      </c>
      <c r="CH524" s="66"/>
      <c r="CI524" s="66"/>
      <c r="CJ524" s="66"/>
      <c r="CK524" s="66"/>
      <c r="CL524" s="66"/>
      <c r="CM524" s="66"/>
      <c r="CN524" s="66"/>
      <c r="CO524" s="66"/>
      <c r="CP524" s="66"/>
      <c r="CQ524" s="66"/>
      <c r="CR524" s="66"/>
      <c r="CS524" s="66"/>
      <c r="CT524" s="66"/>
      <c r="CU524" s="66"/>
      <c r="CV524" s="66"/>
      <c r="CW524" s="66"/>
      <c r="CX524" s="66"/>
      <c r="CY524" s="66"/>
      <c r="CZ524" s="66"/>
      <c r="DA524" s="66"/>
      <c r="DB524" s="66"/>
      <c r="DC524" s="66"/>
      <c r="DD524" s="66"/>
      <c r="DE524" s="66"/>
      <c r="DF524" s="66"/>
      <c r="DG524" s="66"/>
      <c r="DH524" s="66"/>
      <c r="DI524" s="66"/>
      <c r="DJ524" s="66"/>
      <c r="DK524" s="66"/>
      <c r="DL524" s="66"/>
      <c r="DM524" s="66"/>
      <c r="DN524" s="66"/>
      <c r="DO524" s="66"/>
      <c r="DP524" s="66"/>
      <c r="DQ524" s="66"/>
      <c r="DR524" s="66" t="s">
        <v>164</v>
      </c>
      <c r="DS524" s="66"/>
      <c r="DT524" s="66"/>
      <c r="DU524" s="66"/>
      <c r="DV524" s="66"/>
      <c r="DW524" s="66">
        <v>31320994</v>
      </c>
      <c r="DX524" s="66" t="s">
        <v>7686</v>
      </c>
      <c r="DY524" s="66" t="s">
        <v>7687</v>
      </c>
      <c r="DZ524" s="66">
        <v>525</v>
      </c>
    </row>
    <row r="525" spans="1:130" hidden="1" x14ac:dyDescent="0.3">
      <c r="A525" s="66" t="s">
        <v>6916</v>
      </c>
      <c r="B525" s="66" t="s">
        <v>7688</v>
      </c>
      <c r="C525" s="66" t="s">
        <v>6124</v>
      </c>
      <c r="D525" s="66" t="s">
        <v>7689</v>
      </c>
      <c r="E525" s="66"/>
      <c r="F525" s="66" t="s">
        <v>0</v>
      </c>
      <c r="G525" s="66" t="s">
        <v>6126</v>
      </c>
      <c r="H525" s="66" t="s">
        <v>6126</v>
      </c>
      <c r="I525" s="66" t="s">
        <v>6127</v>
      </c>
      <c r="J525" s="66" t="s">
        <v>371</v>
      </c>
      <c r="K525" s="66"/>
      <c r="L525" s="66"/>
      <c r="M525" s="66"/>
      <c r="N525" s="66"/>
      <c r="O525" s="66"/>
      <c r="P525" s="66"/>
      <c r="Q525" s="66"/>
      <c r="R525" s="66" t="s">
        <v>1793</v>
      </c>
      <c r="S525" s="66" t="s">
        <v>164</v>
      </c>
      <c r="T525" s="66" t="s">
        <v>106</v>
      </c>
      <c r="U525" s="66" t="s">
        <v>164</v>
      </c>
      <c r="V525" s="66" t="s">
        <v>106</v>
      </c>
      <c r="W525" s="66" t="s">
        <v>7690</v>
      </c>
      <c r="X525" s="66" t="s">
        <v>106</v>
      </c>
      <c r="Y525" s="66" t="s">
        <v>164</v>
      </c>
      <c r="Z525" s="66" t="s">
        <v>164</v>
      </c>
      <c r="AA525" s="66" t="s">
        <v>164</v>
      </c>
      <c r="AB525" s="66" t="s">
        <v>164</v>
      </c>
      <c r="AC525" s="66" t="s">
        <v>106</v>
      </c>
      <c r="AD525" s="66" t="s">
        <v>106</v>
      </c>
      <c r="AE525" s="66"/>
      <c r="AF525" s="66">
        <v>815</v>
      </c>
      <c r="AG525" s="66" t="s">
        <v>7691</v>
      </c>
      <c r="AH525" s="66" t="s">
        <v>10127</v>
      </c>
      <c r="AI525" s="66" t="s">
        <v>7692</v>
      </c>
      <c r="AJ525" s="66" t="s">
        <v>7693</v>
      </c>
      <c r="AK525" s="66" t="s">
        <v>7694</v>
      </c>
      <c r="AL525" s="66" t="s">
        <v>7695</v>
      </c>
      <c r="AM525" s="66" t="s">
        <v>5287</v>
      </c>
      <c r="AN525" s="66" t="s">
        <v>513</v>
      </c>
      <c r="AO525" s="66" t="s">
        <v>164</v>
      </c>
      <c r="AP525" s="66" t="s">
        <v>164</v>
      </c>
      <c r="AQ525" s="66" t="s">
        <v>164</v>
      </c>
      <c r="AR525" s="66" t="s">
        <v>106</v>
      </c>
      <c r="AS525" s="66" t="s">
        <v>164</v>
      </c>
      <c r="AT525" s="66"/>
      <c r="AU525" s="66" t="s">
        <v>765</v>
      </c>
      <c r="AV525" s="66" t="s">
        <v>92</v>
      </c>
      <c r="AW525" s="66"/>
      <c r="AX525" s="66"/>
      <c r="AY525" s="66"/>
      <c r="AZ525" s="66" t="s">
        <v>203</v>
      </c>
      <c r="BA525" s="66" t="s">
        <v>164</v>
      </c>
      <c r="BB525" s="66" t="s">
        <v>203</v>
      </c>
      <c r="BC525" s="66" t="s">
        <v>164</v>
      </c>
      <c r="BD525" s="66" t="s">
        <v>164</v>
      </c>
      <c r="BE525" s="66" t="s">
        <v>203</v>
      </c>
      <c r="BF525" s="66"/>
      <c r="BG525" s="66" t="s">
        <v>1090</v>
      </c>
      <c r="BH525" s="66"/>
      <c r="BI525" s="66" t="s">
        <v>7696</v>
      </c>
      <c r="BJ525" s="66" t="s">
        <v>383</v>
      </c>
      <c r="BK525" s="66" t="s">
        <v>155</v>
      </c>
      <c r="BL525" s="66" t="s">
        <v>7697</v>
      </c>
      <c r="BM525" s="66" t="s">
        <v>383</v>
      </c>
      <c r="BN525" s="66" t="s">
        <v>7698</v>
      </c>
      <c r="BO525" s="66" t="s">
        <v>7699</v>
      </c>
      <c r="BP525" s="66" t="s">
        <v>7700</v>
      </c>
      <c r="BQ525" s="66" t="s">
        <v>383</v>
      </c>
      <c r="BR525" s="66" t="s">
        <v>7701</v>
      </c>
      <c r="BS525" s="66" t="s">
        <v>7701</v>
      </c>
      <c r="BT525" s="66" t="s">
        <v>7702</v>
      </c>
      <c r="BU525" s="66" t="s">
        <v>7703</v>
      </c>
      <c r="BV525" s="66" t="s">
        <v>170</v>
      </c>
      <c r="BW525" s="66" t="s">
        <v>190</v>
      </c>
      <c r="BX525" s="66" t="s">
        <v>412</v>
      </c>
      <c r="BY525" s="66" t="s">
        <v>91</v>
      </c>
      <c r="BZ525" s="66" t="s">
        <v>3498</v>
      </c>
      <c r="CA525" s="66" t="s">
        <v>96</v>
      </c>
      <c r="CB525" s="66" t="s">
        <v>7704</v>
      </c>
      <c r="CC525" s="66"/>
      <c r="CD525" s="65"/>
      <c r="CE525" s="66"/>
      <c r="CF525" s="65"/>
      <c r="CG525" s="66" t="str">
        <f>H525&amp;J525&amp;AG525&amp;K525&amp;CE525</f>
        <v>BiharuNew GroupMaendeleo A.Wanawake</v>
      </c>
      <c r="CH525" s="66"/>
      <c r="CI525" s="66"/>
      <c r="CJ525" s="66"/>
      <c r="CK525" s="66"/>
      <c r="CL525" s="66"/>
      <c r="CM525" s="66"/>
      <c r="CN525" s="66"/>
      <c r="CO525" s="66"/>
      <c r="CP525" s="66"/>
      <c r="CQ525" s="66"/>
      <c r="CR525" s="66"/>
      <c r="CS525" s="66"/>
      <c r="CT525" s="66"/>
      <c r="CU525" s="66"/>
      <c r="CV525" s="66"/>
      <c r="CW525" s="66"/>
      <c r="CX525" s="66"/>
      <c r="CY525" s="66"/>
      <c r="CZ525" s="66"/>
      <c r="DA525" s="66"/>
      <c r="DB525" s="66"/>
      <c r="DC525" s="66"/>
      <c r="DD525" s="66"/>
      <c r="DE525" s="66"/>
      <c r="DF525" s="66"/>
      <c r="DG525" s="66"/>
      <c r="DH525" s="66"/>
      <c r="DI525" s="66"/>
      <c r="DJ525" s="66"/>
      <c r="DK525" s="66"/>
      <c r="DL525" s="66"/>
      <c r="DM525" s="66"/>
      <c r="DN525" s="66"/>
      <c r="DO525" s="66"/>
      <c r="DP525" s="66"/>
      <c r="DQ525" s="66"/>
      <c r="DR525" s="66" t="s">
        <v>164</v>
      </c>
      <c r="DS525" s="66"/>
      <c r="DT525" s="66"/>
      <c r="DU525" s="66"/>
      <c r="DV525" s="66"/>
      <c r="DW525" s="66">
        <v>31321416</v>
      </c>
      <c r="DX525" s="66" t="s">
        <v>7705</v>
      </c>
      <c r="DY525" s="66" t="s">
        <v>7706</v>
      </c>
      <c r="DZ525" s="66">
        <v>526</v>
      </c>
    </row>
    <row r="526" spans="1:130" hidden="1" x14ac:dyDescent="0.3">
      <c r="A526" s="66" t="s">
        <v>6916</v>
      </c>
      <c r="B526" s="66" t="s">
        <v>7707</v>
      </c>
      <c r="C526" s="66" t="s">
        <v>6124</v>
      </c>
      <c r="D526" s="66" t="s">
        <v>7708</v>
      </c>
      <c r="E526" s="66"/>
      <c r="F526" s="66" t="s">
        <v>0</v>
      </c>
      <c r="G526" s="66" t="s">
        <v>6126</v>
      </c>
      <c r="H526" s="66" t="s">
        <v>6126</v>
      </c>
      <c r="I526" s="66" t="s">
        <v>6127</v>
      </c>
      <c r="J526" s="66" t="s">
        <v>371</v>
      </c>
      <c r="K526" s="66"/>
      <c r="L526" s="66"/>
      <c r="M526" s="66"/>
      <c r="N526" s="66"/>
      <c r="O526" s="66"/>
      <c r="P526" s="66"/>
      <c r="Q526" s="66"/>
      <c r="R526" s="66" t="s">
        <v>1793</v>
      </c>
      <c r="S526" s="66" t="s">
        <v>164</v>
      </c>
      <c r="T526" s="66" t="s">
        <v>106</v>
      </c>
      <c r="U526" s="66" t="s">
        <v>164</v>
      </c>
      <c r="V526" s="66" t="s">
        <v>106</v>
      </c>
      <c r="W526" s="66" t="s">
        <v>687</v>
      </c>
      <c r="X526" s="66" t="s">
        <v>106</v>
      </c>
      <c r="Y526" s="66" t="s">
        <v>106</v>
      </c>
      <c r="Z526" s="66" t="s">
        <v>106</v>
      </c>
      <c r="AA526" s="66" t="s">
        <v>106</v>
      </c>
      <c r="AB526" s="66" t="s">
        <v>106</v>
      </c>
      <c r="AC526" s="66" t="s">
        <v>106</v>
      </c>
      <c r="AD526" s="66" t="s">
        <v>164</v>
      </c>
      <c r="AE526" s="66"/>
      <c r="AF526" s="66">
        <v>816</v>
      </c>
      <c r="AG526" s="66" t="s">
        <v>7709</v>
      </c>
      <c r="AH526" s="66" t="s">
        <v>10128</v>
      </c>
      <c r="AI526" s="66" t="s">
        <v>7710</v>
      </c>
      <c r="AJ526" s="66" t="s">
        <v>7711</v>
      </c>
      <c r="AK526" s="66" t="s">
        <v>7712</v>
      </c>
      <c r="AL526" s="66" t="s">
        <v>7713</v>
      </c>
      <c r="AM526" s="66" t="s">
        <v>5287</v>
      </c>
      <c r="AN526" s="66" t="s">
        <v>7714</v>
      </c>
      <c r="AO526" s="66" t="s">
        <v>164</v>
      </c>
      <c r="AP526" s="66" t="s">
        <v>106</v>
      </c>
      <c r="AQ526" s="66" t="s">
        <v>164</v>
      </c>
      <c r="AR526" s="66" t="s">
        <v>106</v>
      </c>
      <c r="AS526" s="66" t="s">
        <v>164</v>
      </c>
      <c r="AT526" s="66"/>
      <c r="AU526" s="66" t="s">
        <v>380</v>
      </c>
      <c r="AV526" s="66" t="s">
        <v>92</v>
      </c>
      <c r="AW526" s="66"/>
      <c r="AX526" s="66"/>
      <c r="AY526" s="66"/>
      <c r="AZ526" s="66" t="s">
        <v>188</v>
      </c>
      <c r="BA526" s="66" t="s">
        <v>164</v>
      </c>
      <c r="BB526" s="66" t="s">
        <v>188</v>
      </c>
      <c r="BC526" s="66" t="s">
        <v>164</v>
      </c>
      <c r="BD526" s="66" t="s">
        <v>164</v>
      </c>
      <c r="BE526" s="66" t="s">
        <v>188</v>
      </c>
      <c r="BF526" s="66"/>
      <c r="BG526" s="66" t="s">
        <v>525</v>
      </c>
      <c r="BH526" s="66"/>
      <c r="BI526" s="66" t="s">
        <v>7715</v>
      </c>
      <c r="BJ526" s="66" t="s">
        <v>383</v>
      </c>
      <c r="BK526" s="66" t="s">
        <v>155</v>
      </c>
      <c r="BL526" s="66" t="s">
        <v>7716</v>
      </c>
      <c r="BM526" s="66" t="s">
        <v>383</v>
      </c>
      <c r="BN526" s="66" t="s">
        <v>7717</v>
      </c>
      <c r="BO526" s="66" t="s">
        <v>7718</v>
      </c>
      <c r="BP526" s="66" t="s">
        <v>7719</v>
      </c>
      <c r="BQ526" s="66" t="s">
        <v>383</v>
      </c>
      <c r="BR526" s="66" t="s">
        <v>7720</v>
      </c>
      <c r="BS526" s="66" t="s">
        <v>7720</v>
      </c>
      <c r="BT526" s="66" t="s">
        <v>7721</v>
      </c>
      <c r="BU526" s="66" t="s">
        <v>7722</v>
      </c>
      <c r="BV526" s="66" t="s">
        <v>170</v>
      </c>
      <c r="BW526" s="66" t="s">
        <v>190</v>
      </c>
      <c r="BX526" s="66" t="s">
        <v>164</v>
      </c>
      <c r="BY526" s="66" t="s">
        <v>92</v>
      </c>
      <c r="BZ526" s="66"/>
      <c r="CA526" s="66" t="s">
        <v>96</v>
      </c>
      <c r="CB526" s="66" t="s">
        <v>7723</v>
      </c>
      <c r="CC526" s="66"/>
      <c r="CD526" s="65"/>
      <c r="CE526" s="66"/>
      <c r="CF526" s="65"/>
      <c r="CG526" s="66" t="str">
        <f>H526&amp;J526&amp;AG526&amp;K526&amp;CE526</f>
        <v>BiharuNew GroupTudumishe Umoja</v>
      </c>
      <c r="CH526" s="66"/>
      <c r="CI526" s="66"/>
      <c r="CJ526" s="66"/>
      <c r="CK526" s="66"/>
      <c r="CL526" s="66"/>
      <c r="CM526" s="66"/>
      <c r="CN526" s="66"/>
      <c r="CO526" s="66"/>
      <c r="CP526" s="66"/>
      <c r="CQ526" s="66"/>
      <c r="CR526" s="66"/>
      <c r="CS526" s="66"/>
      <c r="CT526" s="66"/>
      <c r="CU526" s="66"/>
      <c r="CV526" s="66"/>
      <c r="CW526" s="66"/>
      <c r="CX526" s="66"/>
      <c r="CY526" s="66"/>
      <c r="CZ526" s="66"/>
      <c r="DA526" s="66"/>
      <c r="DB526" s="66"/>
      <c r="DC526" s="66"/>
      <c r="DD526" s="66"/>
      <c r="DE526" s="66"/>
      <c r="DF526" s="66"/>
      <c r="DG526" s="66"/>
      <c r="DH526" s="66"/>
      <c r="DI526" s="66"/>
      <c r="DJ526" s="66"/>
      <c r="DK526" s="66"/>
      <c r="DL526" s="66"/>
      <c r="DM526" s="66"/>
      <c r="DN526" s="66"/>
      <c r="DO526" s="66"/>
      <c r="DP526" s="66"/>
      <c r="DQ526" s="66"/>
      <c r="DR526" s="66" t="s">
        <v>106</v>
      </c>
      <c r="DS526" s="66"/>
      <c r="DT526" s="66"/>
      <c r="DU526" s="66"/>
      <c r="DV526" s="66"/>
      <c r="DW526" s="66">
        <v>31322154</v>
      </c>
      <c r="DX526" s="66" t="s">
        <v>7724</v>
      </c>
      <c r="DY526" s="66" t="s">
        <v>7725</v>
      </c>
      <c r="DZ526" s="66">
        <v>527</v>
      </c>
    </row>
    <row r="527" spans="1:130" hidden="1" x14ac:dyDescent="0.3">
      <c r="A527" s="66" t="s">
        <v>6916</v>
      </c>
      <c r="B527" s="66" t="s">
        <v>7726</v>
      </c>
      <c r="C527" s="66" t="s">
        <v>6124</v>
      </c>
      <c r="D527" s="66" t="s">
        <v>7727</v>
      </c>
      <c r="E527" s="66"/>
      <c r="F527" s="66" t="s">
        <v>0</v>
      </c>
      <c r="G527" s="66" t="s">
        <v>6126</v>
      </c>
      <c r="H527" s="66" t="s">
        <v>6126</v>
      </c>
      <c r="I527" s="66" t="s">
        <v>6127</v>
      </c>
      <c r="J527" s="66" t="s">
        <v>371</v>
      </c>
      <c r="K527" s="66"/>
      <c r="L527" s="66"/>
      <c r="M527" s="66"/>
      <c r="N527" s="66"/>
      <c r="O527" s="66"/>
      <c r="P527" s="66"/>
      <c r="Q527" s="66"/>
      <c r="R527" s="66" t="s">
        <v>2388</v>
      </c>
      <c r="S527" s="66" t="s">
        <v>106</v>
      </c>
      <c r="T527" s="66" t="s">
        <v>164</v>
      </c>
      <c r="U527" s="66" t="s">
        <v>164</v>
      </c>
      <c r="V527" s="66" t="s">
        <v>106</v>
      </c>
      <c r="W527" s="66" t="s">
        <v>373</v>
      </c>
      <c r="X527" s="66" t="s">
        <v>106</v>
      </c>
      <c r="Y527" s="66" t="s">
        <v>106</v>
      </c>
      <c r="Z527" s="66" t="s">
        <v>106</v>
      </c>
      <c r="AA527" s="66" t="s">
        <v>106</v>
      </c>
      <c r="AB527" s="66" t="s">
        <v>106</v>
      </c>
      <c r="AC527" s="66" t="s">
        <v>106</v>
      </c>
      <c r="AD527" s="66" t="s">
        <v>106</v>
      </c>
      <c r="AE527" s="66"/>
      <c r="AF527" s="66">
        <v>817</v>
      </c>
      <c r="AG527" s="66" t="s">
        <v>7728</v>
      </c>
      <c r="AH527" s="66" t="s">
        <v>10129</v>
      </c>
      <c r="AI527" s="66" t="s">
        <v>7729</v>
      </c>
      <c r="AJ527" s="66" t="s">
        <v>7730</v>
      </c>
      <c r="AK527" s="66" t="s">
        <v>7731</v>
      </c>
      <c r="AL527" s="66" t="s">
        <v>7732</v>
      </c>
      <c r="AM527" s="66" t="s">
        <v>2689</v>
      </c>
      <c r="AN527" s="66" t="s">
        <v>4087</v>
      </c>
      <c r="AO527" s="66" t="s">
        <v>164</v>
      </c>
      <c r="AP527" s="66" t="s">
        <v>106</v>
      </c>
      <c r="AQ527" s="66" t="s">
        <v>164</v>
      </c>
      <c r="AR527" s="66" t="s">
        <v>164</v>
      </c>
      <c r="AS527" s="66" t="s">
        <v>164</v>
      </c>
      <c r="AT527" s="66"/>
      <c r="AU527" s="66" t="s">
        <v>733</v>
      </c>
      <c r="AV527" s="66" t="s">
        <v>92</v>
      </c>
      <c r="AW527" s="66"/>
      <c r="AX527" s="66"/>
      <c r="AY527" s="66"/>
      <c r="AZ527" s="66" t="s">
        <v>150</v>
      </c>
      <c r="BA527" s="66" t="s">
        <v>174</v>
      </c>
      <c r="BB527" s="66" t="s">
        <v>221</v>
      </c>
      <c r="BC527" s="66" t="s">
        <v>164</v>
      </c>
      <c r="BD527" s="66" t="s">
        <v>164</v>
      </c>
      <c r="BE527" s="66" t="s">
        <v>150</v>
      </c>
      <c r="BF527" s="66"/>
      <c r="BG527" s="66" t="s">
        <v>525</v>
      </c>
      <c r="BH527" s="66"/>
      <c r="BI527" s="66" t="s">
        <v>7733</v>
      </c>
      <c r="BJ527" s="66" t="s">
        <v>403</v>
      </c>
      <c r="BK527" s="66" t="s">
        <v>7734</v>
      </c>
      <c r="BL527" s="66" t="s">
        <v>7735</v>
      </c>
      <c r="BM527" s="66" t="s">
        <v>383</v>
      </c>
      <c r="BN527" s="66" t="s">
        <v>155</v>
      </c>
      <c r="BO527" s="66" t="s">
        <v>7736</v>
      </c>
      <c r="BP527" s="66" t="s">
        <v>7737</v>
      </c>
      <c r="BQ527" s="66" t="s">
        <v>403</v>
      </c>
      <c r="BR527" s="66" t="s">
        <v>7738</v>
      </c>
      <c r="BS527" s="66" t="s">
        <v>7682</v>
      </c>
      <c r="BT527" s="66" t="s">
        <v>7683</v>
      </c>
      <c r="BU527" s="66" t="s">
        <v>7739</v>
      </c>
      <c r="BV527" s="66" t="s">
        <v>170</v>
      </c>
      <c r="BW527" s="66" t="s">
        <v>190</v>
      </c>
      <c r="BX527" s="66" t="s">
        <v>164</v>
      </c>
      <c r="BY527" s="66" t="s">
        <v>92</v>
      </c>
      <c r="BZ527" s="66"/>
      <c r="CA527" s="66" t="s">
        <v>96</v>
      </c>
      <c r="CB527" s="66" t="s">
        <v>7740</v>
      </c>
      <c r="CC527" s="66"/>
      <c r="CD527" s="65"/>
      <c r="CE527" s="66"/>
      <c r="CF527" s="65"/>
      <c r="CG527" s="66" t="str">
        <f>H527&amp;J527&amp;AG527&amp;K527&amp;CE527</f>
        <v>BiharuNew GroupUmoja  .A</v>
      </c>
      <c r="CH527" s="66"/>
      <c r="CI527" s="66"/>
      <c r="CJ527" s="66"/>
      <c r="CK527" s="66"/>
      <c r="CL527" s="66"/>
      <c r="CM527" s="66"/>
      <c r="CN527" s="66"/>
      <c r="CO527" s="66"/>
      <c r="CP527" s="66"/>
      <c r="CQ527" s="66"/>
      <c r="CR527" s="66"/>
      <c r="CS527" s="66"/>
      <c r="CT527" s="66"/>
      <c r="CU527" s="66"/>
      <c r="CV527" s="66"/>
      <c r="CW527" s="66"/>
      <c r="CX527" s="66"/>
      <c r="CY527" s="66"/>
      <c r="CZ527" s="66"/>
      <c r="DA527" s="66"/>
      <c r="DB527" s="66"/>
      <c r="DC527" s="66"/>
      <c r="DD527" s="66"/>
      <c r="DE527" s="66"/>
      <c r="DF527" s="66"/>
      <c r="DG527" s="66"/>
      <c r="DH527" s="66"/>
      <c r="DI527" s="66"/>
      <c r="DJ527" s="66"/>
      <c r="DK527" s="66"/>
      <c r="DL527" s="66"/>
      <c r="DM527" s="66"/>
      <c r="DN527" s="66"/>
      <c r="DO527" s="66"/>
      <c r="DP527" s="66"/>
      <c r="DQ527" s="66"/>
      <c r="DR527" s="66" t="s">
        <v>106</v>
      </c>
      <c r="DS527" s="66"/>
      <c r="DT527" s="66"/>
      <c r="DU527" s="66"/>
      <c r="DV527" s="66"/>
      <c r="DW527" s="66">
        <v>31322938</v>
      </c>
      <c r="DX527" s="66" t="s">
        <v>7741</v>
      </c>
      <c r="DY527" s="66" t="s">
        <v>7742</v>
      </c>
      <c r="DZ527" s="66">
        <v>528</v>
      </c>
    </row>
    <row r="528" spans="1:130" hidden="1" x14ac:dyDescent="0.3">
      <c r="A528" s="66" t="s">
        <v>7189</v>
      </c>
      <c r="B528" s="66" t="s">
        <v>7743</v>
      </c>
      <c r="C528" s="66" t="s">
        <v>6124</v>
      </c>
      <c r="D528" s="66" t="s">
        <v>7744</v>
      </c>
      <c r="E528" s="66"/>
      <c r="F528" s="66" t="s">
        <v>0</v>
      </c>
      <c r="G528" s="66" t="s">
        <v>6126</v>
      </c>
      <c r="H528" s="66" t="s">
        <v>6126</v>
      </c>
      <c r="I528" s="66" t="s">
        <v>6127</v>
      </c>
      <c r="J528" s="66" t="s">
        <v>371</v>
      </c>
      <c r="K528" s="66"/>
      <c r="L528" s="66"/>
      <c r="M528" s="66"/>
      <c r="N528" s="66"/>
      <c r="O528" s="66"/>
      <c r="P528" s="66"/>
      <c r="Q528" s="66"/>
      <c r="R528" s="66" t="s">
        <v>1253</v>
      </c>
      <c r="S528" s="66" t="s">
        <v>106</v>
      </c>
      <c r="T528" s="66" t="s">
        <v>106</v>
      </c>
      <c r="U528" s="66" t="s">
        <v>164</v>
      </c>
      <c r="V528" s="66" t="s">
        <v>106</v>
      </c>
      <c r="W528" s="66" t="s">
        <v>373</v>
      </c>
      <c r="X528" s="66" t="s">
        <v>106</v>
      </c>
      <c r="Y528" s="66" t="s">
        <v>106</v>
      </c>
      <c r="Z528" s="66" t="s">
        <v>106</v>
      </c>
      <c r="AA528" s="66" t="s">
        <v>106</v>
      </c>
      <c r="AB528" s="66" t="s">
        <v>106</v>
      </c>
      <c r="AC528" s="66" t="s">
        <v>106</v>
      </c>
      <c r="AD528" s="66" t="s">
        <v>106</v>
      </c>
      <c r="AE528" s="66"/>
      <c r="AF528" s="66">
        <v>818</v>
      </c>
      <c r="AG528" s="66" t="s">
        <v>7745</v>
      </c>
      <c r="AH528" s="66" t="s">
        <v>10130</v>
      </c>
      <c r="AI528" s="66" t="s">
        <v>7746</v>
      </c>
      <c r="AJ528" s="66" t="s">
        <v>7747</v>
      </c>
      <c r="AK528" s="66" t="s">
        <v>7748</v>
      </c>
      <c r="AL528" s="66" t="s">
        <v>7749</v>
      </c>
      <c r="AM528" s="66" t="s">
        <v>2689</v>
      </c>
      <c r="AN528" s="66" t="s">
        <v>4087</v>
      </c>
      <c r="AO528" s="66" t="s">
        <v>164</v>
      </c>
      <c r="AP528" s="66" t="s">
        <v>106</v>
      </c>
      <c r="AQ528" s="66" t="s">
        <v>164</v>
      </c>
      <c r="AR528" s="66" t="s">
        <v>164</v>
      </c>
      <c r="AS528" s="66" t="s">
        <v>164</v>
      </c>
      <c r="AT528" s="66"/>
      <c r="AU528" s="66" t="s">
        <v>547</v>
      </c>
      <c r="AV528" s="66" t="s">
        <v>92</v>
      </c>
      <c r="AW528" s="66"/>
      <c r="AX528" s="66"/>
      <c r="AY528" s="66"/>
      <c r="AZ528" s="66" t="s">
        <v>222</v>
      </c>
      <c r="BA528" s="66" t="s">
        <v>179</v>
      </c>
      <c r="BB528" s="66" t="s">
        <v>220</v>
      </c>
      <c r="BC528" s="66" t="s">
        <v>164</v>
      </c>
      <c r="BD528" s="66" t="s">
        <v>164</v>
      </c>
      <c r="BE528" s="66" t="s">
        <v>222</v>
      </c>
      <c r="BF528" s="66"/>
      <c r="BG528" s="66" t="s">
        <v>525</v>
      </c>
      <c r="BH528" s="66"/>
      <c r="BI528" s="66" t="s">
        <v>7750</v>
      </c>
      <c r="BJ528" s="66" t="s">
        <v>403</v>
      </c>
      <c r="BK528" s="66" t="s">
        <v>7751</v>
      </c>
      <c r="BL528" s="66" t="s">
        <v>7752</v>
      </c>
      <c r="BM528" s="66" t="s">
        <v>383</v>
      </c>
      <c r="BN528" s="66" t="s">
        <v>7753</v>
      </c>
      <c r="BO528" s="66" t="s">
        <v>7754</v>
      </c>
      <c r="BP528" s="66" t="s">
        <v>7755</v>
      </c>
      <c r="BQ528" s="66" t="s">
        <v>403</v>
      </c>
      <c r="BR528" s="66" t="s">
        <v>7756</v>
      </c>
      <c r="BS528" s="66" t="s">
        <v>7757</v>
      </c>
      <c r="BT528" s="66" t="s">
        <v>7683</v>
      </c>
      <c r="BU528" s="66" t="s">
        <v>7758</v>
      </c>
      <c r="BV528" s="66" t="s">
        <v>170</v>
      </c>
      <c r="BW528" s="66" t="s">
        <v>190</v>
      </c>
      <c r="BX528" s="66" t="s">
        <v>164</v>
      </c>
      <c r="BY528" s="66" t="s">
        <v>92</v>
      </c>
      <c r="BZ528" s="66"/>
      <c r="CA528" s="66" t="s">
        <v>96</v>
      </c>
      <c r="CB528" s="66" t="s">
        <v>7759</v>
      </c>
      <c r="CC528" s="66"/>
      <c r="CD528" s="65"/>
      <c r="CE528" s="66"/>
      <c r="CF528" s="65"/>
      <c r="CG528" s="66" t="str">
        <f>H528&amp;J528&amp;AG528&amp;K528&amp;CE528</f>
        <v>BiharuNew GroupTujiendeleze</v>
      </c>
      <c r="CH528" s="66"/>
      <c r="CI528" s="66"/>
      <c r="CJ528" s="66"/>
      <c r="CK528" s="66"/>
      <c r="CL528" s="66"/>
      <c r="CM528" s="66"/>
      <c r="CN528" s="66"/>
      <c r="CO528" s="66"/>
      <c r="CP528" s="66"/>
      <c r="CQ528" s="66"/>
      <c r="CR528" s="66"/>
      <c r="CS528" s="66"/>
      <c r="CT528" s="66"/>
      <c r="CU528" s="66"/>
      <c r="CV528" s="66"/>
      <c r="CW528" s="66"/>
      <c r="CX528" s="66"/>
      <c r="CY528" s="66"/>
      <c r="CZ528" s="66"/>
      <c r="DA528" s="66"/>
      <c r="DB528" s="66"/>
      <c r="DC528" s="66"/>
      <c r="DD528" s="66"/>
      <c r="DE528" s="66"/>
      <c r="DF528" s="66"/>
      <c r="DG528" s="66"/>
      <c r="DH528" s="66"/>
      <c r="DI528" s="66"/>
      <c r="DJ528" s="66"/>
      <c r="DK528" s="66"/>
      <c r="DL528" s="66"/>
      <c r="DM528" s="66"/>
      <c r="DN528" s="66"/>
      <c r="DO528" s="66"/>
      <c r="DP528" s="66"/>
      <c r="DQ528" s="66"/>
      <c r="DR528" s="66" t="s">
        <v>106</v>
      </c>
      <c r="DS528" s="66"/>
      <c r="DT528" s="66"/>
      <c r="DU528" s="66"/>
      <c r="DV528" s="66"/>
      <c r="DW528" s="66">
        <v>31323385</v>
      </c>
      <c r="DX528" s="66" t="s">
        <v>7760</v>
      </c>
      <c r="DY528" s="66" t="s">
        <v>7761</v>
      </c>
      <c r="DZ528" s="66">
        <v>529</v>
      </c>
    </row>
    <row r="529" spans="1:130" hidden="1" x14ac:dyDescent="0.3">
      <c r="A529" s="66" t="s">
        <v>6091</v>
      </c>
      <c r="B529" s="66" t="s">
        <v>7762</v>
      </c>
      <c r="C529" s="66" t="s">
        <v>6124</v>
      </c>
      <c r="D529" s="66" t="s">
        <v>7763</v>
      </c>
      <c r="E529" s="66"/>
      <c r="F529" s="66" t="s">
        <v>0</v>
      </c>
      <c r="G529" s="66" t="s">
        <v>6126</v>
      </c>
      <c r="H529" s="66" t="s">
        <v>6126</v>
      </c>
      <c r="I529" s="66" t="s">
        <v>6127</v>
      </c>
      <c r="J529" s="66" t="s">
        <v>371</v>
      </c>
      <c r="K529" s="66"/>
      <c r="L529" s="66"/>
      <c r="M529" s="66"/>
      <c r="N529" s="66"/>
      <c r="O529" s="66"/>
      <c r="P529" s="66"/>
      <c r="Q529" s="66"/>
      <c r="R529" s="66" t="s">
        <v>958</v>
      </c>
      <c r="S529" s="66" t="s">
        <v>164</v>
      </c>
      <c r="T529" s="66" t="s">
        <v>164</v>
      </c>
      <c r="U529" s="66" t="s">
        <v>164</v>
      </c>
      <c r="V529" s="66" t="s">
        <v>106</v>
      </c>
      <c r="W529" s="66" t="s">
        <v>687</v>
      </c>
      <c r="X529" s="66" t="s">
        <v>106</v>
      </c>
      <c r="Y529" s="66" t="s">
        <v>106</v>
      </c>
      <c r="Z529" s="66" t="s">
        <v>106</v>
      </c>
      <c r="AA529" s="66" t="s">
        <v>106</v>
      </c>
      <c r="AB529" s="66" t="s">
        <v>106</v>
      </c>
      <c r="AC529" s="66" t="s">
        <v>106</v>
      </c>
      <c r="AD529" s="66" t="s">
        <v>164</v>
      </c>
      <c r="AE529" s="66"/>
      <c r="AF529" s="66">
        <v>819</v>
      </c>
      <c r="AG529" s="66" t="s">
        <v>7764</v>
      </c>
      <c r="AH529" s="66" t="s">
        <v>10131</v>
      </c>
      <c r="AI529" s="66" t="s">
        <v>7765</v>
      </c>
      <c r="AJ529" s="66" t="s">
        <v>7766</v>
      </c>
      <c r="AK529" s="66" t="s">
        <v>7767</v>
      </c>
      <c r="AL529" s="66" t="s">
        <v>7768</v>
      </c>
      <c r="AM529" s="66" t="s">
        <v>7769</v>
      </c>
      <c r="AN529" s="66" t="s">
        <v>4087</v>
      </c>
      <c r="AO529" s="66" t="s">
        <v>164</v>
      </c>
      <c r="AP529" s="66" t="s">
        <v>106</v>
      </c>
      <c r="AQ529" s="66" t="s">
        <v>164</v>
      </c>
      <c r="AR529" s="66" t="s">
        <v>164</v>
      </c>
      <c r="AS529" s="66" t="s">
        <v>164</v>
      </c>
      <c r="AT529" s="66"/>
      <c r="AU529" s="66" t="s">
        <v>765</v>
      </c>
      <c r="AV529" s="66" t="s">
        <v>92</v>
      </c>
      <c r="AW529" s="66"/>
      <c r="AX529" s="66"/>
      <c r="AY529" s="66"/>
      <c r="AZ529" s="66" t="s">
        <v>215</v>
      </c>
      <c r="BA529" s="66" t="s">
        <v>164</v>
      </c>
      <c r="BB529" s="66" t="s">
        <v>183</v>
      </c>
      <c r="BC529" s="66" t="s">
        <v>164</v>
      </c>
      <c r="BD529" s="66" t="s">
        <v>183</v>
      </c>
      <c r="BE529" s="66" t="s">
        <v>215</v>
      </c>
      <c r="BF529" s="66"/>
      <c r="BG529" s="66" t="s">
        <v>477</v>
      </c>
      <c r="BH529" s="66"/>
      <c r="BI529" s="66" t="s">
        <v>7770</v>
      </c>
      <c r="BJ529" s="66" t="s">
        <v>383</v>
      </c>
      <c r="BK529" s="66" t="s">
        <v>7771</v>
      </c>
      <c r="BL529" s="66" t="s">
        <v>7772</v>
      </c>
      <c r="BM529" s="66" t="s">
        <v>383</v>
      </c>
      <c r="BN529" s="66" t="s">
        <v>7773</v>
      </c>
      <c r="BO529" s="66" t="s">
        <v>7774</v>
      </c>
      <c r="BP529" s="66" t="s">
        <v>5478</v>
      </c>
      <c r="BQ529" s="66" t="s">
        <v>383</v>
      </c>
      <c r="BR529" s="66" t="s">
        <v>155</v>
      </c>
      <c r="BS529" s="66" t="s">
        <v>7682</v>
      </c>
      <c r="BT529" s="66" t="s">
        <v>7683</v>
      </c>
      <c r="BU529" s="66" t="s">
        <v>7775</v>
      </c>
      <c r="BV529" s="66" t="s">
        <v>170</v>
      </c>
      <c r="BW529" s="66" t="s">
        <v>190</v>
      </c>
      <c r="BX529" s="66" t="s">
        <v>164</v>
      </c>
      <c r="BY529" s="66" t="s">
        <v>91</v>
      </c>
      <c r="BZ529" s="66" t="s">
        <v>4157</v>
      </c>
      <c r="CA529" s="66" t="s">
        <v>96</v>
      </c>
      <c r="CB529" s="66" t="s">
        <v>7776</v>
      </c>
      <c r="CC529" s="66"/>
      <c r="CD529" s="65"/>
      <c r="CE529" s="66"/>
      <c r="CF529" s="65"/>
      <c r="CG529" s="66" t="str">
        <f>H529&amp;J529&amp;AG529&amp;K529&amp;CE529</f>
        <v>BiharuNew GroupAman Ipo</v>
      </c>
      <c r="CH529" s="66"/>
      <c r="CI529" s="66"/>
      <c r="CJ529" s="66"/>
      <c r="CK529" s="66"/>
      <c r="CL529" s="66"/>
      <c r="CM529" s="66"/>
      <c r="CN529" s="66"/>
      <c r="CO529" s="66"/>
      <c r="CP529" s="66"/>
      <c r="CQ529" s="66"/>
      <c r="CR529" s="66"/>
      <c r="CS529" s="66"/>
      <c r="CT529" s="66"/>
      <c r="CU529" s="66"/>
      <c r="CV529" s="66"/>
      <c r="CW529" s="66"/>
      <c r="CX529" s="66"/>
      <c r="CY529" s="66"/>
      <c r="CZ529" s="66"/>
      <c r="DA529" s="66"/>
      <c r="DB529" s="66"/>
      <c r="DC529" s="66"/>
      <c r="DD529" s="66"/>
      <c r="DE529" s="66"/>
      <c r="DF529" s="66"/>
      <c r="DG529" s="66"/>
      <c r="DH529" s="66"/>
      <c r="DI529" s="66"/>
      <c r="DJ529" s="66"/>
      <c r="DK529" s="66"/>
      <c r="DL529" s="66"/>
      <c r="DM529" s="66"/>
      <c r="DN529" s="66"/>
      <c r="DO529" s="66"/>
      <c r="DP529" s="66"/>
      <c r="DQ529" s="66"/>
      <c r="DR529" s="66" t="s">
        <v>173</v>
      </c>
      <c r="DS529" s="66"/>
      <c r="DT529" s="66"/>
      <c r="DU529" s="66"/>
      <c r="DV529" s="66"/>
      <c r="DW529" s="66">
        <v>31323598</v>
      </c>
      <c r="DX529" s="66" t="s">
        <v>7777</v>
      </c>
      <c r="DY529" s="66" t="s">
        <v>7778</v>
      </c>
      <c r="DZ529" s="66">
        <v>530</v>
      </c>
    </row>
    <row r="530" spans="1:130" hidden="1" x14ac:dyDescent="0.3">
      <c r="A530" s="66" t="s">
        <v>6091</v>
      </c>
      <c r="B530" s="66" t="s">
        <v>7779</v>
      </c>
      <c r="C530" s="66" t="s">
        <v>7780</v>
      </c>
      <c r="D530" s="66" t="s">
        <v>7781</v>
      </c>
      <c r="E530" s="66"/>
      <c r="F530" s="66" t="s">
        <v>0</v>
      </c>
      <c r="G530" s="66" t="s">
        <v>6677</v>
      </c>
      <c r="H530" s="66" t="s">
        <v>136</v>
      </c>
      <c r="I530" s="66" t="s">
        <v>6678</v>
      </c>
      <c r="J530" s="66" t="s">
        <v>371</v>
      </c>
      <c r="K530" s="66"/>
      <c r="L530" s="66"/>
      <c r="M530" s="66"/>
      <c r="N530" s="66"/>
      <c r="O530" s="66"/>
      <c r="P530" s="66"/>
      <c r="Q530" s="66"/>
      <c r="R530" s="66" t="s">
        <v>491</v>
      </c>
      <c r="S530" s="66" t="s">
        <v>106</v>
      </c>
      <c r="T530" s="66" t="s">
        <v>106</v>
      </c>
      <c r="U530" s="66" t="s">
        <v>106</v>
      </c>
      <c r="V530" s="66" t="s">
        <v>106</v>
      </c>
      <c r="W530" s="66" t="s">
        <v>373</v>
      </c>
      <c r="X530" s="66" t="s">
        <v>106</v>
      </c>
      <c r="Y530" s="66" t="s">
        <v>106</v>
      </c>
      <c r="Z530" s="66" t="s">
        <v>106</v>
      </c>
      <c r="AA530" s="66" t="s">
        <v>106</v>
      </c>
      <c r="AB530" s="66" t="s">
        <v>106</v>
      </c>
      <c r="AC530" s="66" t="s">
        <v>106</v>
      </c>
      <c r="AD530" s="66" t="s">
        <v>106</v>
      </c>
      <c r="AE530" s="66"/>
      <c r="AF530" s="66">
        <v>820</v>
      </c>
      <c r="AG530" s="66" t="s">
        <v>7782</v>
      </c>
      <c r="AH530" s="66" t="s">
        <v>10132</v>
      </c>
      <c r="AI530" s="66" t="s">
        <v>7783</v>
      </c>
      <c r="AJ530" s="66" t="s">
        <v>7784</v>
      </c>
      <c r="AK530" s="66" t="s">
        <v>7785</v>
      </c>
      <c r="AL530" s="66" t="s">
        <v>7786</v>
      </c>
      <c r="AM530" s="66" t="s">
        <v>2689</v>
      </c>
      <c r="AN530" s="66" t="s">
        <v>379</v>
      </c>
      <c r="AO530" s="66" t="s">
        <v>106</v>
      </c>
      <c r="AP530" s="66" t="s">
        <v>164</v>
      </c>
      <c r="AQ530" s="66" t="s">
        <v>164</v>
      </c>
      <c r="AR530" s="66" t="s">
        <v>164</v>
      </c>
      <c r="AS530" s="66" t="s">
        <v>164</v>
      </c>
      <c r="AT530" s="66"/>
      <c r="AU530" s="66" t="s">
        <v>811</v>
      </c>
      <c r="AV530" s="66" t="s">
        <v>92</v>
      </c>
      <c r="AW530" s="66"/>
      <c r="AX530" s="66"/>
      <c r="AY530" s="66"/>
      <c r="AZ530" s="66" t="s">
        <v>220</v>
      </c>
      <c r="BA530" s="66" t="s">
        <v>164</v>
      </c>
      <c r="BB530" s="66" t="s">
        <v>221</v>
      </c>
      <c r="BC530" s="66" t="s">
        <v>164</v>
      </c>
      <c r="BD530" s="66" t="s">
        <v>106</v>
      </c>
      <c r="BE530" s="66" t="s">
        <v>220</v>
      </c>
      <c r="BF530" s="66"/>
      <c r="BG530" s="66" t="s">
        <v>477</v>
      </c>
      <c r="BH530" s="66"/>
      <c r="BI530" s="66" t="s">
        <v>7787</v>
      </c>
      <c r="BJ530" s="66" t="s">
        <v>383</v>
      </c>
      <c r="BK530" s="66" t="s">
        <v>155</v>
      </c>
      <c r="BL530" s="66" t="s">
        <v>7788</v>
      </c>
      <c r="BM530" s="66" t="s">
        <v>383</v>
      </c>
      <c r="BN530" s="66" t="s">
        <v>155</v>
      </c>
      <c r="BO530" s="66" t="s">
        <v>6272</v>
      </c>
      <c r="BP530" s="66" t="s">
        <v>7789</v>
      </c>
      <c r="BQ530" s="66" t="s">
        <v>383</v>
      </c>
      <c r="BR530" s="66" t="s">
        <v>7790</v>
      </c>
      <c r="BS530" s="66" t="s">
        <v>7791</v>
      </c>
      <c r="BT530" s="66" t="s">
        <v>7792</v>
      </c>
      <c r="BU530" s="66" t="s">
        <v>7793</v>
      </c>
      <c r="BV530" s="66" t="s">
        <v>170</v>
      </c>
      <c r="BW530" s="66" t="s">
        <v>190</v>
      </c>
      <c r="BX530" s="66" t="s">
        <v>1117</v>
      </c>
      <c r="BY530" s="66" t="s">
        <v>91</v>
      </c>
      <c r="BZ530" s="66" t="s">
        <v>3498</v>
      </c>
      <c r="CA530" s="66" t="s">
        <v>96</v>
      </c>
      <c r="CB530" s="66" t="s">
        <v>7794</v>
      </c>
      <c r="CC530" s="66"/>
      <c r="CD530" s="65"/>
      <c r="CE530" s="66"/>
      <c r="CF530" s="65"/>
      <c r="CG530" s="66" t="str">
        <f>H530&amp;J530&amp;AG530&amp;K530&amp;CE530</f>
        <v>KalengeNew GroupNdobhadobhe</v>
      </c>
      <c r="CH530" s="66"/>
      <c r="CI530" s="66"/>
      <c r="CJ530" s="66"/>
      <c r="CK530" s="66"/>
      <c r="CL530" s="66"/>
      <c r="CM530" s="66"/>
      <c r="CN530" s="66"/>
      <c r="CO530" s="66"/>
      <c r="CP530" s="66"/>
      <c r="CQ530" s="66"/>
      <c r="CR530" s="66"/>
      <c r="CS530" s="66"/>
      <c r="CT530" s="66"/>
      <c r="CU530" s="66"/>
      <c r="CV530" s="66"/>
      <c r="CW530" s="66"/>
      <c r="CX530" s="66"/>
      <c r="CY530" s="66"/>
      <c r="CZ530" s="66"/>
      <c r="DA530" s="66"/>
      <c r="DB530" s="66"/>
      <c r="DC530" s="66"/>
      <c r="DD530" s="66"/>
      <c r="DE530" s="66"/>
      <c r="DF530" s="66"/>
      <c r="DG530" s="66"/>
      <c r="DH530" s="66"/>
      <c r="DI530" s="66"/>
      <c r="DJ530" s="66"/>
      <c r="DK530" s="66"/>
      <c r="DL530" s="66"/>
      <c r="DM530" s="66"/>
      <c r="DN530" s="66"/>
      <c r="DO530" s="66"/>
      <c r="DP530" s="66"/>
      <c r="DQ530" s="66"/>
      <c r="DR530" s="66" t="s">
        <v>164</v>
      </c>
      <c r="DS530" s="66"/>
      <c r="DT530" s="66"/>
      <c r="DU530" s="66"/>
      <c r="DV530" s="66"/>
      <c r="DW530" s="66">
        <v>31334648</v>
      </c>
      <c r="DX530" s="66" t="s">
        <v>7795</v>
      </c>
      <c r="DY530" s="66" t="s">
        <v>7796</v>
      </c>
      <c r="DZ530" s="66">
        <v>531</v>
      </c>
    </row>
    <row r="531" spans="1:130" hidden="1" x14ac:dyDescent="0.3">
      <c r="A531" s="66" t="s">
        <v>6916</v>
      </c>
      <c r="B531" s="66" t="s">
        <v>7797</v>
      </c>
      <c r="C531" s="66" t="s">
        <v>7780</v>
      </c>
      <c r="D531" s="66" t="s">
        <v>7798</v>
      </c>
      <c r="E531" s="66"/>
      <c r="F531" s="66" t="s">
        <v>0</v>
      </c>
      <c r="G531" s="66" t="s">
        <v>6677</v>
      </c>
      <c r="H531" s="66" t="s">
        <v>136</v>
      </c>
      <c r="I531" s="66" t="s">
        <v>6678</v>
      </c>
      <c r="J531" s="66" t="s">
        <v>371</v>
      </c>
      <c r="K531" s="66"/>
      <c r="L531" s="66"/>
      <c r="M531" s="66"/>
      <c r="N531" s="66"/>
      <c r="O531" s="66"/>
      <c r="P531" s="66"/>
      <c r="Q531" s="66"/>
      <c r="R531" s="66" t="s">
        <v>491</v>
      </c>
      <c r="S531" s="66" t="s">
        <v>106</v>
      </c>
      <c r="T531" s="66" t="s">
        <v>106</v>
      </c>
      <c r="U531" s="66" t="s">
        <v>106</v>
      </c>
      <c r="V531" s="66" t="s">
        <v>106</v>
      </c>
      <c r="W531" s="66" t="s">
        <v>373</v>
      </c>
      <c r="X531" s="66" t="s">
        <v>106</v>
      </c>
      <c r="Y531" s="66" t="s">
        <v>106</v>
      </c>
      <c r="Z531" s="66" t="s">
        <v>106</v>
      </c>
      <c r="AA531" s="66" t="s">
        <v>106</v>
      </c>
      <c r="AB531" s="66" t="s">
        <v>106</v>
      </c>
      <c r="AC531" s="66" t="s">
        <v>106</v>
      </c>
      <c r="AD531" s="66" t="s">
        <v>106</v>
      </c>
      <c r="AE531" s="66"/>
      <c r="AF531" s="66">
        <v>821</v>
      </c>
      <c r="AG531" s="66" t="s">
        <v>744</v>
      </c>
      <c r="AH531" s="66" t="s">
        <v>10133</v>
      </c>
      <c r="AI531" s="66" t="s">
        <v>7799</v>
      </c>
      <c r="AJ531" s="66" t="s">
        <v>7800</v>
      </c>
      <c r="AK531" s="66" t="s">
        <v>7801</v>
      </c>
      <c r="AL531" s="66" t="s">
        <v>7802</v>
      </c>
      <c r="AM531" s="66" t="s">
        <v>2689</v>
      </c>
      <c r="AN531" s="66" t="s">
        <v>379</v>
      </c>
      <c r="AO531" s="66" t="s">
        <v>106</v>
      </c>
      <c r="AP531" s="66" t="s">
        <v>164</v>
      </c>
      <c r="AQ531" s="66" t="s">
        <v>164</v>
      </c>
      <c r="AR531" s="66" t="s">
        <v>164</v>
      </c>
      <c r="AS531" s="66" t="s">
        <v>164</v>
      </c>
      <c r="AT531" s="66"/>
      <c r="AU531" s="66" t="s">
        <v>811</v>
      </c>
      <c r="AV531" s="66" t="s">
        <v>92</v>
      </c>
      <c r="AW531" s="66"/>
      <c r="AX531" s="66"/>
      <c r="AY531" s="66"/>
      <c r="AZ531" s="66" t="s">
        <v>149</v>
      </c>
      <c r="BA531" s="66" t="s">
        <v>178</v>
      </c>
      <c r="BB531" s="66" t="s">
        <v>220</v>
      </c>
      <c r="BC531" s="66" t="s">
        <v>173</v>
      </c>
      <c r="BD531" s="66" t="s">
        <v>176</v>
      </c>
      <c r="BE531" s="66" t="s">
        <v>149</v>
      </c>
      <c r="BF531" s="66"/>
      <c r="BG531" s="66" t="s">
        <v>477</v>
      </c>
      <c r="BH531" s="66"/>
      <c r="BI531" s="66" t="s">
        <v>7803</v>
      </c>
      <c r="BJ531" s="66" t="s">
        <v>403</v>
      </c>
      <c r="BK531" s="66" t="s">
        <v>155</v>
      </c>
      <c r="BL531" s="66" t="s">
        <v>7804</v>
      </c>
      <c r="BM531" s="66" t="s">
        <v>383</v>
      </c>
      <c r="BN531" s="66" t="s">
        <v>7805</v>
      </c>
      <c r="BO531" s="66" t="s">
        <v>7806</v>
      </c>
      <c r="BP531" s="66" t="s">
        <v>7807</v>
      </c>
      <c r="BQ531" s="66" t="s">
        <v>383</v>
      </c>
      <c r="BR531" s="66" t="s">
        <v>7808</v>
      </c>
      <c r="BS531" s="66" t="s">
        <v>7808</v>
      </c>
      <c r="BT531" s="66" t="s">
        <v>7804</v>
      </c>
      <c r="BU531" s="66" t="s">
        <v>7809</v>
      </c>
      <c r="BV531" s="66" t="s">
        <v>170</v>
      </c>
      <c r="BW531" s="66" t="s">
        <v>190</v>
      </c>
      <c r="BX531" s="66" t="s">
        <v>7810</v>
      </c>
      <c r="BY531" s="66" t="s">
        <v>91</v>
      </c>
      <c r="BZ531" s="66" t="s">
        <v>3498</v>
      </c>
      <c r="CA531" s="66" t="s">
        <v>96</v>
      </c>
      <c r="CB531" s="66" t="s">
        <v>7811</v>
      </c>
      <c r="CC531" s="66"/>
      <c r="CD531" s="65"/>
      <c r="CE531" s="66"/>
      <c r="CF531" s="65"/>
      <c r="CG531" s="66" t="str">
        <f>H531&amp;J531&amp;AG531&amp;K531&amp;CE531</f>
        <v>KalengeNew GroupTumaini</v>
      </c>
      <c r="CH531" s="66"/>
      <c r="CI531" s="66"/>
      <c r="CJ531" s="66"/>
      <c r="CK531" s="66"/>
      <c r="CL531" s="66"/>
      <c r="CM531" s="66"/>
      <c r="CN531" s="66"/>
      <c r="CO531" s="66"/>
      <c r="CP531" s="66"/>
      <c r="CQ531" s="66"/>
      <c r="CR531" s="66"/>
      <c r="CS531" s="66"/>
      <c r="CT531" s="66"/>
      <c r="CU531" s="66"/>
      <c r="CV531" s="66"/>
      <c r="CW531" s="66"/>
      <c r="CX531" s="66"/>
      <c r="CY531" s="66"/>
      <c r="CZ531" s="66"/>
      <c r="DA531" s="66"/>
      <c r="DB531" s="66"/>
      <c r="DC531" s="66"/>
      <c r="DD531" s="66"/>
      <c r="DE531" s="66"/>
      <c r="DF531" s="66"/>
      <c r="DG531" s="66"/>
      <c r="DH531" s="66"/>
      <c r="DI531" s="66"/>
      <c r="DJ531" s="66"/>
      <c r="DK531" s="66"/>
      <c r="DL531" s="66"/>
      <c r="DM531" s="66"/>
      <c r="DN531" s="66"/>
      <c r="DO531" s="66"/>
      <c r="DP531" s="66"/>
      <c r="DQ531" s="66"/>
      <c r="DR531" s="66" t="s">
        <v>173</v>
      </c>
      <c r="DS531" s="66"/>
      <c r="DT531" s="66"/>
      <c r="DU531" s="66"/>
      <c r="DV531" s="66"/>
      <c r="DW531" s="66">
        <v>31335242</v>
      </c>
      <c r="DX531" s="66" t="s">
        <v>7812</v>
      </c>
      <c r="DY531" s="66" t="s">
        <v>7813</v>
      </c>
      <c r="DZ531" s="66">
        <v>532</v>
      </c>
    </row>
    <row r="532" spans="1:130" hidden="1" x14ac:dyDescent="0.3">
      <c r="A532" s="66" t="s">
        <v>6916</v>
      </c>
      <c r="B532" s="66" t="s">
        <v>7814</v>
      </c>
      <c r="C532" s="66" t="s">
        <v>7780</v>
      </c>
      <c r="D532" s="66" t="s">
        <v>7815</v>
      </c>
      <c r="E532" s="66"/>
      <c r="F532" s="66" t="s">
        <v>0</v>
      </c>
      <c r="G532" s="66" t="s">
        <v>6677</v>
      </c>
      <c r="H532" s="66" t="s">
        <v>7816</v>
      </c>
      <c r="I532" s="66" t="s">
        <v>6678</v>
      </c>
      <c r="J532" s="66" t="s">
        <v>371</v>
      </c>
      <c r="K532" s="66"/>
      <c r="L532" s="66"/>
      <c r="M532" s="66"/>
      <c r="N532" s="66"/>
      <c r="O532" s="66"/>
      <c r="P532" s="66"/>
      <c r="Q532" s="66"/>
      <c r="R532" s="66" t="s">
        <v>491</v>
      </c>
      <c r="S532" s="66" t="s">
        <v>106</v>
      </c>
      <c r="T532" s="66" t="s">
        <v>106</v>
      </c>
      <c r="U532" s="66" t="s">
        <v>106</v>
      </c>
      <c r="V532" s="66" t="s">
        <v>106</v>
      </c>
      <c r="W532" s="66" t="s">
        <v>373</v>
      </c>
      <c r="X532" s="66" t="s">
        <v>106</v>
      </c>
      <c r="Y532" s="66" t="s">
        <v>106</v>
      </c>
      <c r="Z532" s="66" t="s">
        <v>106</v>
      </c>
      <c r="AA532" s="66" t="s">
        <v>106</v>
      </c>
      <c r="AB532" s="66" t="s">
        <v>106</v>
      </c>
      <c r="AC532" s="66" t="s">
        <v>106</v>
      </c>
      <c r="AD532" s="66" t="s">
        <v>106</v>
      </c>
      <c r="AE532" s="66"/>
      <c r="AF532" s="66">
        <v>822</v>
      </c>
      <c r="AG532" s="66" t="s">
        <v>7817</v>
      </c>
      <c r="AH532" s="66" t="s">
        <v>10134</v>
      </c>
      <c r="AI532" s="66" t="s">
        <v>7818</v>
      </c>
      <c r="AJ532" s="66" t="s">
        <v>7819</v>
      </c>
      <c r="AK532" s="66" t="s">
        <v>7820</v>
      </c>
      <c r="AL532" s="66" t="s">
        <v>7821</v>
      </c>
      <c r="AM532" s="66" t="s">
        <v>2689</v>
      </c>
      <c r="AN532" s="66" t="s">
        <v>379</v>
      </c>
      <c r="AO532" s="66" t="s">
        <v>106</v>
      </c>
      <c r="AP532" s="66" t="s">
        <v>164</v>
      </c>
      <c r="AQ532" s="66" t="s">
        <v>164</v>
      </c>
      <c r="AR532" s="66" t="s">
        <v>164</v>
      </c>
      <c r="AS532" s="66" t="s">
        <v>164</v>
      </c>
      <c r="AT532" s="66"/>
      <c r="AU532" s="66" t="s">
        <v>497</v>
      </c>
      <c r="AV532" s="66" t="s">
        <v>92</v>
      </c>
      <c r="AW532" s="66"/>
      <c r="AX532" s="66"/>
      <c r="AY532" s="66"/>
      <c r="AZ532" s="66" t="s">
        <v>221</v>
      </c>
      <c r="BA532" s="66" t="s">
        <v>176</v>
      </c>
      <c r="BB532" s="66" t="s">
        <v>204</v>
      </c>
      <c r="BC532" s="66" t="s">
        <v>106</v>
      </c>
      <c r="BD532" s="66" t="s">
        <v>164</v>
      </c>
      <c r="BE532" s="66" t="s">
        <v>221</v>
      </c>
      <c r="BF532" s="66"/>
      <c r="BG532" s="66" t="s">
        <v>525</v>
      </c>
      <c r="BH532" s="66"/>
      <c r="BI532" s="66" t="s">
        <v>7822</v>
      </c>
      <c r="BJ532" s="66" t="s">
        <v>403</v>
      </c>
      <c r="BK532" s="66" t="s">
        <v>7823</v>
      </c>
      <c r="BL532" s="66" t="s">
        <v>7824</v>
      </c>
      <c r="BM532" s="66" t="s">
        <v>403</v>
      </c>
      <c r="BN532" s="66" t="s">
        <v>7825</v>
      </c>
      <c r="BO532" s="66" t="s">
        <v>1198</v>
      </c>
      <c r="BP532" s="66" t="s">
        <v>7826</v>
      </c>
      <c r="BQ532" s="66" t="s">
        <v>403</v>
      </c>
      <c r="BR532" s="66" t="s">
        <v>7827</v>
      </c>
      <c r="BS532" s="66" t="s">
        <v>7827</v>
      </c>
      <c r="BT532" s="66" t="s">
        <v>7822</v>
      </c>
      <c r="BU532" s="66" t="s">
        <v>7828</v>
      </c>
      <c r="BV532" s="66" t="s">
        <v>170</v>
      </c>
      <c r="BW532" s="66" t="s">
        <v>192</v>
      </c>
      <c r="BX532" s="66" t="s">
        <v>7829</v>
      </c>
      <c r="BY532" s="66" t="s">
        <v>91</v>
      </c>
      <c r="BZ532" s="66" t="s">
        <v>3498</v>
      </c>
      <c r="CA532" s="66" t="s">
        <v>96</v>
      </c>
      <c r="CB532" s="66" t="s">
        <v>7830</v>
      </c>
      <c r="CC532" s="66"/>
      <c r="CD532" s="65"/>
      <c r="CE532" s="66"/>
      <c r="CF532" s="65"/>
      <c r="CG532" s="66" t="str">
        <f>H532&amp;J532&amp;AG532&amp;K532&amp;CE532</f>
        <v>NyangaNew GroupTuwekeze</v>
      </c>
      <c r="CH532" s="66"/>
      <c r="CI532" s="66"/>
      <c r="CJ532" s="66"/>
      <c r="CK532" s="66"/>
      <c r="CL532" s="66"/>
      <c r="CM532" s="66"/>
      <c r="CN532" s="66"/>
      <c r="CO532" s="66"/>
      <c r="CP532" s="66"/>
      <c r="CQ532" s="66"/>
      <c r="CR532" s="66"/>
      <c r="CS532" s="66"/>
      <c r="CT532" s="66"/>
      <c r="CU532" s="66"/>
      <c r="CV532" s="66"/>
      <c r="CW532" s="66"/>
      <c r="CX532" s="66"/>
      <c r="CY532" s="66"/>
      <c r="CZ532" s="66"/>
      <c r="DA532" s="66"/>
      <c r="DB532" s="66"/>
      <c r="DC532" s="66"/>
      <c r="DD532" s="66"/>
      <c r="DE532" s="66"/>
      <c r="DF532" s="66"/>
      <c r="DG532" s="66"/>
      <c r="DH532" s="66"/>
      <c r="DI532" s="66"/>
      <c r="DJ532" s="66"/>
      <c r="DK532" s="66"/>
      <c r="DL532" s="66"/>
      <c r="DM532" s="66"/>
      <c r="DN532" s="66"/>
      <c r="DO532" s="66"/>
      <c r="DP532" s="66"/>
      <c r="DQ532" s="66"/>
      <c r="DR532" s="66" t="s">
        <v>164</v>
      </c>
      <c r="DS532" s="66"/>
      <c r="DT532" s="66"/>
      <c r="DU532" s="66"/>
      <c r="DV532" s="66"/>
      <c r="DW532" s="66">
        <v>31337113</v>
      </c>
      <c r="DX532" s="66" t="s">
        <v>7831</v>
      </c>
      <c r="DY532" s="66" t="s">
        <v>7832</v>
      </c>
      <c r="DZ532" s="66">
        <v>533</v>
      </c>
    </row>
    <row r="533" spans="1:130" hidden="1" x14ac:dyDescent="0.3">
      <c r="A533" s="66" t="s">
        <v>7189</v>
      </c>
      <c r="B533" s="66" t="s">
        <v>7833</v>
      </c>
      <c r="C533" s="66" t="s">
        <v>7780</v>
      </c>
      <c r="D533" s="66" t="s">
        <v>7834</v>
      </c>
      <c r="E533" s="66"/>
      <c r="F533" s="66" t="s">
        <v>0</v>
      </c>
      <c r="G533" s="66" t="s">
        <v>6677</v>
      </c>
      <c r="H533" s="66" t="s">
        <v>136</v>
      </c>
      <c r="I533" s="66" t="s">
        <v>6678</v>
      </c>
      <c r="J533" s="66" t="s">
        <v>371</v>
      </c>
      <c r="K533" s="66"/>
      <c r="L533" s="66"/>
      <c r="M533" s="66"/>
      <c r="N533" s="66"/>
      <c r="O533" s="66"/>
      <c r="P533" s="66"/>
      <c r="Q533" s="66"/>
      <c r="R533" s="66" t="s">
        <v>491</v>
      </c>
      <c r="S533" s="66" t="s">
        <v>106</v>
      </c>
      <c r="T533" s="66" t="s">
        <v>106</v>
      </c>
      <c r="U533" s="66" t="s">
        <v>106</v>
      </c>
      <c r="V533" s="66" t="s">
        <v>106</v>
      </c>
      <c r="W533" s="66" t="s">
        <v>373</v>
      </c>
      <c r="X533" s="66" t="s">
        <v>106</v>
      </c>
      <c r="Y533" s="66" t="s">
        <v>106</v>
      </c>
      <c r="Z533" s="66" t="s">
        <v>106</v>
      </c>
      <c r="AA533" s="66" t="s">
        <v>106</v>
      </c>
      <c r="AB533" s="66" t="s">
        <v>106</v>
      </c>
      <c r="AC533" s="66" t="s">
        <v>106</v>
      </c>
      <c r="AD533" s="66" t="s">
        <v>106</v>
      </c>
      <c r="AE533" s="66"/>
      <c r="AF533" s="66">
        <v>823</v>
      </c>
      <c r="AG533" s="66" t="s">
        <v>7835</v>
      </c>
      <c r="AH533" s="66" t="s">
        <v>10135</v>
      </c>
      <c r="AI533" s="66" t="s">
        <v>7836</v>
      </c>
      <c r="AJ533" s="66" t="s">
        <v>7837</v>
      </c>
      <c r="AK533" s="66" t="s">
        <v>7838</v>
      </c>
      <c r="AL533" s="66" t="s">
        <v>7839</v>
      </c>
      <c r="AM533" s="66" t="s">
        <v>2689</v>
      </c>
      <c r="AN533" s="66" t="s">
        <v>379</v>
      </c>
      <c r="AO533" s="66" t="s">
        <v>106</v>
      </c>
      <c r="AP533" s="66" t="s">
        <v>164</v>
      </c>
      <c r="AQ533" s="66" t="s">
        <v>164</v>
      </c>
      <c r="AR533" s="66" t="s">
        <v>164</v>
      </c>
      <c r="AS533" s="66" t="s">
        <v>164</v>
      </c>
      <c r="AT533" s="66"/>
      <c r="AU533" s="66" t="s">
        <v>1875</v>
      </c>
      <c r="AV533" s="66" t="s">
        <v>92</v>
      </c>
      <c r="AW533" s="66"/>
      <c r="AX533" s="66"/>
      <c r="AY533" s="66"/>
      <c r="AZ533" s="66" t="s">
        <v>146</v>
      </c>
      <c r="BA533" s="66" t="s">
        <v>204</v>
      </c>
      <c r="BB533" s="66" t="s">
        <v>219</v>
      </c>
      <c r="BC533" s="66" t="s">
        <v>106</v>
      </c>
      <c r="BD533" s="66" t="s">
        <v>173</v>
      </c>
      <c r="BE533" s="66" t="s">
        <v>146</v>
      </c>
      <c r="BF533" s="66"/>
      <c r="BG533" s="66" t="s">
        <v>477</v>
      </c>
      <c r="BH533" s="66"/>
      <c r="BI533" s="66" t="s">
        <v>7840</v>
      </c>
      <c r="BJ533" s="66" t="s">
        <v>403</v>
      </c>
      <c r="BK533" s="66" t="s">
        <v>7841</v>
      </c>
      <c r="BL533" s="66" t="s">
        <v>7842</v>
      </c>
      <c r="BM533" s="66" t="s">
        <v>403</v>
      </c>
      <c r="BN533" s="66" t="s">
        <v>155</v>
      </c>
      <c r="BO533" s="66" t="s">
        <v>7843</v>
      </c>
      <c r="BP533" s="66" t="s">
        <v>7844</v>
      </c>
      <c r="BQ533" s="66" t="s">
        <v>403</v>
      </c>
      <c r="BR533" s="66" t="s">
        <v>7845</v>
      </c>
      <c r="BS533" s="66" t="s">
        <v>7845</v>
      </c>
      <c r="BT533" s="66" t="s">
        <v>7846</v>
      </c>
      <c r="BU533" s="66" t="s">
        <v>7847</v>
      </c>
      <c r="BV533" s="66" t="s">
        <v>170</v>
      </c>
      <c r="BW533" s="66" t="s">
        <v>192</v>
      </c>
      <c r="BX533" s="66" t="s">
        <v>1663</v>
      </c>
      <c r="BY533" s="66" t="s">
        <v>92</v>
      </c>
      <c r="BZ533" s="66"/>
      <c r="CA533" s="66" t="s">
        <v>96</v>
      </c>
      <c r="CB533" s="66" t="s">
        <v>7848</v>
      </c>
      <c r="CC533" s="66"/>
      <c r="CD533" s="65"/>
      <c r="CE533" s="66"/>
      <c r="CF533" s="65"/>
      <c r="CG533" s="66" t="str">
        <f>H533&amp;J533&amp;AG533&amp;K533&amp;CE533</f>
        <v>KalengeNew GroupUpendo group ,a</v>
      </c>
      <c r="CH533" s="66"/>
      <c r="CI533" s="66"/>
      <c r="CJ533" s="66"/>
      <c r="CK533" s="66"/>
      <c r="CL533" s="66"/>
      <c r="CM533" s="66"/>
      <c r="CN533" s="66"/>
      <c r="CO533" s="66"/>
      <c r="CP533" s="66"/>
      <c r="CQ533" s="66"/>
      <c r="CR533" s="66"/>
      <c r="CS533" s="66"/>
      <c r="CT533" s="66"/>
      <c r="CU533" s="66"/>
      <c r="CV533" s="66"/>
      <c r="CW533" s="66"/>
      <c r="CX533" s="66"/>
      <c r="CY533" s="66"/>
      <c r="CZ533" s="66"/>
      <c r="DA533" s="66"/>
      <c r="DB533" s="66"/>
      <c r="DC533" s="66"/>
      <c r="DD533" s="66"/>
      <c r="DE533" s="66"/>
      <c r="DF533" s="66"/>
      <c r="DG533" s="66"/>
      <c r="DH533" s="66"/>
      <c r="DI533" s="66"/>
      <c r="DJ533" s="66"/>
      <c r="DK533" s="66"/>
      <c r="DL533" s="66"/>
      <c r="DM533" s="66"/>
      <c r="DN533" s="66"/>
      <c r="DO533" s="66"/>
      <c r="DP533" s="66"/>
      <c r="DQ533" s="66"/>
      <c r="DR533" s="66"/>
      <c r="DS533" s="66"/>
      <c r="DT533" s="66"/>
      <c r="DU533" s="66"/>
      <c r="DV533" s="66"/>
      <c r="DW533" s="66">
        <v>31337175</v>
      </c>
      <c r="DX533" s="66" t="s">
        <v>7849</v>
      </c>
      <c r="DY533" s="66" t="s">
        <v>7850</v>
      </c>
      <c r="DZ533" s="66">
        <v>534</v>
      </c>
    </row>
    <row r="534" spans="1:130" hidden="1" x14ac:dyDescent="0.3">
      <c r="A534" s="66" t="s">
        <v>7189</v>
      </c>
      <c r="B534" s="66" t="s">
        <v>7851</v>
      </c>
      <c r="C534" s="66" t="s">
        <v>7780</v>
      </c>
      <c r="D534" s="66" t="s">
        <v>7852</v>
      </c>
      <c r="E534" s="66"/>
      <c r="F534" s="66" t="s">
        <v>0</v>
      </c>
      <c r="G534" s="66" t="s">
        <v>6677</v>
      </c>
      <c r="H534" s="66" t="s">
        <v>7816</v>
      </c>
      <c r="I534" s="66" t="s">
        <v>6678</v>
      </c>
      <c r="J534" s="66" t="s">
        <v>371</v>
      </c>
      <c r="K534" s="66"/>
      <c r="L534" s="66"/>
      <c r="M534" s="66"/>
      <c r="N534" s="66"/>
      <c r="O534" s="66"/>
      <c r="P534" s="66"/>
      <c r="Q534" s="66"/>
      <c r="R534" s="66" t="s">
        <v>491</v>
      </c>
      <c r="S534" s="66" t="s">
        <v>106</v>
      </c>
      <c r="T534" s="66" t="s">
        <v>106</v>
      </c>
      <c r="U534" s="66" t="s">
        <v>106</v>
      </c>
      <c r="V534" s="66" t="s">
        <v>106</v>
      </c>
      <c r="W534" s="66" t="s">
        <v>373</v>
      </c>
      <c r="X534" s="66" t="s">
        <v>106</v>
      </c>
      <c r="Y534" s="66" t="s">
        <v>106</v>
      </c>
      <c r="Z534" s="66" t="s">
        <v>106</v>
      </c>
      <c r="AA534" s="66" t="s">
        <v>106</v>
      </c>
      <c r="AB534" s="66" t="s">
        <v>106</v>
      </c>
      <c r="AC534" s="66" t="s">
        <v>106</v>
      </c>
      <c r="AD534" s="66" t="s">
        <v>106</v>
      </c>
      <c r="AE534" s="66"/>
      <c r="AF534" s="66">
        <v>824</v>
      </c>
      <c r="AG534" s="66" t="s">
        <v>2656</v>
      </c>
      <c r="AH534" s="66" t="s">
        <v>10136</v>
      </c>
      <c r="AI534" s="66" t="s">
        <v>7853</v>
      </c>
      <c r="AJ534" s="66" t="s">
        <v>7854</v>
      </c>
      <c r="AK534" s="66" t="s">
        <v>7855</v>
      </c>
      <c r="AL534" s="66" t="s">
        <v>7856</v>
      </c>
      <c r="AM534" s="66" t="s">
        <v>2689</v>
      </c>
      <c r="AN534" s="66" t="s">
        <v>513</v>
      </c>
      <c r="AO534" s="66" t="s">
        <v>164</v>
      </c>
      <c r="AP534" s="66" t="s">
        <v>164</v>
      </c>
      <c r="AQ534" s="66" t="s">
        <v>164</v>
      </c>
      <c r="AR534" s="66" t="s">
        <v>106</v>
      </c>
      <c r="AS534" s="66" t="s">
        <v>164</v>
      </c>
      <c r="AT534" s="66"/>
      <c r="AU534" s="66" t="s">
        <v>3053</v>
      </c>
      <c r="AV534" s="66" t="s">
        <v>92</v>
      </c>
      <c r="AW534" s="66"/>
      <c r="AX534" s="66"/>
      <c r="AY534" s="66"/>
      <c r="AZ534" s="66" t="s">
        <v>150</v>
      </c>
      <c r="BA534" s="66" t="s">
        <v>175</v>
      </c>
      <c r="BB534" s="66" t="s">
        <v>203</v>
      </c>
      <c r="BC534" s="66" t="s">
        <v>164</v>
      </c>
      <c r="BD534" s="66" t="s">
        <v>164</v>
      </c>
      <c r="BE534" s="66" t="s">
        <v>150</v>
      </c>
      <c r="BF534" s="66"/>
      <c r="BG534" s="66" t="s">
        <v>95</v>
      </c>
      <c r="BH534" s="66" t="s">
        <v>7857</v>
      </c>
      <c r="BI534" s="66" t="s">
        <v>7858</v>
      </c>
      <c r="BJ534" s="66" t="s">
        <v>403</v>
      </c>
      <c r="BK534" s="66" t="s">
        <v>7859</v>
      </c>
      <c r="BL534" s="66" t="s">
        <v>7860</v>
      </c>
      <c r="BM534" s="66" t="s">
        <v>403</v>
      </c>
      <c r="BN534" s="66" t="s">
        <v>7861</v>
      </c>
      <c r="BO534" s="66" t="s">
        <v>7862</v>
      </c>
      <c r="BP534" s="66" t="s">
        <v>7863</v>
      </c>
      <c r="BQ534" s="66" t="s">
        <v>403</v>
      </c>
      <c r="BR534" s="66" t="s">
        <v>7864</v>
      </c>
      <c r="BS534" s="66" t="s">
        <v>7864</v>
      </c>
      <c r="BT534" s="66" t="s">
        <v>7865</v>
      </c>
      <c r="BU534" s="66" t="s">
        <v>7866</v>
      </c>
      <c r="BV534" s="66" t="s">
        <v>169</v>
      </c>
      <c r="BW534" s="66" t="s">
        <v>190</v>
      </c>
      <c r="BX534" s="66" t="s">
        <v>164</v>
      </c>
      <c r="BY534" s="66" t="s">
        <v>92</v>
      </c>
      <c r="BZ534" s="66"/>
      <c r="CA534" s="66" t="s">
        <v>96</v>
      </c>
      <c r="CB534" s="66" t="s">
        <v>7867</v>
      </c>
      <c r="CC534" s="66"/>
      <c r="CD534" s="65"/>
      <c r="CE534" s="66"/>
      <c r="CF534" s="65"/>
      <c r="CG534" s="66" t="str">
        <f>H534&amp;J534&amp;AG534&amp;K534&amp;CE534</f>
        <v>NyangaNew GroupTusaidiane</v>
      </c>
      <c r="CH534" s="66"/>
      <c r="CI534" s="66"/>
      <c r="CJ534" s="66"/>
      <c r="CK534" s="66"/>
      <c r="CL534" s="66"/>
      <c r="CM534" s="66"/>
      <c r="CN534" s="66"/>
      <c r="CO534" s="66"/>
      <c r="CP534" s="66"/>
      <c r="CQ534" s="66"/>
      <c r="CR534" s="66"/>
      <c r="CS534" s="66"/>
      <c r="CT534" s="66"/>
      <c r="CU534" s="66"/>
      <c r="CV534" s="66"/>
      <c r="CW534" s="66"/>
      <c r="CX534" s="66"/>
      <c r="CY534" s="66"/>
      <c r="CZ534" s="66"/>
      <c r="DA534" s="66"/>
      <c r="DB534" s="66"/>
      <c r="DC534" s="66"/>
      <c r="DD534" s="66"/>
      <c r="DE534" s="66"/>
      <c r="DF534" s="66"/>
      <c r="DG534" s="66"/>
      <c r="DH534" s="66"/>
      <c r="DI534" s="66"/>
      <c r="DJ534" s="66"/>
      <c r="DK534" s="66"/>
      <c r="DL534" s="66"/>
      <c r="DM534" s="66"/>
      <c r="DN534" s="66"/>
      <c r="DO534" s="66"/>
      <c r="DP534" s="66"/>
      <c r="DQ534" s="66"/>
      <c r="DR534" s="66"/>
      <c r="DS534" s="66"/>
      <c r="DT534" s="66"/>
      <c r="DU534" s="66"/>
      <c r="DV534" s="66"/>
      <c r="DW534" s="66">
        <v>31337277</v>
      </c>
      <c r="DX534" s="66" t="s">
        <v>7868</v>
      </c>
      <c r="DY534" s="66" t="s">
        <v>7869</v>
      </c>
      <c r="DZ534" s="66">
        <v>535</v>
      </c>
    </row>
    <row r="535" spans="1:130" hidden="1" x14ac:dyDescent="0.3">
      <c r="A535" s="66" t="s">
        <v>7189</v>
      </c>
      <c r="B535" s="66" t="s">
        <v>7870</v>
      </c>
      <c r="C535" s="66" t="s">
        <v>7780</v>
      </c>
      <c r="D535" s="66" t="s">
        <v>7871</v>
      </c>
      <c r="E535" s="66"/>
      <c r="F535" s="66" t="s">
        <v>0</v>
      </c>
      <c r="G535" s="66" t="s">
        <v>6677</v>
      </c>
      <c r="H535" s="66" t="s">
        <v>7816</v>
      </c>
      <c r="I535" s="66" t="s">
        <v>6678</v>
      </c>
      <c r="J535" s="66" t="s">
        <v>371</v>
      </c>
      <c r="K535" s="66"/>
      <c r="L535" s="66"/>
      <c r="M535" s="66"/>
      <c r="N535" s="66"/>
      <c r="O535" s="66"/>
      <c r="P535" s="66"/>
      <c r="Q535" s="66"/>
      <c r="R535" s="66" t="s">
        <v>491</v>
      </c>
      <c r="S535" s="66" t="s">
        <v>106</v>
      </c>
      <c r="T535" s="66" t="s">
        <v>106</v>
      </c>
      <c r="U535" s="66" t="s">
        <v>106</v>
      </c>
      <c r="V535" s="66" t="s">
        <v>106</v>
      </c>
      <c r="W535" s="66" t="s">
        <v>373</v>
      </c>
      <c r="X535" s="66" t="s">
        <v>106</v>
      </c>
      <c r="Y535" s="66" t="s">
        <v>106</v>
      </c>
      <c r="Z535" s="66" t="s">
        <v>106</v>
      </c>
      <c r="AA535" s="66" t="s">
        <v>106</v>
      </c>
      <c r="AB535" s="66" t="s">
        <v>106</v>
      </c>
      <c r="AC535" s="66" t="s">
        <v>106</v>
      </c>
      <c r="AD535" s="66" t="s">
        <v>106</v>
      </c>
      <c r="AE535" s="66"/>
      <c r="AF535" s="66">
        <v>825</v>
      </c>
      <c r="AG535" s="66" t="s">
        <v>7872</v>
      </c>
      <c r="AH535" s="66" t="s">
        <v>10137</v>
      </c>
      <c r="AI535" s="66" t="s">
        <v>7873</v>
      </c>
      <c r="AJ535" s="66" t="s">
        <v>7874</v>
      </c>
      <c r="AK535" s="66" t="s">
        <v>7875</v>
      </c>
      <c r="AL535" s="66" t="s">
        <v>7876</v>
      </c>
      <c r="AM535" s="66" t="s">
        <v>2689</v>
      </c>
      <c r="AN535" s="66" t="s">
        <v>95</v>
      </c>
      <c r="AO535" s="66" t="s">
        <v>164</v>
      </c>
      <c r="AP535" s="66" t="s">
        <v>164</v>
      </c>
      <c r="AQ535" s="66" t="s">
        <v>164</v>
      </c>
      <c r="AR535" s="66" t="s">
        <v>164</v>
      </c>
      <c r="AS535" s="66" t="s">
        <v>106</v>
      </c>
      <c r="AT535" s="66" t="s">
        <v>7877</v>
      </c>
      <c r="AU535" s="66" t="s">
        <v>7878</v>
      </c>
      <c r="AV535" s="66" t="s">
        <v>92</v>
      </c>
      <c r="AW535" s="66"/>
      <c r="AX535" s="66"/>
      <c r="AY535" s="66"/>
      <c r="AZ535" s="66" t="s">
        <v>149</v>
      </c>
      <c r="BA535" s="66" t="s">
        <v>176</v>
      </c>
      <c r="BB535" s="66" t="s">
        <v>174</v>
      </c>
      <c r="BC535" s="66" t="s">
        <v>182</v>
      </c>
      <c r="BD535" s="66" t="s">
        <v>183</v>
      </c>
      <c r="BE535" s="66" t="s">
        <v>149</v>
      </c>
      <c r="BF535" s="66"/>
      <c r="BG535" s="66" t="s">
        <v>584</v>
      </c>
      <c r="BH535" s="66"/>
      <c r="BI535" s="66" t="s">
        <v>7879</v>
      </c>
      <c r="BJ535" s="66" t="s">
        <v>403</v>
      </c>
      <c r="BK535" s="66" t="s">
        <v>155</v>
      </c>
      <c r="BL535" s="66" t="s">
        <v>7880</v>
      </c>
      <c r="BM535" s="66" t="s">
        <v>383</v>
      </c>
      <c r="BN535" s="66" t="s">
        <v>7881</v>
      </c>
      <c r="BO535" s="66" t="s">
        <v>7882</v>
      </c>
      <c r="BP535" s="66" t="s">
        <v>7883</v>
      </c>
      <c r="BQ535" s="66" t="s">
        <v>383</v>
      </c>
      <c r="BR535" s="66" t="s">
        <v>7881</v>
      </c>
      <c r="BS535" s="66" t="s">
        <v>7881</v>
      </c>
      <c r="BT535" s="66" t="s">
        <v>7884</v>
      </c>
      <c r="BU535" s="66" t="s">
        <v>7885</v>
      </c>
      <c r="BV535" s="66" t="s">
        <v>170</v>
      </c>
      <c r="BW535" s="66" t="s">
        <v>190</v>
      </c>
      <c r="BX535" s="66" t="s">
        <v>7886</v>
      </c>
      <c r="BY535" s="66" t="s">
        <v>92</v>
      </c>
      <c r="BZ535" s="66"/>
      <c r="CA535" s="66" t="s">
        <v>96</v>
      </c>
      <c r="CB535" s="66" t="s">
        <v>7887</v>
      </c>
      <c r="CC535" s="66"/>
      <c r="CD535" s="65"/>
      <c r="CE535" s="66"/>
      <c r="CF535" s="65"/>
      <c r="CG535" s="66" t="str">
        <f>H535&amp;J535&amp;AG535&amp;K535&amp;CE535</f>
        <v>NyangaNew GroupKwaya ya mtakatifu sisilia</v>
      </c>
      <c r="CH535" s="66"/>
      <c r="CI535" s="66"/>
      <c r="CJ535" s="66"/>
      <c r="CK535" s="66"/>
      <c r="CL535" s="66"/>
      <c r="CM535" s="66"/>
      <c r="CN535" s="66"/>
      <c r="CO535" s="66"/>
      <c r="CP535" s="66"/>
      <c r="CQ535" s="66"/>
      <c r="CR535" s="66"/>
      <c r="CS535" s="66"/>
      <c r="CT535" s="66"/>
      <c r="CU535" s="66"/>
      <c r="CV535" s="66"/>
      <c r="CW535" s="66"/>
      <c r="CX535" s="66"/>
      <c r="CY535" s="66"/>
      <c r="CZ535" s="66"/>
      <c r="DA535" s="66"/>
      <c r="DB535" s="66"/>
      <c r="DC535" s="66"/>
      <c r="DD535" s="66"/>
      <c r="DE535" s="66"/>
      <c r="DF535" s="66"/>
      <c r="DG535" s="66"/>
      <c r="DH535" s="66"/>
      <c r="DI535" s="66"/>
      <c r="DJ535" s="66"/>
      <c r="DK535" s="66"/>
      <c r="DL535" s="66"/>
      <c r="DM535" s="66"/>
      <c r="DN535" s="66"/>
      <c r="DO535" s="66"/>
      <c r="DP535" s="66"/>
      <c r="DQ535" s="66"/>
      <c r="DR535" s="66"/>
      <c r="DS535" s="66"/>
      <c r="DT535" s="66"/>
      <c r="DU535" s="66"/>
      <c r="DV535" s="66"/>
      <c r="DW535" s="66">
        <v>31337331</v>
      </c>
      <c r="DX535" s="66" t="s">
        <v>7888</v>
      </c>
      <c r="DY535" s="66" t="s">
        <v>7889</v>
      </c>
      <c r="DZ535" s="66">
        <v>536</v>
      </c>
    </row>
    <row r="536" spans="1:130" hidden="1" x14ac:dyDescent="0.3">
      <c r="A536" s="66" t="s">
        <v>7648</v>
      </c>
      <c r="B536" s="66" t="s">
        <v>7890</v>
      </c>
      <c r="C536" s="66" t="s">
        <v>7780</v>
      </c>
      <c r="D536" s="66" t="s">
        <v>7891</v>
      </c>
      <c r="E536" s="66"/>
      <c r="F536" s="66" t="s">
        <v>0</v>
      </c>
      <c r="G536" s="66" t="s">
        <v>6677</v>
      </c>
      <c r="H536" s="66" t="s">
        <v>7816</v>
      </c>
      <c r="I536" s="66" t="s">
        <v>6678</v>
      </c>
      <c r="J536" s="66" t="s">
        <v>371</v>
      </c>
      <c r="K536" s="66"/>
      <c r="L536" s="66"/>
      <c r="M536" s="66"/>
      <c r="N536" s="66"/>
      <c r="O536" s="66"/>
      <c r="P536" s="66"/>
      <c r="Q536" s="66"/>
      <c r="R536" s="66" t="s">
        <v>491</v>
      </c>
      <c r="S536" s="66" t="s">
        <v>106</v>
      </c>
      <c r="T536" s="66" t="s">
        <v>106</v>
      </c>
      <c r="U536" s="66" t="s">
        <v>106</v>
      </c>
      <c r="V536" s="66" t="s">
        <v>106</v>
      </c>
      <c r="W536" s="66" t="s">
        <v>373</v>
      </c>
      <c r="X536" s="66" t="s">
        <v>106</v>
      </c>
      <c r="Y536" s="66" t="s">
        <v>106</v>
      </c>
      <c r="Z536" s="66" t="s">
        <v>106</v>
      </c>
      <c r="AA536" s="66" t="s">
        <v>106</v>
      </c>
      <c r="AB536" s="66" t="s">
        <v>106</v>
      </c>
      <c r="AC536" s="66" t="s">
        <v>106</v>
      </c>
      <c r="AD536" s="66" t="s">
        <v>106</v>
      </c>
      <c r="AE536" s="66"/>
      <c r="AF536" s="66">
        <v>826</v>
      </c>
      <c r="AG536" s="66" t="s">
        <v>7892</v>
      </c>
      <c r="AH536" s="66" t="s">
        <v>10138</v>
      </c>
      <c r="AI536" s="66" t="s">
        <v>7893</v>
      </c>
      <c r="AJ536" s="66" t="s">
        <v>7894</v>
      </c>
      <c r="AK536" s="66" t="s">
        <v>7895</v>
      </c>
      <c r="AL536" s="66" t="s">
        <v>7896</v>
      </c>
      <c r="AM536" s="66" t="s">
        <v>2689</v>
      </c>
      <c r="AN536" s="66" t="s">
        <v>379</v>
      </c>
      <c r="AO536" s="66" t="s">
        <v>106</v>
      </c>
      <c r="AP536" s="66" t="s">
        <v>164</v>
      </c>
      <c r="AQ536" s="66" t="s">
        <v>164</v>
      </c>
      <c r="AR536" s="66" t="s">
        <v>164</v>
      </c>
      <c r="AS536" s="66" t="s">
        <v>164</v>
      </c>
      <c r="AT536" s="66"/>
      <c r="AU536" s="66" t="s">
        <v>2706</v>
      </c>
      <c r="AV536" s="66" t="s">
        <v>92</v>
      </c>
      <c r="AW536" s="66"/>
      <c r="AX536" s="66"/>
      <c r="AY536" s="66"/>
      <c r="AZ536" s="66" t="s">
        <v>88</v>
      </c>
      <c r="BA536" s="66" t="s">
        <v>178</v>
      </c>
      <c r="BB536" s="66" t="s">
        <v>215</v>
      </c>
      <c r="BC536" s="66" t="s">
        <v>164</v>
      </c>
      <c r="BD536" s="66" t="s">
        <v>106</v>
      </c>
      <c r="BE536" s="66" t="s">
        <v>88</v>
      </c>
      <c r="BF536" s="66"/>
      <c r="BG536" s="66" t="s">
        <v>477</v>
      </c>
      <c r="BH536" s="66"/>
      <c r="BI536" s="66" t="s">
        <v>7897</v>
      </c>
      <c r="BJ536" s="66" t="s">
        <v>383</v>
      </c>
      <c r="BK536" s="66" t="s">
        <v>7898</v>
      </c>
      <c r="BL536" s="66" t="s">
        <v>7899</v>
      </c>
      <c r="BM536" s="66" t="s">
        <v>383</v>
      </c>
      <c r="BN536" s="66" t="s">
        <v>7900</v>
      </c>
      <c r="BO536" s="66" t="s">
        <v>5039</v>
      </c>
      <c r="BP536" s="66" t="s">
        <v>7901</v>
      </c>
      <c r="BQ536" s="66" t="s">
        <v>403</v>
      </c>
      <c r="BR536" s="66" t="s">
        <v>7902</v>
      </c>
      <c r="BS536" s="66" t="s">
        <v>7903</v>
      </c>
      <c r="BT536" s="66" t="s">
        <v>7904</v>
      </c>
      <c r="BU536" s="66" t="s">
        <v>7905</v>
      </c>
      <c r="BV536" s="66" t="s">
        <v>170</v>
      </c>
      <c r="BW536" s="66" t="s">
        <v>190</v>
      </c>
      <c r="BX536" s="66" t="s">
        <v>7906</v>
      </c>
      <c r="BY536" s="66" t="s">
        <v>92</v>
      </c>
      <c r="BZ536" s="66"/>
      <c r="CA536" s="66" t="s">
        <v>96</v>
      </c>
      <c r="CB536" s="66" t="s">
        <v>7907</v>
      </c>
      <c r="CC536" s="66"/>
      <c r="CD536" s="65"/>
      <c r="CE536" s="66"/>
      <c r="CF536" s="65"/>
      <c r="CG536" s="66" t="str">
        <f>H536&amp;J536&amp;AG536&amp;K536&amp;CE536</f>
        <v>NyangaNew GroupSanaa nakujitegemea</v>
      </c>
      <c r="CH536" s="66"/>
      <c r="CI536" s="66"/>
      <c r="CJ536" s="66"/>
      <c r="CK536" s="66"/>
      <c r="CL536" s="66"/>
      <c r="CM536" s="66"/>
      <c r="CN536" s="66"/>
      <c r="CO536" s="66"/>
      <c r="CP536" s="66"/>
      <c r="CQ536" s="66"/>
      <c r="CR536" s="66"/>
      <c r="CS536" s="66"/>
      <c r="CT536" s="66"/>
      <c r="CU536" s="66"/>
      <c r="CV536" s="66"/>
      <c r="CW536" s="66"/>
      <c r="CX536" s="66"/>
      <c r="CY536" s="66"/>
      <c r="CZ536" s="66"/>
      <c r="DA536" s="66"/>
      <c r="DB536" s="66"/>
      <c r="DC536" s="66"/>
      <c r="DD536" s="66"/>
      <c r="DE536" s="66"/>
      <c r="DF536" s="66"/>
      <c r="DG536" s="66"/>
      <c r="DH536" s="66"/>
      <c r="DI536" s="66"/>
      <c r="DJ536" s="66"/>
      <c r="DK536" s="66"/>
      <c r="DL536" s="66"/>
      <c r="DM536" s="66"/>
      <c r="DN536" s="66"/>
      <c r="DO536" s="66"/>
      <c r="DP536" s="66"/>
      <c r="DQ536" s="66"/>
      <c r="DR536" s="66"/>
      <c r="DS536" s="66"/>
      <c r="DT536" s="66"/>
      <c r="DU536" s="66"/>
      <c r="DV536" s="66"/>
      <c r="DW536" s="66">
        <v>31337373</v>
      </c>
      <c r="DX536" s="66" t="s">
        <v>7908</v>
      </c>
      <c r="DY536" s="66" t="s">
        <v>7909</v>
      </c>
      <c r="DZ536" s="66">
        <v>537</v>
      </c>
    </row>
    <row r="537" spans="1:130" hidden="1" x14ac:dyDescent="0.3">
      <c r="A537" s="66" t="s">
        <v>6091</v>
      </c>
      <c r="B537" s="66" t="s">
        <v>7910</v>
      </c>
      <c r="C537" s="66" t="s">
        <v>7780</v>
      </c>
      <c r="D537" s="66" t="s">
        <v>7911</v>
      </c>
      <c r="E537" s="66"/>
      <c r="F537" s="66" t="s">
        <v>0</v>
      </c>
      <c r="G537" s="66" t="s">
        <v>6677</v>
      </c>
      <c r="H537" s="66" t="s">
        <v>136</v>
      </c>
      <c r="I537" s="66" t="s">
        <v>6678</v>
      </c>
      <c r="J537" s="66" t="s">
        <v>371</v>
      </c>
      <c r="K537" s="66"/>
      <c r="L537" s="66"/>
      <c r="M537" s="66"/>
      <c r="N537" s="66"/>
      <c r="O537" s="66"/>
      <c r="P537" s="66"/>
      <c r="Q537" s="66"/>
      <c r="R537" s="66" t="s">
        <v>491</v>
      </c>
      <c r="S537" s="66" t="s">
        <v>106</v>
      </c>
      <c r="T537" s="66" t="s">
        <v>106</v>
      </c>
      <c r="U537" s="66" t="s">
        <v>106</v>
      </c>
      <c r="V537" s="66" t="s">
        <v>106</v>
      </c>
      <c r="W537" s="66" t="s">
        <v>373</v>
      </c>
      <c r="X537" s="66" t="s">
        <v>106</v>
      </c>
      <c r="Y537" s="66" t="s">
        <v>106</v>
      </c>
      <c r="Z537" s="66" t="s">
        <v>106</v>
      </c>
      <c r="AA537" s="66" t="s">
        <v>106</v>
      </c>
      <c r="AB537" s="66" t="s">
        <v>106</v>
      </c>
      <c r="AC537" s="66" t="s">
        <v>106</v>
      </c>
      <c r="AD537" s="66" t="s">
        <v>106</v>
      </c>
      <c r="AE537" s="66"/>
      <c r="AF537" s="66">
        <v>827</v>
      </c>
      <c r="AG537" s="66" t="s">
        <v>7912</v>
      </c>
      <c r="AH537" s="66" t="s">
        <v>10139</v>
      </c>
      <c r="AI537" s="66" t="s">
        <v>7913</v>
      </c>
      <c r="AJ537" s="66" t="s">
        <v>7914</v>
      </c>
      <c r="AK537" s="66" t="s">
        <v>7915</v>
      </c>
      <c r="AL537" s="66" t="s">
        <v>7916</v>
      </c>
      <c r="AM537" s="66" t="s">
        <v>2689</v>
      </c>
      <c r="AN537" s="66" t="s">
        <v>379</v>
      </c>
      <c r="AO537" s="66" t="s">
        <v>106</v>
      </c>
      <c r="AP537" s="66" t="s">
        <v>164</v>
      </c>
      <c r="AQ537" s="66" t="s">
        <v>164</v>
      </c>
      <c r="AR537" s="66" t="s">
        <v>164</v>
      </c>
      <c r="AS537" s="66" t="s">
        <v>164</v>
      </c>
      <c r="AT537" s="66"/>
      <c r="AU537" s="66" t="s">
        <v>7917</v>
      </c>
      <c r="AV537" s="66" t="s">
        <v>92</v>
      </c>
      <c r="AW537" s="66"/>
      <c r="AX537" s="66"/>
      <c r="AY537" s="66"/>
      <c r="AZ537" s="66" t="s">
        <v>149</v>
      </c>
      <c r="BA537" s="66" t="s">
        <v>173</v>
      </c>
      <c r="BB537" s="66" t="s">
        <v>150</v>
      </c>
      <c r="BC537" s="66" t="s">
        <v>164</v>
      </c>
      <c r="BD537" s="66" t="s">
        <v>178</v>
      </c>
      <c r="BE537" s="66" t="s">
        <v>149</v>
      </c>
      <c r="BF537" s="66"/>
      <c r="BG537" s="66" t="s">
        <v>525</v>
      </c>
      <c r="BH537" s="66"/>
      <c r="BI537" s="66" t="s">
        <v>7918</v>
      </c>
      <c r="BJ537" s="66" t="s">
        <v>383</v>
      </c>
      <c r="BK537" s="66" t="s">
        <v>7919</v>
      </c>
      <c r="BL537" s="66" t="s">
        <v>7920</v>
      </c>
      <c r="BM537" s="66" t="s">
        <v>383</v>
      </c>
      <c r="BN537" s="66" t="s">
        <v>155</v>
      </c>
      <c r="BO537" s="66" t="s">
        <v>7921</v>
      </c>
      <c r="BP537" s="66" t="s">
        <v>7922</v>
      </c>
      <c r="BQ537" s="66" t="s">
        <v>383</v>
      </c>
      <c r="BR537" s="66" t="s">
        <v>7923</v>
      </c>
      <c r="BS537" s="66" t="s">
        <v>7924</v>
      </c>
      <c r="BT537" s="66" t="s">
        <v>7925</v>
      </c>
      <c r="BU537" s="66" t="s">
        <v>7926</v>
      </c>
      <c r="BV537" s="66" t="s">
        <v>170</v>
      </c>
      <c r="BW537" s="66" t="s">
        <v>190</v>
      </c>
      <c r="BX537" s="66" t="s">
        <v>267</v>
      </c>
      <c r="BY537" s="66" t="s">
        <v>92</v>
      </c>
      <c r="BZ537" s="66"/>
      <c r="CA537" s="66" t="s">
        <v>96</v>
      </c>
      <c r="CB537" s="66" t="s">
        <v>7927</v>
      </c>
      <c r="CC537" s="66"/>
      <c r="CD537" s="65"/>
      <c r="CE537" s="66"/>
      <c r="CF537" s="65"/>
      <c r="CG537" s="66" t="str">
        <f>H537&amp;J537&amp;AG537&amp;K537&amp;CE537</f>
        <v>KalengeNew GroupUpendo group b</v>
      </c>
      <c r="CH537" s="66"/>
      <c r="CI537" s="66"/>
      <c r="CJ537" s="66"/>
      <c r="CK537" s="66"/>
      <c r="CL537" s="66"/>
      <c r="CM537" s="66"/>
      <c r="CN537" s="66"/>
      <c r="CO537" s="66"/>
      <c r="CP537" s="66"/>
      <c r="CQ537" s="66"/>
      <c r="CR537" s="66"/>
      <c r="CS537" s="66"/>
      <c r="CT537" s="66"/>
      <c r="CU537" s="66"/>
      <c r="CV537" s="66"/>
      <c r="CW537" s="66"/>
      <c r="CX537" s="66"/>
      <c r="CY537" s="66"/>
      <c r="CZ537" s="66"/>
      <c r="DA537" s="66"/>
      <c r="DB537" s="66"/>
      <c r="DC537" s="66"/>
      <c r="DD537" s="66"/>
      <c r="DE537" s="66"/>
      <c r="DF537" s="66"/>
      <c r="DG537" s="66"/>
      <c r="DH537" s="66"/>
      <c r="DI537" s="66"/>
      <c r="DJ537" s="66"/>
      <c r="DK537" s="66"/>
      <c r="DL537" s="66"/>
      <c r="DM537" s="66"/>
      <c r="DN537" s="66"/>
      <c r="DO537" s="66"/>
      <c r="DP537" s="66"/>
      <c r="DQ537" s="66"/>
      <c r="DR537" s="66" t="s">
        <v>164</v>
      </c>
      <c r="DS537" s="66"/>
      <c r="DT537" s="66"/>
      <c r="DU537" s="66"/>
      <c r="DV537" s="66"/>
      <c r="DW537" s="66">
        <v>31336641</v>
      </c>
      <c r="DX537" s="66" t="s">
        <v>7928</v>
      </c>
      <c r="DY537" s="66" t="s">
        <v>7929</v>
      </c>
      <c r="DZ537" s="66">
        <v>538</v>
      </c>
    </row>
    <row r="538" spans="1:130" hidden="1" x14ac:dyDescent="0.3">
      <c r="A538" s="66" t="s">
        <v>7648</v>
      </c>
      <c r="B538" s="66" t="s">
        <v>7930</v>
      </c>
      <c r="C538" s="66" t="s">
        <v>7105</v>
      </c>
      <c r="D538" s="66" t="s">
        <v>7931</v>
      </c>
      <c r="E538" s="66"/>
      <c r="F538" s="66" t="s">
        <v>66</v>
      </c>
      <c r="G538" s="66" t="s">
        <v>6693</v>
      </c>
      <c r="H538" s="66" t="s">
        <v>7932</v>
      </c>
      <c r="I538" s="66" t="s">
        <v>6694</v>
      </c>
      <c r="J538" s="66" t="s">
        <v>371</v>
      </c>
      <c r="K538" s="66"/>
      <c r="L538" s="66"/>
      <c r="M538" s="66"/>
      <c r="N538" s="66"/>
      <c r="O538" s="66"/>
      <c r="P538" s="66"/>
      <c r="Q538" s="66"/>
      <c r="R538" s="66" t="s">
        <v>1253</v>
      </c>
      <c r="S538" s="66" t="s">
        <v>106</v>
      </c>
      <c r="T538" s="66" t="s">
        <v>106</v>
      </c>
      <c r="U538" s="66" t="s">
        <v>164</v>
      </c>
      <c r="V538" s="66" t="s">
        <v>106</v>
      </c>
      <c r="W538" s="66" t="s">
        <v>373</v>
      </c>
      <c r="X538" s="66" t="s">
        <v>106</v>
      </c>
      <c r="Y538" s="66" t="s">
        <v>106</v>
      </c>
      <c r="Z538" s="66" t="s">
        <v>106</v>
      </c>
      <c r="AA538" s="66" t="s">
        <v>106</v>
      </c>
      <c r="AB538" s="66" t="s">
        <v>106</v>
      </c>
      <c r="AC538" s="66" t="s">
        <v>106</v>
      </c>
      <c r="AD538" s="66" t="s">
        <v>106</v>
      </c>
      <c r="AE538" s="66"/>
      <c r="AF538" s="66">
        <v>828</v>
      </c>
      <c r="AG538" s="66" t="s">
        <v>7933</v>
      </c>
      <c r="AH538" s="66" t="s">
        <v>10140</v>
      </c>
      <c r="AI538" s="66" t="s">
        <v>7934</v>
      </c>
      <c r="AJ538" s="66" t="s">
        <v>7935</v>
      </c>
      <c r="AK538" s="66" t="s">
        <v>7936</v>
      </c>
      <c r="AL538" s="66" t="s">
        <v>7937</v>
      </c>
      <c r="AM538" s="66" t="s">
        <v>2689</v>
      </c>
      <c r="AN538" s="66" t="s">
        <v>379</v>
      </c>
      <c r="AO538" s="66" t="s">
        <v>106</v>
      </c>
      <c r="AP538" s="66" t="s">
        <v>164</v>
      </c>
      <c r="AQ538" s="66" t="s">
        <v>164</v>
      </c>
      <c r="AR538" s="66" t="s">
        <v>164</v>
      </c>
      <c r="AS538" s="66" t="s">
        <v>164</v>
      </c>
      <c r="AT538" s="66"/>
      <c r="AU538" s="66" t="s">
        <v>547</v>
      </c>
      <c r="AV538" s="66" t="s">
        <v>92</v>
      </c>
      <c r="AW538" s="66"/>
      <c r="AX538" s="66"/>
      <c r="AY538" s="66"/>
      <c r="AZ538" s="66" t="s">
        <v>278</v>
      </c>
      <c r="BA538" s="66" t="s">
        <v>223</v>
      </c>
      <c r="BB538" s="66" t="s">
        <v>221</v>
      </c>
      <c r="BC538" s="66" t="s">
        <v>176</v>
      </c>
      <c r="BD538" s="66" t="s">
        <v>173</v>
      </c>
      <c r="BE538" s="66" t="s">
        <v>278</v>
      </c>
      <c r="BF538" s="66"/>
      <c r="BG538" s="66" t="s">
        <v>477</v>
      </c>
      <c r="BH538" s="66"/>
      <c r="BI538" s="66" t="s">
        <v>7938</v>
      </c>
      <c r="BJ538" s="66" t="s">
        <v>403</v>
      </c>
      <c r="BK538" s="66" t="s">
        <v>7939</v>
      </c>
      <c r="BL538" s="66" t="s">
        <v>7940</v>
      </c>
      <c r="BM538" s="66" t="s">
        <v>403</v>
      </c>
      <c r="BN538" s="66" t="s">
        <v>7941</v>
      </c>
      <c r="BO538" s="66" t="s">
        <v>3032</v>
      </c>
      <c r="BP538" s="66" t="s">
        <v>7942</v>
      </c>
      <c r="BQ538" s="66" t="s">
        <v>403</v>
      </c>
      <c r="BR538" s="66" t="s">
        <v>7943</v>
      </c>
      <c r="BS538" s="66" t="s">
        <v>7943</v>
      </c>
      <c r="BT538" s="66" t="s">
        <v>7944</v>
      </c>
      <c r="BU538" s="66" t="s">
        <v>7945</v>
      </c>
      <c r="BV538" s="66" t="s">
        <v>170</v>
      </c>
      <c r="BW538" s="66" t="s">
        <v>190</v>
      </c>
      <c r="BX538" s="66" t="s">
        <v>1631</v>
      </c>
      <c r="BY538" s="66" t="s">
        <v>91</v>
      </c>
      <c r="BZ538" s="66" t="s">
        <v>3498</v>
      </c>
      <c r="CA538" s="66" t="s">
        <v>96</v>
      </c>
      <c r="CB538" s="66" t="s">
        <v>7946</v>
      </c>
      <c r="CC538" s="66"/>
      <c r="CD538" s="65"/>
      <c r="CE538" s="66"/>
      <c r="CF538" s="65"/>
      <c r="CG538" s="66" t="str">
        <f>H538&amp;J538&amp;AG538&amp;K538&amp;CE538</f>
        <v>MatyazoNew GroupUmoja Kibila</v>
      </c>
      <c r="CH538" s="66"/>
      <c r="CI538" s="66"/>
      <c r="CJ538" s="66"/>
      <c r="CK538" s="66"/>
      <c r="CL538" s="66"/>
      <c r="CM538" s="66"/>
      <c r="CN538" s="66"/>
      <c r="CO538" s="66"/>
      <c r="CP538" s="66"/>
      <c r="CQ538" s="66"/>
      <c r="CR538" s="66"/>
      <c r="CS538" s="66"/>
      <c r="CT538" s="66"/>
      <c r="CU538" s="66"/>
      <c r="CV538" s="66"/>
      <c r="CW538" s="66"/>
      <c r="CX538" s="66"/>
      <c r="CY538" s="66"/>
      <c r="CZ538" s="66"/>
      <c r="DA538" s="66"/>
      <c r="DB538" s="66"/>
      <c r="DC538" s="66"/>
      <c r="DD538" s="66"/>
      <c r="DE538" s="66"/>
      <c r="DF538" s="66"/>
      <c r="DG538" s="66"/>
      <c r="DH538" s="66"/>
      <c r="DI538" s="66"/>
      <c r="DJ538" s="66"/>
      <c r="DK538" s="66"/>
      <c r="DL538" s="66"/>
      <c r="DM538" s="66"/>
      <c r="DN538" s="66"/>
      <c r="DO538" s="66"/>
      <c r="DP538" s="66"/>
      <c r="DQ538" s="66"/>
      <c r="DR538" s="66"/>
      <c r="DS538" s="66"/>
      <c r="DT538" s="66"/>
      <c r="DU538" s="66"/>
      <c r="DV538" s="66"/>
      <c r="DW538" s="66">
        <v>31343194</v>
      </c>
      <c r="DX538" s="66" t="s">
        <v>7947</v>
      </c>
      <c r="DY538" s="66" t="s">
        <v>7948</v>
      </c>
      <c r="DZ538" s="66">
        <v>539</v>
      </c>
    </row>
    <row r="539" spans="1:130" hidden="1" x14ac:dyDescent="0.3">
      <c r="A539" s="66" t="s">
        <v>7648</v>
      </c>
      <c r="B539" s="66" t="s">
        <v>7949</v>
      </c>
      <c r="C539" s="66" t="s">
        <v>7105</v>
      </c>
      <c r="D539" s="66" t="s">
        <v>7950</v>
      </c>
      <c r="E539" s="66"/>
      <c r="F539" s="66" t="s">
        <v>66</v>
      </c>
      <c r="G539" s="66" t="s">
        <v>6693</v>
      </c>
      <c r="H539" s="66" t="s">
        <v>7523</v>
      </c>
      <c r="I539" s="66" t="s">
        <v>6694</v>
      </c>
      <c r="J539" s="66" t="s">
        <v>371</v>
      </c>
      <c r="K539" s="66"/>
      <c r="L539" s="66"/>
      <c r="M539" s="66"/>
      <c r="N539" s="66"/>
      <c r="O539" s="66"/>
      <c r="P539" s="66"/>
      <c r="Q539" s="66"/>
      <c r="R539" s="66" t="s">
        <v>1253</v>
      </c>
      <c r="S539" s="66" t="s">
        <v>106</v>
      </c>
      <c r="T539" s="66" t="s">
        <v>106</v>
      </c>
      <c r="U539" s="66" t="s">
        <v>164</v>
      </c>
      <c r="V539" s="66" t="s">
        <v>106</v>
      </c>
      <c r="W539" s="66" t="s">
        <v>373</v>
      </c>
      <c r="X539" s="66" t="s">
        <v>106</v>
      </c>
      <c r="Y539" s="66" t="s">
        <v>106</v>
      </c>
      <c r="Z539" s="66" t="s">
        <v>106</v>
      </c>
      <c r="AA539" s="66" t="s">
        <v>106</v>
      </c>
      <c r="AB539" s="66" t="s">
        <v>106</v>
      </c>
      <c r="AC539" s="66" t="s">
        <v>106</v>
      </c>
      <c r="AD539" s="66" t="s">
        <v>106</v>
      </c>
      <c r="AE539" s="66"/>
      <c r="AF539" s="66">
        <v>829</v>
      </c>
      <c r="AG539" s="66" t="s">
        <v>7951</v>
      </c>
      <c r="AH539" s="66" t="s">
        <v>10141</v>
      </c>
      <c r="AI539" s="66" t="s">
        <v>7952</v>
      </c>
      <c r="AJ539" s="66" t="s">
        <v>7953</v>
      </c>
      <c r="AK539" s="66" t="s">
        <v>7954</v>
      </c>
      <c r="AL539" s="66" t="s">
        <v>7955</v>
      </c>
      <c r="AM539" s="66" t="s">
        <v>2689</v>
      </c>
      <c r="AN539" s="66" t="s">
        <v>379</v>
      </c>
      <c r="AO539" s="66" t="s">
        <v>106</v>
      </c>
      <c r="AP539" s="66" t="s">
        <v>164</v>
      </c>
      <c r="AQ539" s="66" t="s">
        <v>164</v>
      </c>
      <c r="AR539" s="66" t="s">
        <v>164</v>
      </c>
      <c r="AS539" s="66" t="s">
        <v>164</v>
      </c>
      <c r="AT539" s="66"/>
      <c r="AU539" s="66" t="s">
        <v>1875</v>
      </c>
      <c r="AV539" s="66" t="s">
        <v>92</v>
      </c>
      <c r="AW539" s="66"/>
      <c r="AX539" s="66"/>
      <c r="AY539" s="66"/>
      <c r="AZ539" s="66" t="s">
        <v>149</v>
      </c>
      <c r="BA539" s="66" t="s">
        <v>177</v>
      </c>
      <c r="BB539" s="66" t="s">
        <v>215</v>
      </c>
      <c r="BC539" s="66" t="s">
        <v>164</v>
      </c>
      <c r="BD539" s="66" t="s">
        <v>179</v>
      </c>
      <c r="BE539" s="66" t="s">
        <v>149</v>
      </c>
      <c r="BF539" s="66"/>
      <c r="BG539" s="66" t="s">
        <v>477</v>
      </c>
      <c r="BH539" s="66"/>
      <c r="BI539" s="66" t="s">
        <v>7956</v>
      </c>
      <c r="BJ539" s="66" t="s">
        <v>403</v>
      </c>
      <c r="BK539" s="66" t="s">
        <v>7957</v>
      </c>
      <c r="BL539" s="66" t="s">
        <v>7958</v>
      </c>
      <c r="BM539" s="66" t="s">
        <v>383</v>
      </c>
      <c r="BN539" s="66" t="s">
        <v>7114</v>
      </c>
      <c r="BO539" s="66" t="s">
        <v>7959</v>
      </c>
      <c r="BP539" s="66" t="s">
        <v>7960</v>
      </c>
      <c r="BQ539" s="66" t="s">
        <v>403</v>
      </c>
      <c r="BR539" s="66" t="s">
        <v>7961</v>
      </c>
      <c r="BS539" s="66" t="s">
        <v>7961</v>
      </c>
      <c r="BT539" s="66" t="s">
        <v>7956</v>
      </c>
      <c r="BU539" s="66" t="s">
        <v>7962</v>
      </c>
      <c r="BV539" s="66" t="s">
        <v>170</v>
      </c>
      <c r="BW539" s="66" t="s">
        <v>191</v>
      </c>
      <c r="BX539" s="66" t="s">
        <v>1981</v>
      </c>
      <c r="BY539" s="66" t="s">
        <v>91</v>
      </c>
      <c r="BZ539" s="66" t="s">
        <v>3498</v>
      </c>
      <c r="CA539" s="66" t="s">
        <v>96</v>
      </c>
      <c r="CB539" s="66" t="s">
        <v>7963</v>
      </c>
      <c r="CC539" s="66"/>
      <c r="CD539" s="65"/>
      <c r="CE539" s="66"/>
      <c r="CF539" s="65"/>
      <c r="CG539" s="66" t="str">
        <f>H539&amp;J539&amp;AG539&amp;K539&amp;CE539</f>
        <v xml:space="preserve">MilinziNew GroupUmoja </v>
      </c>
      <c r="CH539" s="66"/>
      <c r="CI539" s="66"/>
      <c r="CJ539" s="66"/>
      <c r="CK539" s="66"/>
      <c r="CL539" s="66"/>
      <c r="CM539" s="66"/>
      <c r="CN539" s="66"/>
      <c r="CO539" s="66"/>
      <c r="CP539" s="66"/>
      <c r="CQ539" s="66"/>
      <c r="CR539" s="66"/>
      <c r="CS539" s="66"/>
      <c r="CT539" s="66"/>
      <c r="CU539" s="66"/>
      <c r="CV539" s="66"/>
      <c r="CW539" s="66"/>
      <c r="CX539" s="66"/>
      <c r="CY539" s="66"/>
      <c r="CZ539" s="66"/>
      <c r="DA539" s="66"/>
      <c r="DB539" s="66"/>
      <c r="DC539" s="66"/>
      <c r="DD539" s="66"/>
      <c r="DE539" s="66"/>
      <c r="DF539" s="66"/>
      <c r="DG539" s="66"/>
      <c r="DH539" s="66"/>
      <c r="DI539" s="66"/>
      <c r="DJ539" s="66"/>
      <c r="DK539" s="66"/>
      <c r="DL539" s="66"/>
      <c r="DM539" s="66"/>
      <c r="DN539" s="66"/>
      <c r="DO539" s="66"/>
      <c r="DP539" s="66"/>
      <c r="DQ539" s="66"/>
      <c r="DR539" s="66"/>
      <c r="DS539" s="66"/>
      <c r="DT539" s="66"/>
      <c r="DU539" s="66"/>
      <c r="DV539" s="66"/>
      <c r="DW539" s="66">
        <v>31343235</v>
      </c>
      <c r="DX539" s="66" t="s">
        <v>7964</v>
      </c>
      <c r="DY539" s="66" t="s">
        <v>7965</v>
      </c>
      <c r="DZ539" s="66">
        <v>540</v>
      </c>
    </row>
    <row r="540" spans="1:130" hidden="1" x14ac:dyDescent="0.3">
      <c r="A540" s="66" t="s">
        <v>7648</v>
      </c>
      <c r="B540" s="66" t="s">
        <v>7966</v>
      </c>
      <c r="C540" s="66" t="s">
        <v>7650</v>
      </c>
      <c r="D540" s="66" t="s">
        <v>7967</v>
      </c>
      <c r="E540" s="66"/>
      <c r="F540" s="66" t="s">
        <v>66</v>
      </c>
      <c r="G540" s="66" t="s">
        <v>6691</v>
      </c>
      <c r="H540" s="66" t="s">
        <v>7968</v>
      </c>
      <c r="I540" s="66" t="s">
        <v>6692</v>
      </c>
      <c r="J540" s="66" t="s">
        <v>371</v>
      </c>
      <c r="K540" s="66"/>
      <c r="L540" s="66"/>
      <c r="M540" s="66"/>
      <c r="N540" s="66"/>
      <c r="O540" s="66"/>
      <c r="P540" s="66"/>
      <c r="Q540" s="66"/>
      <c r="R540" s="66" t="s">
        <v>656</v>
      </c>
      <c r="S540" s="66" t="s">
        <v>106</v>
      </c>
      <c r="T540" s="66" t="s">
        <v>164</v>
      </c>
      <c r="U540" s="66" t="s">
        <v>164</v>
      </c>
      <c r="V540" s="66" t="s">
        <v>164</v>
      </c>
      <c r="W540" s="66" t="s">
        <v>373</v>
      </c>
      <c r="X540" s="66" t="s">
        <v>106</v>
      </c>
      <c r="Y540" s="66" t="s">
        <v>106</v>
      </c>
      <c r="Z540" s="66" t="s">
        <v>106</v>
      </c>
      <c r="AA540" s="66" t="s">
        <v>106</v>
      </c>
      <c r="AB540" s="66" t="s">
        <v>106</v>
      </c>
      <c r="AC540" s="66" t="s">
        <v>106</v>
      </c>
      <c r="AD540" s="66" t="s">
        <v>106</v>
      </c>
      <c r="AE540" s="66"/>
      <c r="AF540" s="66">
        <v>830</v>
      </c>
      <c r="AG540" s="66" t="s">
        <v>7969</v>
      </c>
      <c r="AH540" s="66" t="s">
        <v>10142</v>
      </c>
      <c r="AI540" s="66" t="s">
        <v>7970</v>
      </c>
      <c r="AJ540" s="66" t="s">
        <v>7971</v>
      </c>
      <c r="AK540" s="66" t="s">
        <v>7972</v>
      </c>
      <c r="AL540" s="66" t="s">
        <v>7973</v>
      </c>
      <c r="AM540" s="66" t="s">
        <v>2689</v>
      </c>
      <c r="AN540" s="66" t="s">
        <v>513</v>
      </c>
      <c r="AO540" s="66" t="s">
        <v>164</v>
      </c>
      <c r="AP540" s="66" t="s">
        <v>164</v>
      </c>
      <c r="AQ540" s="66" t="s">
        <v>164</v>
      </c>
      <c r="AR540" s="66" t="s">
        <v>106</v>
      </c>
      <c r="AS540" s="66" t="s">
        <v>164</v>
      </c>
      <c r="AT540" s="66"/>
      <c r="AU540" s="66" t="s">
        <v>765</v>
      </c>
      <c r="AV540" s="66" t="s">
        <v>92</v>
      </c>
      <c r="AW540" s="66"/>
      <c r="AX540" s="66"/>
      <c r="AY540" s="66"/>
      <c r="AZ540" s="66" t="s">
        <v>149</v>
      </c>
      <c r="BA540" s="66" t="s">
        <v>223</v>
      </c>
      <c r="BB540" s="66" t="s">
        <v>177</v>
      </c>
      <c r="BC540" s="66" t="s">
        <v>179</v>
      </c>
      <c r="BD540" s="66" t="s">
        <v>179</v>
      </c>
      <c r="BE540" s="66" t="s">
        <v>149</v>
      </c>
      <c r="BF540" s="66"/>
      <c r="BG540" s="66" t="s">
        <v>95</v>
      </c>
      <c r="BH540" s="66" t="s">
        <v>7974</v>
      </c>
      <c r="BI540" s="66" t="s">
        <v>7975</v>
      </c>
      <c r="BJ540" s="66" t="s">
        <v>403</v>
      </c>
      <c r="BK540" s="66" t="s">
        <v>155</v>
      </c>
      <c r="BL540" s="66" t="s">
        <v>7976</v>
      </c>
      <c r="BM540" s="66" t="s">
        <v>383</v>
      </c>
      <c r="BN540" s="66" t="s">
        <v>7977</v>
      </c>
      <c r="BO540" s="66" t="s">
        <v>1608</v>
      </c>
      <c r="BP540" s="66" t="s">
        <v>7978</v>
      </c>
      <c r="BQ540" s="66" t="s">
        <v>403</v>
      </c>
      <c r="BR540" s="66" t="s">
        <v>7979</v>
      </c>
      <c r="BS540" s="66" t="s">
        <v>7980</v>
      </c>
      <c r="BT540" s="66" t="s">
        <v>7981</v>
      </c>
      <c r="BU540" s="66" t="s">
        <v>7982</v>
      </c>
      <c r="BV540" s="66" t="s">
        <v>170</v>
      </c>
      <c r="BW540" s="66" t="s">
        <v>189</v>
      </c>
      <c r="BX540" s="66" t="s">
        <v>213</v>
      </c>
      <c r="BY540" s="66" t="s">
        <v>92</v>
      </c>
      <c r="BZ540" s="66"/>
      <c r="CA540" s="66" t="s">
        <v>96</v>
      </c>
      <c r="CB540" s="66" t="s">
        <v>7983</v>
      </c>
      <c r="CC540" s="66"/>
      <c r="CD540" s="65"/>
      <c r="CE540" s="66"/>
      <c r="CF540" s="65"/>
      <c r="CG540" s="66" t="str">
        <f>H540&amp;J540&amp;AG540&amp;K540&amp;CE540</f>
        <v>NyamuhozaNew GroupNyamhoza group</v>
      </c>
      <c r="CH540" s="66"/>
      <c r="CI540" s="66"/>
      <c r="CJ540" s="66"/>
      <c r="CK540" s="66"/>
      <c r="CL540" s="66"/>
      <c r="CM540" s="66"/>
      <c r="CN540" s="66"/>
      <c r="CO540" s="66"/>
      <c r="CP540" s="66"/>
      <c r="CQ540" s="66"/>
      <c r="CR540" s="66"/>
      <c r="CS540" s="66"/>
      <c r="CT540" s="66"/>
      <c r="CU540" s="66"/>
      <c r="CV540" s="66"/>
      <c r="CW540" s="66"/>
      <c r="CX540" s="66"/>
      <c r="CY540" s="66"/>
      <c r="CZ540" s="66"/>
      <c r="DA540" s="66"/>
      <c r="DB540" s="66"/>
      <c r="DC540" s="66"/>
      <c r="DD540" s="66"/>
      <c r="DE540" s="66"/>
      <c r="DF540" s="66"/>
      <c r="DG540" s="66"/>
      <c r="DH540" s="66"/>
      <c r="DI540" s="66"/>
      <c r="DJ540" s="66"/>
      <c r="DK540" s="66"/>
      <c r="DL540" s="66"/>
      <c r="DM540" s="66"/>
      <c r="DN540" s="66"/>
      <c r="DO540" s="66"/>
      <c r="DP540" s="66"/>
      <c r="DQ540" s="66"/>
      <c r="DR540" s="66"/>
      <c r="DS540" s="66"/>
      <c r="DT540" s="66"/>
      <c r="DU540" s="66"/>
      <c r="DV540" s="66"/>
      <c r="DW540" s="66">
        <v>31377786</v>
      </c>
      <c r="DX540" s="66" t="s">
        <v>7984</v>
      </c>
      <c r="DY540" s="66" t="s">
        <v>7985</v>
      </c>
      <c r="DZ540" s="66">
        <v>541</v>
      </c>
    </row>
    <row r="541" spans="1:130" hidden="1" x14ac:dyDescent="0.3">
      <c r="A541" s="66" t="s">
        <v>7648</v>
      </c>
      <c r="B541" s="66" t="s">
        <v>7986</v>
      </c>
      <c r="C541" s="66" t="s">
        <v>7650</v>
      </c>
      <c r="D541" s="66" t="s">
        <v>7987</v>
      </c>
      <c r="E541" s="66"/>
      <c r="F541" s="66" t="s">
        <v>66</v>
      </c>
      <c r="G541" s="66" t="s">
        <v>6691</v>
      </c>
      <c r="H541" s="66" t="s">
        <v>6691</v>
      </c>
      <c r="I541" s="66" t="s">
        <v>6692</v>
      </c>
      <c r="J541" s="66" t="s">
        <v>371</v>
      </c>
      <c r="K541" s="66"/>
      <c r="L541" s="66"/>
      <c r="M541" s="66"/>
      <c r="N541" s="66"/>
      <c r="O541" s="66"/>
      <c r="P541" s="66"/>
      <c r="Q541" s="66"/>
      <c r="R541" s="66" t="s">
        <v>491</v>
      </c>
      <c r="S541" s="66" t="s">
        <v>106</v>
      </c>
      <c r="T541" s="66" t="s">
        <v>106</v>
      </c>
      <c r="U541" s="66" t="s">
        <v>106</v>
      </c>
      <c r="V541" s="66" t="s">
        <v>106</v>
      </c>
      <c r="W541" s="66" t="s">
        <v>373</v>
      </c>
      <c r="X541" s="66" t="s">
        <v>106</v>
      </c>
      <c r="Y541" s="66" t="s">
        <v>106</v>
      </c>
      <c r="Z541" s="66" t="s">
        <v>106</v>
      </c>
      <c r="AA541" s="66" t="s">
        <v>106</v>
      </c>
      <c r="AB541" s="66" t="s">
        <v>106</v>
      </c>
      <c r="AC541" s="66" t="s">
        <v>106</v>
      </c>
      <c r="AD541" s="66" t="s">
        <v>106</v>
      </c>
      <c r="AE541" s="66"/>
      <c r="AF541" s="66">
        <v>831</v>
      </c>
      <c r="AG541" s="66" t="s">
        <v>1230</v>
      </c>
      <c r="AH541" s="66" t="s">
        <v>10143</v>
      </c>
      <c r="AI541" s="66" t="s">
        <v>7988</v>
      </c>
      <c r="AJ541" s="66" t="s">
        <v>7989</v>
      </c>
      <c r="AK541" s="66" t="s">
        <v>7990</v>
      </c>
      <c r="AL541" s="66" t="s">
        <v>7991</v>
      </c>
      <c r="AM541" s="66" t="s">
        <v>2689</v>
      </c>
      <c r="AN541" s="66" t="s">
        <v>4281</v>
      </c>
      <c r="AO541" s="66" t="s">
        <v>106</v>
      </c>
      <c r="AP541" s="66" t="s">
        <v>164</v>
      </c>
      <c r="AQ541" s="66" t="s">
        <v>164</v>
      </c>
      <c r="AR541" s="66" t="s">
        <v>106</v>
      </c>
      <c r="AS541" s="66" t="s">
        <v>164</v>
      </c>
      <c r="AT541" s="66"/>
      <c r="AU541" s="66" t="s">
        <v>765</v>
      </c>
      <c r="AV541" s="66" t="s">
        <v>92</v>
      </c>
      <c r="AW541" s="66"/>
      <c r="AX541" s="66"/>
      <c r="AY541" s="66"/>
      <c r="AZ541" s="66" t="s">
        <v>222</v>
      </c>
      <c r="BA541" s="66" t="s">
        <v>175</v>
      </c>
      <c r="BB541" s="66" t="s">
        <v>219</v>
      </c>
      <c r="BC541" s="66" t="s">
        <v>164</v>
      </c>
      <c r="BD541" s="66" t="s">
        <v>164</v>
      </c>
      <c r="BE541" s="66" t="s">
        <v>222</v>
      </c>
      <c r="BF541" s="66"/>
      <c r="BG541" s="66" t="s">
        <v>95</v>
      </c>
      <c r="BH541" s="66" t="s">
        <v>7992</v>
      </c>
      <c r="BI541" s="66" t="s">
        <v>7993</v>
      </c>
      <c r="BJ541" s="66" t="s">
        <v>403</v>
      </c>
      <c r="BK541" s="66" t="s">
        <v>7994</v>
      </c>
      <c r="BL541" s="66" t="s">
        <v>7995</v>
      </c>
      <c r="BM541" s="66" t="s">
        <v>383</v>
      </c>
      <c r="BN541" s="66" t="s">
        <v>7996</v>
      </c>
      <c r="BO541" s="66" t="s">
        <v>7997</v>
      </c>
      <c r="BP541" s="66" t="s">
        <v>7998</v>
      </c>
      <c r="BQ541" s="66" t="s">
        <v>403</v>
      </c>
      <c r="BR541" s="66" t="s">
        <v>7999</v>
      </c>
      <c r="BS541" s="66" t="s">
        <v>8000</v>
      </c>
      <c r="BT541" s="66" t="s">
        <v>8001</v>
      </c>
      <c r="BU541" s="66" t="s">
        <v>8002</v>
      </c>
      <c r="BV541" s="66" t="s">
        <v>170</v>
      </c>
      <c r="BW541" s="66" t="s">
        <v>189</v>
      </c>
      <c r="BX541" s="66" t="s">
        <v>8003</v>
      </c>
      <c r="BY541" s="66" t="s">
        <v>92</v>
      </c>
      <c r="BZ541" s="66"/>
      <c r="CA541" s="66" t="s">
        <v>96</v>
      </c>
      <c r="CB541" s="66" t="s">
        <v>8004</v>
      </c>
      <c r="CC541" s="66"/>
      <c r="CD541" s="65"/>
      <c r="CE541" s="66"/>
      <c r="CF541" s="65"/>
      <c r="CG541" s="66" t="str">
        <f>H541&amp;J541&amp;AG541&amp;K541&amp;CE541</f>
        <v>MkongoroNew GroupAmani</v>
      </c>
      <c r="CH541" s="66"/>
      <c r="CI541" s="66"/>
      <c r="CJ541" s="66"/>
      <c r="CK541" s="66"/>
      <c r="CL541" s="66"/>
      <c r="CM541" s="66"/>
      <c r="CN541" s="66"/>
      <c r="CO541" s="66"/>
      <c r="CP541" s="66"/>
      <c r="CQ541" s="66"/>
      <c r="CR541" s="66"/>
      <c r="CS541" s="66"/>
      <c r="CT541" s="66"/>
      <c r="CU541" s="66"/>
      <c r="CV541" s="66"/>
      <c r="CW541" s="66"/>
      <c r="CX541" s="66"/>
      <c r="CY541" s="66"/>
      <c r="CZ541" s="66"/>
      <c r="DA541" s="66"/>
      <c r="DB541" s="66"/>
      <c r="DC541" s="66"/>
      <c r="DD541" s="66"/>
      <c r="DE541" s="66"/>
      <c r="DF541" s="66"/>
      <c r="DG541" s="66"/>
      <c r="DH541" s="66"/>
      <c r="DI541" s="66"/>
      <c r="DJ541" s="66"/>
      <c r="DK541" s="66"/>
      <c r="DL541" s="66"/>
      <c r="DM541" s="66"/>
      <c r="DN541" s="66"/>
      <c r="DO541" s="66"/>
      <c r="DP541" s="66"/>
      <c r="DQ541" s="66"/>
      <c r="DR541" s="66"/>
      <c r="DS541" s="66"/>
      <c r="DT541" s="66"/>
      <c r="DU541" s="66"/>
      <c r="DV541" s="66"/>
      <c r="DW541" s="66">
        <v>31377829</v>
      </c>
      <c r="DX541" s="66" t="s">
        <v>8005</v>
      </c>
      <c r="DY541" s="66" t="s">
        <v>8006</v>
      </c>
      <c r="DZ541" s="66">
        <v>542</v>
      </c>
    </row>
    <row r="542" spans="1:130" hidden="1" x14ac:dyDescent="0.3">
      <c r="A542" s="66" t="s">
        <v>8007</v>
      </c>
      <c r="B542" s="66" t="s">
        <v>8008</v>
      </c>
      <c r="C542" s="66" t="s">
        <v>240</v>
      </c>
      <c r="D542" s="66" t="s">
        <v>8009</v>
      </c>
      <c r="E542" s="66"/>
      <c r="F542" s="66" t="s">
        <v>66</v>
      </c>
      <c r="G542" s="66" t="s">
        <v>19</v>
      </c>
      <c r="H542" s="66" t="s">
        <v>124</v>
      </c>
      <c r="I542" s="66" t="s">
        <v>49</v>
      </c>
      <c r="J542" s="66" t="s">
        <v>371</v>
      </c>
      <c r="K542" s="66"/>
      <c r="L542" s="66"/>
      <c r="M542" s="66"/>
      <c r="N542" s="66"/>
      <c r="O542" s="66"/>
      <c r="P542" s="66"/>
      <c r="Q542" s="66"/>
      <c r="R542" s="66" t="s">
        <v>1253</v>
      </c>
      <c r="S542" s="66" t="s">
        <v>106</v>
      </c>
      <c r="T542" s="66" t="s">
        <v>106</v>
      </c>
      <c r="U542" s="66" t="s">
        <v>164</v>
      </c>
      <c r="V542" s="66" t="s">
        <v>106</v>
      </c>
      <c r="W542" s="66" t="s">
        <v>373</v>
      </c>
      <c r="X542" s="66" t="s">
        <v>106</v>
      </c>
      <c r="Y542" s="66" t="s">
        <v>106</v>
      </c>
      <c r="Z542" s="66" t="s">
        <v>106</v>
      </c>
      <c r="AA542" s="66" t="s">
        <v>106</v>
      </c>
      <c r="AB542" s="66" t="s">
        <v>106</v>
      </c>
      <c r="AC542" s="66" t="s">
        <v>106</v>
      </c>
      <c r="AD542" s="66" t="s">
        <v>106</v>
      </c>
      <c r="AE542" s="66"/>
      <c r="AF542" s="66">
        <v>832</v>
      </c>
      <c r="AG542" s="66" t="s">
        <v>8010</v>
      </c>
      <c r="AH542" s="66" t="s">
        <v>10144</v>
      </c>
      <c r="AI542" s="66" t="s">
        <v>8011</v>
      </c>
      <c r="AJ542" s="66" t="s">
        <v>8012</v>
      </c>
      <c r="AK542" s="66" t="s">
        <v>8013</v>
      </c>
      <c r="AL542" s="66" t="s">
        <v>8014</v>
      </c>
      <c r="AM542" s="66" t="s">
        <v>129</v>
      </c>
      <c r="AN542" s="66" t="s">
        <v>379</v>
      </c>
      <c r="AO542" s="66"/>
      <c r="AP542" s="66"/>
      <c r="AQ542" s="66"/>
      <c r="AR542" s="66"/>
      <c r="AS542" s="66"/>
      <c r="AT542" s="66"/>
      <c r="AU542" s="66" t="s">
        <v>475</v>
      </c>
      <c r="AV542" s="66" t="s">
        <v>92</v>
      </c>
      <c r="AW542" s="66"/>
      <c r="AX542" s="66"/>
      <c r="AY542" s="66"/>
      <c r="AZ542" s="66" t="s">
        <v>149</v>
      </c>
      <c r="BA542" s="66" t="s">
        <v>106</v>
      </c>
      <c r="BB542" s="66" t="s">
        <v>146</v>
      </c>
      <c r="BC542" s="66" t="s">
        <v>164</v>
      </c>
      <c r="BD542" s="66" t="s">
        <v>164</v>
      </c>
      <c r="BE542" s="66" t="s">
        <v>149</v>
      </c>
      <c r="BF542" s="66"/>
      <c r="BG542" s="66" t="s">
        <v>525</v>
      </c>
      <c r="BH542" s="66"/>
      <c r="BI542" s="66" t="s">
        <v>8015</v>
      </c>
      <c r="BJ542" s="66" t="s">
        <v>403</v>
      </c>
      <c r="BK542" s="66" t="s">
        <v>8016</v>
      </c>
      <c r="BL542" s="66" t="s">
        <v>8017</v>
      </c>
      <c r="BM542" s="66" t="s">
        <v>383</v>
      </c>
      <c r="BN542" s="66" t="s">
        <v>155</v>
      </c>
      <c r="BO542" s="66" t="s">
        <v>8018</v>
      </c>
      <c r="BP542" s="66" t="s">
        <v>8019</v>
      </c>
      <c r="BQ542" s="66" t="s">
        <v>383</v>
      </c>
      <c r="BR542" s="66" t="s">
        <v>8020</v>
      </c>
      <c r="BS542" s="66" t="s">
        <v>8020</v>
      </c>
      <c r="BT542" s="66" t="s">
        <v>8021</v>
      </c>
      <c r="BU542" s="66" t="s">
        <v>8022</v>
      </c>
      <c r="BV542" s="66" t="s">
        <v>170</v>
      </c>
      <c r="BW542" s="66" t="s">
        <v>190</v>
      </c>
      <c r="BX542" s="66" t="s">
        <v>8023</v>
      </c>
      <c r="BY542" s="66"/>
      <c r="BZ542" s="66"/>
      <c r="CA542" s="66" t="s">
        <v>96</v>
      </c>
      <c r="CB542" s="66" t="s">
        <v>8024</v>
      </c>
      <c r="CC542" s="66"/>
      <c r="CD542" s="65"/>
      <c r="CE542" s="66"/>
      <c r="CF542" s="65"/>
      <c r="CG542" s="66" t="str">
        <f>H542&amp;J542&amp;AG542&amp;K542&amp;CE542</f>
        <v>ChankabwimbaNew GroupCHABILONDA</v>
      </c>
      <c r="CH542" s="66"/>
      <c r="CI542" s="66"/>
      <c r="CJ542" s="66"/>
      <c r="CK542" s="66"/>
      <c r="CL542" s="66"/>
      <c r="CM542" s="66"/>
      <c r="CN542" s="66"/>
      <c r="CO542" s="66"/>
      <c r="CP542" s="66"/>
      <c r="CQ542" s="66"/>
      <c r="CR542" s="66"/>
      <c r="CS542" s="66"/>
      <c r="CT542" s="66"/>
      <c r="CU542" s="66"/>
      <c r="CV542" s="66"/>
      <c r="CW542" s="66"/>
      <c r="CX542" s="66"/>
      <c r="CY542" s="66"/>
      <c r="CZ542" s="66"/>
      <c r="DA542" s="66"/>
      <c r="DB542" s="66"/>
      <c r="DC542" s="66"/>
      <c r="DD542" s="66"/>
      <c r="DE542" s="66"/>
      <c r="DF542" s="66"/>
      <c r="DG542" s="66"/>
      <c r="DH542" s="66"/>
      <c r="DI542" s="66"/>
      <c r="DJ542" s="66"/>
      <c r="DK542" s="66"/>
      <c r="DL542" s="66"/>
      <c r="DM542" s="66"/>
      <c r="DN542" s="66"/>
      <c r="DO542" s="66"/>
      <c r="DP542" s="66"/>
      <c r="DQ542" s="66"/>
      <c r="DR542" s="66"/>
      <c r="DS542" s="66"/>
      <c r="DT542" s="66"/>
      <c r="DU542" s="66"/>
      <c r="DV542" s="66"/>
      <c r="DW542" s="66">
        <v>31379654</v>
      </c>
      <c r="DX542" s="66" t="s">
        <v>8025</v>
      </c>
      <c r="DY542" s="66" t="s">
        <v>8026</v>
      </c>
      <c r="DZ542" s="66">
        <v>543</v>
      </c>
    </row>
    <row r="543" spans="1:130" hidden="1" x14ac:dyDescent="0.3">
      <c r="A543" s="66" t="s">
        <v>8007</v>
      </c>
      <c r="B543" s="66" t="s">
        <v>8027</v>
      </c>
      <c r="C543" s="66" t="s">
        <v>7105</v>
      </c>
      <c r="D543" s="66" t="s">
        <v>8028</v>
      </c>
      <c r="E543" s="66"/>
      <c r="F543" s="66" t="s">
        <v>66</v>
      </c>
      <c r="G543" s="66" t="s">
        <v>6693</v>
      </c>
      <c r="H543" s="66" t="s">
        <v>7932</v>
      </c>
      <c r="I543" s="66" t="s">
        <v>6694</v>
      </c>
      <c r="J543" s="66" t="s">
        <v>371</v>
      </c>
      <c r="K543" s="66"/>
      <c r="L543" s="66"/>
      <c r="M543" s="66"/>
      <c r="N543" s="66"/>
      <c r="O543" s="66"/>
      <c r="P543" s="66"/>
      <c r="Q543" s="66"/>
      <c r="R543" s="66" t="s">
        <v>1253</v>
      </c>
      <c r="S543" s="66" t="s">
        <v>106</v>
      </c>
      <c r="T543" s="66" t="s">
        <v>106</v>
      </c>
      <c r="U543" s="66" t="s">
        <v>164</v>
      </c>
      <c r="V543" s="66" t="s">
        <v>106</v>
      </c>
      <c r="W543" s="66" t="s">
        <v>373</v>
      </c>
      <c r="X543" s="66" t="s">
        <v>106</v>
      </c>
      <c r="Y543" s="66" t="s">
        <v>106</v>
      </c>
      <c r="Z543" s="66" t="s">
        <v>106</v>
      </c>
      <c r="AA543" s="66" t="s">
        <v>106</v>
      </c>
      <c r="AB543" s="66" t="s">
        <v>106</v>
      </c>
      <c r="AC543" s="66" t="s">
        <v>106</v>
      </c>
      <c r="AD543" s="66" t="s">
        <v>106</v>
      </c>
      <c r="AE543" s="66"/>
      <c r="AF543" s="66">
        <v>833</v>
      </c>
      <c r="AG543" s="66" t="s">
        <v>397</v>
      </c>
      <c r="AH543" s="66" t="s">
        <v>10145</v>
      </c>
      <c r="AI543" s="66" t="s">
        <v>8029</v>
      </c>
      <c r="AJ543" s="66" t="s">
        <v>8030</v>
      </c>
      <c r="AK543" s="66" t="s">
        <v>8031</v>
      </c>
      <c r="AL543" s="66" t="s">
        <v>8032</v>
      </c>
      <c r="AM543" s="66" t="s">
        <v>2689</v>
      </c>
      <c r="AN543" s="66" t="s">
        <v>379</v>
      </c>
      <c r="AO543" s="66" t="s">
        <v>106</v>
      </c>
      <c r="AP543" s="66" t="s">
        <v>164</v>
      </c>
      <c r="AQ543" s="66" t="s">
        <v>164</v>
      </c>
      <c r="AR543" s="66" t="s">
        <v>164</v>
      </c>
      <c r="AS543" s="66" t="s">
        <v>164</v>
      </c>
      <c r="AT543" s="66"/>
      <c r="AU543" s="66" t="s">
        <v>4557</v>
      </c>
      <c r="AV543" s="66" t="s">
        <v>92</v>
      </c>
      <c r="AW543" s="66"/>
      <c r="AX543" s="66"/>
      <c r="AY543" s="66"/>
      <c r="AZ543" s="66" t="s">
        <v>149</v>
      </c>
      <c r="BA543" s="66" t="s">
        <v>106</v>
      </c>
      <c r="BB543" s="66" t="s">
        <v>152</v>
      </c>
      <c r="BC543" s="66" t="s">
        <v>164</v>
      </c>
      <c r="BD543" s="66" t="s">
        <v>106</v>
      </c>
      <c r="BE543" s="66" t="s">
        <v>149</v>
      </c>
      <c r="BF543" s="66"/>
      <c r="BG543" s="66" t="s">
        <v>477</v>
      </c>
      <c r="BH543" s="66"/>
      <c r="BI543" s="66" t="s">
        <v>8033</v>
      </c>
      <c r="BJ543" s="66" t="s">
        <v>383</v>
      </c>
      <c r="BK543" s="66" t="s">
        <v>8034</v>
      </c>
      <c r="BL543" s="66" t="s">
        <v>7261</v>
      </c>
      <c r="BM543" s="66" t="s">
        <v>383</v>
      </c>
      <c r="BN543" s="66" t="s">
        <v>8035</v>
      </c>
      <c r="BO543" s="66" t="s">
        <v>8036</v>
      </c>
      <c r="BP543" s="66" t="s">
        <v>8037</v>
      </c>
      <c r="BQ543" s="66" t="s">
        <v>383</v>
      </c>
      <c r="BR543" s="66" t="s">
        <v>8038</v>
      </c>
      <c r="BS543" s="66" t="s">
        <v>8038</v>
      </c>
      <c r="BT543" s="66" t="s">
        <v>8039</v>
      </c>
      <c r="BU543" s="66" t="s">
        <v>8040</v>
      </c>
      <c r="BV543" s="66" t="s">
        <v>170</v>
      </c>
      <c r="BW543" s="66" t="s">
        <v>190</v>
      </c>
      <c r="BX543" s="66" t="s">
        <v>456</v>
      </c>
      <c r="BY543" s="66" t="s">
        <v>91</v>
      </c>
      <c r="BZ543" s="66" t="s">
        <v>3498</v>
      </c>
      <c r="CA543" s="66" t="s">
        <v>96</v>
      </c>
      <c r="CB543" s="66" t="s">
        <v>8041</v>
      </c>
      <c r="CC543" s="66"/>
      <c r="CD543" s="65"/>
      <c r="CE543" s="66"/>
      <c r="CF543" s="65"/>
      <c r="CG543" s="66" t="str">
        <f>H543&amp;J543&amp;AG543&amp;K543&amp;CE543</f>
        <v>MatyazoNew GroupJuhudi</v>
      </c>
      <c r="CH543" s="66"/>
      <c r="CI543" s="66"/>
      <c r="CJ543" s="66"/>
      <c r="CK543" s="66"/>
      <c r="CL543" s="66"/>
      <c r="CM543" s="66"/>
      <c r="CN543" s="66"/>
      <c r="CO543" s="66"/>
      <c r="CP543" s="66"/>
      <c r="CQ543" s="66"/>
      <c r="CR543" s="66"/>
      <c r="CS543" s="66"/>
      <c r="CT543" s="66"/>
      <c r="CU543" s="66"/>
      <c r="CV543" s="66"/>
      <c r="CW543" s="66"/>
      <c r="CX543" s="66"/>
      <c r="CY543" s="66"/>
      <c r="CZ543" s="66"/>
      <c r="DA543" s="66"/>
      <c r="DB543" s="66"/>
      <c r="DC543" s="66"/>
      <c r="DD543" s="66"/>
      <c r="DE543" s="66"/>
      <c r="DF543" s="66"/>
      <c r="DG543" s="66"/>
      <c r="DH543" s="66"/>
      <c r="DI543" s="66"/>
      <c r="DJ543" s="66"/>
      <c r="DK543" s="66"/>
      <c r="DL543" s="66"/>
      <c r="DM543" s="66"/>
      <c r="DN543" s="66"/>
      <c r="DO543" s="66"/>
      <c r="DP543" s="66"/>
      <c r="DQ543" s="66"/>
      <c r="DR543" s="66" t="s">
        <v>164</v>
      </c>
      <c r="DS543" s="66"/>
      <c r="DT543" s="66"/>
      <c r="DU543" s="66"/>
      <c r="DV543" s="66"/>
      <c r="DW543" s="66">
        <v>31381815</v>
      </c>
      <c r="DX543" s="66" t="s">
        <v>8042</v>
      </c>
      <c r="DY543" s="66" t="s">
        <v>8043</v>
      </c>
      <c r="DZ543" s="66">
        <v>544</v>
      </c>
    </row>
    <row r="544" spans="1:130" hidden="1" x14ac:dyDescent="0.3">
      <c r="A544" s="66" t="s">
        <v>7648</v>
      </c>
      <c r="B544" s="66" t="s">
        <v>8044</v>
      </c>
      <c r="C544" s="66" t="s">
        <v>7251</v>
      </c>
      <c r="D544" s="66" t="s">
        <v>8045</v>
      </c>
      <c r="E544" s="66"/>
      <c r="F544" s="66" t="s">
        <v>0</v>
      </c>
      <c r="G544" s="66" t="s">
        <v>6679</v>
      </c>
      <c r="H544" s="66" t="s">
        <v>6679</v>
      </c>
      <c r="I544" s="66" t="s">
        <v>6680</v>
      </c>
      <c r="J544" s="66" t="s">
        <v>371</v>
      </c>
      <c r="K544" s="66"/>
      <c r="L544" s="66"/>
      <c r="M544" s="66"/>
      <c r="N544" s="66"/>
      <c r="O544" s="66"/>
      <c r="P544" s="66"/>
      <c r="Q544" s="66"/>
      <c r="R544" s="66" t="s">
        <v>1253</v>
      </c>
      <c r="S544" s="66" t="s">
        <v>106</v>
      </c>
      <c r="T544" s="66" t="s">
        <v>106</v>
      </c>
      <c r="U544" s="66" t="s">
        <v>164</v>
      </c>
      <c r="V544" s="66" t="s">
        <v>106</v>
      </c>
      <c r="W544" s="66" t="s">
        <v>373</v>
      </c>
      <c r="X544" s="66" t="s">
        <v>106</v>
      </c>
      <c r="Y544" s="66" t="s">
        <v>106</v>
      </c>
      <c r="Z544" s="66" t="s">
        <v>106</v>
      </c>
      <c r="AA544" s="66" t="s">
        <v>106</v>
      </c>
      <c r="AB544" s="66" t="s">
        <v>106</v>
      </c>
      <c r="AC544" s="66" t="s">
        <v>106</v>
      </c>
      <c r="AD544" s="66" t="s">
        <v>106</v>
      </c>
      <c r="AE544" s="66"/>
      <c r="AF544" s="66">
        <v>834</v>
      </c>
      <c r="AG544" s="66" t="s">
        <v>8046</v>
      </c>
      <c r="AH544" s="66" t="s">
        <v>10146</v>
      </c>
      <c r="AI544" s="66" t="s">
        <v>8047</v>
      </c>
      <c r="AJ544" s="66" t="s">
        <v>8048</v>
      </c>
      <c r="AK544" s="66" t="s">
        <v>8049</v>
      </c>
      <c r="AL544" s="66" t="s">
        <v>8050</v>
      </c>
      <c r="AM544" s="66" t="s">
        <v>2689</v>
      </c>
      <c r="AN544" s="66" t="s">
        <v>4281</v>
      </c>
      <c r="AO544" s="66" t="s">
        <v>106</v>
      </c>
      <c r="AP544" s="66" t="s">
        <v>164</v>
      </c>
      <c r="AQ544" s="66" t="s">
        <v>164</v>
      </c>
      <c r="AR544" s="66" t="s">
        <v>106</v>
      </c>
      <c r="AS544" s="66" t="s">
        <v>164</v>
      </c>
      <c r="AT544" s="66"/>
      <c r="AU544" s="66" t="s">
        <v>1388</v>
      </c>
      <c r="AV544" s="66" t="s">
        <v>91</v>
      </c>
      <c r="AW544" s="66" t="s">
        <v>8051</v>
      </c>
      <c r="AX544" s="66" t="s">
        <v>192</v>
      </c>
      <c r="AY544" s="66" t="s">
        <v>92</v>
      </c>
      <c r="AZ544" s="66" t="s">
        <v>281</v>
      </c>
      <c r="BA544" s="66" t="s">
        <v>174</v>
      </c>
      <c r="BB544" s="66" t="s">
        <v>188</v>
      </c>
      <c r="BC544" s="66" t="s">
        <v>106</v>
      </c>
      <c r="BD544" s="66" t="s">
        <v>178</v>
      </c>
      <c r="BE544" s="66" t="s">
        <v>281</v>
      </c>
      <c r="BF544" s="66"/>
      <c r="BG544" s="66" t="s">
        <v>525</v>
      </c>
      <c r="BH544" s="66"/>
      <c r="BI544" s="66" t="s">
        <v>8052</v>
      </c>
      <c r="BJ544" s="66" t="s">
        <v>383</v>
      </c>
      <c r="BK544" s="66" t="s">
        <v>8053</v>
      </c>
      <c r="BL544" s="66" t="s">
        <v>8054</v>
      </c>
      <c r="BM544" s="66" t="s">
        <v>383</v>
      </c>
      <c r="BN544" s="66" t="s">
        <v>8055</v>
      </c>
      <c r="BO544" s="66" t="s">
        <v>8056</v>
      </c>
      <c r="BP544" s="66" t="s">
        <v>5838</v>
      </c>
      <c r="BQ544" s="66" t="s">
        <v>383</v>
      </c>
      <c r="BR544" s="66" t="s">
        <v>8057</v>
      </c>
      <c r="BS544" s="66" t="s">
        <v>8057</v>
      </c>
      <c r="BT544" s="66" t="s">
        <v>8058</v>
      </c>
      <c r="BU544" s="66" t="s">
        <v>8059</v>
      </c>
      <c r="BV544" s="66" t="s">
        <v>170</v>
      </c>
      <c r="BW544" s="66" t="s">
        <v>7305</v>
      </c>
      <c r="BX544" s="66" t="s">
        <v>449</v>
      </c>
      <c r="BY544" s="66" t="s">
        <v>92</v>
      </c>
      <c r="BZ544" s="66"/>
      <c r="CA544" s="66" t="s">
        <v>96</v>
      </c>
      <c r="CB544" s="66" t="s">
        <v>8060</v>
      </c>
      <c r="CC544" s="66"/>
      <c r="CD544" s="65"/>
      <c r="CE544" s="66"/>
      <c r="CF544" s="65"/>
      <c r="CG544" s="66" t="str">
        <f>H544&amp;J544&amp;AG544&amp;K544&amp;CE544</f>
        <v>MugeraNew GroupTwikomee</v>
      </c>
      <c r="CH544" s="66"/>
      <c r="CI544" s="66"/>
      <c r="CJ544" s="66"/>
      <c r="CK544" s="66"/>
      <c r="CL544" s="66"/>
      <c r="CM544" s="66"/>
      <c r="CN544" s="66"/>
      <c r="CO544" s="66"/>
      <c r="CP544" s="66"/>
      <c r="CQ544" s="66"/>
      <c r="CR544" s="66"/>
      <c r="CS544" s="66"/>
      <c r="CT544" s="66"/>
      <c r="CU544" s="66"/>
      <c r="CV544" s="66"/>
      <c r="CW544" s="66"/>
      <c r="CX544" s="66"/>
      <c r="CY544" s="66"/>
      <c r="CZ544" s="66"/>
      <c r="DA544" s="66"/>
      <c r="DB544" s="66"/>
      <c r="DC544" s="66"/>
      <c r="DD544" s="66"/>
      <c r="DE544" s="66"/>
      <c r="DF544" s="66"/>
      <c r="DG544" s="66"/>
      <c r="DH544" s="66"/>
      <c r="DI544" s="66"/>
      <c r="DJ544" s="66"/>
      <c r="DK544" s="66"/>
      <c r="DL544" s="66"/>
      <c r="DM544" s="66"/>
      <c r="DN544" s="66"/>
      <c r="DO544" s="66"/>
      <c r="DP544" s="66"/>
      <c r="DQ544" s="66"/>
      <c r="DR544" s="66"/>
      <c r="DS544" s="66"/>
      <c r="DT544" s="66"/>
      <c r="DU544" s="66"/>
      <c r="DV544" s="66"/>
      <c r="DW544" s="66">
        <v>31393541</v>
      </c>
      <c r="DX544" s="66" t="s">
        <v>8061</v>
      </c>
      <c r="DY544" s="66" t="s">
        <v>8062</v>
      </c>
      <c r="DZ544" s="66">
        <v>545</v>
      </c>
    </row>
    <row r="545" spans="1:130" hidden="1" x14ac:dyDescent="0.3">
      <c r="A545" s="66" t="s">
        <v>7648</v>
      </c>
      <c r="B545" s="66" t="s">
        <v>8063</v>
      </c>
      <c r="C545" s="66" t="s">
        <v>7251</v>
      </c>
      <c r="D545" s="66" t="s">
        <v>8064</v>
      </c>
      <c r="E545" s="66"/>
      <c r="F545" s="66" t="s">
        <v>0</v>
      </c>
      <c r="G545" s="66" t="s">
        <v>6679</v>
      </c>
      <c r="H545" s="66" t="s">
        <v>6679</v>
      </c>
      <c r="I545" s="66" t="s">
        <v>6680</v>
      </c>
      <c r="J545" s="66" t="s">
        <v>371</v>
      </c>
      <c r="K545" s="66"/>
      <c r="L545" s="66"/>
      <c r="M545" s="66"/>
      <c r="N545" s="66"/>
      <c r="O545" s="66"/>
      <c r="P545" s="66"/>
      <c r="Q545" s="66"/>
      <c r="R545" s="66" t="s">
        <v>1253</v>
      </c>
      <c r="S545" s="66" t="s">
        <v>106</v>
      </c>
      <c r="T545" s="66" t="s">
        <v>106</v>
      </c>
      <c r="U545" s="66" t="s">
        <v>164</v>
      </c>
      <c r="V545" s="66" t="s">
        <v>106</v>
      </c>
      <c r="W545" s="66" t="s">
        <v>373</v>
      </c>
      <c r="X545" s="66" t="s">
        <v>106</v>
      </c>
      <c r="Y545" s="66" t="s">
        <v>106</v>
      </c>
      <c r="Z545" s="66" t="s">
        <v>106</v>
      </c>
      <c r="AA545" s="66" t="s">
        <v>106</v>
      </c>
      <c r="AB545" s="66" t="s">
        <v>106</v>
      </c>
      <c r="AC545" s="66" t="s">
        <v>106</v>
      </c>
      <c r="AD545" s="66" t="s">
        <v>106</v>
      </c>
      <c r="AE545" s="66"/>
      <c r="AF545" s="66">
        <v>835</v>
      </c>
      <c r="AG545" s="66" t="s">
        <v>470</v>
      </c>
      <c r="AH545" s="66" t="s">
        <v>10147</v>
      </c>
      <c r="AI545" s="66" t="s">
        <v>8065</v>
      </c>
      <c r="AJ545" s="66" t="s">
        <v>8066</v>
      </c>
      <c r="AK545" s="66" t="s">
        <v>8067</v>
      </c>
      <c r="AL545" s="66" t="s">
        <v>8068</v>
      </c>
      <c r="AM545" s="66" t="s">
        <v>2689</v>
      </c>
      <c r="AN545" s="66" t="s">
        <v>513</v>
      </c>
      <c r="AO545" s="66" t="s">
        <v>164</v>
      </c>
      <c r="AP545" s="66" t="s">
        <v>164</v>
      </c>
      <c r="AQ545" s="66" t="s">
        <v>164</v>
      </c>
      <c r="AR545" s="66" t="s">
        <v>106</v>
      </c>
      <c r="AS545" s="66" t="s">
        <v>164</v>
      </c>
      <c r="AT545" s="66"/>
      <c r="AU545" s="66" t="s">
        <v>765</v>
      </c>
      <c r="AV545" s="66" t="s">
        <v>91</v>
      </c>
      <c r="AW545" s="66" t="s">
        <v>8051</v>
      </c>
      <c r="AX545" s="66" t="s">
        <v>192</v>
      </c>
      <c r="AY545" s="66" t="s">
        <v>92</v>
      </c>
      <c r="AZ545" s="66" t="s">
        <v>152</v>
      </c>
      <c r="BA545" s="66" t="s">
        <v>175</v>
      </c>
      <c r="BB545" s="66" t="s">
        <v>218</v>
      </c>
      <c r="BC545" s="66" t="s">
        <v>178</v>
      </c>
      <c r="BD545" s="66" t="s">
        <v>179</v>
      </c>
      <c r="BE545" s="66" t="s">
        <v>152</v>
      </c>
      <c r="BF545" s="66"/>
      <c r="BG545" s="66" t="s">
        <v>477</v>
      </c>
      <c r="BH545" s="66"/>
      <c r="BI545" s="66" t="s">
        <v>8069</v>
      </c>
      <c r="BJ545" s="66" t="s">
        <v>403</v>
      </c>
      <c r="BK545" s="66" t="s">
        <v>8070</v>
      </c>
      <c r="BL545" s="66" t="s">
        <v>8071</v>
      </c>
      <c r="BM545" s="66" t="s">
        <v>403</v>
      </c>
      <c r="BN545" s="66" t="s">
        <v>8072</v>
      </c>
      <c r="BO545" s="66" t="s">
        <v>8073</v>
      </c>
      <c r="BP545" s="66" t="s">
        <v>8074</v>
      </c>
      <c r="BQ545" s="66" t="s">
        <v>403</v>
      </c>
      <c r="BR545" s="66" t="s">
        <v>8075</v>
      </c>
      <c r="BS545" s="66" t="s">
        <v>8075</v>
      </c>
      <c r="BT545" s="66" t="s">
        <v>8076</v>
      </c>
      <c r="BU545" s="66" t="s">
        <v>8077</v>
      </c>
      <c r="BV545" s="66" t="s">
        <v>170</v>
      </c>
      <c r="BW545" s="66" t="s">
        <v>190</v>
      </c>
      <c r="BX545" s="66" t="s">
        <v>184</v>
      </c>
      <c r="BY545" s="66" t="s">
        <v>92</v>
      </c>
      <c r="BZ545" s="66"/>
      <c r="CA545" s="66" t="s">
        <v>96</v>
      </c>
      <c r="CB545" s="66" t="s">
        <v>8078</v>
      </c>
      <c r="CC545" s="66"/>
      <c r="CD545" s="65"/>
      <c r="CE545" s="66"/>
      <c r="CF545" s="65"/>
      <c r="CG545" s="66" t="str">
        <f>H545&amp;J545&amp;AG545&amp;K545&amp;CE545</f>
        <v>MugeraNew GroupMshikamano</v>
      </c>
      <c r="CH545" s="66"/>
      <c r="CI545" s="66"/>
      <c r="CJ545" s="66"/>
      <c r="CK545" s="66"/>
      <c r="CL545" s="66"/>
      <c r="CM545" s="66"/>
      <c r="CN545" s="66"/>
      <c r="CO545" s="66"/>
      <c r="CP545" s="66"/>
      <c r="CQ545" s="66"/>
      <c r="CR545" s="66"/>
      <c r="CS545" s="66"/>
      <c r="CT545" s="66"/>
      <c r="CU545" s="66"/>
      <c r="CV545" s="66"/>
      <c r="CW545" s="66"/>
      <c r="CX545" s="66"/>
      <c r="CY545" s="66"/>
      <c r="CZ545" s="66"/>
      <c r="DA545" s="66"/>
      <c r="DB545" s="66"/>
      <c r="DC545" s="66"/>
      <c r="DD545" s="66"/>
      <c r="DE545" s="66"/>
      <c r="DF545" s="66"/>
      <c r="DG545" s="66"/>
      <c r="DH545" s="66"/>
      <c r="DI545" s="66"/>
      <c r="DJ545" s="66"/>
      <c r="DK545" s="66"/>
      <c r="DL545" s="66"/>
      <c r="DM545" s="66"/>
      <c r="DN545" s="66"/>
      <c r="DO545" s="66"/>
      <c r="DP545" s="66"/>
      <c r="DQ545" s="66"/>
      <c r="DR545" s="66"/>
      <c r="DS545" s="66"/>
      <c r="DT545" s="66"/>
      <c r="DU545" s="66"/>
      <c r="DV545" s="66"/>
      <c r="DW545" s="66">
        <v>31393631</v>
      </c>
      <c r="DX545" s="66" t="s">
        <v>8079</v>
      </c>
      <c r="DY545" s="66" t="s">
        <v>8080</v>
      </c>
      <c r="DZ545" s="66">
        <v>546</v>
      </c>
    </row>
    <row r="546" spans="1:130" hidden="1" x14ac:dyDescent="0.3">
      <c r="A546" s="66" t="s">
        <v>7648</v>
      </c>
      <c r="B546" s="66" t="s">
        <v>8081</v>
      </c>
      <c r="C546" s="66" t="s">
        <v>7251</v>
      </c>
      <c r="D546" s="66" t="s">
        <v>8082</v>
      </c>
      <c r="E546" s="66"/>
      <c r="F546" s="66" t="s">
        <v>0</v>
      </c>
      <c r="G546" s="66" t="s">
        <v>6679</v>
      </c>
      <c r="H546" s="66" t="s">
        <v>6679</v>
      </c>
      <c r="I546" s="66" t="s">
        <v>6680</v>
      </c>
      <c r="J546" s="66" t="s">
        <v>371</v>
      </c>
      <c r="K546" s="66"/>
      <c r="L546" s="66"/>
      <c r="M546" s="66"/>
      <c r="N546" s="66"/>
      <c r="O546" s="66"/>
      <c r="P546" s="66"/>
      <c r="Q546" s="66"/>
      <c r="R546" s="66" t="s">
        <v>491</v>
      </c>
      <c r="S546" s="66" t="s">
        <v>106</v>
      </c>
      <c r="T546" s="66" t="s">
        <v>106</v>
      </c>
      <c r="U546" s="66" t="s">
        <v>106</v>
      </c>
      <c r="V546" s="66" t="s">
        <v>106</v>
      </c>
      <c r="W546" s="66" t="s">
        <v>373</v>
      </c>
      <c r="X546" s="66" t="s">
        <v>106</v>
      </c>
      <c r="Y546" s="66" t="s">
        <v>106</v>
      </c>
      <c r="Z546" s="66" t="s">
        <v>106</v>
      </c>
      <c r="AA546" s="66" t="s">
        <v>106</v>
      </c>
      <c r="AB546" s="66" t="s">
        <v>106</v>
      </c>
      <c r="AC546" s="66" t="s">
        <v>106</v>
      </c>
      <c r="AD546" s="66" t="s">
        <v>106</v>
      </c>
      <c r="AE546" s="66"/>
      <c r="AF546" s="66">
        <v>836</v>
      </c>
      <c r="AG546" s="66" t="s">
        <v>8083</v>
      </c>
      <c r="AH546" s="66" t="s">
        <v>10148</v>
      </c>
      <c r="AI546" s="66" t="s">
        <v>8084</v>
      </c>
      <c r="AJ546" s="66" t="s">
        <v>8085</v>
      </c>
      <c r="AK546" s="66" t="s">
        <v>8086</v>
      </c>
      <c r="AL546" s="66" t="s">
        <v>8087</v>
      </c>
      <c r="AM546" s="66" t="s">
        <v>2689</v>
      </c>
      <c r="AN546" s="66" t="s">
        <v>7277</v>
      </c>
      <c r="AO546" s="66" t="s">
        <v>164</v>
      </c>
      <c r="AP546" s="66" t="s">
        <v>164</v>
      </c>
      <c r="AQ546" s="66" t="s">
        <v>164</v>
      </c>
      <c r="AR546" s="66" t="s">
        <v>106</v>
      </c>
      <c r="AS546" s="66" t="s">
        <v>106</v>
      </c>
      <c r="AT546" s="66" t="s">
        <v>8088</v>
      </c>
      <c r="AU546" s="66" t="s">
        <v>765</v>
      </c>
      <c r="AV546" s="66" t="s">
        <v>91</v>
      </c>
      <c r="AW546" s="66" t="s">
        <v>8051</v>
      </c>
      <c r="AX546" s="66" t="s">
        <v>192</v>
      </c>
      <c r="AY546" s="66" t="s">
        <v>92</v>
      </c>
      <c r="AZ546" s="66" t="s">
        <v>152</v>
      </c>
      <c r="BA546" s="66" t="s">
        <v>106</v>
      </c>
      <c r="BB546" s="66" t="s">
        <v>204</v>
      </c>
      <c r="BC546" s="66" t="s">
        <v>176</v>
      </c>
      <c r="BD546" s="66" t="s">
        <v>183</v>
      </c>
      <c r="BE546" s="66" t="s">
        <v>152</v>
      </c>
      <c r="BF546" s="66"/>
      <c r="BG546" s="66" t="s">
        <v>584</v>
      </c>
      <c r="BH546" s="66"/>
      <c r="BI546" s="66" t="s">
        <v>8089</v>
      </c>
      <c r="BJ546" s="66" t="s">
        <v>403</v>
      </c>
      <c r="BK546" s="66" t="s">
        <v>155</v>
      </c>
      <c r="BL546" s="66" t="s">
        <v>8090</v>
      </c>
      <c r="BM546" s="66" t="s">
        <v>403</v>
      </c>
      <c r="BN546" s="66" t="s">
        <v>8091</v>
      </c>
      <c r="BO546" s="66" t="s">
        <v>8092</v>
      </c>
      <c r="BP546" s="66" t="s">
        <v>8093</v>
      </c>
      <c r="BQ546" s="66" t="s">
        <v>383</v>
      </c>
      <c r="BR546" s="66" t="s">
        <v>8094</v>
      </c>
      <c r="BS546" s="66" t="s">
        <v>8094</v>
      </c>
      <c r="BT546" s="66" t="s">
        <v>8095</v>
      </c>
      <c r="BU546" s="66" t="s">
        <v>8096</v>
      </c>
      <c r="BV546" s="66" t="s">
        <v>170</v>
      </c>
      <c r="BW546" s="66" t="s">
        <v>190</v>
      </c>
      <c r="BX546" s="66" t="s">
        <v>181</v>
      </c>
      <c r="BY546" s="66" t="s">
        <v>92</v>
      </c>
      <c r="BZ546" s="66"/>
      <c r="CA546" s="66" t="s">
        <v>96</v>
      </c>
      <c r="CB546" s="66" t="s">
        <v>8097</v>
      </c>
      <c r="CC546" s="66"/>
      <c r="CD546" s="65"/>
      <c r="CE546" s="66"/>
      <c r="CF546" s="65"/>
      <c r="CG546" s="66" t="str">
        <f>H546&amp;J546&amp;AG546&amp;K546&amp;CE546</f>
        <v>MugeraNew GroupKanani</v>
      </c>
      <c r="CH546" s="66"/>
      <c r="CI546" s="66"/>
      <c r="CJ546" s="66"/>
      <c r="CK546" s="66"/>
      <c r="CL546" s="66"/>
      <c r="CM546" s="66"/>
      <c r="CN546" s="66"/>
      <c r="CO546" s="66"/>
      <c r="CP546" s="66"/>
      <c r="CQ546" s="66"/>
      <c r="CR546" s="66"/>
      <c r="CS546" s="66"/>
      <c r="CT546" s="66"/>
      <c r="CU546" s="66"/>
      <c r="CV546" s="66"/>
      <c r="CW546" s="66"/>
      <c r="CX546" s="66"/>
      <c r="CY546" s="66"/>
      <c r="CZ546" s="66"/>
      <c r="DA546" s="66"/>
      <c r="DB546" s="66"/>
      <c r="DC546" s="66"/>
      <c r="DD546" s="66"/>
      <c r="DE546" s="66"/>
      <c r="DF546" s="66"/>
      <c r="DG546" s="66"/>
      <c r="DH546" s="66"/>
      <c r="DI546" s="66"/>
      <c r="DJ546" s="66"/>
      <c r="DK546" s="66"/>
      <c r="DL546" s="66"/>
      <c r="DM546" s="66"/>
      <c r="DN546" s="66"/>
      <c r="DO546" s="66"/>
      <c r="DP546" s="66"/>
      <c r="DQ546" s="66"/>
      <c r="DR546" s="66"/>
      <c r="DS546" s="66"/>
      <c r="DT546" s="66"/>
      <c r="DU546" s="66"/>
      <c r="DV546" s="66"/>
      <c r="DW546" s="66">
        <v>31393658</v>
      </c>
      <c r="DX546" s="66" t="s">
        <v>8098</v>
      </c>
      <c r="DY546" s="66" t="s">
        <v>8099</v>
      </c>
      <c r="DZ546" s="66">
        <v>547</v>
      </c>
    </row>
    <row r="547" spans="1:130" hidden="1" x14ac:dyDescent="0.3">
      <c r="A547" s="66" t="s">
        <v>8007</v>
      </c>
      <c r="B547" s="66" t="s">
        <v>8100</v>
      </c>
      <c r="C547" s="66" t="s">
        <v>7251</v>
      </c>
      <c r="D547" s="66" t="s">
        <v>8101</v>
      </c>
      <c r="E547" s="66"/>
      <c r="F547" s="66" t="s">
        <v>0</v>
      </c>
      <c r="G547" s="66" t="s">
        <v>6679</v>
      </c>
      <c r="H547" s="66" t="s">
        <v>7253</v>
      </c>
      <c r="I547" s="66" t="s">
        <v>6680</v>
      </c>
      <c r="J547" s="66" t="s">
        <v>371</v>
      </c>
      <c r="K547" s="66"/>
      <c r="L547" s="66"/>
      <c r="M547" s="66"/>
      <c r="N547" s="66"/>
      <c r="O547" s="66"/>
      <c r="P547" s="66"/>
      <c r="Q547" s="66"/>
      <c r="R547" s="66" t="s">
        <v>1253</v>
      </c>
      <c r="S547" s="66" t="s">
        <v>106</v>
      </c>
      <c r="T547" s="66" t="s">
        <v>106</v>
      </c>
      <c r="U547" s="66" t="s">
        <v>164</v>
      </c>
      <c r="V547" s="66" t="s">
        <v>106</v>
      </c>
      <c r="W547" s="66" t="s">
        <v>373</v>
      </c>
      <c r="X547" s="66" t="s">
        <v>106</v>
      </c>
      <c r="Y547" s="66" t="s">
        <v>106</v>
      </c>
      <c r="Z547" s="66" t="s">
        <v>106</v>
      </c>
      <c r="AA547" s="66" t="s">
        <v>106</v>
      </c>
      <c r="AB547" s="66" t="s">
        <v>106</v>
      </c>
      <c r="AC547" s="66" t="s">
        <v>106</v>
      </c>
      <c r="AD547" s="66" t="s">
        <v>106</v>
      </c>
      <c r="AE547" s="66"/>
      <c r="AF547" s="66">
        <v>837</v>
      </c>
      <c r="AG547" s="66" t="s">
        <v>8102</v>
      </c>
      <c r="AH547" s="66" t="s">
        <v>10149</v>
      </c>
      <c r="AI547" s="66" t="s">
        <v>8103</v>
      </c>
      <c r="AJ547" s="66" t="s">
        <v>8104</v>
      </c>
      <c r="AK547" s="66" t="s">
        <v>8105</v>
      </c>
      <c r="AL547" s="66" t="s">
        <v>8106</v>
      </c>
      <c r="AM547" s="66" t="s">
        <v>2689</v>
      </c>
      <c r="AN547" s="66" t="s">
        <v>513</v>
      </c>
      <c r="AO547" s="66" t="s">
        <v>164</v>
      </c>
      <c r="AP547" s="66" t="s">
        <v>164</v>
      </c>
      <c r="AQ547" s="66" t="s">
        <v>164</v>
      </c>
      <c r="AR547" s="66" t="s">
        <v>106</v>
      </c>
      <c r="AS547" s="66" t="s">
        <v>164</v>
      </c>
      <c r="AT547" s="66"/>
      <c r="AU547" s="66" t="s">
        <v>765</v>
      </c>
      <c r="AV547" s="66" t="s">
        <v>91</v>
      </c>
      <c r="AW547" s="66" t="s">
        <v>7258</v>
      </c>
      <c r="AX547" s="66" t="s">
        <v>194</v>
      </c>
      <c r="AY547" s="66" t="s">
        <v>92</v>
      </c>
      <c r="AZ547" s="66" t="s">
        <v>88</v>
      </c>
      <c r="BA547" s="66" t="s">
        <v>182</v>
      </c>
      <c r="BB547" s="66" t="s">
        <v>175</v>
      </c>
      <c r="BC547" s="66" t="s">
        <v>176</v>
      </c>
      <c r="BD547" s="66" t="s">
        <v>179</v>
      </c>
      <c r="BE547" s="66" t="s">
        <v>88</v>
      </c>
      <c r="BF547" s="66"/>
      <c r="BG547" s="66" t="s">
        <v>525</v>
      </c>
      <c r="BH547" s="66"/>
      <c r="BI547" s="66" t="s">
        <v>8107</v>
      </c>
      <c r="BJ547" s="66" t="s">
        <v>403</v>
      </c>
      <c r="BK547" s="66" t="s">
        <v>8108</v>
      </c>
      <c r="BL547" s="66" t="s">
        <v>8109</v>
      </c>
      <c r="BM547" s="66" t="s">
        <v>403</v>
      </c>
      <c r="BN547" s="66" t="s">
        <v>8110</v>
      </c>
      <c r="BO547" s="66" t="s">
        <v>8111</v>
      </c>
      <c r="BP547" s="66" t="s">
        <v>8112</v>
      </c>
      <c r="BQ547" s="66" t="s">
        <v>403</v>
      </c>
      <c r="BR547" s="66" t="s">
        <v>8113</v>
      </c>
      <c r="BS547" s="66" t="s">
        <v>8113</v>
      </c>
      <c r="BT547" s="66" t="s">
        <v>8114</v>
      </c>
      <c r="BU547" s="66" t="s">
        <v>8115</v>
      </c>
      <c r="BV547" s="66" t="s">
        <v>208</v>
      </c>
      <c r="BW547" s="66" t="s">
        <v>190</v>
      </c>
      <c r="BX547" s="66" t="s">
        <v>181</v>
      </c>
      <c r="BY547" s="66" t="s">
        <v>92</v>
      </c>
      <c r="BZ547" s="66"/>
      <c r="CA547" s="66" t="s">
        <v>96</v>
      </c>
      <c r="CB547" s="66" t="s">
        <v>8116</v>
      </c>
      <c r="CC547" s="66"/>
      <c r="CD547" s="65"/>
      <c r="CE547" s="66"/>
      <c r="CF547" s="65"/>
      <c r="CG547" s="66" t="str">
        <f>H547&amp;J547&amp;AG547&amp;K547&amp;CE547</f>
        <v>KatunduNew GroupMunyaki</v>
      </c>
      <c r="CH547" s="66"/>
      <c r="CI547" s="66"/>
      <c r="CJ547" s="66"/>
      <c r="CK547" s="66"/>
      <c r="CL547" s="66"/>
      <c r="CM547" s="66"/>
      <c r="CN547" s="66"/>
      <c r="CO547" s="66"/>
      <c r="CP547" s="66"/>
      <c r="CQ547" s="66"/>
      <c r="CR547" s="66"/>
      <c r="CS547" s="66"/>
      <c r="CT547" s="66"/>
      <c r="CU547" s="66"/>
      <c r="CV547" s="66"/>
      <c r="CW547" s="66"/>
      <c r="CX547" s="66"/>
      <c r="CY547" s="66"/>
      <c r="CZ547" s="66"/>
      <c r="DA547" s="66"/>
      <c r="DB547" s="66"/>
      <c r="DC547" s="66"/>
      <c r="DD547" s="66"/>
      <c r="DE547" s="66"/>
      <c r="DF547" s="66"/>
      <c r="DG547" s="66"/>
      <c r="DH547" s="66"/>
      <c r="DI547" s="66"/>
      <c r="DJ547" s="66"/>
      <c r="DK547" s="66"/>
      <c r="DL547" s="66"/>
      <c r="DM547" s="66"/>
      <c r="DN547" s="66"/>
      <c r="DO547" s="66"/>
      <c r="DP547" s="66"/>
      <c r="DQ547" s="66"/>
      <c r="DR547" s="66" t="s">
        <v>164</v>
      </c>
      <c r="DS547" s="66"/>
      <c r="DT547" s="66"/>
      <c r="DU547" s="66"/>
      <c r="DV547" s="66"/>
      <c r="DW547" s="66">
        <v>31393690</v>
      </c>
      <c r="DX547" s="66" t="s">
        <v>8117</v>
      </c>
      <c r="DY547" s="66" t="s">
        <v>8118</v>
      </c>
      <c r="DZ547" s="66">
        <v>548</v>
      </c>
    </row>
    <row r="548" spans="1:130" hidden="1" x14ac:dyDescent="0.3">
      <c r="A548" s="66" t="s">
        <v>4615</v>
      </c>
      <c r="B548" s="66" t="s">
        <v>8119</v>
      </c>
      <c r="C548" s="66" t="s">
        <v>8120</v>
      </c>
      <c r="D548" s="66" t="s">
        <v>8121</v>
      </c>
      <c r="E548" s="66"/>
      <c r="F548" s="66" t="s">
        <v>0</v>
      </c>
      <c r="G548" s="66" t="s">
        <v>6681</v>
      </c>
      <c r="H548" s="66" t="s">
        <v>6681</v>
      </c>
      <c r="I548" s="66" t="s">
        <v>6682</v>
      </c>
      <c r="J548" s="66" t="s">
        <v>371</v>
      </c>
      <c r="K548" s="66"/>
      <c r="L548" s="66"/>
      <c r="M548" s="66"/>
      <c r="N548" s="66"/>
      <c r="O548" s="66"/>
      <c r="P548" s="66"/>
      <c r="Q548" s="66"/>
      <c r="R548" s="66" t="s">
        <v>1793</v>
      </c>
      <c r="S548" s="66" t="s">
        <v>164</v>
      </c>
      <c r="T548" s="66" t="s">
        <v>106</v>
      </c>
      <c r="U548" s="66" t="s">
        <v>164</v>
      </c>
      <c r="V548" s="66" t="s">
        <v>106</v>
      </c>
      <c r="W548" s="66" t="s">
        <v>373</v>
      </c>
      <c r="X548" s="66" t="s">
        <v>106</v>
      </c>
      <c r="Y548" s="66" t="s">
        <v>106</v>
      </c>
      <c r="Z548" s="66" t="s">
        <v>106</v>
      </c>
      <c r="AA548" s="66" t="s">
        <v>106</v>
      </c>
      <c r="AB548" s="66" t="s">
        <v>106</v>
      </c>
      <c r="AC548" s="66" t="s">
        <v>106</v>
      </c>
      <c r="AD548" s="66" t="s">
        <v>106</v>
      </c>
      <c r="AE548" s="66"/>
      <c r="AF548" s="66">
        <v>838</v>
      </c>
      <c r="AG548" s="66" t="s">
        <v>2506</v>
      </c>
      <c r="AH548" s="66" t="s">
        <v>10150</v>
      </c>
      <c r="AI548" s="66" t="s">
        <v>8122</v>
      </c>
      <c r="AJ548" s="66" t="s">
        <v>8123</v>
      </c>
      <c r="AK548" s="66" t="s">
        <v>8124</v>
      </c>
      <c r="AL548" s="66" t="s">
        <v>8125</v>
      </c>
      <c r="AM548" s="66" t="s">
        <v>2689</v>
      </c>
      <c r="AN548" s="66" t="s">
        <v>4281</v>
      </c>
      <c r="AO548" s="66" t="s">
        <v>106</v>
      </c>
      <c r="AP548" s="66" t="s">
        <v>164</v>
      </c>
      <c r="AQ548" s="66" t="s">
        <v>164</v>
      </c>
      <c r="AR548" s="66" t="s">
        <v>106</v>
      </c>
      <c r="AS548" s="66" t="s">
        <v>164</v>
      </c>
      <c r="AT548" s="66"/>
      <c r="AU548" s="66" t="s">
        <v>1235</v>
      </c>
      <c r="AV548" s="66" t="s">
        <v>92</v>
      </c>
      <c r="AW548" s="66"/>
      <c r="AX548" s="66"/>
      <c r="AY548" s="66"/>
      <c r="AZ548" s="66" t="s">
        <v>812</v>
      </c>
      <c r="BA548" s="66" t="s">
        <v>224</v>
      </c>
      <c r="BB548" s="66" t="s">
        <v>221</v>
      </c>
      <c r="BC548" s="66" t="s">
        <v>106</v>
      </c>
      <c r="BD548" s="66" t="s">
        <v>179</v>
      </c>
      <c r="BE548" s="66" t="s">
        <v>812</v>
      </c>
      <c r="BF548" s="66"/>
      <c r="BG548" s="66" t="s">
        <v>477</v>
      </c>
      <c r="BH548" s="66"/>
      <c r="BI548" s="66" t="s">
        <v>8126</v>
      </c>
      <c r="BJ548" s="66" t="s">
        <v>383</v>
      </c>
      <c r="BK548" s="66" t="s">
        <v>8127</v>
      </c>
      <c r="BL548" s="66" t="s">
        <v>8128</v>
      </c>
      <c r="BM548" s="66" t="s">
        <v>403</v>
      </c>
      <c r="BN548" s="66" t="s">
        <v>8129</v>
      </c>
      <c r="BO548" s="66" t="s">
        <v>8130</v>
      </c>
      <c r="BP548" s="66" t="s">
        <v>8131</v>
      </c>
      <c r="BQ548" s="66" t="s">
        <v>403</v>
      </c>
      <c r="BR548" s="66" t="s">
        <v>8132</v>
      </c>
      <c r="BS548" s="66" t="s">
        <v>8129</v>
      </c>
      <c r="BT548" s="66" t="s">
        <v>8133</v>
      </c>
      <c r="BU548" s="66" t="s">
        <v>8134</v>
      </c>
      <c r="BV548" s="66" t="s">
        <v>170</v>
      </c>
      <c r="BW548" s="66" t="s">
        <v>192</v>
      </c>
      <c r="BX548" s="66" t="s">
        <v>8135</v>
      </c>
      <c r="BY548" s="66" t="s">
        <v>92</v>
      </c>
      <c r="BZ548" s="66"/>
      <c r="CA548" s="66" t="s">
        <v>96</v>
      </c>
      <c r="CB548" s="66" t="s">
        <v>8136</v>
      </c>
      <c r="CC548" s="66"/>
      <c r="CD548" s="65"/>
      <c r="CE548" s="66"/>
      <c r="CF548" s="65"/>
      <c r="CG548" s="66" t="str">
        <f>H548&amp;J548&amp;AG548&amp;K548&amp;CE548</f>
        <v>MunyegeraNew GroupMKOMBOZI</v>
      </c>
      <c r="CH548" s="66"/>
      <c r="CI548" s="66"/>
      <c r="CJ548" s="66"/>
      <c r="CK548" s="66"/>
      <c r="CL548" s="66"/>
      <c r="CM548" s="66"/>
      <c r="CN548" s="66"/>
      <c r="CO548" s="66"/>
      <c r="CP548" s="66"/>
      <c r="CQ548" s="66"/>
      <c r="CR548" s="66"/>
      <c r="CS548" s="66"/>
      <c r="CT548" s="66"/>
      <c r="CU548" s="66"/>
      <c r="CV548" s="66"/>
      <c r="CW548" s="66"/>
      <c r="CX548" s="66"/>
      <c r="CY548" s="66"/>
      <c r="CZ548" s="66"/>
      <c r="DA548" s="66"/>
      <c r="DB548" s="66"/>
      <c r="DC548" s="66"/>
      <c r="DD548" s="66"/>
      <c r="DE548" s="66"/>
      <c r="DF548" s="66"/>
      <c r="DG548" s="66"/>
      <c r="DH548" s="66"/>
      <c r="DI548" s="66"/>
      <c r="DJ548" s="66"/>
      <c r="DK548" s="66"/>
      <c r="DL548" s="66"/>
      <c r="DM548" s="66"/>
      <c r="DN548" s="66"/>
      <c r="DO548" s="66"/>
      <c r="DP548" s="66"/>
      <c r="DQ548" s="66"/>
      <c r="DR548" s="66"/>
      <c r="DS548" s="66"/>
      <c r="DT548" s="66"/>
      <c r="DU548" s="66"/>
      <c r="DV548" s="66"/>
      <c r="DW548" s="66">
        <v>31401731</v>
      </c>
      <c r="DX548" s="66" t="s">
        <v>8137</v>
      </c>
      <c r="DY548" s="66" t="s">
        <v>8138</v>
      </c>
      <c r="DZ548" s="66">
        <v>549</v>
      </c>
    </row>
    <row r="549" spans="1:130" hidden="1" x14ac:dyDescent="0.3">
      <c r="A549" s="66" t="s">
        <v>4615</v>
      </c>
      <c r="B549" s="66" t="s">
        <v>8139</v>
      </c>
      <c r="C549" s="66" t="s">
        <v>8120</v>
      </c>
      <c r="D549" s="66" t="s">
        <v>8140</v>
      </c>
      <c r="E549" s="66"/>
      <c r="F549" s="66" t="s">
        <v>0</v>
      </c>
      <c r="G549" s="66" t="s">
        <v>6681</v>
      </c>
      <c r="H549" s="66" t="s">
        <v>4863</v>
      </c>
      <c r="I549" s="66" t="s">
        <v>6682</v>
      </c>
      <c r="J549" s="66" t="s">
        <v>371</v>
      </c>
      <c r="K549" s="66"/>
      <c r="L549" s="66"/>
      <c r="M549" s="66"/>
      <c r="N549" s="66"/>
      <c r="O549" s="66"/>
      <c r="P549" s="66"/>
      <c r="Q549" s="66"/>
      <c r="R549" s="66" t="s">
        <v>491</v>
      </c>
      <c r="S549" s="66" t="s">
        <v>106</v>
      </c>
      <c r="T549" s="66" t="s">
        <v>106</v>
      </c>
      <c r="U549" s="66" t="s">
        <v>106</v>
      </c>
      <c r="V549" s="66" t="s">
        <v>106</v>
      </c>
      <c r="W549" s="66" t="s">
        <v>373</v>
      </c>
      <c r="X549" s="66" t="s">
        <v>106</v>
      </c>
      <c r="Y549" s="66" t="s">
        <v>106</v>
      </c>
      <c r="Z549" s="66" t="s">
        <v>106</v>
      </c>
      <c r="AA549" s="66" t="s">
        <v>106</v>
      </c>
      <c r="AB549" s="66" t="s">
        <v>106</v>
      </c>
      <c r="AC549" s="66" t="s">
        <v>106</v>
      </c>
      <c r="AD549" s="66" t="s">
        <v>106</v>
      </c>
      <c r="AE549" s="66"/>
      <c r="AF549" s="66">
        <v>839</v>
      </c>
      <c r="AG549" s="66" t="s">
        <v>8141</v>
      </c>
      <c r="AH549" s="66" t="s">
        <v>10151</v>
      </c>
      <c r="AI549" s="66" t="s">
        <v>8142</v>
      </c>
      <c r="AJ549" s="66" t="s">
        <v>8143</v>
      </c>
      <c r="AK549" s="66" t="s">
        <v>8144</v>
      </c>
      <c r="AL549" s="66" t="s">
        <v>8145</v>
      </c>
      <c r="AM549" s="66" t="s">
        <v>2689</v>
      </c>
      <c r="AN549" s="66" t="s">
        <v>4281</v>
      </c>
      <c r="AO549" s="66" t="s">
        <v>106</v>
      </c>
      <c r="AP549" s="66" t="s">
        <v>164</v>
      </c>
      <c r="AQ549" s="66" t="s">
        <v>164</v>
      </c>
      <c r="AR549" s="66" t="s">
        <v>106</v>
      </c>
      <c r="AS549" s="66" t="s">
        <v>164</v>
      </c>
      <c r="AT549" s="66"/>
      <c r="AU549" s="66" t="s">
        <v>524</v>
      </c>
      <c r="AV549" s="66" t="s">
        <v>92</v>
      </c>
      <c r="AW549" s="66"/>
      <c r="AX549" s="66"/>
      <c r="AY549" s="66"/>
      <c r="AZ549" s="66" t="s">
        <v>149</v>
      </c>
      <c r="BA549" s="66" t="s">
        <v>175</v>
      </c>
      <c r="BB549" s="66" t="s">
        <v>221</v>
      </c>
      <c r="BC549" s="66" t="s">
        <v>164</v>
      </c>
      <c r="BD549" s="66" t="s">
        <v>178</v>
      </c>
      <c r="BE549" s="66" t="s">
        <v>149</v>
      </c>
      <c r="BF549" s="66"/>
      <c r="BG549" s="66" t="s">
        <v>477</v>
      </c>
      <c r="BH549" s="66"/>
      <c r="BI549" s="66" t="s">
        <v>8146</v>
      </c>
      <c r="BJ549" s="66" t="s">
        <v>403</v>
      </c>
      <c r="BK549" s="66" t="s">
        <v>8147</v>
      </c>
      <c r="BL549" s="66" t="s">
        <v>8148</v>
      </c>
      <c r="BM549" s="66" t="s">
        <v>403</v>
      </c>
      <c r="BN549" s="66" t="s">
        <v>8149</v>
      </c>
      <c r="BO549" s="66" t="s">
        <v>5675</v>
      </c>
      <c r="BP549" s="66" t="s">
        <v>8150</v>
      </c>
      <c r="BQ549" s="66" t="s">
        <v>403</v>
      </c>
      <c r="BR549" s="66" t="s">
        <v>8151</v>
      </c>
      <c r="BS549" s="66" t="s">
        <v>8147</v>
      </c>
      <c r="BT549" s="66" t="s">
        <v>8146</v>
      </c>
      <c r="BU549" s="66" t="s">
        <v>8152</v>
      </c>
      <c r="BV549" s="66" t="s">
        <v>170</v>
      </c>
      <c r="BW549" s="66" t="s">
        <v>190</v>
      </c>
      <c r="BX549" s="66" t="s">
        <v>8153</v>
      </c>
      <c r="BY549" s="66" t="s">
        <v>91</v>
      </c>
      <c r="BZ549" s="66" t="s">
        <v>3498</v>
      </c>
      <c r="CA549" s="66" t="s">
        <v>96</v>
      </c>
      <c r="CB549" s="66" t="s">
        <v>8154</v>
      </c>
      <c r="CC549" s="66"/>
      <c r="CD549" s="65"/>
      <c r="CE549" s="66"/>
      <c r="CF549" s="65"/>
      <c r="CG549" s="66" t="str">
        <f>H549&amp;J549&amp;AG549&amp;K549&amp;CE549</f>
        <v>SongambeleNew GroupMATENDO TUSAIDIADE</v>
      </c>
      <c r="CH549" s="66"/>
      <c r="CI549" s="66"/>
      <c r="CJ549" s="66"/>
      <c r="CK549" s="66"/>
      <c r="CL549" s="66"/>
      <c r="CM549" s="66"/>
      <c r="CN549" s="66"/>
      <c r="CO549" s="66"/>
      <c r="CP549" s="66"/>
      <c r="CQ549" s="66"/>
      <c r="CR549" s="66"/>
      <c r="CS549" s="66"/>
      <c r="CT549" s="66"/>
      <c r="CU549" s="66"/>
      <c r="CV549" s="66"/>
      <c r="CW549" s="66"/>
      <c r="CX549" s="66"/>
      <c r="CY549" s="66"/>
      <c r="CZ549" s="66"/>
      <c r="DA549" s="66"/>
      <c r="DB549" s="66"/>
      <c r="DC549" s="66"/>
      <c r="DD549" s="66"/>
      <c r="DE549" s="66"/>
      <c r="DF549" s="66"/>
      <c r="DG549" s="66"/>
      <c r="DH549" s="66"/>
      <c r="DI549" s="66"/>
      <c r="DJ549" s="66"/>
      <c r="DK549" s="66"/>
      <c r="DL549" s="66"/>
      <c r="DM549" s="66"/>
      <c r="DN549" s="66"/>
      <c r="DO549" s="66"/>
      <c r="DP549" s="66"/>
      <c r="DQ549" s="66"/>
      <c r="DR549" s="66"/>
      <c r="DS549" s="66"/>
      <c r="DT549" s="66"/>
      <c r="DU549" s="66"/>
      <c r="DV549" s="66"/>
      <c r="DW549" s="66">
        <v>31401777</v>
      </c>
      <c r="DX549" s="66" t="s">
        <v>8155</v>
      </c>
      <c r="DY549" s="66" t="s">
        <v>8156</v>
      </c>
      <c r="DZ549" s="66">
        <v>550</v>
      </c>
    </row>
    <row r="550" spans="1:130" hidden="1" x14ac:dyDescent="0.3">
      <c r="A550" s="66" t="s">
        <v>6091</v>
      </c>
      <c r="B550" s="66" t="s">
        <v>8157</v>
      </c>
      <c r="C550" s="66" t="s">
        <v>8120</v>
      </c>
      <c r="D550" s="66" t="s">
        <v>8158</v>
      </c>
      <c r="E550" s="66"/>
      <c r="F550" s="66" t="s">
        <v>0</v>
      </c>
      <c r="G550" s="66" t="s">
        <v>6681</v>
      </c>
      <c r="H550" s="66" t="s">
        <v>6681</v>
      </c>
      <c r="I550" s="66" t="s">
        <v>6682</v>
      </c>
      <c r="J550" s="66" t="s">
        <v>371</v>
      </c>
      <c r="K550" s="66"/>
      <c r="L550" s="66"/>
      <c r="M550" s="66"/>
      <c r="N550" s="66"/>
      <c r="O550" s="66"/>
      <c r="P550" s="66"/>
      <c r="Q550" s="66"/>
      <c r="R550" s="66" t="s">
        <v>1253</v>
      </c>
      <c r="S550" s="66" t="s">
        <v>106</v>
      </c>
      <c r="T550" s="66" t="s">
        <v>106</v>
      </c>
      <c r="U550" s="66" t="s">
        <v>164</v>
      </c>
      <c r="V550" s="66" t="s">
        <v>106</v>
      </c>
      <c r="W550" s="66" t="s">
        <v>373</v>
      </c>
      <c r="X550" s="66" t="s">
        <v>106</v>
      </c>
      <c r="Y550" s="66" t="s">
        <v>106</v>
      </c>
      <c r="Z550" s="66" t="s">
        <v>106</v>
      </c>
      <c r="AA550" s="66" t="s">
        <v>106</v>
      </c>
      <c r="AB550" s="66" t="s">
        <v>106</v>
      </c>
      <c r="AC550" s="66" t="s">
        <v>106</v>
      </c>
      <c r="AD550" s="66" t="s">
        <v>106</v>
      </c>
      <c r="AE550" s="66"/>
      <c r="AF550" s="66">
        <v>840</v>
      </c>
      <c r="AG550" s="66" t="s">
        <v>8159</v>
      </c>
      <c r="AH550" s="66" t="s">
        <v>10152</v>
      </c>
      <c r="AI550" s="66" t="s">
        <v>8160</v>
      </c>
      <c r="AJ550" s="66" t="s">
        <v>8161</v>
      </c>
      <c r="AK550" s="66" t="s">
        <v>8162</v>
      </c>
      <c r="AL550" s="66" t="s">
        <v>8163</v>
      </c>
      <c r="AM550" s="66" t="s">
        <v>2689</v>
      </c>
      <c r="AN550" s="66" t="s">
        <v>4281</v>
      </c>
      <c r="AO550" s="66" t="s">
        <v>106</v>
      </c>
      <c r="AP550" s="66" t="s">
        <v>164</v>
      </c>
      <c r="AQ550" s="66" t="s">
        <v>164</v>
      </c>
      <c r="AR550" s="66" t="s">
        <v>106</v>
      </c>
      <c r="AS550" s="66" t="s">
        <v>164</v>
      </c>
      <c r="AT550" s="66"/>
      <c r="AU550" s="66" t="s">
        <v>475</v>
      </c>
      <c r="AV550" s="66" t="s">
        <v>92</v>
      </c>
      <c r="AW550" s="66"/>
      <c r="AX550" s="66"/>
      <c r="AY550" s="66"/>
      <c r="AZ550" s="66" t="s">
        <v>225</v>
      </c>
      <c r="BA550" s="66" t="s">
        <v>178</v>
      </c>
      <c r="BB550" s="66" t="s">
        <v>218</v>
      </c>
      <c r="BC550" s="66" t="s">
        <v>178</v>
      </c>
      <c r="BD550" s="66" t="s">
        <v>164</v>
      </c>
      <c r="BE550" s="66" t="s">
        <v>225</v>
      </c>
      <c r="BF550" s="66"/>
      <c r="BG550" s="66" t="s">
        <v>477</v>
      </c>
      <c r="BH550" s="66"/>
      <c r="BI550" s="66" t="s">
        <v>8164</v>
      </c>
      <c r="BJ550" s="66" t="s">
        <v>403</v>
      </c>
      <c r="BK550" s="66" t="s">
        <v>8165</v>
      </c>
      <c r="BL550" s="66" t="s">
        <v>8166</v>
      </c>
      <c r="BM550" s="66" t="s">
        <v>403</v>
      </c>
      <c r="BN550" s="66" t="s">
        <v>8167</v>
      </c>
      <c r="BO550" s="66" t="s">
        <v>4438</v>
      </c>
      <c r="BP550" s="66" t="s">
        <v>8168</v>
      </c>
      <c r="BQ550" s="66" t="s">
        <v>383</v>
      </c>
      <c r="BR550" s="66" t="s">
        <v>8169</v>
      </c>
      <c r="BS550" s="66" t="s">
        <v>8169</v>
      </c>
      <c r="BT550" s="66" t="s">
        <v>8170</v>
      </c>
      <c r="BU550" s="66" t="s">
        <v>8171</v>
      </c>
      <c r="BV550" s="66" t="s">
        <v>170</v>
      </c>
      <c r="BW550" s="66" t="s">
        <v>191</v>
      </c>
      <c r="BX550" s="66" t="s">
        <v>8172</v>
      </c>
      <c r="BY550" s="66" t="s">
        <v>91</v>
      </c>
      <c r="BZ550" s="66" t="s">
        <v>3498</v>
      </c>
      <c r="CA550" s="66" t="s">
        <v>96</v>
      </c>
      <c r="CB550" s="66" t="s">
        <v>8173</v>
      </c>
      <c r="CC550" s="66"/>
      <c r="CD550" s="65"/>
      <c r="CE550" s="66"/>
      <c r="CF550" s="65"/>
      <c r="CG550" s="66" t="str">
        <f>H550&amp;J550&amp;AG550&amp;K550&amp;CE550</f>
        <v>MunyegeraNew GroupTUINUANE TUENDELEE</v>
      </c>
      <c r="CH550" s="66"/>
      <c r="CI550" s="66"/>
      <c r="CJ550" s="66"/>
      <c r="CK550" s="66"/>
      <c r="CL550" s="66"/>
      <c r="CM550" s="66"/>
      <c r="CN550" s="66"/>
      <c r="CO550" s="66"/>
      <c r="CP550" s="66"/>
      <c r="CQ550" s="66"/>
      <c r="CR550" s="66"/>
      <c r="CS550" s="66"/>
      <c r="CT550" s="66"/>
      <c r="CU550" s="66"/>
      <c r="CV550" s="66"/>
      <c r="CW550" s="66"/>
      <c r="CX550" s="66"/>
      <c r="CY550" s="66"/>
      <c r="CZ550" s="66"/>
      <c r="DA550" s="66"/>
      <c r="DB550" s="66"/>
      <c r="DC550" s="66"/>
      <c r="DD550" s="66"/>
      <c r="DE550" s="66"/>
      <c r="DF550" s="66"/>
      <c r="DG550" s="66"/>
      <c r="DH550" s="66"/>
      <c r="DI550" s="66"/>
      <c r="DJ550" s="66"/>
      <c r="DK550" s="66"/>
      <c r="DL550" s="66"/>
      <c r="DM550" s="66"/>
      <c r="DN550" s="66"/>
      <c r="DO550" s="66"/>
      <c r="DP550" s="66"/>
      <c r="DQ550" s="66"/>
      <c r="DR550" s="66"/>
      <c r="DS550" s="66"/>
      <c r="DT550" s="66"/>
      <c r="DU550" s="66"/>
      <c r="DV550" s="66"/>
      <c r="DW550" s="66">
        <v>31401988</v>
      </c>
      <c r="DX550" s="66" t="s">
        <v>8174</v>
      </c>
      <c r="DY550" s="66" t="s">
        <v>8175</v>
      </c>
      <c r="DZ550" s="66">
        <v>551</v>
      </c>
    </row>
    <row r="551" spans="1:130" hidden="1" x14ac:dyDescent="0.3">
      <c r="A551" s="66" t="s">
        <v>7189</v>
      </c>
      <c r="B551" s="66" t="s">
        <v>8176</v>
      </c>
      <c r="C551" s="66" t="s">
        <v>8120</v>
      </c>
      <c r="D551" s="66" t="s">
        <v>8177</v>
      </c>
      <c r="E551" s="66"/>
      <c r="F551" s="66" t="s">
        <v>0</v>
      </c>
      <c r="G551" s="66" t="s">
        <v>6681</v>
      </c>
      <c r="H551" s="66" t="s">
        <v>6681</v>
      </c>
      <c r="I551" s="66" t="s">
        <v>6682</v>
      </c>
      <c r="J551" s="66" t="s">
        <v>371</v>
      </c>
      <c r="K551" s="66"/>
      <c r="L551" s="66"/>
      <c r="M551" s="66"/>
      <c r="N551" s="66"/>
      <c r="O551" s="66"/>
      <c r="P551" s="66"/>
      <c r="Q551" s="66"/>
      <c r="R551" s="66" t="s">
        <v>491</v>
      </c>
      <c r="S551" s="66" t="s">
        <v>106</v>
      </c>
      <c r="T551" s="66" t="s">
        <v>106</v>
      </c>
      <c r="U551" s="66" t="s">
        <v>106</v>
      </c>
      <c r="V551" s="66" t="s">
        <v>106</v>
      </c>
      <c r="W551" s="66" t="s">
        <v>373</v>
      </c>
      <c r="X551" s="66" t="s">
        <v>106</v>
      </c>
      <c r="Y551" s="66" t="s">
        <v>106</v>
      </c>
      <c r="Z551" s="66" t="s">
        <v>106</v>
      </c>
      <c r="AA551" s="66" t="s">
        <v>106</v>
      </c>
      <c r="AB551" s="66" t="s">
        <v>106</v>
      </c>
      <c r="AC551" s="66" t="s">
        <v>106</v>
      </c>
      <c r="AD551" s="66" t="s">
        <v>106</v>
      </c>
      <c r="AE551" s="66"/>
      <c r="AF551" s="66">
        <v>841</v>
      </c>
      <c r="AG551" s="66" t="s">
        <v>8178</v>
      </c>
      <c r="AH551" s="66" t="s">
        <v>10153</v>
      </c>
      <c r="AI551" s="66" t="s">
        <v>8179</v>
      </c>
      <c r="AJ551" s="66" t="s">
        <v>8180</v>
      </c>
      <c r="AK551" s="66" t="s">
        <v>8181</v>
      </c>
      <c r="AL551" s="66" t="s">
        <v>8182</v>
      </c>
      <c r="AM551" s="66" t="s">
        <v>2689</v>
      </c>
      <c r="AN551" s="66" t="s">
        <v>4281</v>
      </c>
      <c r="AO551" s="66" t="s">
        <v>106</v>
      </c>
      <c r="AP551" s="66" t="s">
        <v>164</v>
      </c>
      <c r="AQ551" s="66" t="s">
        <v>164</v>
      </c>
      <c r="AR551" s="66" t="s">
        <v>106</v>
      </c>
      <c r="AS551" s="66" t="s">
        <v>164</v>
      </c>
      <c r="AT551" s="66"/>
      <c r="AU551" s="66" t="s">
        <v>1213</v>
      </c>
      <c r="AV551" s="66" t="s">
        <v>92</v>
      </c>
      <c r="AW551" s="66"/>
      <c r="AX551" s="66"/>
      <c r="AY551" s="66"/>
      <c r="AZ551" s="66" t="s">
        <v>153</v>
      </c>
      <c r="BA551" s="66" t="s">
        <v>188</v>
      </c>
      <c r="BB551" s="66" t="s">
        <v>219</v>
      </c>
      <c r="BC551" s="66" t="s">
        <v>176</v>
      </c>
      <c r="BD551" s="66" t="s">
        <v>106</v>
      </c>
      <c r="BE551" s="66" t="s">
        <v>153</v>
      </c>
      <c r="BF551" s="66"/>
      <c r="BG551" s="66" t="s">
        <v>477</v>
      </c>
      <c r="BH551" s="66"/>
      <c r="BI551" s="66" t="s">
        <v>8183</v>
      </c>
      <c r="BJ551" s="66" t="s">
        <v>403</v>
      </c>
      <c r="BK551" s="66" t="s">
        <v>8184</v>
      </c>
      <c r="BL551" s="66" t="s">
        <v>8185</v>
      </c>
      <c r="BM551" s="66" t="s">
        <v>403</v>
      </c>
      <c r="BN551" s="66" t="s">
        <v>8186</v>
      </c>
      <c r="BO551" s="66" t="s">
        <v>8187</v>
      </c>
      <c r="BP551" s="66" t="s">
        <v>8188</v>
      </c>
      <c r="BQ551" s="66" t="s">
        <v>403</v>
      </c>
      <c r="BR551" s="66" t="s">
        <v>8189</v>
      </c>
      <c r="BS551" s="66" t="s">
        <v>8189</v>
      </c>
      <c r="BT551" s="66" t="s">
        <v>8190</v>
      </c>
      <c r="BU551" s="66" t="s">
        <v>8191</v>
      </c>
      <c r="BV551" s="66" t="s">
        <v>170</v>
      </c>
      <c r="BW551" s="66" t="s">
        <v>190</v>
      </c>
      <c r="BX551" s="66" t="s">
        <v>8192</v>
      </c>
      <c r="BY551" s="66" t="s">
        <v>91</v>
      </c>
      <c r="BZ551" s="66" t="s">
        <v>3498</v>
      </c>
      <c r="CA551" s="66" t="s">
        <v>96</v>
      </c>
      <c r="CB551" s="66" t="s">
        <v>8193</v>
      </c>
      <c r="CC551" s="66"/>
      <c r="CD551" s="65"/>
      <c r="CE551" s="66"/>
      <c r="CF551" s="65"/>
      <c r="CG551" s="66" t="str">
        <f>H551&amp;J551&amp;AG551&amp;K551&amp;CE551</f>
        <v>MunyegeraNew GroupMUSAKANYA</v>
      </c>
      <c r="CH551" s="66"/>
      <c r="CI551" s="66"/>
      <c r="CJ551" s="66"/>
      <c r="CK551" s="66"/>
      <c r="CL551" s="66"/>
      <c r="CM551" s="66"/>
      <c r="CN551" s="66"/>
      <c r="CO551" s="66"/>
      <c r="CP551" s="66"/>
      <c r="CQ551" s="66"/>
      <c r="CR551" s="66"/>
      <c r="CS551" s="66"/>
      <c r="CT551" s="66"/>
      <c r="CU551" s="66"/>
      <c r="CV551" s="66"/>
      <c r="CW551" s="66"/>
      <c r="CX551" s="66"/>
      <c r="CY551" s="66"/>
      <c r="CZ551" s="66"/>
      <c r="DA551" s="66"/>
      <c r="DB551" s="66"/>
      <c r="DC551" s="66"/>
      <c r="DD551" s="66"/>
      <c r="DE551" s="66"/>
      <c r="DF551" s="66"/>
      <c r="DG551" s="66"/>
      <c r="DH551" s="66"/>
      <c r="DI551" s="66"/>
      <c r="DJ551" s="66"/>
      <c r="DK551" s="66"/>
      <c r="DL551" s="66"/>
      <c r="DM551" s="66"/>
      <c r="DN551" s="66"/>
      <c r="DO551" s="66"/>
      <c r="DP551" s="66"/>
      <c r="DQ551" s="66"/>
      <c r="DR551" s="66"/>
      <c r="DS551" s="66"/>
      <c r="DT551" s="66"/>
      <c r="DU551" s="66"/>
      <c r="DV551" s="66"/>
      <c r="DW551" s="66">
        <v>31402193</v>
      </c>
      <c r="DX551" s="66" t="s">
        <v>8194</v>
      </c>
      <c r="DY551" s="66" t="s">
        <v>8195</v>
      </c>
      <c r="DZ551" s="66">
        <v>552</v>
      </c>
    </row>
    <row r="552" spans="1:130" hidden="1" x14ac:dyDescent="0.3">
      <c r="A552" s="66" t="s">
        <v>7189</v>
      </c>
      <c r="B552" s="66" t="s">
        <v>8196</v>
      </c>
      <c r="C552" s="66" t="s">
        <v>8120</v>
      </c>
      <c r="D552" s="66" t="s">
        <v>8197</v>
      </c>
      <c r="E552" s="66"/>
      <c r="F552" s="66" t="s">
        <v>0</v>
      </c>
      <c r="G552" s="66" t="s">
        <v>6681</v>
      </c>
      <c r="H552" s="66" t="s">
        <v>6681</v>
      </c>
      <c r="I552" s="66" t="s">
        <v>6682</v>
      </c>
      <c r="J552" s="66" t="s">
        <v>371</v>
      </c>
      <c r="K552" s="66"/>
      <c r="L552" s="66"/>
      <c r="M552" s="66"/>
      <c r="N552" s="66"/>
      <c r="O552" s="66"/>
      <c r="P552" s="66"/>
      <c r="Q552" s="66"/>
      <c r="R552" s="66" t="s">
        <v>491</v>
      </c>
      <c r="S552" s="66" t="s">
        <v>106</v>
      </c>
      <c r="T552" s="66" t="s">
        <v>106</v>
      </c>
      <c r="U552" s="66" t="s">
        <v>106</v>
      </c>
      <c r="V552" s="66" t="s">
        <v>106</v>
      </c>
      <c r="W552" s="66" t="s">
        <v>373</v>
      </c>
      <c r="X552" s="66" t="s">
        <v>106</v>
      </c>
      <c r="Y552" s="66" t="s">
        <v>106</v>
      </c>
      <c r="Z552" s="66" t="s">
        <v>106</v>
      </c>
      <c r="AA552" s="66" t="s">
        <v>106</v>
      </c>
      <c r="AB552" s="66" t="s">
        <v>106</v>
      </c>
      <c r="AC552" s="66" t="s">
        <v>106</v>
      </c>
      <c r="AD552" s="66" t="s">
        <v>106</v>
      </c>
      <c r="AE552" s="66"/>
      <c r="AF552" s="66">
        <v>842</v>
      </c>
      <c r="AG552" s="66" t="s">
        <v>6020</v>
      </c>
      <c r="AH552" s="66" t="s">
        <v>10154</v>
      </c>
      <c r="AI552" s="66" t="s">
        <v>8198</v>
      </c>
      <c r="AJ552" s="66" t="s">
        <v>8199</v>
      </c>
      <c r="AK552" s="66" t="s">
        <v>8200</v>
      </c>
      <c r="AL552" s="66" t="s">
        <v>8201</v>
      </c>
      <c r="AM552" s="66" t="s">
        <v>2689</v>
      </c>
      <c r="AN552" s="66" t="s">
        <v>4281</v>
      </c>
      <c r="AO552" s="66" t="s">
        <v>106</v>
      </c>
      <c r="AP552" s="66" t="s">
        <v>164</v>
      </c>
      <c r="AQ552" s="66" t="s">
        <v>164</v>
      </c>
      <c r="AR552" s="66" t="s">
        <v>106</v>
      </c>
      <c r="AS552" s="66" t="s">
        <v>164</v>
      </c>
      <c r="AT552" s="66"/>
      <c r="AU552" s="66" t="s">
        <v>2706</v>
      </c>
      <c r="AV552" s="66" t="s">
        <v>92</v>
      </c>
      <c r="AW552" s="66"/>
      <c r="AX552" s="66"/>
      <c r="AY552" s="66"/>
      <c r="AZ552" s="66" t="s">
        <v>149</v>
      </c>
      <c r="BA552" s="66" t="s">
        <v>164</v>
      </c>
      <c r="BB552" s="66" t="s">
        <v>150</v>
      </c>
      <c r="BC552" s="66" t="s">
        <v>164</v>
      </c>
      <c r="BD552" s="66" t="s">
        <v>174</v>
      </c>
      <c r="BE552" s="66" t="s">
        <v>149</v>
      </c>
      <c r="BF552" s="66"/>
      <c r="BG552" s="66" t="s">
        <v>477</v>
      </c>
      <c r="BH552" s="66"/>
      <c r="BI552" s="66" t="s">
        <v>8202</v>
      </c>
      <c r="BJ552" s="66" t="s">
        <v>383</v>
      </c>
      <c r="BK552" s="66" t="s">
        <v>155</v>
      </c>
      <c r="BL552" s="66" t="s">
        <v>8203</v>
      </c>
      <c r="BM552" s="66" t="s">
        <v>383</v>
      </c>
      <c r="BN552" s="66" t="s">
        <v>155</v>
      </c>
      <c r="BO552" s="66" t="s">
        <v>8204</v>
      </c>
      <c r="BP552" s="66" t="s">
        <v>8205</v>
      </c>
      <c r="BQ552" s="66" t="s">
        <v>383</v>
      </c>
      <c r="BR552" s="66" t="s">
        <v>155</v>
      </c>
      <c r="BS552" s="66" t="s">
        <v>8206</v>
      </c>
      <c r="BT552" s="66" t="s">
        <v>8207</v>
      </c>
      <c r="BU552" s="66" t="s">
        <v>8208</v>
      </c>
      <c r="BV552" s="66" t="s">
        <v>170</v>
      </c>
      <c r="BW552" s="66" t="s">
        <v>190</v>
      </c>
      <c r="BX552" s="66" t="s">
        <v>391</v>
      </c>
      <c r="BY552" s="66" t="s">
        <v>91</v>
      </c>
      <c r="BZ552" s="66" t="s">
        <v>3498</v>
      </c>
      <c r="CA552" s="66" t="s">
        <v>96</v>
      </c>
      <c r="CB552" s="66" t="s">
        <v>8209</v>
      </c>
      <c r="CC552" s="66"/>
      <c r="CD552" s="65"/>
      <c r="CE552" s="66"/>
      <c r="CF552" s="65"/>
      <c r="CG552" s="66" t="str">
        <f>H552&amp;J552&amp;AG552&amp;K552&amp;CE552</f>
        <v>MunyegeraNew GroupTUSHIRIKIANE</v>
      </c>
      <c r="CH552" s="66"/>
      <c r="CI552" s="66"/>
      <c r="CJ552" s="66"/>
      <c r="CK552" s="66"/>
      <c r="CL552" s="66"/>
      <c r="CM552" s="66"/>
      <c r="CN552" s="66"/>
      <c r="CO552" s="66"/>
      <c r="CP552" s="66"/>
      <c r="CQ552" s="66"/>
      <c r="CR552" s="66"/>
      <c r="CS552" s="66"/>
      <c r="CT552" s="66"/>
      <c r="CU552" s="66"/>
      <c r="CV552" s="66"/>
      <c r="CW552" s="66"/>
      <c r="CX552" s="66"/>
      <c r="CY552" s="66"/>
      <c r="CZ552" s="66"/>
      <c r="DA552" s="66"/>
      <c r="DB552" s="66"/>
      <c r="DC552" s="66"/>
      <c r="DD552" s="66"/>
      <c r="DE552" s="66"/>
      <c r="DF552" s="66"/>
      <c r="DG552" s="66"/>
      <c r="DH552" s="66"/>
      <c r="DI552" s="66"/>
      <c r="DJ552" s="66"/>
      <c r="DK552" s="66"/>
      <c r="DL552" s="66"/>
      <c r="DM552" s="66"/>
      <c r="DN552" s="66"/>
      <c r="DO552" s="66"/>
      <c r="DP552" s="66"/>
      <c r="DQ552" s="66"/>
      <c r="DR552" s="66"/>
      <c r="DS552" s="66"/>
      <c r="DT552" s="66"/>
      <c r="DU552" s="66"/>
      <c r="DV552" s="66"/>
      <c r="DW552" s="66">
        <v>31402470</v>
      </c>
      <c r="DX552" s="66" t="s">
        <v>8210</v>
      </c>
      <c r="DY552" s="66" t="s">
        <v>8211</v>
      </c>
      <c r="DZ552" s="66">
        <v>553</v>
      </c>
    </row>
    <row r="553" spans="1:130" hidden="1" x14ac:dyDescent="0.3">
      <c r="A553" s="66" t="s">
        <v>7648</v>
      </c>
      <c r="B553" s="66" t="s">
        <v>8212</v>
      </c>
      <c r="C553" s="66" t="s">
        <v>8120</v>
      </c>
      <c r="D553" s="66" t="s">
        <v>8213</v>
      </c>
      <c r="E553" s="66"/>
      <c r="F553" s="66" t="s">
        <v>0</v>
      </c>
      <c r="G553" s="66" t="s">
        <v>6681</v>
      </c>
      <c r="H553" s="66" t="s">
        <v>6681</v>
      </c>
      <c r="I553" s="66" t="s">
        <v>6682</v>
      </c>
      <c r="J553" s="66" t="s">
        <v>371</v>
      </c>
      <c r="K553" s="66"/>
      <c r="L553" s="66"/>
      <c r="M553" s="66"/>
      <c r="N553" s="66"/>
      <c r="O553" s="66"/>
      <c r="P553" s="66"/>
      <c r="Q553" s="66"/>
      <c r="R553" s="66" t="s">
        <v>491</v>
      </c>
      <c r="S553" s="66" t="s">
        <v>106</v>
      </c>
      <c r="T553" s="66" t="s">
        <v>106</v>
      </c>
      <c r="U553" s="66" t="s">
        <v>106</v>
      </c>
      <c r="V553" s="66" t="s">
        <v>106</v>
      </c>
      <c r="W553" s="66" t="s">
        <v>373</v>
      </c>
      <c r="X553" s="66" t="s">
        <v>106</v>
      </c>
      <c r="Y553" s="66" t="s">
        <v>106</v>
      </c>
      <c r="Z553" s="66" t="s">
        <v>106</v>
      </c>
      <c r="AA553" s="66" t="s">
        <v>106</v>
      </c>
      <c r="AB553" s="66" t="s">
        <v>106</v>
      </c>
      <c r="AC553" s="66" t="s">
        <v>106</v>
      </c>
      <c r="AD553" s="66" t="s">
        <v>106</v>
      </c>
      <c r="AE553" s="66"/>
      <c r="AF553" s="66">
        <v>843</v>
      </c>
      <c r="AG553" s="66" t="s">
        <v>8214</v>
      </c>
      <c r="AH553" s="66" t="s">
        <v>10155</v>
      </c>
      <c r="AI553" s="66" t="s">
        <v>8215</v>
      </c>
      <c r="AJ553" s="66" t="s">
        <v>8216</v>
      </c>
      <c r="AK553" s="66" t="s">
        <v>8217</v>
      </c>
      <c r="AL553" s="66" t="s">
        <v>8218</v>
      </c>
      <c r="AM553" s="66" t="s">
        <v>2689</v>
      </c>
      <c r="AN553" s="66" t="s">
        <v>4281</v>
      </c>
      <c r="AO553" s="66" t="s">
        <v>106</v>
      </c>
      <c r="AP553" s="66" t="s">
        <v>164</v>
      </c>
      <c r="AQ553" s="66" t="s">
        <v>164</v>
      </c>
      <c r="AR553" s="66" t="s">
        <v>106</v>
      </c>
      <c r="AS553" s="66" t="s">
        <v>164</v>
      </c>
      <c r="AT553" s="66"/>
      <c r="AU553" s="66" t="s">
        <v>623</v>
      </c>
      <c r="AV553" s="66" t="s">
        <v>92</v>
      </c>
      <c r="AW553" s="66"/>
      <c r="AX553" s="66"/>
      <c r="AY553" s="66"/>
      <c r="AZ553" s="66" t="s">
        <v>215</v>
      </c>
      <c r="BA553" s="66" t="s">
        <v>176</v>
      </c>
      <c r="BB553" s="66" t="s">
        <v>177</v>
      </c>
      <c r="BC553" s="66" t="s">
        <v>164</v>
      </c>
      <c r="BD553" s="66" t="s">
        <v>175</v>
      </c>
      <c r="BE553" s="66" t="s">
        <v>215</v>
      </c>
      <c r="BF553" s="66"/>
      <c r="BG553" s="66" t="s">
        <v>477</v>
      </c>
      <c r="BH553" s="66"/>
      <c r="BI553" s="66" t="s">
        <v>8219</v>
      </c>
      <c r="BJ553" s="66" t="s">
        <v>403</v>
      </c>
      <c r="BK553" s="66" t="s">
        <v>8220</v>
      </c>
      <c r="BL553" s="66" t="s">
        <v>8221</v>
      </c>
      <c r="BM553" s="66" t="s">
        <v>403</v>
      </c>
      <c r="BN553" s="66" t="s">
        <v>8222</v>
      </c>
      <c r="BO553" s="66" t="s">
        <v>8223</v>
      </c>
      <c r="BP553" s="66" t="s">
        <v>8224</v>
      </c>
      <c r="BQ553" s="66" t="s">
        <v>383</v>
      </c>
      <c r="BR553" s="66" t="s">
        <v>8225</v>
      </c>
      <c r="BS553" s="66" t="s">
        <v>8225</v>
      </c>
      <c r="BT553" s="66" t="s">
        <v>8226</v>
      </c>
      <c r="BU553" s="66" t="s">
        <v>8227</v>
      </c>
      <c r="BV553" s="66" t="s">
        <v>170</v>
      </c>
      <c r="BW553" s="66" t="s">
        <v>190</v>
      </c>
      <c r="BX553" s="66" t="s">
        <v>8228</v>
      </c>
      <c r="BY553" s="66" t="s">
        <v>91</v>
      </c>
      <c r="BZ553" s="66" t="s">
        <v>3498</v>
      </c>
      <c r="CA553" s="66" t="s">
        <v>96</v>
      </c>
      <c r="CB553" s="66" t="s">
        <v>8229</v>
      </c>
      <c r="CC553" s="66"/>
      <c r="CD553" s="65"/>
      <c r="CE553" s="66"/>
      <c r="CF553" s="65"/>
      <c r="CG553" s="66" t="str">
        <f>H553&amp;J553&amp;AG553&amp;K553&amp;CE553</f>
        <v>MunyegeraNew GroupUPENDO NI IMANI</v>
      </c>
      <c r="CH553" s="66"/>
      <c r="CI553" s="66"/>
      <c r="CJ553" s="66"/>
      <c r="CK553" s="66"/>
      <c r="CL553" s="66"/>
      <c r="CM553" s="66"/>
      <c r="CN553" s="66"/>
      <c r="CO553" s="66"/>
      <c r="CP553" s="66"/>
      <c r="CQ553" s="66"/>
      <c r="CR553" s="66"/>
      <c r="CS553" s="66"/>
      <c r="CT553" s="66"/>
      <c r="CU553" s="66"/>
      <c r="CV553" s="66"/>
      <c r="CW553" s="66"/>
      <c r="CX553" s="66"/>
      <c r="CY553" s="66"/>
      <c r="CZ553" s="66"/>
      <c r="DA553" s="66"/>
      <c r="DB553" s="66"/>
      <c r="DC553" s="66"/>
      <c r="DD553" s="66"/>
      <c r="DE553" s="66"/>
      <c r="DF553" s="66"/>
      <c r="DG553" s="66"/>
      <c r="DH553" s="66"/>
      <c r="DI553" s="66"/>
      <c r="DJ553" s="66"/>
      <c r="DK553" s="66"/>
      <c r="DL553" s="66"/>
      <c r="DM553" s="66"/>
      <c r="DN553" s="66"/>
      <c r="DO553" s="66"/>
      <c r="DP553" s="66"/>
      <c r="DQ553" s="66"/>
      <c r="DR553" s="66"/>
      <c r="DS553" s="66"/>
      <c r="DT553" s="66"/>
      <c r="DU553" s="66"/>
      <c r="DV553" s="66"/>
      <c r="DW553" s="66">
        <v>31402570</v>
      </c>
      <c r="DX553" s="66" t="s">
        <v>8230</v>
      </c>
      <c r="DY553" s="66" t="s">
        <v>8231</v>
      </c>
      <c r="DZ553" s="66">
        <v>554</v>
      </c>
    </row>
    <row r="554" spans="1:130" hidden="1" x14ac:dyDescent="0.3">
      <c r="A554" s="66" t="s">
        <v>7648</v>
      </c>
      <c r="B554" s="66" t="s">
        <v>8232</v>
      </c>
      <c r="C554" s="66" t="s">
        <v>8120</v>
      </c>
      <c r="D554" s="66" t="s">
        <v>8233</v>
      </c>
      <c r="E554" s="66"/>
      <c r="F554" s="66" t="s">
        <v>0</v>
      </c>
      <c r="G554" s="66" t="s">
        <v>6681</v>
      </c>
      <c r="H554" s="66" t="s">
        <v>6681</v>
      </c>
      <c r="I554" s="66" t="s">
        <v>6682</v>
      </c>
      <c r="J554" s="66" t="s">
        <v>371</v>
      </c>
      <c r="K554" s="66"/>
      <c r="L554" s="66"/>
      <c r="M554" s="66"/>
      <c r="N554" s="66"/>
      <c r="O554" s="66"/>
      <c r="P554" s="66"/>
      <c r="Q554" s="66"/>
      <c r="R554" s="66" t="s">
        <v>491</v>
      </c>
      <c r="S554" s="66" t="s">
        <v>106</v>
      </c>
      <c r="T554" s="66" t="s">
        <v>106</v>
      </c>
      <c r="U554" s="66" t="s">
        <v>106</v>
      </c>
      <c r="V554" s="66" t="s">
        <v>106</v>
      </c>
      <c r="W554" s="66" t="s">
        <v>373</v>
      </c>
      <c r="X554" s="66" t="s">
        <v>106</v>
      </c>
      <c r="Y554" s="66" t="s">
        <v>106</v>
      </c>
      <c r="Z554" s="66" t="s">
        <v>106</v>
      </c>
      <c r="AA554" s="66" t="s">
        <v>106</v>
      </c>
      <c r="AB554" s="66" t="s">
        <v>106</v>
      </c>
      <c r="AC554" s="66" t="s">
        <v>106</v>
      </c>
      <c r="AD554" s="66" t="s">
        <v>106</v>
      </c>
      <c r="AE554" s="66"/>
      <c r="AF554" s="66">
        <v>844</v>
      </c>
      <c r="AG554" s="66" t="s">
        <v>8234</v>
      </c>
      <c r="AH554" s="66" t="s">
        <v>10156</v>
      </c>
      <c r="AI554" s="66" t="s">
        <v>8235</v>
      </c>
      <c r="AJ554" s="66" t="s">
        <v>8236</v>
      </c>
      <c r="AK554" s="66" t="s">
        <v>8237</v>
      </c>
      <c r="AL554" s="66" t="s">
        <v>8238</v>
      </c>
      <c r="AM554" s="66" t="s">
        <v>2689</v>
      </c>
      <c r="AN554" s="66" t="s">
        <v>4281</v>
      </c>
      <c r="AO554" s="66" t="s">
        <v>106</v>
      </c>
      <c r="AP554" s="66" t="s">
        <v>164</v>
      </c>
      <c r="AQ554" s="66" t="s">
        <v>164</v>
      </c>
      <c r="AR554" s="66" t="s">
        <v>106</v>
      </c>
      <c r="AS554" s="66" t="s">
        <v>164</v>
      </c>
      <c r="AT554" s="66"/>
      <c r="AU554" s="66" t="s">
        <v>547</v>
      </c>
      <c r="AV554" s="66" t="s">
        <v>92</v>
      </c>
      <c r="AW554" s="66"/>
      <c r="AX554" s="66"/>
      <c r="AY554" s="66"/>
      <c r="AZ554" s="66" t="s">
        <v>280</v>
      </c>
      <c r="BA554" s="66" t="s">
        <v>221</v>
      </c>
      <c r="BB554" s="66" t="s">
        <v>812</v>
      </c>
      <c r="BC554" s="66" t="s">
        <v>106</v>
      </c>
      <c r="BD554" s="66" t="s">
        <v>175</v>
      </c>
      <c r="BE554" s="66" t="s">
        <v>280</v>
      </c>
      <c r="BF554" s="66"/>
      <c r="BG554" s="66" t="s">
        <v>477</v>
      </c>
      <c r="BH554" s="66"/>
      <c r="BI554" s="66" t="s">
        <v>8239</v>
      </c>
      <c r="BJ554" s="66" t="s">
        <v>403</v>
      </c>
      <c r="BK554" s="66" t="s">
        <v>8240</v>
      </c>
      <c r="BL554" s="66" t="s">
        <v>8241</v>
      </c>
      <c r="BM554" s="66" t="s">
        <v>403</v>
      </c>
      <c r="BN554" s="66" t="s">
        <v>8242</v>
      </c>
      <c r="BO554" s="66" t="s">
        <v>8243</v>
      </c>
      <c r="BP554" s="66" t="s">
        <v>8244</v>
      </c>
      <c r="BQ554" s="66" t="s">
        <v>403</v>
      </c>
      <c r="BR554" s="66" t="s">
        <v>8245</v>
      </c>
      <c r="BS554" s="66" t="s">
        <v>8245</v>
      </c>
      <c r="BT554" s="66" t="s">
        <v>8246</v>
      </c>
      <c r="BU554" s="66" t="s">
        <v>8247</v>
      </c>
      <c r="BV554" s="66" t="s">
        <v>170</v>
      </c>
      <c r="BW554" s="66" t="s">
        <v>192</v>
      </c>
      <c r="BX554" s="66" t="s">
        <v>8248</v>
      </c>
      <c r="BY554" s="66" t="s">
        <v>92</v>
      </c>
      <c r="BZ554" s="66"/>
      <c r="CA554" s="66" t="s">
        <v>96</v>
      </c>
      <c r="CB554" s="66" t="s">
        <v>8249</v>
      </c>
      <c r="CC554" s="66"/>
      <c r="CD554" s="65"/>
      <c r="CE554" s="66"/>
      <c r="CF554" s="65"/>
      <c r="CG554" s="66" t="str">
        <f>H554&amp;J554&amp;AG554&amp;K554&amp;CE554</f>
        <v>MunyegeraNew GroupTUSHIRIKIANE KABUYE GROUP</v>
      </c>
      <c r="CH554" s="66"/>
      <c r="CI554" s="66"/>
      <c r="CJ554" s="66"/>
      <c r="CK554" s="66"/>
      <c r="CL554" s="66"/>
      <c r="CM554" s="66"/>
      <c r="CN554" s="66"/>
      <c r="CO554" s="66"/>
      <c r="CP554" s="66"/>
      <c r="CQ554" s="66"/>
      <c r="CR554" s="66"/>
      <c r="CS554" s="66"/>
      <c r="CT554" s="66"/>
      <c r="CU554" s="66"/>
      <c r="CV554" s="66"/>
      <c r="CW554" s="66"/>
      <c r="CX554" s="66"/>
      <c r="CY554" s="66"/>
      <c r="CZ554" s="66"/>
      <c r="DA554" s="66"/>
      <c r="DB554" s="66"/>
      <c r="DC554" s="66"/>
      <c r="DD554" s="66"/>
      <c r="DE554" s="66"/>
      <c r="DF554" s="66"/>
      <c r="DG554" s="66"/>
      <c r="DH554" s="66"/>
      <c r="DI554" s="66"/>
      <c r="DJ554" s="66"/>
      <c r="DK554" s="66"/>
      <c r="DL554" s="66"/>
      <c r="DM554" s="66"/>
      <c r="DN554" s="66"/>
      <c r="DO554" s="66"/>
      <c r="DP554" s="66"/>
      <c r="DQ554" s="66"/>
      <c r="DR554" s="66"/>
      <c r="DS554" s="66"/>
      <c r="DT554" s="66"/>
      <c r="DU554" s="66"/>
      <c r="DV554" s="66"/>
      <c r="DW554" s="66">
        <v>31402980</v>
      </c>
      <c r="DX554" s="66" t="s">
        <v>8250</v>
      </c>
      <c r="DY554" s="66" t="s">
        <v>8251</v>
      </c>
      <c r="DZ554" s="66">
        <v>555</v>
      </c>
    </row>
    <row r="555" spans="1:130" hidden="1" x14ac:dyDescent="0.3">
      <c r="A555" s="66" t="s">
        <v>8007</v>
      </c>
      <c r="B555" s="66" t="s">
        <v>8252</v>
      </c>
      <c r="C555" s="66" t="s">
        <v>8120</v>
      </c>
      <c r="D555" s="66" t="s">
        <v>8253</v>
      </c>
      <c r="E555" s="66"/>
      <c r="F555" s="66" t="s">
        <v>0</v>
      </c>
      <c r="G555" s="66" t="s">
        <v>6681</v>
      </c>
      <c r="H555" s="66" t="s">
        <v>6681</v>
      </c>
      <c r="I555" s="66" t="s">
        <v>6682</v>
      </c>
      <c r="J555" s="66" t="s">
        <v>371</v>
      </c>
      <c r="K555" s="66"/>
      <c r="L555" s="66"/>
      <c r="M555" s="66"/>
      <c r="N555" s="66"/>
      <c r="O555" s="66"/>
      <c r="P555" s="66"/>
      <c r="Q555" s="66"/>
      <c r="R555" s="66" t="s">
        <v>372</v>
      </c>
      <c r="S555" s="66" t="s">
        <v>106</v>
      </c>
      <c r="T555" s="66" t="s">
        <v>106</v>
      </c>
      <c r="U555" s="66" t="s">
        <v>106</v>
      </c>
      <c r="V555" s="66" t="s">
        <v>164</v>
      </c>
      <c r="W555" s="66" t="s">
        <v>373</v>
      </c>
      <c r="X555" s="66" t="s">
        <v>106</v>
      </c>
      <c r="Y555" s="66" t="s">
        <v>106</v>
      </c>
      <c r="Z555" s="66" t="s">
        <v>106</v>
      </c>
      <c r="AA555" s="66" t="s">
        <v>106</v>
      </c>
      <c r="AB555" s="66" t="s">
        <v>106</v>
      </c>
      <c r="AC555" s="66" t="s">
        <v>106</v>
      </c>
      <c r="AD555" s="66" t="s">
        <v>106</v>
      </c>
      <c r="AE555" s="66"/>
      <c r="AF555" s="66">
        <v>845</v>
      </c>
      <c r="AG555" s="66" t="s">
        <v>8254</v>
      </c>
      <c r="AH555" s="66" t="s">
        <v>10157</v>
      </c>
      <c r="AI555" s="66" t="s">
        <v>8255</v>
      </c>
      <c r="AJ555" s="66" t="s">
        <v>8256</v>
      </c>
      <c r="AK555" s="66" t="s">
        <v>8257</v>
      </c>
      <c r="AL555" s="66" t="s">
        <v>8258</v>
      </c>
      <c r="AM555" s="66" t="s">
        <v>2689</v>
      </c>
      <c r="AN555" s="66" t="s">
        <v>4281</v>
      </c>
      <c r="AO555" s="66" t="s">
        <v>106</v>
      </c>
      <c r="AP555" s="66" t="s">
        <v>164</v>
      </c>
      <c r="AQ555" s="66" t="s">
        <v>164</v>
      </c>
      <c r="AR555" s="66" t="s">
        <v>106</v>
      </c>
      <c r="AS555" s="66" t="s">
        <v>164</v>
      </c>
      <c r="AT555" s="66"/>
      <c r="AU555" s="66" t="s">
        <v>1213</v>
      </c>
      <c r="AV555" s="66" t="s">
        <v>92</v>
      </c>
      <c r="AW555" s="66"/>
      <c r="AX555" s="66"/>
      <c r="AY555" s="66"/>
      <c r="AZ555" s="66" t="s">
        <v>146</v>
      </c>
      <c r="BA555" s="66" t="s">
        <v>219</v>
      </c>
      <c r="BB555" s="66" t="s">
        <v>175</v>
      </c>
      <c r="BC555" s="66" t="s">
        <v>176</v>
      </c>
      <c r="BD555" s="66" t="s">
        <v>173</v>
      </c>
      <c r="BE555" s="66" t="s">
        <v>146</v>
      </c>
      <c r="BF555" s="66"/>
      <c r="BG555" s="66" t="s">
        <v>1404</v>
      </c>
      <c r="BH555" s="66"/>
      <c r="BI555" s="66" t="s">
        <v>8259</v>
      </c>
      <c r="BJ555" s="66" t="s">
        <v>383</v>
      </c>
      <c r="BK555" s="66" t="s">
        <v>155</v>
      </c>
      <c r="BL555" s="66" t="s">
        <v>8260</v>
      </c>
      <c r="BM555" s="66" t="s">
        <v>403</v>
      </c>
      <c r="BN555" s="66" t="s">
        <v>8261</v>
      </c>
      <c r="BO555" s="66" t="s">
        <v>8262</v>
      </c>
      <c r="BP555" s="66" t="s">
        <v>8263</v>
      </c>
      <c r="BQ555" s="66" t="s">
        <v>403</v>
      </c>
      <c r="BR555" s="66" t="s">
        <v>8264</v>
      </c>
      <c r="BS555" s="66" t="s">
        <v>8264</v>
      </c>
      <c r="BT555" s="66" t="s">
        <v>8265</v>
      </c>
      <c r="BU555" s="66" t="s">
        <v>8266</v>
      </c>
      <c r="BV555" s="66" t="s">
        <v>170</v>
      </c>
      <c r="BW555" s="66" t="s">
        <v>190</v>
      </c>
      <c r="BX555" s="66" t="s">
        <v>1972</v>
      </c>
      <c r="BY555" s="66" t="s">
        <v>91</v>
      </c>
      <c r="BZ555" s="66" t="s">
        <v>3498</v>
      </c>
      <c r="CA555" s="66" t="s">
        <v>96</v>
      </c>
      <c r="CB555" s="66" t="s">
        <v>8267</v>
      </c>
      <c r="CC555" s="66"/>
      <c r="CD555" s="65"/>
      <c r="CE555" s="66"/>
      <c r="CF555" s="65"/>
      <c r="CG555" s="66" t="str">
        <f>H555&amp;J555&amp;AG555&amp;K555&amp;CE555</f>
        <v>MunyegeraNew GroupUMOJA NI IMANI</v>
      </c>
      <c r="CH555" s="66"/>
      <c r="CI555" s="66"/>
      <c r="CJ555" s="66"/>
      <c r="CK555" s="66"/>
      <c r="CL555" s="66"/>
      <c r="CM555" s="66"/>
      <c r="CN555" s="66"/>
      <c r="CO555" s="66"/>
      <c r="CP555" s="66"/>
      <c r="CQ555" s="66"/>
      <c r="CR555" s="66"/>
      <c r="CS555" s="66"/>
      <c r="CT555" s="66"/>
      <c r="CU555" s="66"/>
      <c r="CV555" s="66"/>
      <c r="CW555" s="66"/>
      <c r="CX555" s="66"/>
      <c r="CY555" s="66"/>
      <c r="CZ555" s="66"/>
      <c r="DA555" s="66"/>
      <c r="DB555" s="66"/>
      <c r="DC555" s="66"/>
      <c r="DD555" s="66"/>
      <c r="DE555" s="66"/>
      <c r="DF555" s="66"/>
      <c r="DG555" s="66"/>
      <c r="DH555" s="66"/>
      <c r="DI555" s="66"/>
      <c r="DJ555" s="66"/>
      <c r="DK555" s="66"/>
      <c r="DL555" s="66"/>
      <c r="DM555" s="66"/>
      <c r="DN555" s="66"/>
      <c r="DO555" s="66"/>
      <c r="DP555" s="66"/>
      <c r="DQ555" s="66"/>
      <c r="DR555" s="66"/>
      <c r="DS555" s="66"/>
      <c r="DT555" s="66"/>
      <c r="DU555" s="66"/>
      <c r="DV555" s="66"/>
      <c r="DW555" s="66">
        <v>31403205</v>
      </c>
      <c r="DX555" s="66" t="s">
        <v>8268</v>
      </c>
      <c r="DY555" s="66" t="s">
        <v>8269</v>
      </c>
      <c r="DZ555" s="66">
        <v>556</v>
      </c>
    </row>
    <row r="556" spans="1:130" hidden="1" x14ac:dyDescent="0.3">
      <c r="A556" s="66" t="s">
        <v>8007</v>
      </c>
      <c r="B556" s="66" t="s">
        <v>8270</v>
      </c>
      <c r="C556" s="66" t="s">
        <v>8120</v>
      </c>
      <c r="D556" s="66" t="s">
        <v>8271</v>
      </c>
      <c r="E556" s="66"/>
      <c r="F556" s="66" t="s">
        <v>0</v>
      </c>
      <c r="G556" s="66" t="s">
        <v>6681</v>
      </c>
      <c r="H556" s="66" t="s">
        <v>4863</v>
      </c>
      <c r="I556" s="66" t="s">
        <v>6682</v>
      </c>
      <c r="J556" s="66" t="s">
        <v>371</v>
      </c>
      <c r="K556" s="66"/>
      <c r="L556" s="66"/>
      <c r="M556" s="66"/>
      <c r="N556" s="66"/>
      <c r="O556" s="66"/>
      <c r="P556" s="66"/>
      <c r="Q556" s="66"/>
      <c r="R556" s="66" t="s">
        <v>491</v>
      </c>
      <c r="S556" s="66" t="s">
        <v>106</v>
      </c>
      <c r="T556" s="66" t="s">
        <v>106</v>
      </c>
      <c r="U556" s="66" t="s">
        <v>106</v>
      </c>
      <c r="V556" s="66" t="s">
        <v>106</v>
      </c>
      <c r="W556" s="66" t="s">
        <v>373</v>
      </c>
      <c r="X556" s="66" t="s">
        <v>106</v>
      </c>
      <c r="Y556" s="66" t="s">
        <v>106</v>
      </c>
      <c r="Z556" s="66" t="s">
        <v>106</v>
      </c>
      <c r="AA556" s="66" t="s">
        <v>106</v>
      </c>
      <c r="AB556" s="66" t="s">
        <v>106</v>
      </c>
      <c r="AC556" s="66" t="s">
        <v>106</v>
      </c>
      <c r="AD556" s="66" t="s">
        <v>106</v>
      </c>
      <c r="AE556" s="66"/>
      <c r="AF556" s="66">
        <v>846</v>
      </c>
      <c r="AG556" s="66" t="s">
        <v>8272</v>
      </c>
      <c r="AH556" s="66" t="s">
        <v>10158</v>
      </c>
      <c r="AI556" s="66" t="s">
        <v>8273</v>
      </c>
      <c r="AJ556" s="66" t="s">
        <v>8274</v>
      </c>
      <c r="AK556" s="66" t="s">
        <v>8275</v>
      </c>
      <c r="AL556" s="66" t="s">
        <v>8276</v>
      </c>
      <c r="AM556" s="66" t="s">
        <v>2689</v>
      </c>
      <c r="AN556" s="66" t="s">
        <v>4281</v>
      </c>
      <c r="AO556" s="66" t="s">
        <v>106</v>
      </c>
      <c r="AP556" s="66" t="s">
        <v>164</v>
      </c>
      <c r="AQ556" s="66" t="s">
        <v>164</v>
      </c>
      <c r="AR556" s="66" t="s">
        <v>106</v>
      </c>
      <c r="AS556" s="66" t="s">
        <v>164</v>
      </c>
      <c r="AT556" s="66"/>
      <c r="AU556" s="66" t="s">
        <v>475</v>
      </c>
      <c r="AV556" s="66" t="s">
        <v>92</v>
      </c>
      <c r="AW556" s="66"/>
      <c r="AX556" s="66"/>
      <c r="AY556" s="66"/>
      <c r="AZ556" s="66" t="s">
        <v>132</v>
      </c>
      <c r="BA556" s="66" t="s">
        <v>173</v>
      </c>
      <c r="BB556" s="66" t="s">
        <v>222</v>
      </c>
      <c r="BC556" s="66" t="s">
        <v>164</v>
      </c>
      <c r="BD556" s="66" t="s">
        <v>177</v>
      </c>
      <c r="BE556" s="66" t="s">
        <v>132</v>
      </c>
      <c r="BF556" s="66"/>
      <c r="BG556" s="66" t="s">
        <v>477</v>
      </c>
      <c r="BH556" s="66"/>
      <c r="BI556" s="66" t="s">
        <v>8277</v>
      </c>
      <c r="BJ556" s="66" t="s">
        <v>383</v>
      </c>
      <c r="BK556" s="66" t="s">
        <v>8278</v>
      </c>
      <c r="BL556" s="66" t="s">
        <v>8279</v>
      </c>
      <c r="BM556" s="66" t="s">
        <v>383</v>
      </c>
      <c r="BN556" s="66" t="s">
        <v>8280</v>
      </c>
      <c r="BO556" s="66" t="s">
        <v>8281</v>
      </c>
      <c r="BP556" s="66" t="s">
        <v>8282</v>
      </c>
      <c r="BQ556" s="66" t="s">
        <v>383</v>
      </c>
      <c r="BR556" s="66" t="s">
        <v>8283</v>
      </c>
      <c r="BS556" s="66" t="s">
        <v>8283</v>
      </c>
      <c r="BT556" s="66" t="s">
        <v>8284</v>
      </c>
      <c r="BU556" s="66" t="s">
        <v>8285</v>
      </c>
      <c r="BV556" s="66" t="s">
        <v>170</v>
      </c>
      <c r="BW556" s="66" t="s">
        <v>190</v>
      </c>
      <c r="BX556" s="66" t="s">
        <v>428</v>
      </c>
      <c r="BY556" s="66" t="s">
        <v>91</v>
      </c>
      <c r="BZ556" s="66" t="s">
        <v>3498</v>
      </c>
      <c r="CA556" s="66" t="s">
        <v>96</v>
      </c>
      <c r="CB556" s="66" t="s">
        <v>8286</v>
      </c>
      <c r="CC556" s="66"/>
      <c r="CD556" s="65"/>
      <c r="CE556" s="66"/>
      <c r="CF556" s="65"/>
      <c r="CG556" s="66" t="str">
        <f>H556&amp;J556&amp;AG556&amp;K556&amp;CE556</f>
        <v>SongambeleNew GroupUPENDO A</v>
      </c>
      <c r="CH556" s="66"/>
      <c r="CI556" s="66"/>
      <c r="CJ556" s="66"/>
      <c r="CK556" s="66"/>
      <c r="CL556" s="66"/>
      <c r="CM556" s="66"/>
      <c r="CN556" s="66"/>
      <c r="CO556" s="66"/>
      <c r="CP556" s="66"/>
      <c r="CQ556" s="66"/>
      <c r="CR556" s="66"/>
      <c r="CS556" s="66"/>
      <c r="CT556" s="66"/>
      <c r="CU556" s="66"/>
      <c r="CV556" s="66"/>
      <c r="CW556" s="66"/>
      <c r="CX556" s="66"/>
      <c r="CY556" s="66"/>
      <c r="CZ556" s="66"/>
      <c r="DA556" s="66"/>
      <c r="DB556" s="66"/>
      <c r="DC556" s="66"/>
      <c r="DD556" s="66"/>
      <c r="DE556" s="66"/>
      <c r="DF556" s="66"/>
      <c r="DG556" s="66"/>
      <c r="DH556" s="66"/>
      <c r="DI556" s="66"/>
      <c r="DJ556" s="66"/>
      <c r="DK556" s="66"/>
      <c r="DL556" s="66"/>
      <c r="DM556" s="66"/>
      <c r="DN556" s="66"/>
      <c r="DO556" s="66"/>
      <c r="DP556" s="66"/>
      <c r="DQ556" s="66"/>
      <c r="DR556" s="66"/>
      <c r="DS556" s="66"/>
      <c r="DT556" s="66"/>
      <c r="DU556" s="66"/>
      <c r="DV556" s="66"/>
      <c r="DW556" s="66">
        <v>31403411</v>
      </c>
      <c r="DX556" s="66" t="s">
        <v>8287</v>
      </c>
      <c r="DY556" s="66" t="s">
        <v>8288</v>
      </c>
      <c r="DZ556" s="66">
        <v>557</v>
      </c>
    </row>
    <row r="557" spans="1:130" hidden="1" x14ac:dyDescent="0.3">
      <c r="A557" s="66" t="s">
        <v>8007</v>
      </c>
      <c r="B557" s="66" t="s">
        <v>8289</v>
      </c>
      <c r="C557" s="66" t="s">
        <v>8120</v>
      </c>
      <c r="D557" s="66" t="s">
        <v>8290</v>
      </c>
      <c r="E557" s="66"/>
      <c r="F557" s="66" t="s">
        <v>0</v>
      </c>
      <c r="G557" s="66" t="s">
        <v>6681</v>
      </c>
      <c r="H557" s="66" t="s">
        <v>6681</v>
      </c>
      <c r="I557" s="66" t="s">
        <v>6682</v>
      </c>
      <c r="J557" s="66" t="s">
        <v>371</v>
      </c>
      <c r="K557" s="66"/>
      <c r="L557" s="66"/>
      <c r="M557" s="66"/>
      <c r="N557" s="66"/>
      <c r="O557" s="66"/>
      <c r="P557" s="66"/>
      <c r="Q557" s="66"/>
      <c r="R557" s="66" t="s">
        <v>491</v>
      </c>
      <c r="S557" s="66" t="s">
        <v>106</v>
      </c>
      <c r="T557" s="66" t="s">
        <v>106</v>
      </c>
      <c r="U557" s="66" t="s">
        <v>106</v>
      </c>
      <c r="V557" s="66" t="s">
        <v>106</v>
      </c>
      <c r="W557" s="66" t="s">
        <v>373</v>
      </c>
      <c r="X557" s="66" t="s">
        <v>106</v>
      </c>
      <c r="Y557" s="66" t="s">
        <v>106</v>
      </c>
      <c r="Z557" s="66" t="s">
        <v>106</v>
      </c>
      <c r="AA557" s="66" t="s">
        <v>106</v>
      </c>
      <c r="AB557" s="66" t="s">
        <v>106</v>
      </c>
      <c r="AC557" s="66" t="s">
        <v>106</v>
      </c>
      <c r="AD557" s="66" t="s">
        <v>106</v>
      </c>
      <c r="AE557" s="66"/>
      <c r="AF557" s="66">
        <v>847</v>
      </c>
      <c r="AG557" s="66" t="s">
        <v>3596</v>
      </c>
      <c r="AH557" s="66" t="s">
        <v>10159</v>
      </c>
      <c r="AI557" s="66" t="s">
        <v>8291</v>
      </c>
      <c r="AJ557" s="66" t="s">
        <v>8292</v>
      </c>
      <c r="AK557" s="66" t="s">
        <v>8293</v>
      </c>
      <c r="AL557" s="66" t="s">
        <v>8294</v>
      </c>
      <c r="AM557" s="66" t="s">
        <v>2689</v>
      </c>
      <c r="AN557" s="66" t="s">
        <v>4281</v>
      </c>
      <c r="AO557" s="66" t="s">
        <v>106</v>
      </c>
      <c r="AP557" s="66" t="s">
        <v>164</v>
      </c>
      <c r="AQ557" s="66" t="s">
        <v>164</v>
      </c>
      <c r="AR557" s="66" t="s">
        <v>106</v>
      </c>
      <c r="AS557" s="66" t="s">
        <v>164</v>
      </c>
      <c r="AT557" s="66"/>
      <c r="AU557" s="66" t="s">
        <v>811</v>
      </c>
      <c r="AV557" s="66" t="s">
        <v>92</v>
      </c>
      <c r="AW557" s="66"/>
      <c r="AX557" s="66"/>
      <c r="AY557" s="66"/>
      <c r="AZ557" s="66" t="s">
        <v>188</v>
      </c>
      <c r="BA557" s="66" t="s">
        <v>178</v>
      </c>
      <c r="BB557" s="66" t="s">
        <v>182</v>
      </c>
      <c r="BC557" s="66" t="s">
        <v>164</v>
      </c>
      <c r="BD557" s="66" t="s">
        <v>173</v>
      </c>
      <c r="BE557" s="66" t="s">
        <v>188</v>
      </c>
      <c r="BF557" s="66"/>
      <c r="BG557" s="66" t="s">
        <v>525</v>
      </c>
      <c r="BH557" s="66"/>
      <c r="BI557" s="66" t="s">
        <v>8295</v>
      </c>
      <c r="BJ557" s="66" t="s">
        <v>403</v>
      </c>
      <c r="BK557" s="66" t="s">
        <v>8296</v>
      </c>
      <c r="BL557" s="66" t="s">
        <v>8297</v>
      </c>
      <c r="BM557" s="66" t="s">
        <v>403</v>
      </c>
      <c r="BN557" s="66" t="s">
        <v>8298</v>
      </c>
      <c r="BO557" s="66" t="s">
        <v>8299</v>
      </c>
      <c r="BP557" s="66" t="s">
        <v>8300</v>
      </c>
      <c r="BQ557" s="66" t="s">
        <v>383</v>
      </c>
      <c r="BR557" s="66" t="s">
        <v>8301</v>
      </c>
      <c r="BS557" s="66" t="s">
        <v>8302</v>
      </c>
      <c r="BT557" s="66" t="s">
        <v>8303</v>
      </c>
      <c r="BU557" s="66" t="s">
        <v>8304</v>
      </c>
      <c r="BV557" s="66" t="s">
        <v>170</v>
      </c>
      <c r="BW557" s="66" t="s">
        <v>190</v>
      </c>
      <c r="BX557" s="66" t="s">
        <v>8305</v>
      </c>
      <c r="BY557" s="66" t="s">
        <v>92</v>
      </c>
      <c r="BZ557" s="66"/>
      <c r="CA557" s="66" t="s">
        <v>96</v>
      </c>
      <c r="CB557" s="66" t="s">
        <v>8306</v>
      </c>
      <c r="CC557" s="66"/>
      <c r="CD557" s="65"/>
      <c r="CE557" s="66"/>
      <c r="CF557" s="65"/>
      <c r="CG557" s="66" t="str">
        <f>H557&amp;J557&amp;AG557&amp;K557&amp;CE557</f>
        <v>MunyegeraNew GroupUSHIRIKA</v>
      </c>
      <c r="CH557" s="66"/>
      <c r="CI557" s="66"/>
      <c r="CJ557" s="66"/>
      <c r="CK557" s="66"/>
      <c r="CL557" s="66"/>
      <c r="CM557" s="66"/>
      <c r="CN557" s="66"/>
      <c r="CO557" s="66"/>
      <c r="CP557" s="66"/>
      <c r="CQ557" s="66"/>
      <c r="CR557" s="66"/>
      <c r="CS557" s="66"/>
      <c r="CT557" s="66"/>
      <c r="CU557" s="66"/>
      <c r="CV557" s="66"/>
      <c r="CW557" s="66"/>
      <c r="CX557" s="66"/>
      <c r="CY557" s="66"/>
      <c r="CZ557" s="66"/>
      <c r="DA557" s="66"/>
      <c r="DB557" s="66"/>
      <c r="DC557" s="66"/>
      <c r="DD557" s="66"/>
      <c r="DE557" s="66"/>
      <c r="DF557" s="66"/>
      <c r="DG557" s="66"/>
      <c r="DH557" s="66"/>
      <c r="DI557" s="66"/>
      <c r="DJ557" s="66"/>
      <c r="DK557" s="66"/>
      <c r="DL557" s="66"/>
      <c r="DM557" s="66"/>
      <c r="DN557" s="66"/>
      <c r="DO557" s="66"/>
      <c r="DP557" s="66"/>
      <c r="DQ557" s="66"/>
      <c r="DR557" s="66"/>
      <c r="DS557" s="66"/>
      <c r="DT557" s="66"/>
      <c r="DU557" s="66"/>
      <c r="DV557" s="66"/>
      <c r="DW557" s="66">
        <v>31403661</v>
      </c>
      <c r="DX557" s="66" t="s">
        <v>8307</v>
      </c>
      <c r="DY557" s="66" t="s">
        <v>8308</v>
      </c>
      <c r="DZ557" s="66">
        <v>558</v>
      </c>
    </row>
    <row r="558" spans="1:130" hidden="1" x14ac:dyDescent="0.3">
      <c r="A558" s="66" t="s">
        <v>8007</v>
      </c>
      <c r="B558" s="66" t="s">
        <v>8309</v>
      </c>
      <c r="C558" s="66" t="s">
        <v>7105</v>
      </c>
      <c r="D558" s="66" t="s">
        <v>8310</v>
      </c>
      <c r="E558" s="66"/>
      <c r="F558" s="66" t="s">
        <v>66</v>
      </c>
      <c r="G558" s="66" t="s">
        <v>6693</v>
      </c>
      <c r="H558" s="66" t="s">
        <v>7523</v>
      </c>
      <c r="I558" s="66" t="s">
        <v>6694</v>
      </c>
      <c r="J558" s="66" t="s">
        <v>371</v>
      </c>
      <c r="K558" s="66"/>
      <c r="L558" s="66"/>
      <c r="M558" s="66"/>
      <c r="N558" s="66"/>
      <c r="O558" s="66"/>
      <c r="P558" s="66"/>
      <c r="Q558" s="66"/>
      <c r="R558" s="66" t="s">
        <v>1253</v>
      </c>
      <c r="S558" s="66" t="s">
        <v>106</v>
      </c>
      <c r="T558" s="66" t="s">
        <v>106</v>
      </c>
      <c r="U558" s="66" t="s">
        <v>164</v>
      </c>
      <c r="V558" s="66" t="s">
        <v>106</v>
      </c>
      <c r="W558" s="66" t="s">
        <v>373</v>
      </c>
      <c r="X558" s="66" t="s">
        <v>106</v>
      </c>
      <c r="Y558" s="66" t="s">
        <v>106</v>
      </c>
      <c r="Z558" s="66" t="s">
        <v>106</v>
      </c>
      <c r="AA558" s="66" t="s">
        <v>106</v>
      </c>
      <c r="AB558" s="66" t="s">
        <v>106</v>
      </c>
      <c r="AC558" s="66" t="s">
        <v>106</v>
      </c>
      <c r="AD558" s="66" t="s">
        <v>106</v>
      </c>
      <c r="AE558" s="66"/>
      <c r="AF558" s="66">
        <v>848</v>
      </c>
      <c r="AG558" s="66" t="s">
        <v>1964</v>
      </c>
      <c r="AH558" s="66" t="s">
        <v>10160</v>
      </c>
      <c r="AI558" s="66" t="s">
        <v>8311</v>
      </c>
      <c r="AJ558" s="66" t="s">
        <v>8312</v>
      </c>
      <c r="AK558" s="66" t="s">
        <v>8313</v>
      </c>
      <c r="AL558" s="66" t="s">
        <v>8314</v>
      </c>
      <c r="AM558" s="66" t="s">
        <v>2689</v>
      </c>
      <c r="AN558" s="66" t="s">
        <v>379</v>
      </c>
      <c r="AO558" s="66" t="s">
        <v>106</v>
      </c>
      <c r="AP558" s="66" t="s">
        <v>164</v>
      </c>
      <c r="AQ558" s="66" t="s">
        <v>164</v>
      </c>
      <c r="AR558" s="66" t="s">
        <v>164</v>
      </c>
      <c r="AS558" s="66" t="s">
        <v>164</v>
      </c>
      <c r="AT558" s="66"/>
      <c r="AU558" s="66" t="s">
        <v>475</v>
      </c>
      <c r="AV558" s="66" t="s">
        <v>92</v>
      </c>
      <c r="AW558" s="66"/>
      <c r="AX558" s="66"/>
      <c r="AY558" s="66"/>
      <c r="AZ558" s="66" t="s">
        <v>152</v>
      </c>
      <c r="BA558" s="66" t="s">
        <v>164</v>
      </c>
      <c r="BB558" s="66" t="s">
        <v>218</v>
      </c>
      <c r="BC558" s="66" t="s">
        <v>164</v>
      </c>
      <c r="BD558" s="66" t="s">
        <v>188</v>
      </c>
      <c r="BE558" s="66" t="s">
        <v>152</v>
      </c>
      <c r="BF558" s="66"/>
      <c r="BG558" s="66" t="s">
        <v>477</v>
      </c>
      <c r="BH558" s="66"/>
      <c r="BI558" s="66" t="s">
        <v>8315</v>
      </c>
      <c r="BJ558" s="66" t="s">
        <v>383</v>
      </c>
      <c r="BK558" s="66" t="s">
        <v>8316</v>
      </c>
      <c r="BL558" s="66" t="s">
        <v>8317</v>
      </c>
      <c r="BM558" s="66" t="s">
        <v>383</v>
      </c>
      <c r="BN558" s="66" t="s">
        <v>8318</v>
      </c>
      <c r="BO558" s="66" t="s">
        <v>8319</v>
      </c>
      <c r="BP558" s="66" t="s">
        <v>8320</v>
      </c>
      <c r="BQ558" s="66" t="s">
        <v>383</v>
      </c>
      <c r="BR558" s="66" t="s">
        <v>155</v>
      </c>
      <c r="BS558" s="66" t="s">
        <v>8321</v>
      </c>
      <c r="BT558" s="66" t="s">
        <v>8322</v>
      </c>
      <c r="BU558" s="66" t="s">
        <v>8323</v>
      </c>
      <c r="BV558" s="66" t="s">
        <v>170</v>
      </c>
      <c r="BW558" s="66" t="s">
        <v>190</v>
      </c>
      <c r="BX558" s="66" t="s">
        <v>391</v>
      </c>
      <c r="BY558" s="66" t="s">
        <v>92</v>
      </c>
      <c r="BZ558" s="66"/>
      <c r="CA558" s="66" t="s">
        <v>96</v>
      </c>
      <c r="CB558" s="66" t="s">
        <v>8324</v>
      </c>
      <c r="CC558" s="66"/>
      <c r="CD558" s="65"/>
      <c r="CE558" s="66"/>
      <c r="CF558" s="65"/>
      <c r="CG558" s="66" t="str">
        <f>H558&amp;J558&amp;AG558&amp;K558&amp;CE558</f>
        <v>MilinziNew GroupRukundo</v>
      </c>
      <c r="CH558" s="66"/>
      <c r="CI558" s="66"/>
      <c r="CJ558" s="66"/>
      <c r="CK558" s="66"/>
      <c r="CL558" s="66"/>
      <c r="CM558" s="66"/>
      <c r="CN558" s="66"/>
      <c r="CO558" s="66"/>
      <c r="CP558" s="66"/>
      <c r="CQ558" s="66"/>
      <c r="CR558" s="66"/>
      <c r="CS558" s="66"/>
      <c r="CT558" s="66"/>
      <c r="CU558" s="66"/>
      <c r="CV558" s="66"/>
      <c r="CW558" s="66"/>
      <c r="CX558" s="66"/>
      <c r="CY558" s="66"/>
      <c r="CZ558" s="66"/>
      <c r="DA558" s="66"/>
      <c r="DB558" s="66"/>
      <c r="DC558" s="66"/>
      <c r="DD558" s="66"/>
      <c r="DE558" s="66"/>
      <c r="DF558" s="66"/>
      <c r="DG558" s="66"/>
      <c r="DH558" s="66"/>
      <c r="DI558" s="66"/>
      <c r="DJ558" s="66"/>
      <c r="DK558" s="66"/>
      <c r="DL558" s="66"/>
      <c r="DM558" s="66"/>
      <c r="DN558" s="66"/>
      <c r="DO558" s="66"/>
      <c r="DP558" s="66"/>
      <c r="DQ558" s="66"/>
      <c r="DR558" s="66"/>
      <c r="DS558" s="66"/>
      <c r="DT558" s="66"/>
      <c r="DU558" s="66"/>
      <c r="DV558" s="66"/>
      <c r="DW558" s="66">
        <v>31420094</v>
      </c>
      <c r="DX558" s="66" t="s">
        <v>8325</v>
      </c>
      <c r="DY558" s="66" t="s">
        <v>8326</v>
      </c>
      <c r="DZ558" s="66">
        <v>559</v>
      </c>
    </row>
    <row r="559" spans="1:130" hidden="1" x14ac:dyDescent="0.3">
      <c r="A559" s="66" t="s">
        <v>8007</v>
      </c>
      <c r="B559" s="66" t="s">
        <v>8327</v>
      </c>
      <c r="C559" s="66" t="s">
        <v>7105</v>
      </c>
      <c r="D559" s="66" t="s">
        <v>8328</v>
      </c>
      <c r="E559" s="66"/>
      <c r="F559" s="66" t="s">
        <v>66</v>
      </c>
      <c r="G559" s="66" t="s">
        <v>6693</v>
      </c>
      <c r="H559" s="66" t="s">
        <v>7107</v>
      </c>
      <c r="I559" s="66" t="s">
        <v>6694</v>
      </c>
      <c r="J559" s="66" t="s">
        <v>371</v>
      </c>
      <c r="K559" s="66"/>
      <c r="L559" s="66"/>
      <c r="M559" s="66"/>
      <c r="N559" s="66"/>
      <c r="O559" s="66"/>
      <c r="P559" s="66"/>
      <c r="Q559" s="66"/>
      <c r="R559" s="66" t="s">
        <v>2433</v>
      </c>
      <c r="S559" s="66" t="s">
        <v>106</v>
      </c>
      <c r="T559" s="66" t="s">
        <v>164</v>
      </c>
      <c r="U559" s="66" t="s">
        <v>106</v>
      </c>
      <c r="V559" s="66" t="s">
        <v>106</v>
      </c>
      <c r="W559" s="66" t="s">
        <v>373</v>
      </c>
      <c r="X559" s="66" t="s">
        <v>106</v>
      </c>
      <c r="Y559" s="66" t="s">
        <v>106</v>
      </c>
      <c r="Z559" s="66" t="s">
        <v>106</v>
      </c>
      <c r="AA559" s="66" t="s">
        <v>106</v>
      </c>
      <c r="AB559" s="66" t="s">
        <v>106</v>
      </c>
      <c r="AC559" s="66" t="s">
        <v>106</v>
      </c>
      <c r="AD559" s="66" t="s">
        <v>106</v>
      </c>
      <c r="AE559" s="66"/>
      <c r="AF559" s="66">
        <v>849</v>
      </c>
      <c r="AG559" s="66" t="s">
        <v>8329</v>
      </c>
      <c r="AH559" s="66" t="s">
        <v>10161</v>
      </c>
      <c r="AI559" s="66" t="s">
        <v>8330</v>
      </c>
      <c r="AJ559" s="66" t="s">
        <v>8331</v>
      </c>
      <c r="AK559" s="66" t="s">
        <v>8332</v>
      </c>
      <c r="AL559" s="66" t="s">
        <v>8333</v>
      </c>
      <c r="AM559" s="66" t="s">
        <v>2689</v>
      </c>
      <c r="AN559" s="66" t="s">
        <v>379</v>
      </c>
      <c r="AO559" s="66" t="s">
        <v>106</v>
      </c>
      <c r="AP559" s="66" t="s">
        <v>164</v>
      </c>
      <c r="AQ559" s="66" t="s">
        <v>164</v>
      </c>
      <c r="AR559" s="66" t="s">
        <v>164</v>
      </c>
      <c r="AS559" s="66" t="s">
        <v>164</v>
      </c>
      <c r="AT559" s="66"/>
      <c r="AU559" s="66" t="s">
        <v>497</v>
      </c>
      <c r="AV559" s="66" t="s">
        <v>92</v>
      </c>
      <c r="AW559" s="66"/>
      <c r="AX559" s="66"/>
      <c r="AY559" s="66"/>
      <c r="AZ559" s="66" t="s">
        <v>149</v>
      </c>
      <c r="BA559" s="66" t="s">
        <v>164</v>
      </c>
      <c r="BB559" s="66" t="s">
        <v>151</v>
      </c>
      <c r="BC559" s="66" t="s">
        <v>164</v>
      </c>
      <c r="BD559" s="66" t="s">
        <v>179</v>
      </c>
      <c r="BE559" s="66" t="s">
        <v>149</v>
      </c>
      <c r="BF559" s="66"/>
      <c r="BG559" s="66" t="s">
        <v>95</v>
      </c>
      <c r="BH559" s="66" t="s">
        <v>8334</v>
      </c>
      <c r="BI559" s="66" t="s">
        <v>8335</v>
      </c>
      <c r="BJ559" s="66" t="s">
        <v>383</v>
      </c>
      <c r="BK559" s="66" t="s">
        <v>8336</v>
      </c>
      <c r="BL559" s="66" t="s">
        <v>8337</v>
      </c>
      <c r="BM559" s="66" t="s">
        <v>383</v>
      </c>
      <c r="BN559" s="66" t="s">
        <v>8338</v>
      </c>
      <c r="BO559" s="66" t="s">
        <v>6311</v>
      </c>
      <c r="BP559" s="66" t="s">
        <v>8339</v>
      </c>
      <c r="BQ559" s="66" t="s">
        <v>383</v>
      </c>
      <c r="BR559" s="66" t="s">
        <v>155</v>
      </c>
      <c r="BS559" s="66" t="s">
        <v>8336</v>
      </c>
      <c r="BT559" s="66" t="s">
        <v>8335</v>
      </c>
      <c r="BU559" s="66" t="s">
        <v>8340</v>
      </c>
      <c r="BV559" s="66" t="s">
        <v>170</v>
      </c>
      <c r="BW559" s="66" t="s">
        <v>190</v>
      </c>
      <c r="BX559" s="66" t="s">
        <v>412</v>
      </c>
      <c r="BY559" s="66" t="s">
        <v>92</v>
      </c>
      <c r="BZ559" s="66"/>
      <c r="CA559" s="66" t="s">
        <v>96</v>
      </c>
      <c r="CB559" s="66" t="s">
        <v>8341</v>
      </c>
      <c r="CC559" s="66"/>
      <c r="CD559" s="65"/>
      <c r="CE559" s="66"/>
      <c r="CF559" s="65"/>
      <c r="CG559" s="66" t="str">
        <f>H559&amp;J559&amp;AG559&amp;K559&amp;CE559</f>
        <v>MkabogoNew GroupTUINUANE</v>
      </c>
      <c r="CH559" s="66"/>
      <c r="CI559" s="66"/>
      <c r="CJ559" s="66"/>
      <c r="CK559" s="66"/>
      <c r="CL559" s="66"/>
      <c r="CM559" s="66"/>
      <c r="CN559" s="66"/>
      <c r="CO559" s="66"/>
      <c r="CP559" s="66"/>
      <c r="CQ559" s="66"/>
      <c r="CR559" s="66"/>
      <c r="CS559" s="66"/>
      <c r="CT559" s="66"/>
      <c r="CU559" s="66"/>
      <c r="CV559" s="66"/>
      <c r="CW559" s="66"/>
      <c r="CX559" s="66"/>
      <c r="CY559" s="66"/>
      <c r="CZ559" s="66"/>
      <c r="DA559" s="66"/>
      <c r="DB559" s="66"/>
      <c r="DC559" s="66"/>
      <c r="DD559" s="66"/>
      <c r="DE559" s="66"/>
      <c r="DF559" s="66"/>
      <c r="DG559" s="66"/>
      <c r="DH559" s="66"/>
      <c r="DI559" s="66"/>
      <c r="DJ559" s="66"/>
      <c r="DK559" s="66"/>
      <c r="DL559" s="66"/>
      <c r="DM559" s="66"/>
      <c r="DN559" s="66"/>
      <c r="DO559" s="66"/>
      <c r="DP559" s="66"/>
      <c r="DQ559" s="66"/>
      <c r="DR559" s="66"/>
      <c r="DS559" s="66"/>
      <c r="DT559" s="66"/>
      <c r="DU559" s="66"/>
      <c r="DV559" s="66"/>
      <c r="DW559" s="66">
        <v>31420115</v>
      </c>
      <c r="DX559" s="66" t="s">
        <v>8342</v>
      </c>
      <c r="DY559" s="66" t="s">
        <v>8343</v>
      </c>
      <c r="DZ559" s="66">
        <v>560</v>
      </c>
    </row>
    <row r="560" spans="1:130" hidden="1" x14ac:dyDescent="0.3">
      <c r="A560" s="66" t="s">
        <v>8007</v>
      </c>
      <c r="B560" s="66" t="s">
        <v>8344</v>
      </c>
      <c r="C560" s="66" t="s">
        <v>7650</v>
      </c>
      <c r="D560" s="66" t="s">
        <v>8345</v>
      </c>
      <c r="E560" s="66"/>
      <c r="F560" s="66" t="s">
        <v>66</v>
      </c>
      <c r="G560" s="66" t="s">
        <v>6691</v>
      </c>
      <c r="H560" s="66" t="s">
        <v>6691</v>
      </c>
      <c r="I560" s="66" t="s">
        <v>6692</v>
      </c>
      <c r="J560" s="66" t="s">
        <v>371</v>
      </c>
      <c r="K560" s="66"/>
      <c r="L560" s="66"/>
      <c r="M560" s="66"/>
      <c r="N560" s="66"/>
      <c r="O560" s="66"/>
      <c r="P560" s="66"/>
      <c r="Q560" s="66"/>
      <c r="R560" s="66" t="s">
        <v>469</v>
      </c>
      <c r="S560" s="66" t="s">
        <v>106</v>
      </c>
      <c r="T560" s="66" t="s">
        <v>106</v>
      </c>
      <c r="U560" s="66" t="s">
        <v>164</v>
      </c>
      <c r="V560" s="66" t="s">
        <v>164</v>
      </c>
      <c r="W560" s="66" t="s">
        <v>373</v>
      </c>
      <c r="X560" s="66" t="s">
        <v>106</v>
      </c>
      <c r="Y560" s="66" t="s">
        <v>106</v>
      </c>
      <c r="Z560" s="66" t="s">
        <v>106</v>
      </c>
      <c r="AA560" s="66" t="s">
        <v>106</v>
      </c>
      <c r="AB560" s="66" t="s">
        <v>106</v>
      </c>
      <c r="AC560" s="66" t="s">
        <v>106</v>
      </c>
      <c r="AD560" s="66" t="s">
        <v>106</v>
      </c>
      <c r="AE560" s="66"/>
      <c r="AF560" s="66">
        <v>850</v>
      </c>
      <c r="AG560" s="66" t="s">
        <v>8346</v>
      </c>
      <c r="AH560" s="66" t="s">
        <v>10162</v>
      </c>
      <c r="AI560" s="66" t="s">
        <v>8347</v>
      </c>
      <c r="AJ560" s="66" t="s">
        <v>8348</v>
      </c>
      <c r="AK560" s="66" t="s">
        <v>8349</v>
      </c>
      <c r="AL560" s="66" t="s">
        <v>8350</v>
      </c>
      <c r="AM560" s="66" t="s">
        <v>2689</v>
      </c>
      <c r="AN560" s="66" t="s">
        <v>513</v>
      </c>
      <c r="AO560" s="66" t="s">
        <v>164</v>
      </c>
      <c r="AP560" s="66" t="s">
        <v>164</v>
      </c>
      <c r="AQ560" s="66" t="s">
        <v>164</v>
      </c>
      <c r="AR560" s="66" t="s">
        <v>106</v>
      </c>
      <c r="AS560" s="66" t="s">
        <v>164</v>
      </c>
      <c r="AT560" s="66"/>
      <c r="AU560" s="66" t="s">
        <v>380</v>
      </c>
      <c r="AV560" s="66" t="s">
        <v>92</v>
      </c>
      <c r="AW560" s="66"/>
      <c r="AX560" s="66"/>
      <c r="AY560" s="66"/>
      <c r="AZ560" s="66" t="s">
        <v>215</v>
      </c>
      <c r="BA560" s="66" t="s">
        <v>224</v>
      </c>
      <c r="BB560" s="66" t="s">
        <v>175</v>
      </c>
      <c r="BC560" s="66" t="s">
        <v>106</v>
      </c>
      <c r="BD560" s="66" t="s">
        <v>164</v>
      </c>
      <c r="BE560" s="66" t="s">
        <v>215</v>
      </c>
      <c r="BF560" s="66"/>
      <c r="BG560" s="66" t="s">
        <v>1404</v>
      </c>
      <c r="BH560" s="66"/>
      <c r="BI560" s="66" t="s">
        <v>8351</v>
      </c>
      <c r="BJ560" s="66" t="s">
        <v>403</v>
      </c>
      <c r="BK560" s="66" t="s">
        <v>8352</v>
      </c>
      <c r="BL560" s="66" t="s">
        <v>8353</v>
      </c>
      <c r="BM560" s="66" t="s">
        <v>403</v>
      </c>
      <c r="BN560" s="66" t="s">
        <v>8354</v>
      </c>
      <c r="BO560" s="66" t="s">
        <v>6919</v>
      </c>
      <c r="BP560" s="66" t="s">
        <v>8355</v>
      </c>
      <c r="BQ560" s="66" t="s">
        <v>403</v>
      </c>
      <c r="BR560" s="66" t="s">
        <v>8356</v>
      </c>
      <c r="BS560" s="66" t="s">
        <v>8356</v>
      </c>
      <c r="BT560" s="66" t="s">
        <v>8357</v>
      </c>
      <c r="BU560" s="66" t="s">
        <v>8358</v>
      </c>
      <c r="BV560" s="66" t="s">
        <v>170</v>
      </c>
      <c r="BW560" s="66" t="s">
        <v>190</v>
      </c>
      <c r="BX560" s="66" t="s">
        <v>181</v>
      </c>
      <c r="BY560" s="66" t="s">
        <v>91</v>
      </c>
      <c r="BZ560" s="66" t="s">
        <v>95</v>
      </c>
      <c r="CA560" s="66" t="s">
        <v>96</v>
      </c>
      <c r="CB560" s="66" t="s">
        <v>8359</v>
      </c>
      <c r="CC560" s="66"/>
      <c r="CD560" s="65"/>
      <c r="CE560" s="66"/>
      <c r="CF560" s="65"/>
      <c r="CG560" s="66" t="str">
        <f>H560&amp;J560&amp;AG560&amp;K560&amp;CE560</f>
        <v>MkongoroNew GroupKigoma pineapple growers association</v>
      </c>
      <c r="CH560" s="66"/>
      <c r="CI560" s="66"/>
      <c r="CJ560" s="66"/>
      <c r="CK560" s="66"/>
      <c r="CL560" s="66"/>
      <c r="CM560" s="66"/>
      <c r="CN560" s="66"/>
      <c r="CO560" s="66"/>
      <c r="CP560" s="66"/>
      <c r="CQ560" s="66"/>
      <c r="CR560" s="66"/>
      <c r="CS560" s="66"/>
      <c r="CT560" s="66"/>
      <c r="CU560" s="66"/>
      <c r="CV560" s="66"/>
      <c r="CW560" s="66"/>
      <c r="CX560" s="66"/>
      <c r="CY560" s="66"/>
      <c r="CZ560" s="66"/>
      <c r="DA560" s="66"/>
      <c r="DB560" s="66"/>
      <c r="DC560" s="66"/>
      <c r="DD560" s="66"/>
      <c r="DE560" s="66"/>
      <c r="DF560" s="66"/>
      <c r="DG560" s="66"/>
      <c r="DH560" s="66"/>
      <c r="DI560" s="66"/>
      <c r="DJ560" s="66"/>
      <c r="DK560" s="66"/>
      <c r="DL560" s="66"/>
      <c r="DM560" s="66"/>
      <c r="DN560" s="66"/>
      <c r="DO560" s="66"/>
      <c r="DP560" s="66"/>
      <c r="DQ560" s="66"/>
      <c r="DR560" s="66"/>
      <c r="DS560" s="66"/>
      <c r="DT560" s="66"/>
      <c r="DU560" s="66"/>
      <c r="DV560" s="66"/>
      <c r="DW560" s="66">
        <v>31422369</v>
      </c>
      <c r="DX560" s="66" t="s">
        <v>8360</v>
      </c>
      <c r="DY560" s="66" t="s">
        <v>8361</v>
      </c>
      <c r="DZ560" s="66">
        <v>561</v>
      </c>
    </row>
    <row r="561" spans="1:130" hidden="1" x14ac:dyDescent="0.3">
      <c r="A561" s="66" t="s">
        <v>8007</v>
      </c>
      <c r="B561" s="66" t="s">
        <v>8362</v>
      </c>
      <c r="C561" s="66" t="s">
        <v>7650</v>
      </c>
      <c r="D561" s="66" t="s">
        <v>8363</v>
      </c>
      <c r="E561" s="66"/>
      <c r="F561" s="66" t="s">
        <v>66</v>
      </c>
      <c r="G561" s="66" t="s">
        <v>6691</v>
      </c>
      <c r="H561" s="66" t="s">
        <v>8364</v>
      </c>
      <c r="I561" s="66" t="s">
        <v>6692</v>
      </c>
      <c r="J561" s="66" t="s">
        <v>371</v>
      </c>
      <c r="K561" s="66"/>
      <c r="L561" s="66"/>
      <c r="M561" s="66"/>
      <c r="N561" s="66"/>
      <c r="O561" s="66"/>
      <c r="P561" s="66"/>
      <c r="Q561" s="66"/>
      <c r="R561" s="66" t="s">
        <v>2433</v>
      </c>
      <c r="S561" s="66" t="s">
        <v>106</v>
      </c>
      <c r="T561" s="66" t="s">
        <v>164</v>
      </c>
      <c r="U561" s="66" t="s">
        <v>106</v>
      </c>
      <c r="V561" s="66" t="s">
        <v>106</v>
      </c>
      <c r="W561" s="66" t="s">
        <v>373</v>
      </c>
      <c r="X561" s="66" t="s">
        <v>106</v>
      </c>
      <c r="Y561" s="66" t="s">
        <v>106</v>
      </c>
      <c r="Z561" s="66" t="s">
        <v>106</v>
      </c>
      <c r="AA561" s="66" t="s">
        <v>106</v>
      </c>
      <c r="AB561" s="66" t="s">
        <v>106</v>
      </c>
      <c r="AC561" s="66" t="s">
        <v>106</v>
      </c>
      <c r="AD561" s="66" t="s">
        <v>106</v>
      </c>
      <c r="AE561" s="66"/>
      <c r="AF561" s="66">
        <v>851</v>
      </c>
      <c r="AG561" s="66" t="s">
        <v>8365</v>
      </c>
      <c r="AH561" s="66" t="s">
        <v>10163</v>
      </c>
      <c r="AI561" s="66" t="s">
        <v>8366</v>
      </c>
      <c r="AJ561" s="66" t="s">
        <v>8367</v>
      </c>
      <c r="AK561" s="66" t="s">
        <v>8368</v>
      </c>
      <c r="AL561" s="66" t="s">
        <v>8369</v>
      </c>
      <c r="AM561" s="66" t="s">
        <v>2689</v>
      </c>
      <c r="AN561" s="66" t="s">
        <v>4281</v>
      </c>
      <c r="AO561" s="66" t="s">
        <v>106</v>
      </c>
      <c r="AP561" s="66" t="s">
        <v>164</v>
      </c>
      <c r="AQ561" s="66" t="s">
        <v>164</v>
      </c>
      <c r="AR561" s="66" t="s">
        <v>106</v>
      </c>
      <c r="AS561" s="66" t="s">
        <v>164</v>
      </c>
      <c r="AT561" s="66"/>
      <c r="AU561" s="66" t="s">
        <v>524</v>
      </c>
      <c r="AV561" s="66" t="s">
        <v>92</v>
      </c>
      <c r="AW561" s="66"/>
      <c r="AX561" s="66"/>
      <c r="AY561" s="66"/>
      <c r="AZ561" s="66" t="s">
        <v>215</v>
      </c>
      <c r="BA561" s="66" t="s">
        <v>178</v>
      </c>
      <c r="BB561" s="66" t="s">
        <v>178</v>
      </c>
      <c r="BC561" s="66" t="s">
        <v>173</v>
      </c>
      <c r="BD561" s="66" t="s">
        <v>183</v>
      </c>
      <c r="BE561" s="66" t="s">
        <v>215</v>
      </c>
      <c r="BF561" s="66"/>
      <c r="BG561" s="66" t="s">
        <v>1404</v>
      </c>
      <c r="BH561" s="66"/>
      <c r="BI561" s="66" t="s">
        <v>8370</v>
      </c>
      <c r="BJ561" s="66" t="s">
        <v>383</v>
      </c>
      <c r="BK561" s="66" t="s">
        <v>155</v>
      </c>
      <c r="BL561" s="66" t="s">
        <v>8371</v>
      </c>
      <c r="BM561" s="66" t="s">
        <v>403</v>
      </c>
      <c r="BN561" s="66" t="s">
        <v>8372</v>
      </c>
      <c r="BO561" s="66" t="s">
        <v>1141</v>
      </c>
      <c r="BP561" s="66" t="s">
        <v>4307</v>
      </c>
      <c r="BQ561" s="66" t="s">
        <v>403</v>
      </c>
      <c r="BR561" s="66" t="s">
        <v>8373</v>
      </c>
      <c r="BS561" s="66" t="s">
        <v>8373</v>
      </c>
      <c r="BT561" s="66" t="s">
        <v>8374</v>
      </c>
      <c r="BU561" s="66" t="s">
        <v>8375</v>
      </c>
      <c r="BV561" s="66" t="s">
        <v>170</v>
      </c>
      <c r="BW561" s="66" t="s">
        <v>190</v>
      </c>
      <c r="BX561" s="66" t="s">
        <v>8376</v>
      </c>
      <c r="BY561" s="66" t="s">
        <v>91</v>
      </c>
      <c r="BZ561" s="66" t="s">
        <v>3498</v>
      </c>
      <c r="CA561" s="66" t="s">
        <v>96</v>
      </c>
      <c r="CB561" s="66" t="s">
        <v>8377</v>
      </c>
      <c r="CC561" s="66"/>
      <c r="CD561" s="65"/>
      <c r="CE561" s="66"/>
      <c r="CF561" s="65"/>
      <c r="CG561" s="66" t="str">
        <f>H561&amp;J561&amp;AG561&amp;K561&amp;CE561</f>
        <v>NyabigufaNew GroupVijana mshikamano</v>
      </c>
      <c r="CH561" s="66"/>
      <c r="CI561" s="66"/>
      <c r="CJ561" s="66"/>
      <c r="CK561" s="66"/>
      <c r="CL561" s="66"/>
      <c r="CM561" s="66"/>
      <c r="CN561" s="66"/>
      <c r="CO561" s="66"/>
      <c r="CP561" s="66"/>
      <c r="CQ561" s="66"/>
      <c r="CR561" s="66"/>
      <c r="CS561" s="66"/>
      <c r="CT561" s="66"/>
      <c r="CU561" s="66"/>
      <c r="CV561" s="66"/>
      <c r="CW561" s="66"/>
      <c r="CX561" s="66"/>
      <c r="CY561" s="66"/>
      <c r="CZ561" s="66"/>
      <c r="DA561" s="66"/>
      <c r="DB561" s="66"/>
      <c r="DC561" s="66"/>
      <c r="DD561" s="66"/>
      <c r="DE561" s="66"/>
      <c r="DF561" s="66"/>
      <c r="DG561" s="66"/>
      <c r="DH561" s="66"/>
      <c r="DI561" s="66"/>
      <c r="DJ561" s="66"/>
      <c r="DK561" s="66"/>
      <c r="DL561" s="66"/>
      <c r="DM561" s="66"/>
      <c r="DN561" s="66"/>
      <c r="DO561" s="66"/>
      <c r="DP561" s="66"/>
      <c r="DQ561" s="66"/>
      <c r="DR561" s="66" t="s">
        <v>164</v>
      </c>
      <c r="DS561" s="66"/>
      <c r="DT561" s="66"/>
      <c r="DU561" s="66"/>
      <c r="DV561" s="66"/>
      <c r="DW561" s="66">
        <v>31422967</v>
      </c>
      <c r="DX561" s="66" t="s">
        <v>8378</v>
      </c>
      <c r="DY561" s="66" t="s">
        <v>8379</v>
      </c>
      <c r="DZ561" s="66">
        <v>562</v>
      </c>
    </row>
    <row r="562" spans="1:130" hidden="1" x14ac:dyDescent="0.3">
      <c r="A562" s="66" t="s">
        <v>8007</v>
      </c>
      <c r="B562" s="66" t="s">
        <v>8380</v>
      </c>
      <c r="C562" s="66" t="s">
        <v>7650</v>
      </c>
      <c r="D562" s="66" t="s">
        <v>8381</v>
      </c>
      <c r="E562" s="66"/>
      <c r="F562" s="66" t="s">
        <v>66</v>
      </c>
      <c r="G562" s="66" t="s">
        <v>6691</v>
      </c>
      <c r="H562" s="66" t="s">
        <v>6691</v>
      </c>
      <c r="I562" s="66" t="s">
        <v>6692</v>
      </c>
      <c r="J562" s="66" t="s">
        <v>371</v>
      </c>
      <c r="K562" s="66"/>
      <c r="L562" s="66"/>
      <c r="M562" s="66"/>
      <c r="N562" s="66"/>
      <c r="O562" s="66"/>
      <c r="P562" s="66"/>
      <c r="Q562" s="66"/>
      <c r="R562" s="66" t="s">
        <v>1253</v>
      </c>
      <c r="S562" s="66" t="s">
        <v>106</v>
      </c>
      <c r="T562" s="66" t="s">
        <v>106</v>
      </c>
      <c r="U562" s="66" t="s">
        <v>164</v>
      </c>
      <c r="V562" s="66" t="s">
        <v>106</v>
      </c>
      <c r="W562" s="66" t="s">
        <v>373</v>
      </c>
      <c r="X562" s="66" t="s">
        <v>106</v>
      </c>
      <c r="Y562" s="66" t="s">
        <v>106</v>
      </c>
      <c r="Z562" s="66" t="s">
        <v>106</v>
      </c>
      <c r="AA562" s="66" t="s">
        <v>106</v>
      </c>
      <c r="AB562" s="66" t="s">
        <v>106</v>
      </c>
      <c r="AC562" s="66" t="s">
        <v>106</v>
      </c>
      <c r="AD562" s="66" t="s">
        <v>106</v>
      </c>
      <c r="AE562" s="66"/>
      <c r="AF562" s="66">
        <v>852</v>
      </c>
      <c r="AG562" s="66" t="s">
        <v>3721</v>
      </c>
      <c r="AH562" s="66" t="s">
        <v>10164</v>
      </c>
      <c r="AI562" s="66" t="s">
        <v>8382</v>
      </c>
      <c r="AJ562" s="66" t="s">
        <v>8383</v>
      </c>
      <c r="AK562" s="66" t="s">
        <v>8384</v>
      </c>
      <c r="AL562" s="66" t="s">
        <v>8385</v>
      </c>
      <c r="AM562" s="66" t="s">
        <v>2689</v>
      </c>
      <c r="AN562" s="66" t="s">
        <v>4281</v>
      </c>
      <c r="AO562" s="66" t="s">
        <v>106</v>
      </c>
      <c r="AP562" s="66" t="s">
        <v>164</v>
      </c>
      <c r="AQ562" s="66" t="s">
        <v>164</v>
      </c>
      <c r="AR562" s="66" t="s">
        <v>106</v>
      </c>
      <c r="AS562" s="66" t="s">
        <v>164</v>
      </c>
      <c r="AT562" s="66"/>
      <c r="AU562" s="66" t="s">
        <v>765</v>
      </c>
      <c r="AV562" s="66" t="s">
        <v>92</v>
      </c>
      <c r="AW562" s="66"/>
      <c r="AX562" s="66"/>
      <c r="AY562" s="66"/>
      <c r="AZ562" s="66" t="s">
        <v>225</v>
      </c>
      <c r="BA562" s="66" t="s">
        <v>174</v>
      </c>
      <c r="BB562" s="66" t="s">
        <v>174</v>
      </c>
      <c r="BC562" s="66" t="s">
        <v>179</v>
      </c>
      <c r="BD562" s="66" t="s">
        <v>174</v>
      </c>
      <c r="BE562" s="66" t="s">
        <v>225</v>
      </c>
      <c r="BF562" s="66"/>
      <c r="BG562" s="66" t="s">
        <v>525</v>
      </c>
      <c r="BH562" s="66"/>
      <c r="BI562" s="66" t="s">
        <v>8386</v>
      </c>
      <c r="BJ562" s="66" t="s">
        <v>403</v>
      </c>
      <c r="BK562" s="66" t="s">
        <v>8387</v>
      </c>
      <c r="BL562" s="66" t="s">
        <v>8388</v>
      </c>
      <c r="BM562" s="66" t="s">
        <v>403</v>
      </c>
      <c r="BN562" s="66" t="s">
        <v>8389</v>
      </c>
      <c r="BO562" s="66" t="s">
        <v>8390</v>
      </c>
      <c r="BP562" s="66" t="s">
        <v>8391</v>
      </c>
      <c r="BQ562" s="66" t="s">
        <v>383</v>
      </c>
      <c r="BR562" s="66" t="s">
        <v>8392</v>
      </c>
      <c r="BS562" s="66" t="s">
        <v>8392</v>
      </c>
      <c r="BT562" s="66" t="s">
        <v>8390</v>
      </c>
      <c r="BU562" s="66" t="s">
        <v>8393</v>
      </c>
      <c r="BV562" s="66" t="s">
        <v>170</v>
      </c>
      <c r="BW562" s="66" t="s">
        <v>7667</v>
      </c>
      <c r="BX562" s="66" t="s">
        <v>267</v>
      </c>
      <c r="BY562" s="66" t="s">
        <v>92</v>
      </c>
      <c r="BZ562" s="66"/>
      <c r="CA562" s="66" t="s">
        <v>96</v>
      </c>
      <c r="CB562" s="66" t="s">
        <v>8394</v>
      </c>
      <c r="CC562" s="66"/>
      <c r="CD562" s="65"/>
      <c r="CE562" s="66"/>
      <c r="CF562" s="65"/>
      <c r="CG562" s="66" t="str">
        <f>H562&amp;J562&amp;AG562&amp;K562&amp;CE562</f>
        <v>MkongoroNew GroupChapakazi</v>
      </c>
      <c r="CH562" s="66"/>
      <c r="CI562" s="66"/>
      <c r="CJ562" s="66"/>
      <c r="CK562" s="66"/>
      <c r="CL562" s="66"/>
      <c r="CM562" s="66"/>
      <c r="CN562" s="66"/>
      <c r="CO562" s="66"/>
      <c r="CP562" s="66"/>
      <c r="CQ562" s="66"/>
      <c r="CR562" s="66"/>
      <c r="CS562" s="66"/>
      <c r="CT562" s="66"/>
      <c r="CU562" s="66"/>
      <c r="CV562" s="66"/>
      <c r="CW562" s="66"/>
      <c r="CX562" s="66"/>
      <c r="CY562" s="66"/>
      <c r="CZ562" s="66"/>
      <c r="DA562" s="66"/>
      <c r="DB562" s="66"/>
      <c r="DC562" s="66"/>
      <c r="DD562" s="66"/>
      <c r="DE562" s="66"/>
      <c r="DF562" s="66"/>
      <c r="DG562" s="66"/>
      <c r="DH562" s="66"/>
      <c r="DI562" s="66"/>
      <c r="DJ562" s="66"/>
      <c r="DK562" s="66"/>
      <c r="DL562" s="66"/>
      <c r="DM562" s="66"/>
      <c r="DN562" s="66"/>
      <c r="DO562" s="66"/>
      <c r="DP562" s="66"/>
      <c r="DQ562" s="66"/>
      <c r="DR562" s="66" t="s">
        <v>164</v>
      </c>
      <c r="DS562" s="66"/>
      <c r="DT562" s="66"/>
      <c r="DU562" s="66"/>
      <c r="DV562" s="66"/>
      <c r="DW562" s="66">
        <v>31423129</v>
      </c>
      <c r="DX562" s="66" t="s">
        <v>8395</v>
      </c>
      <c r="DY562" s="66" t="s">
        <v>8396</v>
      </c>
      <c r="DZ562" s="66">
        <v>563</v>
      </c>
    </row>
    <row r="563" spans="1:130" hidden="1" x14ac:dyDescent="0.3">
      <c r="A563" s="66" t="s">
        <v>8007</v>
      </c>
      <c r="B563" s="66" t="s">
        <v>8397</v>
      </c>
      <c r="C563" s="66" t="s">
        <v>6531</v>
      </c>
      <c r="D563" s="66" t="s">
        <v>8398</v>
      </c>
      <c r="E563" s="66"/>
      <c r="F563" s="66" t="s">
        <v>68</v>
      </c>
      <c r="G563" s="66" t="s">
        <v>6533</v>
      </c>
      <c r="H563" s="66" t="s">
        <v>6617</v>
      </c>
      <c r="I563" s="66" t="s">
        <v>6535</v>
      </c>
      <c r="J563" s="66" t="s">
        <v>371</v>
      </c>
      <c r="K563" s="66"/>
      <c r="L563" s="66"/>
      <c r="M563" s="66"/>
      <c r="N563" s="66"/>
      <c r="O563" s="66"/>
      <c r="P563" s="66"/>
      <c r="Q563" s="66"/>
      <c r="R563" s="66" t="s">
        <v>434</v>
      </c>
      <c r="S563" s="66" t="s">
        <v>164</v>
      </c>
      <c r="T563" s="66" t="s">
        <v>106</v>
      </c>
      <c r="U563" s="66" t="s">
        <v>164</v>
      </c>
      <c r="V563" s="66" t="s">
        <v>164</v>
      </c>
      <c r="W563" s="66" t="s">
        <v>687</v>
      </c>
      <c r="X563" s="66" t="s">
        <v>106</v>
      </c>
      <c r="Y563" s="66" t="s">
        <v>106</v>
      </c>
      <c r="Z563" s="66" t="s">
        <v>106</v>
      </c>
      <c r="AA563" s="66" t="s">
        <v>106</v>
      </c>
      <c r="AB563" s="66" t="s">
        <v>106</v>
      </c>
      <c r="AC563" s="66" t="s">
        <v>106</v>
      </c>
      <c r="AD563" s="66" t="s">
        <v>164</v>
      </c>
      <c r="AE563" s="66"/>
      <c r="AF563" s="66">
        <v>853</v>
      </c>
      <c r="AG563" s="66" t="s">
        <v>8399</v>
      </c>
      <c r="AH563" s="66" t="s">
        <v>10165</v>
      </c>
      <c r="AI563" s="66" t="s">
        <v>8400</v>
      </c>
      <c r="AJ563" s="66" t="s">
        <v>8401</v>
      </c>
      <c r="AK563" s="66" t="s">
        <v>8402</v>
      </c>
      <c r="AL563" s="66" t="s">
        <v>8403</v>
      </c>
      <c r="AM563" s="66" t="s">
        <v>2689</v>
      </c>
      <c r="AN563" s="66" t="s">
        <v>4281</v>
      </c>
      <c r="AO563" s="66" t="s">
        <v>106</v>
      </c>
      <c r="AP563" s="66" t="s">
        <v>164</v>
      </c>
      <c r="AQ563" s="66" t="s">
        <v>164</v>
      </c>
      <c r="AR563" s="66" t="s">
        <v>106</v>
      </c>
      <c r="AS563" s="66" t="s">
        <v>164</v>
      </c>
      <c r="AT563" s="66"/>
      <c r="AU563" s="66" t="s">
        <v>547</v>
      </c>
      <c r="AV563" s="66" t="s">
        <v>91</v>
      </c>
      <c r="AW563" s="66" t="s">
        <v>8404</v>
      </c>
      <c r="AX563" s="66" t="s">
        <v>193</v>
      </c>
      <c r="AY563" s="66" t="s">
        <v>92</v>
      </c>
      <c r="AZ563" s="66" t="s">
        <v>88</v>
      </c>
      <c r="BA563" s="66" t="s">
        <v>164</v>
      </c>
      <c r="BB563" s="66" t="s">
        <v>221</v>
      </c>
      <c r="BC563" s="66" t="s">
        <v>174</v>
      </c>
      <c r="BD563" s="66" t="s">
        <v>106</v>
      </c>
      <c r="BE563" s="66" t="s">
        <v>88</v>
      </c>
      <c r="BF563" s="66"/>
      <c r="BG563" s="66" t="s">
        <v>95</v>
      </c>
      <c r="BH563" s="66" t="s">
        <v>8405</v>
      </c>
      <c r="BI563" s="66" t="s">
        <v>8406</v>
      </c>
      <c r="BJ563" s="66" t="s">
        <v>383</v>
      </c>
      <c r="BK563" s="66" t="s">
        <v>8407</v>
      </c>
      <c r="BL563" s="66" t="s">
        <v>8408</v>
      </c>
      <c r="BM563" s="66" t="s">
        <v>383</v>
      </c>
      <c r="BN563" s="66" t="s">
        <v>6627</v>
      </c>
      <c r="BO563" s="66" t="s">
        <v>8409</v>
      </c>
      <c r="BP563" s="66" t="s">
        <v>8410</v>
      </c>
      <c r="BQ563" s="66" t="s">
        <v>383</v>
      </c>
      <c r="BR563" s="66" t="s">
        <v>155</v>
      </c>
      <c r="BS563" s="66" t="s">
        <v>8411</v>
      </c>
      <c r="BT563" s="66" t="s">
        <v>8412</v>
      </c>
      <c r="BU563" s="66" t="s">
        <v>8413</v>
      </c>
      <c r="BV563" s="66" t="s">
        <v>170</v>
      </c>
      <c r="BW563" s="66" t="s">
        <v>6631</v>
      </c>
      <c r="BX563" s="66" t="s">
        <v>391</v>
      </c>
      <c r="BY563" s="66" t="s">
        <v>91</v>
      </c>
      <c r="BZ563" s="66" t="s">
        <v>3498</v>
      </c>
      <c r="CA563" s="66" t="s">
        <v>96</v>
      </c>
      <c r="CB563" s="66" t="s">
        <v>8414</v>
      </c>
      <c r="CC563" s="66"/>
      <c r="CD563" s="65"/>
      <c r="CE563" s="66"/>
      <c r="CF563" s="65"/>
      <c r="CG563" s="66" t="str">
        <f>H563&amp;J563&amp;AG563&amp;K563&amp;CE563</f>
        <v>KasakaNew GroupHigombeye</v>
      </c>
      <c r="CH563" s="66"/>
      <c r="CI563" s="66"/>
      <c r="CJ563" s="66"/>
      <c r="CK563" s="66"/>
      <c r="CL563" s="66"/>
      <c r="CM563" s="66"/>
      <c r="CN563" s="66"/>
      <c r="CO563" s="66"/>
      <c r="CP563" s="66"/>
      <c r="CQ563" s="66"/>
      <c r="CR563" s="66"/>
      <c r="CS563" s="66"/>
      <c r="CT563" s="66"/>
      <c r="CU563" s="66"/>
      <c r="CV563" s="66"/>
      <c r="CW563" s="66"/>
      <c r="CX563" s="66"/>
      <c r="CY563" s="66"/>
      <c r="CZ563" s="66"/>
      <c r="DA563" s="66"/>
      <c r="DB563" s="66"/>
      <c r="DC563" s="66"/>
      <c r="DD563" s="66"/>
      <c r="DE563" s="66"/>
      <c r="DF563" s="66"/>
      <c r="DG563" s="66"/>
      <c r="DH563" s="66"/>
      <c r="DI563" s="66"/>
      <c r="DJ563" s="66"/>
      <c r="DK563" s="66"/>
      <c r="DL563" s="66"/>
      <c r="DM563" s="66"/>
      <c r="DN563" s="66"/>
      <c r="DO563" s="66"/>
      <c r="DP563" s="66"/>
      <c r="DQ563" s="66"/>
      <c r="DR563" s="66"/>
      <c r="DS563" s="66"/>
      <c r="DT563" s="66"/>
      <c r="DU563" s="66"/>
      <c r="DV563" s="66"/>
      <c r="DW563" s="66">
        <v>31427641</v>
      </c>
      <c r="DX563" s="66" t="s">
        <v>8415</v>
      </c>
      <c r="DY563" s="66" t="s">
        <v>8416</v>
      </c>
      <c r="DZ563" s="66">
        <v>564</v>
      </c>
    </row>
    <row r="564" spans="1:130" hidden="1" x14ac:dyDescent="0.3">
      <c r="A564" s="66" t="s">
        <v>8007</v>
      </c>
      <c r="B564" s="66" t="s">
        <v>8417</v>
      </c>
      <c r="C564" s="66" t="s">
        <v>6531</v>
      </c>
      <c r="D564" s="66" t="s">
        <v>8418</v>
      </c>
      <c r="E564" s="66"/>
      <c r="F564" s="66" t="s">
        <v>68</v>
      </c>
      <c r="G564" s="66" t="s">
        <v>6533</v>
      </c>
      <c r="H564" s="66" t="s">
        <v>6617</v>
      </c>
      <c r="I564" s="66" t="s">
        <v>6535</v>
      </c>
      <c r="J564" s="66" t="s">
        <v>371</v>
      </c>
      <c r="K564" s="66"/>
      <c r="L564" s="66"/>
      <c r="M564" s="66"/>
      <c r="N564" s="66"/>
      <c r="O564" s="66"/>
      <c r="P564" s="66"/>
      <c r="Q564" s="66"/>
      <c r="R564" s="66" t="s">
        <v>958</v>
      </c>
      <c r="S564" s="66" t="s">
        <v>164</v>
      </c>
      <c r="T564" s="66" t="s">
        <v>164</v>
      </c>
      <c r="U564" s="66" t="s">
        <v>164</v>
      </c>
      <c r="V564" s="66" t="s">
        <v>106</v>
      </c>
      <c r="W564" s="66" t="s">
        <v>687</v>
      </c>
      <c r="X564" s="66" t="s">
        <v>106</v>
      </c>
      <c r="Y564" s="66" t="s">
        <v>106</v>
      </c>
      <c r="Z564" s="66" t="s">
        <v>106</v>
      </c>
      <c r="AA564" s="66" t="s">
        <v>106</v>
      </c>
      <c r="AB564" s="66" t="s">
        <v>106</v>
      </c>
      <c r="AC564" s="66" t="s">
        <v>106</v>
      </c>
      <c r="AD564" s="66" t="s">
        <v>164</v>
      </c>
      <c r="AE564" s="66"/>
      <c r="AF564" s="66">
        <v>854</v>
      </c>
      <c r="AG564" s="66" t="s">
        <v>8419</v>
      </c>
      <c r="AH564" s="66" t="s">
        <v>10166</v>
      </c>
      <c r="AI564" s="66" t="s">
        <v>8420</v>
      </c>
      <c r="AJ564" s="66" t="s">
        <v>8421</v>
      </c>
      <c r="AK564" s="66" t="s">
        <v>8422</v>
      </c>
      <c r="AL564" s="66" t="s">
        <v>8423</v>
      </c>
      <c r="AM564" s="66" t="s">
        <v>5306</v>
      </c>
      <c r="AN564" s="66" t="s">
        <v>4281</v>
      </c>
      <c r="AO564" s="66" t="s">
        <v>106</v>
      </c>
      <c r="AP564" s="66" t="s">
        <v>164</v>
      </c>
      <c r="AQ564" s="66" t="s">
        <v>164</v>
      </c>
      <c r="AR564" s="66" t="s">
        <v>106</v>
      </c>
      <c r="AS564" s="66" t="s">
        <v>164</v>
      </c>
      <c r="AT564" s="66"/>
      <c r="AU564" s="66" t="s">
        <v>765</v>
      </c>
      <c r="AV564" s="66" t="s">
        <v>91</v>
      </c>
      <c r="AW564" s="66" t="s">
        <v>8404</v>
      </c>
      <c r="AX564" s="66" t="s">
        <v>193</v>
      </c>
      <c r="AY564" s="66" t="s">
        <v>92</v>
      </c>
      <c r="AZ564" s="66" t="s">
        <v>215</v>
      </c>
      <c r="BA564" s="66" t="s">
        <v>178</v>
      </c>
      <c r="BB564" s="66" t="s">
        <v>178</v>
      </c>
      <c r="BC564" s="66" t="s">
        <v>176</v>
      </c>
      <c r="BD564" s="66" t="s">
        <v>177</v>
      </c>
      <c r="BE564" s="66" t="s">
        <v>215</v>
      </c>
      <c r="BF564" s="66"/>
      <c r="BG564" s="66" t="s">
        <v>477</v>
      </c>
      <c r="BH564" s="66"/>
      <c r="BI564" s="66" t="s">
        <v>8424</v>
      </c>
      <c r="BJ564" s="66" t="s">
        <v>383</v>
      </c>
      <c r="BK564" s="66" t="s">
        <v>8425</v>
      </c>
      <c r="BL564" s="66" t="s">
        <v>8426</v>
      </c>
      <c r="BM564" s="66" t="s">
        <v>403</v>
      </c>
      <c r="BN564" s="66" t="s">
        <v>8427</v>
      </c>
      <c r="BO564" s="66" t="s">
        <v>8428</v>
      </c>
      <c r="BP564" s="66" t="s">
        <v>8429</v>
      </c>
      <c r="BQ564" s="66" t="s">
        <v>403</v>
      </c>
      <c r="BR564" s="66" t="s">
        <v>8430</v>
      </c>
      <c r="BS564" s="66" t="s">
        <v>8430</v>
      </c>
      <c r="BT564" s="66" t="s">
        <v>8431</v>
      </c>
      <c r="BU564" s="66" t="s">
        <v>8432</v>
      </c>
      <c r="BV564" s="66" t="s">
        <v>170</v>
      </c>
      <c r="BW564" s="66" t="s">
        <v>196</v>
      </c>
      <c r="BX564" s="66" t="s">
        <v>449</v>
      </c>
      <c r="BY564" s="66" t="s">
        <v>92</v>
      </c>
      <c r="BZ564" s="66"/>
      <c r="CA564" s="66" t="s">
        <v>96</v>
      </c>
      <c r="CB564" s="66" t="s">
        <v>8433</v>
      </c>
      <c r="CC564" s="66"/>
      <c r="CD564" s="65"/>
      <c r="CE564" s="66"/>
      <c r="CF564" s="65"/>
      <c r="CG564" s="66" t="str">
        <f>H564&amp;J564&amp;AG564&amp;K564&amp;CE564</f>
        <v>KasakaNew GroupUtavunaulichopanda</v>
      </c>
      <c r="CH564" s="66"/>
      <c r="CI564" s="66"/>
      <c r="CJ564" s="66"/>
      <c r="CK564" s="66"/>
      <c r="CL564" s="66"/>
      <c r="CM564" s="66"/>
      <c r="CN564" s="66"/>
      <c r="CO564" s="66"/>
      <c r="CP564" s="66"/>
      <c r="CQ564" s="66"/>
      <c r="CR564" s="66"/>
      <c r="CS564" s="66"/>
      <c r="CT564" s="66"/>
      <c r="CU564" s="66"/>
      <c r="CV564" s="66"/>
      <c r="CW564" s="66"/>
      <c r="CX564" s="66"/>
      <c r="CY564" s="66"/>
      <c r="CZ564" s="66"/>
      <c r="DA564" s="66"/>
      <c r="DB564" s="66"/>
      <c r="DC564" s="66"/>
      <c r="DD564" s="66"/>
      <c r="DE564" s="66"/>
      <c r="DF564" s="66"/>
      <c r="DG564" s="66"/>
      <c r="DH564" s="66"/>
      <c r="DI564" s="66"/>
      <c r="DJ564" s="66"/>
      <c r="DK564" s="66"/>
      <c r="DL564" s="66"/>
      <c r="DM564" s="66"/>
      <c r="DN564" s="66"/>
      <c r="DO564" s="66"/>
      <c r="DP564" s="66"/>
      <c r="DQ564" s="66"/>
      <c r="DR564" s="66"/>
      <c r="DS564" s="66"/>
      <c r="DT564" s="66"/>
      <c r="DU564" s="66"/>
      <c r="DV564" s="66"/>
      <c r="DW564" s="66">
        <v>31427949</v>
      </c>
      <c r="DX564" s="66" t="s">
        <v>8434</v>
      </c>
      <c r="DY564" s="66" t="s">
        <v>8435</v>
      </c>
      <c r="DZ564" s="66">
        <v>565</v>
      </c>
    </row>
    <row r="565" spans="1:130" x14ac:dyDescent="0.3">
      <c r="A565" s="66" t="s">
        <v>8007</v>
      </c>
      <c r="B565" s="66" t="s">
        <v>8436</v>
      </c>
      <c r="C565" s="66" t="s">
        <v>262</v>
      </c>
      <c r="D565" s="66" t="s">
        <v>8437</v>
      </c>
      <c r="E565" s="66"/>
      <c r="F565" s="66" t="s">
        <v>66</v>
      </c>
      <c r="G565" s="66" t="s">
        <v>20</v>
      </c>
      <c r="H565" s="66" t="s">
        <v>123</v>
      </c>
      <c r="I565" s="66" t="s">
        <v>50</v>
      </c>
      <c r="J565" s="66" t="s">
        <v>702</v>
      </c>
      <c r="K565" s="66" t="s">
        <v>744</v>
      </c>
      <c r="L565" s="66" t="s">
        <v>2126</v>
      </c>
      <c r="M565" s="66" t="s">
        <v>106</v>
      </c>
      <c r="N565" s="66" t="s">
        <v>164</v>
      </c>
      <c r="O565" s="66" t="s">
        <v>164</v>
      </c>
      <c r="P565" s="66" t="s">
        <v>164</v>
      </c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>
        <v>855</v>
      </c>
      <c r="AG565" s="66"/>
      <c r="AH565" s="66" t="s">
        <v>10167</v>
      </c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6"/>
      <c r="BL565" s="66"/>
      <c r="BM565" s="66"/>
      <c r="BN565" s="66"/>
      <c r="BO565" s="66"/>
      <c r="BP565" s="66"/>
      <c r="BQ565" s="66"/>
      <c r="BR565" s="66"/>
      <c r="BS565" s="66"/>
      <c r="BT565" s="66"/>
      <c r="BU565" s="66"/>
      <c r="BV565" s="66"/>
      <c r="BW565" s="66"/>
      <c r="BX565" s="66"/>
      <c r="BY565" s="66"/>
      <c r="BZ565" s="66"/>
      <c r="CA565" s="66"/>
      <c r="CB565" s="66"/>
      <c r="CC565" s="66"/>
      <c r="CD565" s="65"/>
      <c r="CE565" s="66"/>
      <c r="CF565" s="65"/>
      <c r="CG565" s="66" t="str">
        <f>H565&amp;J565&amp;AG565&amp;K565&amp;CE565</f>
        <v>KasukuDrop groupTumaini</v>
      </c>
      <c r="CH565" s="66"/>
      <c r="CI565" s="66"/>
      <c r="CJ565" s="66"/>
      <c r="CK565" s="66"/>
      <c r="CL565" s="66"/>
      <c r="CM565" s="66"/>
      <c r="CN565" s="66"/>
      <c r="CO565" s="66"/>
      <c r="CP565" s="66"/>
      <c r="CQ565" s="66"/>
      <c r="CR565" s="66"/>
      <c r="CS565" s="66"/>
      <c r="CT565" s="66"/>
      <c r="CU565" s="66"/>
      <c r="CV565" s="66"/>
      <c r="CW565" s="66"/>
      <c r="CX565" s="66"/>
      <c r="CY565" s="66"/>
      <c r="CZ565" s="66"/>
      <c r="DA565" s="66"/>
      <c r="DB565" s="66"/>
      <c r="DC565" s="66"/>
      <c r="DD565" s="66"/>
      <c r="DE565" s="66"/>
      <c r="DF565" s="66"/>
      <c r="DG565" s="66"/>
      <c r="DH565" s="66"/>
      <c r="DI565" s="66"/>
      <c r="DJ565" s="66"/>
      <c r="DK565" s="66"/>
      <c r="DL565" s="66"/>
      <c r="DM565" s="66"/>
      <c r="DN565" s="66"/>
      <c r="DO565" s="66"/>
      <c r="DP565" s="66"/>
      <c r="DQ565" s="66"/>
      <c r="DR565" s="66"/>
      <c r="DS565" s="66"/>
      <c r="DT565" s="66"/>
      <c r="DU565" s="66"/>
      <c r="DV565" s="66"/>
      <c r="DW565" s="66">
        <v>31428703</v>
      </c>
      <c r="DX565" s="66" t="s">
        <v>8438</v>
      </c>
      <c r="DY565" s="66" t="s">
        <v>8439</v>
      </c>
      <c r="DZ565" s="66">
        <v>566</v>
      </c>
    </row>
    <row r="566" spans="1:130" hidden="1" x14ac:dyDescent="0.3">
      <c r="A566" s="66" t="s">
        <v>8007</v>
      </c>
      <c r="B566" s="66" t="s">
        <v>8440</v>
      </c>
      <c r="C566" s="66" t="s">
        <v>8441</v>
      </c>
      <c r="D566" s="66" t="s">
        <v>8442</v>
      </c>
      <c r="E566" s="66"/>
      <c r="F566" s="66" t="s">
        <v>66</v>
      </c>
      <c r="G566" s="66" t="s">
        <v>8443</v>
      </c>
      <c r="H566" s="66" t="s">
        <v>8443</v>
      </c>
      <c r="I566" s="66" t="s">
        <v>6690</v>
      </c>
      <c r="J566" s="66" t="s">
        <v>371</v>
      </c>
      <c r="K566" s="66"/>
      <c r="L566" s="66"/>
      <c r="M566" s="66"/>
      <c r="N566" s="66"/>
      <c r="O566" s="66"/>
      <c r="P566" s="66"/>
      <c r="Q566" s="66"/>
      <c r="R566" s="66" t="s">
        <v>469</v>
      </c>
      <c r="S566" s="66" t="s">
        <v>106</v>
      </c>
      <c r="T566" s="66" t="s">
        <v>106</v>
      </c>
      <c r="U566" s="66" t="s">
        <v>164</v>
      </c>
      <c r="V566" s="66" t="s">
        <v>164</v>
      </c>
      <c r="W566" s="66" t="s">
        <v>373</v>
      </c>
      <c r="X566" s="66" t="s">
        <v>106</v>
      </c>
      <c r="Y566" s="66" t="s">
        <v>106</v>
      </c>
      <c r="Z566" s="66" t="s">
        <v>106</v>
      </c>
      <c r="AA566" s="66" t="s">
        <v>106</v>
      </c>
      <c r="AB566" s="66" t="s">
        <v>106</v>
      </c>
      <c r="AC566" s="66" t="s">
        <v>106</v>
      </c>
      <c r="AD566" s="66" t="s">
        <v>106</v>
      </c>
      <c r="AE566" s="66"/>
      <c r="AF566" s="66">
        <v>856</v>
      </c>
      <c r="AG566" s="66" t="s">
        <v>8444</v>
      </c>
      <c r="AH566" s="66" t="s">
        <v>10168</v>
      </c>
      <c r="AI566" s="66" t="s">
        <v>8445</v>
      </c>
      <c r="AJ566" s="66" t="s">
        <v>8446</v>
      </c>
      <c r="AK566" s="66" t="s">
        <v>8447</v>
      </c>
      <c r="AL566" s="66" t="s">
        <v>8448</v>
      </c>
      <c r="AM566" s="66" t="s">
        <v>2689</v>
      </c>
      <c r="AN566" s="66" t="s">
        <v>513</v>
      </c>
      <c r="AO566" s="66" t="s">
        <v>164</v>
      </c>
      <c r="AP566" s="66" t="s">
        <v>164</v>
      </c>
      <c r="AQ566" s="66" t="s">
        <v>164</v>
      </c>
      <c r="AR566" s="66" t="s">
        <v>106</v>
      </c>
      <c r="AS566" s="66" t="s">
        <v>164</v>
      </c>
      <c r="AT566" s="66"/>
      <c r="AU566" s="66" t="s">
        <v>811</v>
      </c>
      <c r="AV566" s="66" t="s">
        <v>92</v>
      </c>
      <c r="AW566" s="66"/>
      <c r="AX566" s="66"/>
      <c r="AY566" s="66"/>
      <c r="AZ566" s="66" t="s">
        <v>149</v>
      </c>
      <c r="BA566" s="66" t="s">
        <v>176</v>
      </c>
      <c r="BB566" s="66" t="s">
        <v>183</v>
      </c>
      <c r="BC566" s="66" t="s">
        <v>176</v>
      </c>
      <c r="BD566" s="66" t="s">
        <v>183</v>
      </c>
      <c r="BE566" s="66" t="s">
        <v>149</v>
      </c>
      <c r="BF566" s="66"/>
      <c r="BG566" s="66" t="s">
        <v>477</v>
      </c>
      <c r="BH566" s="66"/>
      <c r="BI566" s="66" t="s">
        <v>8449</v>
      </c>
      <c r="BJ566" s="66" t="s">
        <v>403</v>
      </c>
      <c r="BK566" s="66" t="s">
        <v>155</v>
      </c>
      <c r="BL566" s="66" t="s">
        <v>8450</v>
      </c>
      <c r="BM566" s="66" t="s">
        <v>403</v>
      </c>
      <c r="BN566" s="66" t="s">
        <v>155</v>
      </c>
      <c r="BO566" s="66" t="s">
        <v>8451</v>
      </c>
      <c r="BP566" s="66" t="s">
        <v>8452</v>
      </c>
      <c r="BQ566" s="66" t="s">
        <v>403</v>
      </c>
      <c r="BR566" s="66" t="s">
        <v>155</v>
      </c>
      <c r="BS566" s="66" t="s">
        <v>8453</v>
      </c>
      <c r="BT566" s="66" t="s">
        <v>8454</v>
      </c>
      <c r="BU566" s="66" t="s">
        <v>8455</v>
      </c>
      <c r="BV566" s="66" t="s">
        <v>170</v>
      </c>
      <c r="BW566" s="66" t="s">
        <v>190</v>
      </c>
      <c r="BX566" s="66" t="s">
        <v>164</v>
      </c>
      <c r="BY566" s="66" t="s">
        <v>91</v>
      </c>
      <c r="BZ566" s="66" t="s">
        <v>3498</v>
      </c>
      <c r="CA566" s="66" t="s">
        <v>96</v>
      </c>
      <c r="CB566" s="66" t="s">
        <v>8456</v>
      </c>
      <c r="CC566" s="66"/>
      <c r="CD566" s="65"/>
      <c r="CE566" s="66"/>
      <c r="CF566" s="65"/>
      <c r="CG566" s="66" t="str">
        <f>H566&amp;J566&amp;AG566&amp;K566&amp;CE566</f>
        <v>BitaleNew GroupJipemoyo</v>
      </c>
      <c r="CH566" s="66"/>
      <c r="CI566" s="66"/>
      <c r="CJ566" s="66"/>
      <c r="CK566" s="66"/>
      <c r="CL566" s="66"/>
      <c r="CM566" s="66"/>
      <c r="CN566" s="66"/>
      <c r="CO566" s="66"/>
      <c r="CP566" s="66"/>
      <c r="CQ566" s="66"/>
      <c r="CR566" s="66"/>
      <c r="CS566" s="66"/>
      <c r="CT566" s="66"/>
      <c r="CU566" s="66"/>
      <c r="CV566" s="66"/>
      <c r="CW566" s="66"/>
      <c r="CX566" s="66"/>
      <c r="CY566" s="66"/>
      <c r="CZ566" s="66"/>
      <c r="DA566" s="66"/>
      <c r="DB566" s="66"/>
      <c r="DC566" s="66"/>
      <c r="DD566" s="66"/>
      <c r="DE566" s="66"/>
      <c r="DF566" s="66"/>
      <c r="DG566" s="66"/>
      <c r="DH566" s="66"/>
      <c r="DI566" s="66"/>
      <c r="DJ566" s="66"/>
      <c r="DK566" s="66"/>
      <c r="DL566" s="66"/>
      <c r="DM566" s="66"/>
      <c r="DN566" s="66"/>
      <c r="DO566" s="66"/>
      <c r="DP566" s="66"/>
      <c r="DQ566" s="66"/>
      <c r="DR566" s="66"/>
      <c r="DS566" s="66"/>
      <c r="DT566" s="66"/>
      <c r="DU566" s="66"/>
      <c r="DV566" s="66"/>
      <c r="DW566" s="66">
        <v>31430883</v>
      </c>
      <c r="DX566" s="66" t="s">
        <v>8457</v>
      </c>
      <c r="DY566" s="66" t="s">
        <v>8458</v>
      </c>
      <c r="DZ566" s="66">
        <v>567</v>
      </c>
    </row>
    <row r="567" spans="1:130" hidden="1" x14ac:dyDescent="0.3">
      <c r="A567" s="66" t="s">
        <v>8007</v>
      </c>
      <c r="B567" s="66" t="s">
        <v>8459</v>
      </c>
      <c r="C567" s="66" t="s">
        <v>8441</v>
      </c>
      <c r="D567" s="66" t="s">
        <v>8460</v>
      </c>
      <c r="E567" s="66"/>
      <c r="F567" s="66" t="s">
        <v>66</v>
      </c>
      <c r="G567" s="66" t="s">
        <v>8443</v>
      </c>
      <c r="H567" s="66" t="s">
        <v>8443</v>
      </c>
      <c r="I567" s="66" t="s">
        <v>6690</v>
      </c>
      <c r="J567" s="66" t="s">
        <v>371</v>
      </c>
      <c r="K567" s="66"/>
      <c r="L567" s="66"/>
      <c r="M567" s="66"/>
      <c r="N567" s="66"/>
      <c r="O567" s="66"/>
      <c r="P567" s="66"/>
      <c r="Q567" s="66"/>
      <c r="R567" s="66" t="s">
        <v>469</v>
      </c>
      <c r="S567" s="66" t="s">
        <v>106</v>
      </c>
      <c r="T567" s="66" t="s">
        <v>106</v>
      </c>
      <c r="U567" s="66" t="s">
        <v>164</v>
      </c>
      <c r="V567" s="66" t="s">
        <v>164</v>
      </c>
      <c r="W567" s="66" t="s">
        <v>373</v>
      </c>
      <c r="X567" s="66" t="s">
        <v>106</v>
      </c>
      <c r="Y567" s="66" t="s">
        <v>106</v>
      </c>
      <c r="Z567" s="66" t="s">
        <v>106</v>
      </c>
      <c r="AA567" s="66" t="s">
        <v>106</v>
      </c>
      <c r="AB567" s="66" t="s">
        <v>106</v>
      </c>
      <c r="AC567" s="66" t="s">
        <v>106</v>
      </c>
      <c r="AD567" s="66" t="s">
        <v>106</v>
      </c>
      <c r="AE567" s="66"/>
      <c r="AF567" s="66">
        <v>857</v>
      </c>
      <c r="AG567" s="66" t="s">
        <v>8461</v>
      </c>
      <c r="AH567" s="66" t="s">
        <v>10169</v>
      </c>
      <c r="AI567" s="66" t="s">
        <v>8462</v>
      </c>
      <c r="AJ567" s="66" t="s">
        <v>8463</v>
      </c>
      <c r="AK567" s="66" t="s">
        <v>8464</v>
      </c>
      <c r="AL567" s="66" t="s">
        <v>8465</v>
      </c>
      <c r="AM567" s="66" t="s">
        <v>2689</v>
      </c>
      <c r="AN567" s="66" t="s">
        <v>513</v>
      </c>
      <c r="AO567" s="66" t="s">
        <v>164</v>
      </c>
      <c r="AP567" s="66" t="s">
        <v>164</v>
      </c>
      <c r="AQ567" s="66" t="s">
        <v>164</v>
      </c>
      <c r="AR567" s="66" t="s">
        <v>106</v>
      </c>
      <c r="AS567" s="66" t="s">
        <v>164</v>
      </c>
      <c r="AT567" s="66"/>
      <c r="AU567" s="66" t="s">
        <v>524</v>
      </c>
      <c r="AV567" s="66" t="s">
        <v>92</v>
      </c>
      <c r="AW567" s="66"/>
      <c r="AX567" s="66"/>
      <c r="AY567" s="66"/>
      <c r="AZ567" s="66" t="s">
        <v>221</v>
      </c>
      <c r="BA567" s="66" t="s">
        <v>164</v>
      </c>
      <c r="BB567" s="66" t="s">
        <v>221</v>
      </c>
      <c r="BC567" s="66" t="s">
        <v>164</v>
      </c>
      <c r="BD567" s="66" t="s">
        <v>164</v>
      </c>
      <c r="BE567" s="66" t="s">
        <v>221</v>
      </c>
      <c r="BF567" s="66"/>
      <c r="BG567" s="66" t="s">
        <v>525</v>
      </c>
      <c r="BH567" s="66"/>
      <c r="BI567" s="66" t="s">
        <v>8466</v>
      </c>
      <c r="BJ567" s="66" t="s">
        <v>383</v>
      </c>
      <c r="BK567" s="66" t="s">
        <v>8467</v>
      </c>
      <c r="BL567" s="66" t="s">
        <v>8468</v>
      </c>
      <c r="BM567" s="66" t="s">
        <v>383</v>
      </c>
      <c r="BN567" s="66" t="s">
        <v>8469</v>
      </c>
      <c r="BO567" s="66" t="s">
        <v>3982</v>
      </c>
      <c r="BP567" s="66" t="s">
        <v>8470</v>
      </c>
      <c r="BQ567" s="66" t="s">
        <v>383</v>
      </c>
      <c r="BR567" s="66" t="s">
        <v>155</v>
      </c>
      <c r="BS567" s="66" t="s">
        <v>8471</v>
      </c>
      <c r="BT567" s="66" t="s">
        <v>8472</v>
      </c>
      <c r="BU567" s="66" t="s">
        <v>8473</v>
      </c>
      <c r="BV567" s="66" t="s">
        <v>170</v>
      </c>
      <c r="BW567" s="66" t="s">
        <v>190</v>
      </c>
      <c r="BX567" s="66" t="s">
        <v>164</v>
      </c>
      <c r="BY567" s="66" t="s">
        <v>91</v>
      </c>
      <c r="BZ567" s="66" t="s">
        <v>3498</v>
      </c>
      <c r="CA567" s="66" t="s">
        <v>96</v>
      </c>
      <c r="CB567" s="66" t="s">
        <v>8474</v>
      </c>
      <c r="CC567" s="66"/>
      <c r="CD567" s="65"/>
      <c r="CE567" s="66"/>
      <c r="CF567" s="65"/>
      <c r="CG567" s="66" t="str">
        <f>H567&amp;J567&amp;AG567&amp;K567&amp;CE567</f>
        <v>BitaleNew GroupGamba  ntutinye</v>
      </c>
      <c r="CH567" s="66"/>
      <c r="CI567" s="66"/>
      <c r="CJ567" s="66"/>
      <c r="CK567" s="66"/>
      <c r="CL567" s="66"/>
      <c r="CM567" s="66"/>
      <c r="CN567" s="66"/>
      <c r="CO567" s="66"/>
      <c r="CP567" s="66"/>
      <c r="CQ567" s="66"/>
      <c r="CR567" s="66"/>
      <c r="CS567" s="66"/>
      <c r="CT567" s="66"/>
      <c r="CU567" s="66"/>
      <c r="CV567" s="66"/>
      <c r="CW567" s="66"/>
      <c r="CX567" s="66"/>
      <c r="CY567" s="66"/>
      <c r="CZ567" s="66"/>
      <c r="DA567" s="66"/>
      <c r="DB567" s="66"/>
      <c r="DC567" s="66"/>
      <c r="DD567" s="66"/>
      <c r="DE567" s="66"/>
      <c r="DF567" s="66"/>
      <c r="DG567" s="66"/>
      <c r="DH567" s="66"/>
      <c r="DI567" s="66"/>
      <c r="DJ567" s="66"/>
      <c r="DK567" s="66"/>
      <c r="DL567" s="66"/>
      <c r="DM567" s="66"/>
      <c r="DN567" s="66"/>
      <c r="DO567" s="66"/>
      <c r="DP567" s="66"/>
      <c r="DQ567" s="66"/>
      <c r="DR567" s="66"/>
      <c r="DS567" s="66"/>
      <c r="DT567" s="66"/>
      <c r="DU567" s="66"/>
      <c r="DV567" s="66"/>
      <c r="DW567" s="66">
        <v>31431421</v>
      </c>
      <c r="DX567" s="66" t="s">
        <v>8475</v>
      </c>
      <c r="DY567" s="66" t="s">
        <v>8476</v>
      </c>
      <c r="DZ567" s="66">
        <v>568</v>
      </c>
    </row>
    <row r="568" spans="1:130" hidden="1" x14ac:dyDescent="0.3">
      <c r="A568" s="66" t="s">
        <v>8007</v>
      </c>
      <c r="B568" s="66" t="s">
        <v>8477</v>
      </c>
      <c r="C568" s="66" t="s">
        <v>8441</v>
      </c>
      <c r="D568" s="66" t="s">
        <v>8478</v>
      </c>
      <c r="E568" s="66"/>
      <c r="F568" s="66" t="s">
        <v>66</v>
      </c>
      <c r="G568" s="66" t="s">
        <v>8443</v>
      </c>
      <c r="H568" s="66" t="s">
        <v>8443</v>
      </c>
      <c r="I568" s="66" t="s">
        <v>6690</v>
      </c>
      <c r="J568" s="66" t="s">
        <v>371</v>
      </c>
      <c r="K568" s="66"/>
      <c r="L568" s="66"/>
      <c r="M568" s="66"/>
      <c r="N568" s="66"/>
      <c r="O568" s="66"/>
      <c r="P568" s="66"/>
      <c r="Q568" s="66"/>
      <c r="R568" s="66" t="s">
        <v>8479</v>
      </c>
      <c r="S568" s="66" t="s">
        <v>164</v>
      </c>
      <c r="T568" s="66" t="s">
        <v>164</v>
      </c>
      <c r="U568" s="66" t="s">
        <v>106</v>
      </c>
      <c r="V568" s="66" t="s">
        <v>164</v>
      </c>
      <c r="W568" s="66" t="s">
        <v>373</v>
      </c>
      <c r="X568" s="66" t="s">
        <v>106</v>
      </c>
      <c r="Y568" s="66" t="s">
        <v>106</v>
      </c>
      <c r="Z568" s="66" t="s">
        <v>106</v>
      </c>
      <c r="AA568" s="66" t="s">
        <v>106</v>
      </c>
      <c r="AB568" s="66" t="s">
        <v>106</v>
      </c>
      <c r="AC568" s="66" t="s">
        <v>106</v>
      </c>
      <c r="AD568" s="66" t="s">
        <v>106</v>
      </c>
      <c r="AE568" s="66"/>
      <c r="AF568" s="66">
        <v>858</v>
      </c>
      <c r="AG568" s="66" t="s">
        <v>1483</v>
      </c>
      <c r="AH568" s="66" t="s">
        <v>10170</v>
      </c>
      <c r="AI568" s="66" t="s">
        <v>8480</v>
      </c>
      <c r="AJ568" s="66" t="s">
        <v>8481</v>
      </c>
      <c r="AK568" s="66" t="s">
        <v>8482</v>
      </c>
      <c r="AL568" s="66" t="s">
        <v>8483</v>
      </c>
      <c r="AM568" s="66" t="s">
        <v>2689</v>
      </c>
      <c r="AN568" s="66" t="s">
        <v>513</v>
      </c>
      <c r="AO568" s="66" t="s">
        <v>164</v>
      </c>
      <c r="AP568" s="66" t="s">
        <v>164</v>
      </c>
      <c r="AQ568" s="66" t="s">
        <v>164</v>
      </c>
      <c r="AR568" s="66" t="s">
        <v>106</v>
      </c>
      <c r="AS568" s="66" t="s">
        <v>164</v>
      </c>
      <c r="AT568" s="66"/>
      <c r="AU568" s="66" t="s">
        <v>623</v>
      </c>
      <c r="AV568" s="66" t="s">
        <v>92</v>
      </c>
      <c r="AW568" s="66"/>
      <c r="AX568" s="66"/>
      <c r="AY568" s="66"/>
      <c r="AZ568" s="66" t="s">
        <v>149</v>
      </c>
      <c r="BA568" s="66" t="s">
        <v>173</v>
      </c>
      <c r="BB568" s="66" t="s">
        <v>225</v>
      </c>
      <c r="BC568" s="66" t="s">
        <v>178</v>
      </c>
      <c r="BD568" s="66" t="s">
        <v>179</v>
      </c>
      <c r="BE568" s="66" t="s">
        <v>149</v>
      </c>
      <c r="BF568" s="66"/>
      <c r="BG568" s="66" t="s">
        <v>477</v>
      </c>
      <c r="BH568" s="66"/>
      <c r="BI568" s="66" t="s">
        <v>8484</v>
      </c>
      <c r="BJ568" s="66" t="s">
        <v>383</v>
      </c>
      <c r="BK568" s="66" t="s">
        <v>155</v>
      </c>
      <c r="BL568" s="66" t="s">
        <v>8485</v>
      </c>
      <c r="BM568" s="66" t="s">
        <v>403</v>
      </c>
      <c r="BN568" s="66" t="s">
        <v>155</v>
      </c>
      <c r="BO568" s="66" t="s">
        <v>8486</v>
      </c>
      <c r="BP568" s="66" t="s">
        <v>8487</v>
      </c>
      <c r="BQ568" s="66" t="s">
        <v>403</v>
      </c>
      <c r="BR568" s="66" t="s">
        <v>8488</v>
      </c>
      <c r="BS568" s="66" t="s">
        <v>8488</v>
      </c>
      <c r="BT568" s="66" t="s">
        <v>8489</v>
      </c>
      <c r="BU568" s="66" t="s">
        <v>8490</v>
      </c>
      <c r="BV568" s="66" t="s">
        <v>170</v>
      </c>
      <c r="BW568" s="66" t="s">
        <v>190</v>
      </c>
      <c r="BX568" s="66" t="s">
        <v>164</v>
      </c>
      <c r="BY568" s="66" t="s">
        <v>91</v>
      </c>
      <c r="BZ568" s="66" t="s">
        <v>3498</v>
      </c>
      <c r="CA568" s="66" t="s">
        <v>96</v>
      </c>
      <c r="CB568" s="66" t="s">
        <v>8491</v>
      </c>
      <c r="CC568" s="66"/>
      <c r="CD568" s="65"/>
      <c r="CE568" s="66"/>
      <c r="CF568" s="65"/>
      <c r="CG568" s="66" t="str">
        <f>H568&amp;J568&amp;AG568&amp;K568&amp;CE568</f>
        <v>BitaleNew GroupTupendane</v>
      </c>
      <c r="CH568" s="66"/>
      <c r="CI568" s="66"/>
      <c r="CJ568" s="66"/>
      <c r="CK568" s="66"/>
      <c r="CL568" s="66"/>
      <c r="CM568" s="66"/>
      <c r="CN568" s="66"/>
      <c r="CO568" s="66"/>
      <c r="CP568" s="66"/>
      <c r="CQ568" s="66"/>
      <c r="CR568" s="66"/>
      <c r="CS568" s="66"/>
      <c r="CT568" s="66"/>
      <c r="CU568" s="66"/>
      <c r="CV568" s="66"/>
      <c r="CW568" s="66"/>
      <c r="CX568" s="66"/>
      <c r="CY568" s="66"/>
      <c r="CZ568" s="66"/>
      <c r="DA568" s="66"/>
      <c r="DB568" s="66"/>
      <c r="DC568" s="66"/>
      <c r="DD568" s="66"/>
      <c r="DE568" s="66"/>
      <c r="DF568" s="66"/>
      <c r="DG568" s="66"/>
      <c r="DH568" s="66"/>
      <c r="DI568" s="66"/>
      <c r="DJ568" s="66"/>
      <c r="DK568" s="66"/>
      <c r="DL568" s="66"/>
      <c r="DM568" s="66"/>
      <c r="DN568" s="66"/>
      <c r="DO568" s="66"/>
      <c r="DP568" s="66"/>
      <c r="DQ568" s="66"/>
      <c r="DR568" s="66"/>
      <c r="DS568" s="66"/>
      <c r="DT568" s="66"/>
      <c r="DU568" s="66"/>
      <c r="DV568" s="66"/>
      <c r="DW568" s="66">
        <v>31459470</v>
      </c>
      <c r="DX568" s="66" t="s">
        <v>8492</v>
      </c>
      <c r="DY568" s="66" t="s">
        <v>8493</v>
      </c>
      <c r="DZ568" s="66">
        <v>569</v>
      </c>
    </row>
    <row r="569" spans="1:130" hidden="1" x14ac:dyDescent="0.3">
      <c r="A569" s="66" t="s">
        <v>8494</v>
      </c>
      <c r="B569" s="66" t="s">
        <v>8495</v>
      </c>
      <c r="C569" s="66" t="s">
        <v>8441</v>
      </c>
      <c r="D569" s="66" t="s">
        <v>8496</v>
      </c>
      <c r="E569" s="66"/>
      <c r="F569" s="66" t="s">
        <v>66</v>
      </c>
      <c r="G569" s="66" t="s">
        <v>8443</v>
      </c>
      <c r="H569" s="66" t="s">
        <v>8443</v>
      </c>
      <c r="I569" s="66" t="s">
        <v>6690</v>
      </c>
      <c r="J569" s="66" t="s">
        <v>371</v>
      </c>
      <c r="K569" s="66"/>
      <c r="L569" s="66"/>
      <c r="M569" s="66"/>
      <c r="N569" s="66"/>
      <c r="O569" s="66"/>
      <c r="P569" s="66"/>
      <c r="Q569" s="66"/>
      <c r="R569" s="66" t="s">
        <v>958</v>
      </c>
      <c r="S569" s="66" t="s">
        <v>164</v>
      </c>
      <c r="T569" s="66" t="s">
        <v>164</v>
      </c>
      <c r="U569" s="66" t="s">
        <v>164</v>
      </c>
      <c r="V569" s="66" t="s">
        <v>106</v>
      </c>
      <c r="W569" s="66" t="s">
        <v>373</v>
      </c>
      <c r="X569" s="66" t="s">
        <v>106</v>
      </c>
      <c r="Y569" s="66" t="s">
        <v>106</v>
      </c>
      <c r="Z569" s="66" t="s">
        <v>106</v>
      </c>
      <c r="AA569" s="66" t="s">
        <v>106</v>
      </c>
      <c r="AB569" s="66" t="s">
        <v>106</v>
      </c>
      <c r="AC569" s="66" t="s">
        <v>106</v>
      </c>
      <c r="AD569" s="66" t="s">
        <v>106</v>
      </c>
      <c r="AE569" s="66"/>
      <c r="AF569" s="66">
        <v>859</v>
      </c>
      <c r="AG569" s="66" t="s">
        <v>8497</v>
      </c>
      <c r="AH569" s="66" t="s">
        <v>10171</v>
      </c>
      <c r="AI569" s="66" t="s">
        <v>8498</v>
      </c>
      <c r="AJ569" s="66" t="s">
        <v>8499</v>
      </c>
      <c r="AK569" s="66" t="s">
        <v>8500</v>
      </c>
      <c r="AL569" s="66" t="s">
        <v>8501</v>
      </c>
      <c r="AM569" s="66" t="s">
        <v>2689</v>
      </c>
      <c r="AN569" s="66" t="s">
        <v>513</v>
      </c>
      <c r="AO569" s="66" t="s">
        <v>164</v>
      </c>
      <c r="AP569" s="66" t="s">
        <v>164</v>
      </c>
      <c r="AQ569" s="66" t="s">
        <v>164</v>
      </c>
      <c r="AR569" s="66" t="s">
        <v>106</v>
      </c>
      <c r="AS569" s="66" t="s">
        <v>164</v>
      </c>
      <c r="AT569" s="66"/>
      <c r="AU569" s="66" t="s">
        <v>547</v>
      </c>
      <c r="AV569" s="66" t="s">
        <v>92</v>
      </c>
      <c r="AW569" s="66"/>
      <c r="AX569" s="66"/>
      <c r="AY569" s="66"/>
      <c r="AZ569" s="66" t="s">
        <v>188</v>
      </c>
      <c r="BA569" s="66" t="s">
        <v>178</v>
      </c>
      <c r="BB569" s="66" t="s">
        <v>179</v>
      </c>
      <c r="BC569" s="66" t="s">
        <v>173</v>
      </c>
      <c r="BD569" s="66" t="s">
        <v>174</v>
      </c>
      <c r="BE569" s="66" t="s">
        <v>188</v>
      </c>
      <c r="BF569" s="66"/>
      <c r="BG569" s="66" t="s">
        <v>477</v>
      </c>
      <c r="BH569" s="66"/>
      <c r="BI569" s="66" t="s">
        <v>8502</v>
      </c>
      <c r="BJ569" s="66" t="s">
        <v>403</v>
      </c>
      <c r="BK569" s="66" t="s">
        <v>8503</v>
      </c>
      <c r="BL569" s="66" t="s">
        <v>8504</v>
      </c>
      <c r="BM569" s="66" t="s">
        <v>403</v>
      </c>
      <c r="BN569" s="66" t="s">
        <v>8453</v>
      </c>
      <c r="BO569" s="66" t="s">
        <v>8505</v>
      </c>
      <c r="BP569" s="66" t="s">
        <v>1608</v>
      </c>
      <c r="BQ569" s="66" t="s">
        <v>383</v>
      </c>
      <c r="BR569" s="66" t="s">
        <v>8506</v>
      </c>
      <c r="BS569" s="66" t="s">
        <v>8506</v>
      </c>
      <c r="BT569" s="66" t="s">
        <v>8507</v>
      </c>
      <c r="BU569" s="66" t="s">
        <v>8508</v>
      </c>
      <c r="BV569" s="66" t="s">
        <v>170</v>
      </c>
      <c r="BW569" s="66" t="s">
        <v>190</v>
      </c>
      <c r="BX569" s="66" t="s">
        <v>164</v>
      </c>
      <c r="BY569" s="66" t="s">
        <v>91</v>
      </c>
      <c r="BZ569" s="66" t="s">
        <v>3498</v>
      </c>
      <c r="CA569" s="66" t="s">
        <v>96</v>
      </c>
      <c r="CB569" s="66" t="s">
        <v>8509</v>
      </c>
      <c r="CC569" s="66"/>
      <c r="CD569" s="65"/>
      <c r="CE569" s="66"/>
      <c r="CF569" s="65"/>
      <c r="CG569" s="66" t="str">
        <f>H569&amp;J569&amp;AG569&amp;K569&amp;CE569</f>
        <v>BitaleNew GroupVijana. Tushikàmane</v>
      </c>
      <c r="CH569" s="66"/>
      <c r="CI569" s="66"/>
      <c r="CJ569" s="66"/>
      <c r="CK569" s="66"/>
      <c r="CL569" s="66"/>
      <c r="CM569" s="66"/>
      <c r="CN569" s="66"/>
      <c r="CO569" s="66"/>
      <c r="CP569" s="66"/>
      <c r="CQ569" s="66"/>
      <c r="CR569" s="66"/>
      <c r="CS569" s="66"/>
      <c r="CT569" s="66"/>
      <c r="CU569" s="66"/>
      <c r="CV569" s="66"/>
      <c r="CW569" s="66"/>
      <c r="CX569" s="66"/>
      <c r="CY569" s="66"/>
      <c r="CZ569" s="66"/>
      <c r="DA569" s="66"/>
      <c r="DB569" s="66"/>
      <c r="DC569" s="66"/>
      <c r="DD569" s="66"/>
      <c r="DE569" s="66"/>
      <c r="DF569" s="66"/>
      <c r="DG569" s="66"/>
      <c r="DH569" s="66"/>
      <c r="DI569" s="66"/>
      <c r="DJ569" s="66"/>
      <c r="DK569" s="66"/>
      <c r="DL569" s="66"/>
      <c r="DM569" s="66"/>
      <c r="DN569" s="66"/>
      <c r="DO569" s="66"/>
      <c r="DP569" s="66"/>
      <c r="DQ569" s="66"/>
      <c r="DR569" s="66"/>
      <c r="DS569" s="66"/>
      <c r="DT569" s="66"/>
      <c r="DU569" s="66"/>
      <c r="DV569" s="66"/>
      <c r="DW569" s="66">
        <v>31553076</v>
      </c>
      <c r="DX569" s="66" t="s">
        <v>8510</v>
      </c>
      <c r="DY569" s="66" t="s">
        <v>8511</v>
      </c>
      <c r="DZ569" s="66">
        <v>570</v>
      </c>
    </row>
    <row r="570" spans="1:130" hidden="1" x14ac:dyDescent="0.3">
      <c r="A570" s="66" t="s">
        <v>8512</v>
      </c>
      <c r="B570" s="66" t="s">
        <v>8513</v>
      </c>
      <c r="C570" s="66" t="s">
        <v>8441</v>
      </c>
      <c r="D570" s="66" t="s">
        <v>8514</v>
      </c>
      <c r="E570" s="66"/>
      <c r="F570" s="66" t="s">
        <v>66</v>
      </c>
      <c r="G570" s="66" t="s">
        <v>8443</v>
      </c>
      <c r="H570" s="66" t="s">
        <v>8515</v>
      </c>
      <c r="I570" s="66" t="s">
        <v>6690</v>
      </c>
      <c r="J570" s="66" t="s">
        <v>371</v>
      </c>
      <c r="K570" s="66"/>
      <c r="L570" s="66"/>
      <c r="M570" s="66"/>
      <c r="N570" s="66"/>
      <c r="O570" s="66"/>
      <c r="P570" s="66"/>
      <c r="Q570" s="66"/>
      <c r="R570" s="66" t="s">
        <v>1253</v>
      </c>
      <c r="S570" s="66" t="s">
        <v>106</v>
      </c>
      <c r="T570" s="66" t="s">
        <v>106</v>
      </c>
      <c r="U570" s="66" t="s">
        <v>164</v>
      </c>
      <c r="V570" s="66" t="s">
        <v>106</v>
      </c>
      <c r="W570" s="66" t="s">
        <v>373</v>
      </c>
      <c r="X570" s="66" t="s">
        <v>106</v>
      </c>
      <c r="Y570" s="66" t="s">
        <v>106</v>
      </c>
      <c r="Z570" s="66" t="s">
        <v>106</v>
      </c>
      <c r="AA570" s="66" t="s">
        <v>106</v>
      </c>
      <c r="AB570" s="66" t="s">
        <v>106</v>
      </c>
      <c r="AC570" s="66" t="s">
        <v>106</v>
      </c>
      <c r="AD570" s="66" t="s">
        <v>106</v>
      </c>
      <c r="AE570" s="66"/>
      <c r="AF570" s="66">
        <v>860</v>
      </c>
      <c r="AG570" s="66" t="s">
        <v>4688</v>
      </c>
      <c r="AH570" s="66" t="s">
        <v>10172</v>
      </c>
      <c r="AI570" s="66" t="s">
        <v>8516</v>
      </c>
      <c r="AJ570" s="66" t="s">
        <v>8517</v>
      </c>
      <c r="AK570" s="66" t="s">
        <v>8518</v>
      </c>
      <c r="AL570" s="66" t="s">
        <v>8519</v>
      </c>
      <c r="AM570" s="66" t="s">
        <v>2689</v>
      </c>
      <c r="AN570" s="66" t="s">
        <v>513</v>
      </c>
      <c r="AO570" s="66" t="s">
        <v>164</v>
      </c>
      <c r="AP570" s="66" t="s">
        <v>164</v>
      </c>
      <c r="AQ570" s="66" t="s">
        <v>164</v>
      </c>
      <c r="AR570" s="66" t="s">
        <v>106</v>
      </c>
      <c r="AS570" s="66" t="s">
        <v>164</v>
      </c>
      <c r="AT570" s="66"/>
      <c r="AU570" s="66" t="s">
        <v>1235</v>
      </c>
      <c r="AV570" s="66" t="s">
        <v>91</v>
      </c>
      <c r="AW570" s="66" t="s">
        <v>8520</v>
      </c>
      <c r="AX570" s="66" t="s">
        <v>190</v>
      </c>
      <c r="AY570" s="66" t="s">
        <v>92</v>
      </c>
      <c r="AZ570" s="66" t="s">
        <v>149</v>
      </c>
      <c r="BA570" s="66" t="s">
        <v>215</v>
      </c>
      <c r="BB570" s="66" t="s">
        <v>183</v>
      </c>
      <c r="BC570" s="66" t="s">
        <v>164</v>
      </c>
      <c r="BD570" s="66" t="s">
        <v>164</v>
      </c>
      <c r="BE570" s="66" t="s">
        <v>149</v>
      </c>
      <c r="BF570" s="66"/>
      <c r="BG570" s="66" t="s">
        <v>525</v>
      </c>
      <c r="BH570" s="66"/>
      <c r="BI570" s="66" t="s">
        <v>8521</v>
      </c>
      <c r="BJ570" s="66" t="s">
        <v>383</v>
      </c>
      <c r="BK570" s="66" t="s">
        <v>8522</v>
      </c>
      <c r="BL570" s="66" t="s">
        <v>8523</v>
      </c>
      <c r="BM570" s="66" t="s">
        <v>403</v>
      </c>
      <c r="BN570" s="66" t="s">
        <v>8524</v>
      </c>
      <c r="BO570" s="66" t="s">
        <v>8525</v>
      </c>
      <c r="BP570" s="66" t="s">
        <v>8526</v>
      </c>
      <c r="BQ570" s="66" t="s">
        <v>403</v>
      </c>
      <c r="BR570" s="66" t="s">
        <v>8527</v>
      </c>
      <c r="BS570" s="66" t="s">
        <v>8527</v>
      </c>
      <c r="BT570" s="66" t="s">
        <v>8528</v>
      </c>
      <c r="BU570" s="66" t="s">
        <v>8529</v>
      </c>
      <c r="BV570" s="66" t="s">
        <v>170</v>
      </c>
      <c r="BW570" s="66" t="s">
        <v>190</v>
      </c>
      <c r="BX570" s="66" t="s">
        <v>164</v>
      </c>
      <c r="BY570" s="66" t="s">
        <v>91</v>
      </c>
      <c r="BZ570" s="66" t="s">
        <v>3498</v>
      </c>
      <c r="CA570" s="66" t="s">
        <v>96</v>
      </c>
      <c r="CB570" s="66" t="s">
        <v>8530</v>
      </c>
      <c r="CC570" s="66"/>
      <c r="CD570" s="65"/>
      <c r="CE570" s="66"/>
      <c r="CF570" s="65"/>
      <c r="CG570" s="66" t="str">
        <f>H570&amp;J570&amp;AG570&amp;K570&amp;CE570</f>
        <v>BubangoNew GroupTwaweza</v>
      </c>
      <c r="CH570" s="66"/>
      <c r="CI570" s="66"/>
      <c r="CJ570" s="66"/>
      <c r="CK570" s="66"/>
      <c r="CL570" s="66"/>
      <c r="CM570" s="66"/>
      <c r="CN570" s="66"/>
      <c r="CO570" s="66"/>
      <c r="CP570" s="66"/>
      <c r="CQ570" s="66"/>
      <c r="CR570" s="66"/>
      <c r="CS570" s="66"/>
      <c r="CT570" s="66"/>
      <c r="CU570" s="66"/>
      <c r="CV570" s="66"/>
      <c r="CW570" s="66"/>
      <c r="CX570" s="66"/>
      <c r="CY570" s="66"/>
      <c r="CZ570" s="66"/>
      <c r="DA570" s="66"/>
      <c r="DB570" s="66"/>
      <c r="DC570" s="66"/>
      <c r="DD570" s="66"/>
      <c r="DE570" s="66"/>
      <c r="DF570" s="66"/>
      <c r="DG570" s="66"/>
      <c r="DH570" s="66"/>
      <c r="DI570" s="66"/>
      <c r="DJ570" s="66"/>
      <c r="DK570" s="66"/>
      <c r="DL570" s="66"/>
      <c r="DM570" s="66"/>
      <c r="DN570" s="66"/>
      <c r="DO570" s="66"/>
      <c r="DP570" s="66"/>
      <c r="DQ570" s="66"/>
      <c r="DR570" s="66"/>
      <c r="DS570" s="66"/>
      <c r="DT570" s="66"/>
      <c r="DU570" s="66"/>
      <c r="DV570" s="66"/>
      <c r="DW570" s="66">
        <v>31570594</v>
      </c>
      <c r="DX570" s="66" t="s">
        <v>8531</v>
      </c>
      <c r="DY570" s="66" t="s">
        <v>8532</v>
      </c>
      <c r="DZ570" s="66">
        <v>571</v>
      </c>
    </row>
    <row r="571" spans="1:130" hidden="1" x14ac:dyDescent="0.3">
      <c r="A571" s="66" t="s">
        <v>8512</v>
      </c>
      <c r="B571" s="66" t="s">
        <v>8533</v>
      </c>
      <c r="C571" s="66" t="s">
        <v>5370</v>
      </c>
      <c r="D571" s="66" t="s">
        <v>8534</v>
      </c>
      <c r="E571" s="66"/>
      <c r="F571" s="66" t="s">
        <v>65</v>
      </c>
      <c r="G571" s="66" t="s">
        <v>5372</v>
      </c>
      <c r="H571" s="66" t="s">
        <v>8535</v>
      </c>
      <c r="I571" s="66" t="s">
        <v>5374</v>
      </c>
      <c r="J571" s="66" t="s">
        <v>371</v>
      </c>
      <c r="K571" s="66"/>
      <c r="L571" s="66"/>
      <c r="M571" s="66"/>
      <c r="N571" s="66"/>
      <c r="O571" s="66"/>
      <c r="P571" s="66"/>
      <c r="Q571" s="66"/>
      <c r="R571" s="66" t="s">
        <v>1793</v>
      </c>
      <c r="S571" s="66" t="s">
        <v>164</v>
      </c>
      <c r="T571" s="66" t="s">
        <v>106</v>
      </c>
      <c r="U571" s="66" t="s">
        <v>164</v>
      </c>
      <c r="V571" s="66" t="s">
        <v>106</v>
      </c>
      <c r="W571" s="66" t="s">
        <v>373</v>
      </c>
      <c r="X571" s="66" t="s">
        <v>106</v>
      </c>
      <c r="Y571" s="66" t="s">
        <v>106</v>
      </c>
      <c r="Z571" s="66" t="s">
        <v>106</v>
      </c>
      <c r="AA571" s="66" t="s">
        <v>106</v>
      </c>
      <c r="AB571" s="66" t="s">
        <v>106</v>
      </c>
      <c r="AC571" s="66" t="s">
        <v>106</v>
      </c>
      <c r="AD571" s="66" t="s">
        <v>106</v>
      </c>
      <c r="AE571" s="66"/>
      <c r="AF571" s="66">
        <v>861</v>
      </c>
      <c r="AG571" s="66" t="s">
        <v>8536</v>
      </c>
      <c r="AH571" s="66" t="s">
        <v>10173</v>
      </c>
      <c r="AI571" s="66" t="s">
        <v>8537</v>
      </c>
      <c r="AJ571" s="66" t="s">
        <v>8538</v>
      </c>
      <c r="AK571" s="66" t="s">
        <v>8539</v>
      </c>
      <c r="AL571" s="66" t="s">
        <v>8540</v>
      </c>
      <c r="AM571" s="66" t="s">
        <v>2689</v>
      </c>
      <c r="AN571" s="66" t="s">
        <v>4087</v>
      </c>
      <c r="AO571" s="66" t="s">
        <v>164</v>
      </c>
      <c r="AP571" s="66" t="s">
        <v>106</v>
      </c>
      <c r="AQ571" s="66" t="s">
        <v>164</v>
      </c>
      <c r="AR571" s="66" t="s">
        <v>164</v>
      </c>
      <c r="AS571" s="66" t="s">
        <v>164</v>
      </c>
      <c r="AT571" s="66"/>
      <c r="AU571" s="66" t="s">
        <v>497</v>
      </c>
      <c r="AV571" s="66" t="s">
        <v>91</v>
      </c>
      <c r="AW571" s="66" t="s">
        <v>8541</v>
      </c>
      <c r="AX571" s="66" t="s">
        <v>171</v>
      </c>
      <c r="AY571" s="66" t="s">
        <v>91</v>
      </c>
      <c r="AZ571" s="66" t="s">
        <v>149</v>
      </c>
      <c r="BA571" s="66" t="s">
        <v>188</v>
      </c>
      <c r="BB571" s="66" t="s">
        <v>219</v>
      </c>
      <c r="BC571" s="66" t="s">
        <v>106</v>
      </c>
      <c r="BD571" s="66" t="s">
        <v>164</v>
      </c>
      <c r="BE571" s="66" t="s">
        <v>149</v>
      </c>
      <c r="BF571" s="66"/>
      <c r="BG571" s="66" t="s">
        <v>381</v>
      </c>
      <c r="BH571" s="66"/>
      <c r="BI571" s="66" t="s">
        <v>8542</v>
      </c>
      <c r="BJ571" s="66" t="s">
        <v>403</v>
      </c>
      <c r="BK571" s="66" t="s">
        <v>8543</v>
      </c>
      <c r="BL571" s="66" t="s">
        <v>8544</v>
      </c>
      <c r="BM571" s="66" t="s">
        <v>403</v>
      </c>
      <c r="BN571" s="66" t="s">
        <v>8545</v>
      </c>
      <c r="BO571" s="66" t="s">
        <v>3983</v>
      </c>
      <c r="BP571" s="66" t="s">
        <v>8546</v>
      </c>
      <c r="BQ571" s="66" t="s">
        <v>403</v>
      </c>
      <c r="BR571" s="66" t="s">
        <v>8547</v>
      </c>
      <c r="BS571" s="66" t="s">
        <v>8548</v>
      </c>
      <c r="BT571" s="66" t="s">
        <v>8549</v>
      </c>
      <c r="BU571" s="66" t="s">
        <v>8550</v>
      </c>
      <c r="BV571" s="66" t="s">
        <v>170</v>
      </c>
      <c r="BW571" s="66" t="s">
        <v>190</v>
      </c>
      <c r="BX571" s="66" t="s">
        <v>456</v>
      </c>
      <c r="BY571" s="66" t="s">
        <v>92</v>
      </c>
      <c r="BZ571" s="66"/>
      <c r="CA571" s="66" t="s">
        <v>96</v>
      </c>
      <c r="CB571" s="66" t="s">
        <v>8551</v>
      </c>
      <c r="CC571" s="66"/>
      <c r="CD571" s="65"/>
      <c r="CE571" s="66"/>
      <c r="CF571" s="65"/>
      <c r="CG571" s="66" t="str">
        <f>H571&amp;J571&amp;AG571&amp;K571&amp;CE571</f>
        <v>Songambele (Uvinza)New GroupInuka Saccos</v>
      </c>
      <c r="CH571" s="66"/>
      <c r="CI571" s="66"/>
      <c r="CJ571" s="66"/>
      <c r="CK571" s="66"/>
      <c r="CL571" s="66"/>
      <c r="CM571" s="66"/>
      <c r="CN571" s="66"/>
      <c r="CO571" s="66"/>
      <c r="CP571" s="66"/>
      <c r="CQ571" s="66"/>
      <c r="CR571" s="66"/>
      <c r="CS571" s="66"/>
      <c r="CT571" s="66"/>
      <c r="CU571" s="66"/>
      <c r="CV571" s="66"/>
      <c r="CW571" s="66"/>
      <c r="CX571" s="66"/>
      <c r="CY571" s="66"/>
      <c r="CZ571" s="66"/>
      <c r="DA571" s="66"/>
      <c r="DB571" s="66"/>
      <c r="DC571" s="66"/>
      <c r="DD571" s="66"/>
      <c r="DE571" s="66"/>
      <c r="DF571" s="66"/>
      <c r="DG571" s="66"/>
      <c r="DH571" s="66"/>
      <c r="DI571" s="66"/>
      <c r="DJ571" s="66"/>
      <c r="DK571" s="66"/>
      <c r="DL571" s="66"/>
      <c r="DM571" s="66"/>
      <c r="DN571" s="66"/>
      <c r="DO571" s="66"/>
      <c r="DP571" s="66"/>
      <c r="DQ571" s="66"/>
      <c r="DR571" s="66" t="s">
        <v>164</v>
      </c>
      <c r="DS571" s="66"/>
      <c r="DT571" s="66"/>
      <c r="DU571" s="66"/>
      <c r="DV571" s="66"/>
      <c r="DW571" s="66">
        <v>31579854</v>
      </c>
      <c r="DX571" s="66" t="s">
        <v>8552</v>
      </c>
      <c r="DY571" s="66" t="s">
        <v>8553</v>
      </c>
      <c r="DZ571" s="66">
        <v>572</v>
      </c>
    </row>
    <row r="572" spans="1:130" hidden="1" x14ac:dyDescent="0.3">
      <c r="A572" s="66" t="s">
        <v>7648</v>
      </c>
      <c r="B572" s="66" t="s">
        <v>8554</v>
      </c>
      <c r="C572" s="66" t="s">
        <v>8555</v>
      </c>
      <c r="D572" s="66" t="s">
        <v>8556</v>
      </c>
      <c r="E572" s="66"/>
      <c r="F572" s="66" t="s">
        <v>65</v>
      </c>
      <c r="G572" s="66" t="s">
        <v>6697</v>
      </c>
      <c r="H572" s="66" t="s">
        <v>8557</v>
      </c>
      <c r="I572" s="66" t="s">
        <v>6698</v>
      </c>
      <c r="J572" s="66" t="s">
        <v>371</v>
      </c>
      <c r="K572" s="66"/>
      <c r="L572" s="66"/>
      <c r="M572" s="66"/>
      <c r="N572" s="66"/>
      <c r="O572" s="66"/>
      <c r="P572" s="66"/>
      <c r="Q572" s="66"/>
      <c r="R572" s="66" t="s">
        <v>491</v>
      </c>
      <c r="S572" s="66" t="s">
        <v>106</v>
      </c>
      <c r="T572" s="66" t="s">
        <v>106</v>
      </c>
      <c r="U572" s="66" t="s">
        <v>106</v>
      </c>
      <c r="V572" s="66" t="s">
        <v>106</v>
      </c>
      <c r="W572" s="66" t="s">
        <v>5764</v>
      </c>
      <c r="X572" s="66" t="s">
        <v>106</v>
      </c>
      <c r="Y572" s="66" t="s">
        <v>106</v>
      </c>
      <c r="Z572" s="66" t="s">
        <v>164</v>
      </c>
      <c r="AA572" s="66" t="s">
        <v>106</v>
      </c>
      <c r="AB572" s="66" t="s">
        <v>106</v>
      </c>
      <c r="AC572" s="66" t="s">
        <v>106</v>
      </c>
      <c r="AD572" s="66" t="s">
        <v>164</v>
      </c>
      <c r="AE572" s="66"/>
      <c r="AF572" s="66">
        <v>862</v>
      </c>
      <c r="AG572" s="66" t="s">
        <v>8558</v>
      </c>
      <c r="AH572" s="66" t="s">
        <v>10174</v>
      </c>
      <c r="AI572" s="66" t="s">
        <v>8559</v>
      </c>
      <c r="AJ572" s="66" t="s">
        <v>8560</v>
      </c>
      <c r="AK572" s="66" t="s">
        <v>8561</v>
      </c>
      <c r="AL572" s="66" t="s">
        <v>8562</v>
      </c>
      <c r="AM572" s="66" t="s">
        <v>2689</v>
      </c>
      <c r="AN572" s="66" t="s">
        <v>513</v>
      </c>
      <c r="AO572" s="66" t="s">
        <v>164</v>
      </c>
      <c r="AP572" s="66" t="s">
        <v>164</v>
      </c>
      <c r="AQ572" s="66" t="s">
        <v>164</v>
      </c>
      <c r="AR572" s="66" t="s">
        <v>106</v>
      </c>
      <c r="AS572" s="66" t="s">
        <v>164</v>
      </c>
      <c r="AT572" s="66"/>
      <c r="AU572" s="66" t="s">
        <v>547</v>
      </c>
      <c r="AV572" s="66" t="s">
        <v>91</v>
      </c>
      <c r="AW572" s="66" t="s">
        <v>8557</v>
      </c>
      <c r="AX572" s="66" t="s">
        <v>189</v>
      </c>
      <c r="AY572" s="66" t="s">
        <v>92</v>
      </c>
      <c r="AZ572" s="66" t="s">
        <v>215</v>
      </c>
      <c r="BA572" s="66" t="s">
        <v>183</v>
      </c>
      <c r="BB572" s="66" t="s">
        <v>179</v>
      </c>
      <c r="BC572" s="66" t="s">
        <v>176</v>
      </c>
      <c r="BD572" s="66" t="s">
        <v>173</v>
      </c>
      <c r="BE572" s="66" t="s">
        <v>215</v>
      </c>
      <c r="BF572" s="66"/>
      <c r="BG572" s="66" t="s">
        <v>477</v>
      </c>
      <c r="BH572" s="66"/>
      <c r="BI572" s="66" t="s">
        <v>8563</v>
      </c>
      <c r="BJ572" s="66" t="s">
        <v>403</v>
      </c>
      <c r="BK572" s="66" t="s">
        <v>8564</v>
      </c>
      <c r="BL572" s="66" t="s">
        <v>8565</v>
      </c>
      <c r="BM572" s="66" t="s">
        <v>403</v>
      </c>
      <c r="BN572" s="66" t="s">
        <v>8566</v>
      </c>
      <c r="BO572" s="66" t="s">
        <v>8567</v>
      </c>
      <c r="BP572" s="66" t="s">
        <v>8567</v>
      </c>
      <c r="BQ572" s="66" t="s">
        <v>403</v>
      </c>
      <c r="BR572" s="66" t="s">
        <v>8568</v>
      </c>
      <c r="BS572" s="66" t="s">
        <v>8569</v>
      </c>
      <c r="BT572" s="66" t="s">
        <v>8570</v>
      </c>
      <c r="BU572" s="66" t="s">
        <v>8571</v>
      </c>
      <c r="BV572" s="66" t="s">
        <v>170</v>
      </c>
      <c r="BW572" s="66" t="s">
        <v>190</v>
      </c>
      <c r="BX572" s="66" t="s">
        <v>164</v>
      </c>
      <c r="BY572" s="66" t="s">
        <v>92</v>
      </c>
      <c r="BZ572" s="66"/>
      <c r="CA572" s="66" t="s">
        <v>96</v>
      </c>
      <c r="CB572" s="66" t="s">
        <v>8572</v>
      </c>
      <c r="CC572" s="66"/>
      <c r="CD572" s="65"/>
      <c r="CE572" s="66"/>
      <c r="CF572" s="65"/>
      <c r="CG572" s="66" t="str">
        <f>H572&amp;J572&amp;AG572&amp;K572&amp;CE572</f>
        <v>KapalamsengaNew GroupJikwamue group</v>
      </c>
      <c r="CH572" s="66"/>
      <c r="CI572" s="66"/>
      <c r="CJ572" s="66"/>
      <c r="CK572" s="66"/>
      <c r="CL572" s="66"/>
      <c r="CM572" s="66"/>
      <c r="CN572" s="66"/>
      <c r="CO572" s="66"/>
      <c r="CP572" s="66"/>
      <c r="CQ572" s="66"/>
      <c r="CR572" s="66"/>
      <c r="CS572" s="66"/>
      <c r="CT572" s="66"/>
      <c r="CU572" s="66"/>
      <c r="CV572" s="66"/>
      <c r="CW572" s="66"/>
      <c r="CX572" s="66"/>
      <c r="CY572" s="66"/>
      <c r="CZ572" s="66"/>
      <c r="DA572" s="66"/>
      <c r="DB572" s="66"/>
      <c r="DC572" s="66"/>
      <c r="DD572" s="66"/>
      <c r="DE572" s="66"/>
      <c r="DF572" s="66"/>
      <c r="DG572" s="66"/>
      <c r="DH572" s="66"/>
      <c r="DI572" s="66"/>
      <c r="DJ572" s="66"/>
      <c r="DK572" s="66"/>
      <c r="DL572" s="66"/>
      <c r="DM572" s="66"/>
      <c r="DN572" s="66"/>
      <c r="DO572" s="66"/>
      <c r="DP572" s="66"/>
      <c r="DQ572" s="66"/>
      <c r="DR572" s="66" t="s">
        <v>178</v>
      </c>
      <c r="DS572" s="66"/>
      <c r="DT572" s="66"/>
      <c r="DU572" s="66"/>
      <c r="DV572" s="66"/>
      <c r="DW572" s="66">
        <v>31727426</v>
      </c>
      <c r="DX572" s="66" t="s">
        <v>8573</v>
      </c>
      <c r="DY572" s="66" t="s">
        <v>8574</v>
      </c>
      <c r="DZ572" s="66">
        <v>573</v>
      </c>
    </row>
    <row r="573" spans="1:130" hidden="1" x14ac:dyDescent="0.3">
      <c r="A573" s="66" t="s">
        <v>8575</v>
      </c>
      <c r="B573" s="66" t="s">
        <v>8576</v>
      </c>
      <c r="C573" s="66" t="s">
        <v>5370</v>
      </c>
      <c r="D573" s="66" t="s">
        <v>8577</v>
      </c>
      <c r="E573" s="66"/>
      <c r="F573" s="66" t="s">
        <v>65</v>
      </c>
      <c r="G573" s="66" t="s">
        <v>5372</v>
      </c>
      <c r="H573" s="66" t="s">
        <v>8535</v>
      </c>
      <c r="I573" s="66" t="s">
        <v>5374</v>
      </c>
      <c r="J573" s="66" t="s">
        <v>371</v>
      </c>
      <c r="K573" s="66"/>
      <c r="L573" s="66"/>
      <c r="M573" s="66"/>
      <c r="N573" s="66"/>
      <c r="O573" s="66"/>
      <c r="P573" s="66"/>
      <c r="Q573" s="66"/>
      <c r="R573" s="66" t="s">
        <v>2388</v>
      </c>
      <c r="S573" s="66" t="s">
        <v>106</v>
      </c>
      <c r="T573" s="66" t="s">
        <v>164</v>
      </c>
      <c r="U573" s="66" t="s">
        <v>164</v>
      </c>
      <c r="V573" s="66" t="s">
        <v>106</v>
      </c>
      <c r="W573" s="66" t="s">
        <v>3740</v>
      </c>
      <c r="X573" s="66" t="s">
        <v>106</v>
      </c>
      <c r="Y573" s="66" t="s">
        <v>106</v>
      </c>
      <c r="Z573" s="66" t="s">
        <v>164</v>
      </c>
      <c r="AA573" s="66" t="s">
        <v>106</v>
      </c>
      <c r="AB573" s="66" t="s">
        <v>164</v>
      </c>
      <c r="AC573" s="66" t="s">
        <v>106</v>
      </c>
      <c r="AD573" s="66" t="s">
        <v>106</v>
      </c>
      <c r="AE573" s="66"/>
      <c r="AF573" s="66">
        <v>863</v>
      </c>
      <c r="AG573" s="66" t="s">
        <v>8578</v>
      </c>
      <c r="AH573" s="66" t="s">
        <v>10175</v>
      </c>
      <c r="AI573" s="66" t="s">
        <v>8579</v>
      </c>
      <c r="AJ573" s="66" t="s">
        <v>8580</v>
      </c>
      <c r="AK573" s="66" t="s">
        <v>8581</v>
      </c>
      <c r="AL573" s="66" t="s">
        <v>8582</v>
      </c>
      <c r="AM573" s="66" t="s">
        <v>2689</v>
      </c>
      <c r="AN573" s="66" t="s">
        <v>513</v>
      </c>
      <c r="AO573" s="66" t="s">
        <v>164</v>
      </c>
      <c r="AP573" s="66" t="s">
        <v>164</v>
      </c>
      <c r="AQ573" s="66" t="s">
        <v>164</v>
      </c>
      <c r="AR573" s="66" t="s">
        <v>106</v>
      </c>
      <c r="AS573" s="66" t="s">
        <v>164</v>
      </c>
      <c r="AT573" s="66"/>
      <c r="AU573" s="66" t="s">
        <v>1235</v>
      </c>
      <c r="AV573" s="66" t="s">
        <v>91</v>
      </c>
      <c r="AW573" s="66" t="s">
        <v>8583</v>
      </c>
      <c r="AX573" s="66" t="s">
        <v>190</v>
      </c>
      <c r="AY573" s="66" t="s">
        <v>92</v>
      </c>
      <c r="AZ573" s="66" t="s">
        <v>223</v>
      </c>
      <c r="BA573" s="66" t="s">
        <v>177</v>
      </c>
      <c r="BB573" s="66" t="s">
        <v>182</v>
      </c>
      <c r="BC573" s="66" t="s">
        <v>106</v>
      </c>
      <c r="BD573" s="66" t="s">
        <v>164</v>
      </c>
      <c r="BE573" s="66" t="s">
        <v>223</v>
      </c>
      <c r="BF573" s="66"/>
      <c r="BG573" s="66" t="s">
        <v>381</v>
      </c>
      <c r="BH573" s="66"/>
      <c r="BI573" s="66" t="s">
        <v>8584</v>
      </c>
      <c r="BJ573" s="66" t="s">
        <v>403</v>
      </c>
      <c r="BK573" s="66" t="s">
        <v>8585</v>
      </c>
      <c r="BL573" s="66" t="s">
        <v>8586</v>
      </c>
      <c r="BM573" s="66" t="s">
        <v>403</v>
      </c>
      <c r="BN573" s="66" t="s">
        <v>155</v>
      </c>
      <c r="BO573" s="66" t="s">
        <v>8587</v>
      </c>
      <c r="BP573" s="66" t="s">
        <v>8588</v>
      </c>
      <c r="BQ573" s="66" t="s">
        <v>403</v>
      </c>
      <c r="BR573" s="66" t="s">
        <v>8589</v>
      </c>
      <c r="BS573" s="66" t="s">
        <v>8590</v>
      </c>
      <c r="BT573" s="66" t="s">
        <v>8591</v>
      </c>
      <c r="BU573" s="66" t="s">
        <v>8592</v>
      </c>
      <c r="BV573" s="66" t="s">
        <v>170</v>
      </c>
      <c r="BW573" s="66" t="s">
        <v>190</v>
      </c>
      <c r="BX573" s="66" t="s">
        <v>282</v>
      </c>
      <c r="BY573" s="66" t="s">
        <v>91</v>
      </c>
      <c r="BZ573" s="66" t="s">
        <v>3498</v>
      </c>
      <c r="CA573" s="66" t="s">
        <v>96</v>
      </c>
      <c r="CB573" s="66" t="s">
        <v>8593</v>
      </c>
      <c r="CC573" s="66"/>
      <c r="CD573" s="65"/>
      <c r="CE573" s="66"/>
      <c r="CF573" s="65"/>
      <c r="CG573" s="66" t="str">
        <f>H573&amp;J573&amp;AG573&amp;K573&amp;CE573</f>
        <v>Songambele (Uvinza)New GroupTumaini Group</v>
      </c>
      <c r="CH573" s="66"/>
      <c r="CI573" s="66"/>
      <c r="CJ573" s="66"/>
      <c r="CK573" s="66"/>
      <c r="CL573" s="66"/>
      <c r="CM573" s="66"/>
      <c r="CN573" s="66"/>
      <c r="CO573" s="66"/>
      <c r="CP573" s="66"/>
      <c r="CQ573" s="66"/>
      <c r="CR573" s="66"/>
      <c r="CS573" s="66"/>
      <c r="CT573" s="66"/>
      <c r="CU573" s="66"/>
      <c r="CV573" s="66"/>
      <c r="CW573" s="66"/>
      <c r="CX573" s="66"/>
      <c r="CY573" s="66"/>
      <c r="CZ573" s="66"/>
      <c r="DA573" s="66"/>
      <c r="DB573" s="66"/>
      <c r="DC573" s="66"/>
      <c r="DD573" s="66"/>
      <c r="DE573" s="66"/>
      <c r="DF573" s="66"/>
      <c r="DG573" s="66"/>
      <c r="DH573" s="66"/>
      <c r="DI573" s="66"/>
      <c r="DJ573" s="66"/>
      <c r="DK573" s="66"/>
      <c r="DL573" s="66"/>
      <c r="DM573" s="66"/>
      <c r="DN573" s="66"/>
      <c r="DO573" s="66"/>
      <c r="DP573" s="66"/>
      <c r="DQ573" s="66"/>
      <c r="DR573" s="66"/>
      <c r="DS573" s="66"/>
      <c r="DT573" s="66"/>
      <c r="DU573" s="66"/>
      <c r="DV573" s="66"/>
      <c r="DW573" s="66">
        <v>31777557</v>
      </c>
      <c r="DX573" s="66" t="s">
        <v>8594</v>
      </c>
      <c r="DY573" s="66" t="s">
        <v>8595</v>
      </c>
      <c r="DZ573" s="66">
        <v>574</v>
      </c>
    </row>
    <row r="574" spans="1:130" hidden="1" x14ac:dyDescent="0.3">
      <c r="A574" s="66" t="s">
        <v>8596</v>
      </c>
      <c r="B574" s="66" t="s">
        <v>8597</v>
      </c>
      <c r="C574" s="66" t="s">
        <v>7650</v>
      </c>
      <c r="D574" s="66" t="s">
        <v>8598</v>
      </c>
      <c r="E574" s="66"/>
      <c r="F574" s="66" t="s">
        <v>66</v>
      </c>
      <c r="G574" s="66" t="s">
        <v>6691</v>
      </c>
      <c r="H574" s="66" t="s">
        <v>6691</v>
      </c>
      <c r="I574" s="66" t="s">
        <v>6692</v>
      </c>
      <c r="J574" s="66" t="s">
        <v>371</v>
      </c>
      <c r="K574" s="66"/>
      <c r="L574" s="66"/>
      <c r="M574" s="66"/>
      <c r="N574" s="66"/>
      <c r="O574" s="66"/>
      <c r="P574" s="66"/>
      <c r="Q574" s="66"/>
      <c r="R574" s="66" t="s">
        <v>434</v>
      </c>
      <c r="S574" s="66" t="s">
        <v>164</v>
      </c>
      <c r="T574" s="66" t="s">
        <v>106</v>
      </c>
      <c r="U574" s="66" t="s">
        <v>164</v>
      </c>
      <c r="V574" s="66" t="s">
        <v>164</v>
      </c>
      <c r="W574" s="66" t="s">
        <v>373</v>
      </c>
      <c r="X574" s="66" t="s">
        <v>106</v>
      </c>
      <c r="Y574" s="66" t="s">
        <v>106</v>
      </c>
      <c r="Z574" s="66" t="s">
        <v>106</v>
      </c>
      <c r="AA574" s="66" t="s">
        <v>106</v>
      </c>
      <c r="AB574" s="66" t="s">
        <v>106</v>
      </c>
      <c r="AC574" s="66" t="s">
        <v>106</v>
      </c>
      <c r="AD574" s="66" t="s">
        <v>106</v>
      </c>
      <c r="AE574" s="66"/>
      <c r="AF574" s="66">
        <v>864</v>
      </c>
      <c r="AG574" s="66" t="s">
        <v>8599</v>
      </c>
      <c r="AH574" s="66" t="s">
        <v>10176</v>
      </c>
      <c r="AI574" s="66" t="s">
        <v>8600</v>
      </c>
      <c r="AJ574" s="66" t="s">
        <v>8601</v>
      </c>
      <c r="AK574" s="66" t="s">
        <v>8602</v>
      </c>
      <c r="AL574" s="66" t="s">
        <v>8603</v>
      </c>
      <c r="AM574" s="66" t="s">
        <v>2689</v>
      </c>
      <c r="AN574" s="66" t="s">
        <v>4281</v>
      </c>
      <c r="AO574" s="66" t="s">
        <v>106</v>
      </c>
      <c r="AP574" s="66" t="s">
        <v>164</v>
      </c>
      <c r="AQ574" s="66" t="s">
        <v>164</v>
      </c>
      <c r="AR574" s="66" t="s">
        <v>106</v>
      </c>
      <c r="AS574" s="66" t="s">
        <v>164</v>
      </c>
      <c r="AT574" s="66"/>
      <c r="AU574" s="66" t="s">
        <v>5790</v>
      </c>
      <c r="AV574" s="66" t="s">
        <v>92</v>
      </c>
      <c r="AW574" s="66"/>
      <c r="AX574" s="66"/>
      <c r="AY574" s="66"/>
      <c r="AZ574" s="66" t="s">
        <v>1105</v>
      </c>
      <c r="BA574" s="66" t="s">
        <v>175</v>
      </c>
      <c r="BB574" s="66" t="s">
        <v>218</v>
      </c>
      <c r="BC574" s="66" t="s">
        <v>173</v>
      </c>
      <c r="BD574" s="66" t="s">
        <v>164</v>
      </c>
      <c r="BE574" s="66" t="s">
        <v>1105</v>
      </c>
      <c r="BF574" s="66"/>
      <c r="BG574" s="66" t="s">
        <v>477</v>
      </c>
      <c r="BH574" s="66"/>
      <c r="BI574" s="66" t="s">
        <v>8604</v>
      </c>
      <c r="BJ574" s="66" t="s">
        <v>403</v>
      </c>
      <c r="BK574" s="66" t="s">
        <v>8605</v>
      </c>
      <c r="BL574" s="66" t="s">
        <v>8606</v>
      </c>
      <c r="BM574" s="66" t="s">
        <v>403</v>
      </c>
      <c r="BN574" s="66" t="s">
        <v>8607</v>
      </c>
      <c r="BO574" s="66" t="s">
        <v>7843</v>
      </c>
      <c r="BP574" s="66" t="s">
        <v>8608</v>
      </c>
      <c r="BQ574" s="66" t="s">
        <v>403</v>
      </c>
      <c r="BR574" s="66" t="s">
        <v>8607</v>
      </c>
      <c r="BS574" s="66" t="s">
        <v>8607</v>
      </c>
      <c r="BT574" s="66" t="s">
        <v>8606</v>
      </c>
      <c r="BU574" s="66" t="s">
        <v>8609</v>
      </c>
      <c r="BV574" s="66" t="s">
        <v>170</v>
      </c>
      <c r="BW574" s="66" t="s">
        <v>190</v>
      </c>
      <c r="BX574" s="66" t="s">
        <v>873</v>
      </c>
      <c r="BY574" s="66" t="s">
        <v>91</v>
      </c>
      <c r="BZ574" s="66" t="s">
        <v>4157</v>
      </c>
      <c r="CA574" s="66" t="s">
        <v>96</v>
      </c>
      <c r="CB574" s="66" t="s">
        <v>8610</v>
      </c>
      <c r="CC574" s="66"/>
      <c r="CD574" s="65"/>
      <c r="CE574" s="66"/>
      <c r="CF574" s="65"/>
      <c r="CG574" s="66" t="str">
        <f>H574&amp;J574&amp;AG574&amp;K574&amp;CE574</f>
        <v>MkongoroNew GroupJembe ni mali PA</v>
      </c>
      <c r="CH574" s="66"/>
      <c r="CI574" s="66"/>
      <c r="CJ574" s="66"/>
      <c r="CK574" s="66"/>
      <c r="CL574" s="66"/>
      <c r="CM574" s="66"/>
      <c r="CN574" s="66"/>
      <c r="CO574" s="66"/>
      <c r="CP574" s="66"/>
      <c r="CQ574" s="66"/>
      <c r="CR574" s="66"/>
      <c r="CS574" s="66"/>
      <c r="CT574" s="66"/>
      <c r="CU574" s="66"/>
      <c r="CV574" s="66"/>
      <c r="CW574" s="66"/>
      <c r="CX574" s="66"/>
      <c r="CY574" s="66"/>
      <c r="CZ574" s="66"/>
      <c r="DA574" s="66"/>
      <c r="DB574" s="66"/>
      <c r="DC574" s="66"/>
      <c r="DD574" s="66"/>
      <c r="DE574" s="66"/>
      <c r="DF574" s="66"/>
      <c r="DG574" s="66"/>
      <c r="DH574" s="66"/>
      <c r="DI574" s="66"/>
      <c r="DJ574" s="66"/>
      <c r="DK574" s="66"/>
      <c r="DL574" s="66"/>
      <c r="DM574" s="66"/>
      <c r="DN574" s="66"/>
      <c r="DO574" s="66"/>
      <c r="DP574" s="66"/>
      <c r="DQ574" s="66"/>
      <c r="DR574" s="66" t="s">
        <v>164</v>
      </c>
      <c r="DS574" s="66"/>
      <c r="DT574" s="66"/>
      <c r="DU574" s="66"/>
      <c r="DV574" s="66"/>
      <c r="DW574" s="66">
        <v>31794300</v>
      </c>
      <c r="DX574" s="66" t="s">
        <v>8611</v>
      </c>
      <c r="DY574" s="66" t="s">
        <v>8612</v>
      </c>
      <c r="DZ574" s="66">
        <v>575</v>
      </c>
    </row>
    <row r="575" spans="1:130" hidden="1" x14ac:dyDescent="0.3">
      <c r="A575" s="66" t="s">
        <v>8596</v>
      </c>
      <c r="B575" s="66" t="s">
        <v>8613</v>
      </c>
      <c r="C575" s="66" t="s">
        <v>8441</v>
      </c>
      <c r="D575" s="66" t="s">
        <v>8614</v>
      </c>
      <c r="E575" s="66"/>
      <c r="F575" s="66" t="s">
        <v>66</v>
      </c>
      <c r="G575" s="66" t="s">
        <v>8443</v>
      </c>
      <c r="H575" s="66" t="s">
        <v>8443</v>
      </c>
      <c r="I575" s="66" t="s">
        <v>6690</v>
      </c>
      <c r="J575" s="66" t="s">
        <v>371</v>
      </c>
      <c r="K575" s="66"/>
      <c r="L575" s="66"/>
      <c r="M575" s="66"/>
      <c r="N575" s="66"/>
      <c r="O575" s="66"/>
      <c r="P575" s="66"/>
      <c r="Q575" s="66"/>
      <c r="R575" s="66" t="s">
        <v>958</v>
      </c>
      <c r="S575" s="66" t="s">
        <v>164</v>
      </c>
      <c r="T575" s="66" t="s">
        <v>164</v>
      </c>
      <c r="U575" s="66" t="s">
        <v>164</v>
      </c>
      <c r="V575" s="66" t="s">
        <v>106</v>
      </c>
      <c r="W575" s="66" t="s">
        <v>373</v>
      </c>
      <c r="X575" s="66" t="s">
        <v>106</v>
      </c>
      <c r="Y575" s="66" t="s">
        <v>106</v>
      </c>
      <c r="Z575" s="66" t="s">
        <v>106</v>
      </c>
      <c r="AA575" s="66" t="s">
        <v>106</v>
      </c>
      <c r="AB575" s="66" t="s">
        <v>106</v>
      </c>
      <c r="AC575" s="66" t="s">
        <v>106</v>
      </c>
      <c r="AD575" s="66" t="s">
        <v>106</v>
      </c>
      <c r="AE575" s="66"/>
      <c r="AF575" s="66">
        <v>865</v>
      </c>
      <c r="AG575" s="66" t="s">
        <v>8615</v>
      </c>
      <c r="AH575" s="66" t="s">
        <v>10177</v>
      </c>
      <c r="AI575" s="66" t="s">
        <v>8616</v>
      </c>
      <c r="AJ575" s="66" t="s">
        <v>8617</v>
      </c>
      <c r="AK575" s="66" t="s">
        <v>8618</v>
      </c>
      <c r="AL575" s="66" t="s">
        <v>8619</v>
      </c>
      <c r="AM575" s="66" t="s">
        <v>2689</v>
      </c>
      <c r="AN575" s="66" t="s">
        <v>513</v>
      </c>
      <c r="AO575" s="66" t="s">
        <v>164</v>
      </c>
      <c r="AP575" s="66" t="s">
        <v>164</v>
      </c>
      <c r="AQ575" s="66" t="s">
        <v>164</v>
      </c>
      <c r="AR575" s="66" t="s">
        <v>106</v>
      </c>
      <c r="AS575" s="66" t="s">
        <v>164</v>
      </c>
      <c r="AT575" s="66"/>
      <c r="AU575" s="66" t="s">
        <v>1235</v>
      </c>
      <c r="AV575" s="66" t="s">
        <v>92</v>
      </c>
      <c r="AW575" s="66"/>
      <c r="AX575" s="66"/>
      <c r="AY575" s="66"/>
      <c r="AZ575" s="66" t="s">
        <v>215</v>
      </c>
      <c r="BA575" s="66" t="s">
        <v>176</v>
      </c>
      <c r="BB575" s="66" t="s">
        <v>188</v>
      </c>
      <c r="BC575" s="66" t="s">
        <v>164</v>
      </c>
      <c r="BD575" s="66" t="s">
        <v>164</v>
      </c>
      <c r="BE575" s="66" t="s">
        <v>215</v>
      </c>
      <c r="BF575" s="66"/>
      <c r="BG575" s="66" t="s">
        <v>525</v>
      </c>
      <c r="BH575" s="66"/>
      <c r="BI575" s="66" t="s">
        <v>8620</v>
      </c>
      <c r="BJ575" s="66" t="s">
        <v>383</v>
      </c>
      <c r="BK575" s="66" t="s">
        <v>8621</v>
      </c>
      <c r="BL575" s="66" t="s">
        <v>8622</v>
      </c>
      <c r="BM575" s="66" t="s">
        <v>383</v>
      </c>
      <c r="BN575" s="66" t="s">
        <v>8623</v>
      </c>
      <c r="BO575" s="66" t="s">
        <v>8624</v>
      </c>
      <c r="BP575" s="66" t="s">
        <v>8625</v>
      </c>
      <c r="BQ575" s="66" t="s">
        <v>383</v>
      </c>
      <c r="BR575" s="66" t="s">
        <v>8623</v>
      </c>
      <c r="BS575" s="66" t="s">
        <v>8623</v>
      </c>
      <c r="BT575" s="66" t="s">
        <v>8626</v>
      </c>
      <c r="BU575" s="66" t="s">
        <v>8627</v>
      </c>
      <c r="BV575" s="66" t="s">
        <v>170</v>
      </c>
      <c r="BW575" s="66" t="s">
        <v>190</v>
      </c>
      <c r="BX575" s="66" t="s">
        <v>164</v>
      </c>
      <c r="BY575" s="66" t="s">
        <v>91</v>
      </c>
      <c r="BZ575" s="66" t="s">
        <v>3498</v>
      </c>
      <c r="CA575" s="66" t="s">
        <v>96</v>
      </c>
      <c r="CB575" s="66" t="s">
        <v>8628</v>
      </c>
      <c r="CC575" s="66"/>
      <c r="CD575" s="65"/>
      <c r="CE575" s="66"/>
      <c r="CF575" s="65"/>
      <c r="CG575" s="66" t="str">
        <f>H575&amp;J575&amp;AG575&amp;K575&amp;CE575</f>
        <v>BitaleNew GroupAkiba  upendo</v>
      </c>
      <c r="CH575" s="66"/>
      <c r="CI575" s="66"/>
      <c r="CJ575" s="66"/>
      <c r="CK575" s="66"/>
      <c r="CL575" s="66"/>
      <c r="CM575" s="66"/>
      <c r="CN575" s="66"/>
      <c r="CO575" s="66"/>
      <c r="CP575" s="66"/>
      <c r="CQ575" s="66"/>
      <c r="CR575" s="66"/>
      <c r="CS575" s="66"/>
      <c r="CT575" s="66"/>
      <c r="CU575" s="66"/>
      <c r="CV575" s="66"/>
      <c r="CW575" s="66"/>
      <c r="CX575" s="66"/>
      <c r="CY575" s="66"/>
      <c r="CZ575" s="66"/>
      <c r="DA575" s="66"/>
      <c r="DB575" s="66"/>
      <c r="DC575" s="66"/>
      <c r="DD575" s="66"/>
      <c r="DE575" s="66"/>
      <c r="DF575" s="66"/>
      <c r="DG575" s="66"/>
      <c r="DH575" s="66"/>
      <c r="DI575" s="66"/>
      <c r="DJ575" s="66"/>
      <c r="DK575" s="66"/>
      <c r="DL575" s="66"/>
      <c r="DM575" s="66"/>
      <c r="DN575" s="66"/>
      <c r="DO575" s="66"/>
      <c r="DP575" s="66"/>
      <c r="DQ575" s="66"/>
      <c r="DR575" s="66"/>
      <c r="DS575" s="66"/>
      <c r="DT575" s="66"/>
      <c r="DU575" s="66"/>
      <c r="DV575" s="66"/>
      <c r="DW575" s="66">
        <v>31842875</v>
      </c>
      <c r="DX575" s="66" t="s">
        <v>8629</v>
      </c>
      <c r="DY575" s="66" t="s">
        <v>8630</v>
      </c>
      <c r="DZ575" s="66">
        <v>576</v>
      </c>
    </row>
    <row r="576" spans="1:130" s="66" customFormat="1" hidden="1" x14ac:dyDescent="0.3">
      <c r="A576" s="66" t="s">
        <v>7189</v>
      </c>
      <c r="B576" s="66" t="s">
        <v>8634</v>
      </c>
      <c r="C576" s="66" t="s">
        <v>4098</v>
      </c>
      <c r="D576" s="66" t="s">
        <v>8635</v>
      </c>
      <c r="F576" s="66" t="s">
        <v>68</v>
      </c>
      <c r="G576" s="66" t="s">
        <v>8</v>
      </c>
      <c r="H576" s="66" t="s">
        <v>8636</v>
      </c>
      <c r="I576" s="66" t="s">
        <v>4101</v>
      </c>
      <c r="J576" s="66" t="s">
        <v>418</v>
      </c>
      <c r="AF576" s="66">
        <v>310</v>
      </c>
      <c r="AH576" s="66" t="s">
        <v>10178</v>
      </c>
      <c r="CD576" s="65">
        <v>133</v>
      </c>
      <c r="CE576" s="66" t="s">
        <v>8637</v>
      </c>
      <c r="CF576" s="65" t="s">
        <v>9599</v>
      </c>
      <c r="CG576" s="66" t="str">
        <f>H576&amp;J576&amp;AG576&amp;K576&amp;CE576</f>
        <v>KumwayiRevise Group InformationMaarifa</v>
      </c>
      <c r="CH576" s="66" t="s">
        <v>379</v>
      </c>
      <c r="CJ576" s="66" t="s">
        <v>130</v>
      </c>
      <c r="CK576" s="66" t="s">
        <v>177</v>
      </c>
      <c r="CL576" s="66" t="s">
        <v>88</v>
      </c>
      <c r="CM576" s="66" t="s">
        <v>164</v>
      </c>
      <c r="CN576" s="66" t="s">
        <v>164</v>
      </c>
      <c r="CQ576" s="66" t="s">
        <v>477</v>
      </c>
      <c r="CS576" s="66" t="s">
        <v>420</v>
      </c>
      <c r="CT576" s="66" t="s">
        <v>164</v>
      </c>
      <c r="CU576" s="66" t="s">
        <v>164</v>
      </c>
      <c r="CV576" s="66" t="s">
        <v>164</v>
      </c>
      <c r="CW576" s="66" t="s">
        <v>106</v>
      </c>
      <c r="DJ576" s="66" t="s">
        <v>106</v>
      </c>
      <c r="DK576" s="66" t="s">
        <v>164</v>
      </c>
      <c r="DM576" s="66" t="s">
        <v>1303</v>
      </c>
      <c r="DN576" s="66" t="s">
        <v>8638</v>
      </c>
      <c r="DO576" s="66" t="s">
        <v>164</v>
      </c>
      <c r="DP576" s="66" t="s">
        <v>164</v>
      </c>
      <c r="DW576" s="66">
        <v>31188822</v>
      </c>
      <c r="DX576" s="66" t="s">
        <v>8639</v>
      </c>
      <c r="DY576" s="66" t="s">
        <v>8640</v>
      </c>
      <c r="DZ576" s="66">
        <v>21</v>
      </c>
    </row>
    <row r="577" spans="1:130" s="66" customFormat="1" hidden="1" x14ac:dyDescent="0.3">
      <c r="A577" s="66" t="s">
        <v>8596</v>
      </c>
      <c r="B577" s="66" t="s">
        <v>8641</v>
      </c>
      <c r="C577" s="66" t="s">
        <v>8441</v>
      </c>
      <c r="D577" s="66" t="s">
        <v>8642</v>
      </c>
      <c r="F577" s="66" t="s">
        <v>66</v>
      </c>
      <c r="G577" s="66" t="s">
        <v>8443</v>
      </c>
      <c r="H577" s="66" t="s">
        <v>8443</v>
      </c>
      <c r="I577" s="66" t="s">
        <v>6690</v>
      </c>
      <c r="J577" s="66" t="s">
        <v>371</v>
      </c>
      <c r="R577" s="66" t="s">
        <v>1253</v>
      </c>
      <c r="S577" s="66" t="s">
        <v>106</v>
      </c>
      <c r="T577" s="66" t="s">
        <v>106</v>
      </c>
      <c r="U577" s="66" t="s">
        <v>164</v>
      </c>
      <c r="V577" s="66" t="s">
        <v>106</v>
      </c>
      <c r="W577" s="66" t="s">
        <v>373</v>
      </c>
      <c r="X577" s="66" t="s">
        <v>106</v>
      </c>
      <c r="Y577" s="66" t="s">
        <v>106</v>
      </c>
      <c r="Z577" s="66" t="s">
        <v>106</v>
      </c>
      <c r="AA577" s="66" t="s">
        <v>106</v>
      </c>
      <c r="AB577" s="66" t="s">
        <v>106</v>
      </c>
      <c r="AC577" s="66" t="s">
        <v>106</v>
      </c>
      <c r="AD577" s="66" t="s">
        <v>106</v>
      </c>
      <c r="AF577" s="66">
        <v>866</v>
      </c>
      <c r="AG577" s="66" t="s">
        <v>2967</v>
      </c>
      <c r="AH577" s="66" t="s">
        <v>10179</v>
      </c>
      <c r="AI577" s="66" t="s">
        <v>8643</v>
      </c>
      <c r="AJ577" s="66" t="s">
        <v>8644</v>
      </c>
      <c r="AK577" s="66" t="s">
        <v>8645</v>
      </c>
      <c r="AL577" s="66" t="s">
        <v>8646</v>
      </c>
      <c r="AM577" s="66" t="s">
        <v>2689</v>
      </c>
      <c r="AN577" s="66" t="s">
        <v>513</v>
      </c>
      <c r="AO577" s="66" t="s">
        <v>164</v>
      </c>
      <c r="AP577" s="66" t="s">
        <v>164</v>
      </c>
      <c r="AQ577" s="66" t="s">
        <v>164</v>
      </c>
      <c r="AR577" s="66" t="s">
        <v>106</v>
      </c>
      <c r="AS577" s="66" t="s">
        <v>164</v>
      </c>
      <c r="AU577" s="66" t="s">
        <v>1388</v>
      </c>
      <c r="AV577" s="66" t="s">
        <v>92</v>
      </c>
      <c r="AZ577" s="66" t="s">
        <v>281</v>
      </c>
      <c r="BA577" s="66" t="s">
        <v>218</v>
      </c>
      <c r="BB577" s="66" t="s">
        <v>224</v>
      </c>
      <c r="BC577" s="66" t="s">
        <v>173</v>
      </c>
      <c r="BD577" s="66" t="s">
        <v>164</v>
      </c>
      <c r="BE577" s="66" t="s">
        <v>281</v>
      </c>
      <c r="BG577" s="66" t="s">
        <v>381</v>
      </c>
      <c r="BI577" s="66" t="s">
        <v>8647</v>
      </c>
      <c r="BJ577" s="66" t="s">
        <v>403</v>
      </c>
      <c r="BK577" s="66" t="s">
        <v>8648</v>
      </c>
      <c r="BL577" s="66" t="s">
        <v>8649</v>
      </c>
      <c r="BM577" s="66" t="s">
        <v>403</v>
      </c>
      <c r="BN577" s="66" t="s">
        <v>8650</v>
      </c>
      <c r="BO577" s="66" t="s">
        <v>8651</v>
      </c>
      <c r="BP577" s="66" t="s">
        <v>8652</v>
      </c>
      <c r="BQ577" s="66" t="s">
        <v>403</v>
      </c>
      <c r="BR577" s="66" t="s">
        <v>8653</v>
      </c>
      <c r="BS577" s="66" t="s">
        <v>8653</v>
      </c>
      <c r="BT577" s="66" t="s">
        <v>8654</v>
      </c>
      <c r="BU577" s="66" t="s">
        <v>8655</v>
      </c>
      <c r="BV577" s="66" t="s">
        <v>170</v>
      </c>
      <c r="BW577" s="66" t="s">
        <v>190</v>
      </c>
      <c r="BX577" s="66" t="s">
        <v>164</v>
      </c>
      <c r="BY577" s="66" t="s">
        <v>91</v>
      </c>
      <c r="BZ577" s="66" t="s">
        <v>3498</v>
      </c>
      <c r="CA577" s="66" t="s">
        <v>96</v>
      </c>
      <c r="CB577" s="66" t="s">
        <v>8656</v>
      </c>
      <c r="CD577" s="65"/>
      <c r="CF577" s="65"/>
      <c r="CG577" s="66" t="str">
        <f>H577&amp;J577&amp;AG577&amp;K577&amp;CE577</f>
        <v>BitaleNew GroupUkombozi</v>
      </c>
      <c r="DW577" s="66">
        <v>31936685</v>
      </c>
      <c r="DX577" s="66" t="s">
        <v>8657</v>
      </c>
      <c r="DY577" s="66" t="s">
        <v>8658</v>
      </c>
      <c r="DZ577" s="66">
        <v>577</v>
      </c>
    </row>
    <row r="578" spans="1:130" s="66" customFormat="1" hidden="1" x14ac:dyDescent="0.3">
      <c r="A578" s="66" t="s">
        <v>7648</v>
      </c>
      <c r="B578" s="66" t="s">
        <v>8660</v>
      </c>
      <c r="C578" s="66" t="s">
        <v>5370</v>
      </c>
      <c r="D578" s="66" t="s">
        <v>8661</v>
      </c>
      <c r="F578" s="66" t="s">
        <v>65</v>
      </c>
      <c r="G578" s="66" t="s">
        <v>5372</v>
      </c>
      <c r="H578" s="66" t="s">
        <v>5372</v>
      </c>
      <c r="I578" s="66" t="s">
        <v>5374</v>
      </c>
      <c r="J578" s="66" t="s">
        <v>371</v>
      </c>
      <c r="R578" s="66" t="s">
        <v>1253</v>
      </c>
      <c r="S578" s="66" t="s">
        <v>106</v>
      </c>
      <c r="T578" s="66" t="s">
        <v>106</v>
      </c>
      <c r="U578" s="66" t="s">
        <v>164</v>
      </c>
      <c r="V578" s="66" t="s">
        <v>106</v>
      </c>
      <c r="W578" s="66" t="s">
        <v>3740</v>
      </c>
      <c r="X578" s="66" t="s">
        <v>106</v>
      </c>
      <c r="Y578" s="66" t="s">
        <v>106</v>
      </c>
      <c r="Z578" s="66" t="s">
        <v>164</v>
      </c>
      <c r="AA578" s="66" t="s">
        <v>106</v>
      </c>
      <c r="AB578" s="66" t="s">
        <v>164</v>
      </c>
      <c r="AC578" s="66" t="s">
        <v>106</v>
      </c>
      <c r="AD578" s="66" t="s">
        <v>106</v>
      </c>
      <c r="AF578" s="66">
        <v>303</v>
      </c>
      <c r="AG578" s="66" t="s">
        <v>2663</v>
      </c>
      <c r="AH578" s="66" t="s">
        <v>10180</v>
      </c>
      <c r="AI578" s="66" t="s">
        <v>8662</v>
      </c>
      <c r="AJ578" s="66" t="s">
        <v>8663</v>
      </c>
      <c r="AK578" s="66" t="s">
        <v>8664</v>
      </c>
      <c r="AL578" s="66" t="s">
        <v>8665</v>
      </c>
      <c r="AM578" s="66" t="s">
        <v>2689</v>
      </c>
      <c r="AN578" s="66" t="s">
        <v>513</v>
      </c>
      <c r="AO578" s="66" t="s">
        <v>164</v>
      </c>
      <c r="AP578" s="66" t="s">
        <v>164</v>
      </c>
      <c r="AQ578" s="66" t="s">
        <v>164</v>
      </c>
      <c r="AR578" s="66" t="s">
        <v>106</v>
      </c>
      <c r="AS578" s="66" t="s">
        <v>164</v>
      </c>
      <c r="AU578" s="66" t="s">
        <v>765</v>
      </c>
      <c r="AV578" s="66" t="s">
        <v>91</v>
      </c>
      <c r="AW578" s="66" t="s">
        <v>8666</v>
      </c>
      <c r="AX578" s="66" t="s">
        <v>194</v>
      </c>
      <c r="AY578" s="66" t="s">
        <v>92</v>
      </c>
      <c r="AZ578" s="66" t="s">
        <v>812</v>
      </c>
      <c r="BA578" s="66" t="s">
        <v>221</v>
      </c>
      <c r="BB578" s="66" t="s">
        <v>182</v>
      </c>
      <c r="BC578" s="66" t="s">
        <v>179</v>
      </c>
      <c r="BD578" s="66" t="s">
        <v>179</v>
      </c>
      <c r="BE578" s="66" t="s">
        <v>812</v>
      </c>
      <c r="BG578" s="66" t="s">
        <v>477</v>
      </c>
      <c r="BI578" s="66" t="s">
        <v>8667</v>
      </c>
      <c r="BJ578" s="66" t="s">
        <v>403</v>
      </c>
      <c r="BK578" s="66" t="s">
        <v>8668</v>
      </c>
      <c r="BL578" s="66" t="s">
        <v>8669</v>
      </c>
      <c r="BM578" s="66" t="s">
        <v>383</v>
      </c>
      <c r="BN578" s="66" t="s">
        <v>8670</v>
      </c>
      <c r="BO578" s="66" t="s">
        <v>6454</v>
      </c>
      <c r="BP578" s="66" t="s">
        <v>8671</v>
      </c>
      <c r="BQ578" s="66" t="s">
        <v>403</v>
      </c>
      <c r="BR578" s="66" t="s">
        <v>8672</v>
      </c>
      <c r="BS578" s="66" t="s">
        <v>8673</v>
      </c>
      <c r="BT578" s="66" t="s">
        <v>8667</v>
      </c>
      <c r="BU578" s="66" t="s">
        <v>8674</v>
      </c>
      <c r="BV578" s="66" t="s">
        <v>170</v>
      </c>
      <c r="BW578" s="66" t="s">
        <v>190</v>
      </c>
      <c r="BX578" s="66" t="s">
        <v>250</v>
      </c>
      <c r="BY578" s="66" t="s">
        <v>92</v>
      </c>
      <c r="CA578" s="66" t="s">
        <v>96</v>
      </c>
      <c r="CB578" s="66" t="s">
        <v>8675</v>
      </c>
      <c r="CD578" s="65"/>
      <c r="CF578" s="65"/>
      <c r="CG578" s="66" t="str">
        <f>H578&amp;J578&amp;AG578&amp;K578&amp;CE578</f>
        <v>SunukaNew GroupChangamoto</v>
      </c>
      <c r="DR578" s="66" t="s">
        <v>164</v>
      </c>
      <c r="DW578" s="66">
        <v>31325621</v>
      </c>
      <c r="DX578" s="66" t="s">
        <v>8659</v>
      </c>
      <c r="DY578" s="66" t="s">
        <v>8676</v>
      </c>
      <c r="DZ578" s="66">
        <v>14</v>
      </c>
    </row>
    <row r="579" spans="1:130" s="66" customFormat="1" hidden="1" x14ac:dyDescent="0.3">
      <c r="A579" s="66" t="s">
        <v>8684</v>
      </c>
      <c r="B579" s="66" t="s">
        <v>8685</v>
      </c>
      <c r="C579" s="66" t="s">
        <v>7650</v>
      </c>
      <c r="D579" s="66" t="s">
        <v>8686</v>
      </c>
      <c r="F579" s="66" t="s">
        <v>66</v>
      </c>
      <c r="G579" s="66" t="s">
        <v>6691</v>
      </c>
      <c r="H579" s="66" t="s">
        <v>6691</v>
      </c>
      <c r="I579" s="66" t="s">
        <v>6692</v>
      </c>
      <c r="J579" s="66" t="s">
        <v>371</v>
      </c>
      <c r="R579" s="66" t="s">
        <v>434</v>
      </c>
      <c r="S579" s="66" t="s">
        <v>164</v>
      </c>
      <c r="T579" s="66" t="s">
        <v>106</v>
      </c>
      <c r="U579" s="66" t="s">
        <v>164</v>
      </c>
      <c r="V579" s="66" t="s">
        <v>164</v>
      </c>
      <c r="W579" s="66" t="s">
        <v>373</v>
      </c>
      <c r="X579" s="66" t="s">
        <v>106</v>
      </c>
      <c r="Y579" s="66" t="s">
        <v>106</v>
      </c>
      <c r="Z579" s="66" t="s">
        <v>106</v>
      </c>
      <c r="AA579" s="66" t="s">
        <v>106</v>
      </c>
      <c r="AB579" s="66" t="s">
        <v>106</v>
      </c>
      <c r="AC579" s="66" t="s">
        <v>106</v>
      </c>
      <c r="AD579" s="66" t="s">
        <v>106</v>
      </c>
      <c r="AF579" s="66">
        <v>867</v>
      </c>
      <c r="AG579" s="66" t="s">
        <v>8687</v>
      </c>
      <c r="AH579" s="66" t="s">
        <v>10181</v>
      </c>
      <c r="AI579" s="66" t="s">
        <v>8688</v>
      </c>
      <c r="AJ579" s="66" t="s">
        <v>8689</v>
      </c>
      <c r="AK579" s="66" t="s">
        <v>8690</v>
      </c>
      <c r="AL579" s="66" t="s">
        <v>8691</v>
      </c>
      <c r="AM579" s="66" t="s">
        <v>2689</v>
      </c>
      <c r="AN579" s="66" t="s">
        <v>7714</v>
      </c>
      <c r="AO579" s="66" t="s">
        <v>164</v>
      </c>
      <c r="AP579" s="66" t="s">
        <v>106</v>
      </c>
      <c r="AQ579" s="66" t="s">
        <v>164</v>
      </c>
      <c r="AR579" s="66" t="s">
        <v>106</v>
      </c>
      <c r="AS579" s="66" t="s">
        <v>164</v>
      </c>
      <c r="AU579" s="66" t="s">
        <v>1235</v>
      </c>
      <c r="AV579" s="66" t="s">
        <v>92</v>
      </c>
      <c r="AZ579" s="66" t="s">
        <v>149</v>
      </c>
      <c r="BA579" s="66" t="s">
        <v>164</v>
      </c>
      <c r="BB579" s="66" t="s">
        <v>281</v>
      </c>
      <c r="BC579" s="66" t="s">
        <v>164</v>
      </c>
      <c r="BD579" s="66" t="s">
        <v>178</v>
      </c>
      <c r="BE579" s="66" t="s">
        <v>149</v>
      </c>
      <c r="BG579" s="66" t="s">
        <v>477</v>
      </c>
      <c r="BI579" s="66" t="s">
        <v>8692</v>
      </c>
      <c r="BJ579" s="66" t="s">
        <v>383</v>
      </c>
      <c r="BK579" s="66" t="s">
        <v>8693</v>
      </c>
      <c r="BL579" s="66" t="s">
        <v>8694</v>
      </c>
      <c r="BM579" s="66" t="s">
        <v>383</v>
      </c>
      <c r="BN579" s="66" t="s">
        <v>8695</v>
      </c>
      <c r="BO579" s="66" t="s">
        <v>8696</v>
      </c>
      <c r="BP579" s="66" t="s">
        <v>8697</v>
      </c>
      <c r="BQ579" s="66" t="s">
        <v>383</v>
      </c>
      <c r="BR579" s="66" t="s">
        <v>8698</v>
      </c>
      <c r="BS579" s="66" t="s">
        <v>8699</v>
      </c>
      <c r="BT579" s="66" t="s">
        <v>8700</v>
      </c>
      <c r="BU579" s="66" t="s">
        <v>8701</v>
      </c>
      <c r="BV579" s="66" t="s">
        <v>170</v>
      </c>
      <c r="BW579" s="66" t="s">
        <v>189</v>
      </c>
      <c r="BX579" s="66" t="s">
        <v>456</v>
      </c>
      <c r="BY579" s="66" t="s">
        <v>91</v>
      </c>
      <c r="BZ579" s="66" t="s">
        <v>3498</v>
      </c>
      <c r="CA579" s="66" t="s">
        <v>96</v>
      </c>
      <c r="CB579" s="66" t="s">
        <v>8702</v>
      </c>
      <c r="CD579" s="65"/>
      <c r="CF579" s="65"/>
      <c r="CG579" s="66" t="str">
        <f>H579&amp;J579&amp;AG579&amp;K579&amp;CE579</f>
        <v>MkongoroNew GroupMazingira Bora ni uhai wetu</v>
      </c>
      <c r="DR579" s="66" t="s">
        <v>164</v>
      </c>
      <c r="DW579" s="66">
        <v>31981676</v>
      </c>
      <c r="DX579" s="66" t="s">
        <v>8677</v>
      </c>
      <c r="DY579" s="66" t="s">
        <v>8703</v>
      </c>
      <c r="DZ579" s="66">
        <v>578</v>
      </c>
    </row>
    <row r="580" spans="1:130" s="66" customFormat="1" hidden="1" x14ac:dyDescent="0.3">
      <c r="A580" s="66" t="s">
        <v>8684</v>
      </c>
      <c r="B580" s="66" t="s">
        <v>8704</v>
      </c>
      <c r="C580" s="66" t="s">
        <v>8441</v>
      </c>
      <c r="D580" s="66" t="s">
        <v>8705</v>
      </c>
      <c r="F580" s="66" t="s">
        <v>66</v>
      </c>
      <c r="G580" s="66" t="s">
        <v>8443</v>
      </c>
      <c r="H580" s="66" t="s">
        <v>8706</v>
      </c>
      <c r="I580" s="66" t="s">
        <v>6690</v>
      </c>
      <c r="J580" s="66" t="s">
        <v>371</v>
      </c>
      <c r="R580" s="66" t="s">
        <v>1793</v>
      </c>
      <c r="S580" s="66" t="s">
        <v>164</v>
      </c>
      <c r="T580" s="66" t="s">
        <v>106</v>
      </c>
      <c r="U580" s="66" t="s">
        <v>164</v>
      </c>
      <c r="V580" s="66" t="s">
        <v>106</v>
      </c>
      <c r="W580" s="66" t="s">
        <v>373</v>
      </c>
      <c r="X580" s="66" t="s">
        <v>106</v>
      </c>
      <c r="Y580" s="66" t="s">
        <v>106</v>
      </c>
      <c r="Z580" s="66" t="s">
        <v>106</v>
      </c>
      <c r="AA580" s="66" t="s">
        <v>106</v>
      </c>
      <c r="AB580" s="66" t="s">
        <v>106</v>
      </c>
      <c r="AC580" s="66" t="s">
        <v>106</v>
      </c>
      <c r="AD580" s="66" t="s">
        <v>106</v>
      </c>
      <c r="AF580" s="66">
        <v>868</v>
      </c>
      <c r="AG580" s="66" t="s">
        <v>1451</v>
      </c>
      <c r="AH580" s="66" t="s">
        <v>10182</v>
      </c>
      <c r="AI580" s="66" t="s">
        <v>8707</v>
      </c>
      <c r="AJ580" s="66" t="s">
        <v>8708</v>
      </c>
      <c r="AK580" s="66" t="s">
        <v>8709</v>
      </c>
      <c r="AL580" s="66" t="s">
        <v>8710</v>
      </c>
      <c r="AM580" s="66" t="s">
        <v>2689</v>
      </c>
      <c r="AN580" s="66" t="s">
        <v>513</v>
      </c>
      <c r="AO580" s="66" t="s">
        <v>164</v>
      </c>
      <c r="AP580" s="66" t="s">
        <v>164</v>
      </c>
      <c r="AQ580" s="66" t="s">
        <v>164</v>
      </c>
      <c r="AR580" s="66" t="s">
        <v>106</v>
      </c>
      <c r="AS580" s="66" t="s">
        <v>164</v>
      </c>
      <c r="AU580" s="66" t="s">
        <v>811</v>
      </c>
      <c r="AV580" s="66" t="s">
        <v>92</v>
      </c>
      <c r="AZ580" s="66" t="s">
        <v>188</v>
      </c>
      <c r="BA580" s="66" t="s">
        <v>177</v>
      </c>
      <c r="BB580" s="66" t="s">
        <v>175</v>
      </c>
      <c r="BC580" s="66" t="s">
        <v>164</v>
      </c>
      <c r="BD580" s="66" t="s">
        <v>164</v>
      </c>
      <c r="BE580" s="66" t="s">
        <v>188</v>
      </c>
      <c r="BG580" s="66" t="s">
        <v>477</v>
      </c>
      <c r="BI580" s="66" t="s">
        <v>8711</v>
      </c>
      <c r="BJ580" s="66" t="s">
        <v>403</v>
      </c>
      <c r="BK580" s="66" t="s">
        <v>155</v>
      </c>
      <c r="BL580" s="66" t="s">
        <v>8712</v>
      </c>
      <c r="BM580" s="66" t="s">
        <v>383</v>
      </c>
      <c r="BN580" s="66" t="s">
        <v>155</v>
      </c>
      <c r="BO580" s="66" t="s">
        <v>8713</v>
      </c>
      <c r="BP580" s="66" t="s">
        <v>8714</v>
      </c>
      <c r="BQ580" s="66" t="s">
        <v>403</v>
      </c>
      <c r="BR580" s="66" t="s">
        <v>8715</v>
      </c>
      <c r="BS580" s="66" t="s">
        <v>8715</v>
      </c>
      <c r="BT580" s="66" t="s">
        <v>8716</v>
      </c>
      <c r="BU580" s="66" t="s">
        <v>8717</v>
      </c>
      <c r="BV580" s="66" t="s">
        <v>170</v>
      </c>
      <c r="BW580" s="66" t="s">
        <v>190</v>
      </c>
      <c r="BX580" s="66" t="s">
        <v>164</v>
      </c>
      <c r="BY580" s="66" t="s">
        <v>91</v>
      </c>
      <c r="BZ580" s="66" t="s">
        <v>3498</v>
      </c>
      <c r="CA580" s="66" t="s">
        <v>96</v>
      </c>
      <c r="CB580" s="66" t="s">
        <v>8718</v>
      </c>
      <c r="CD580" s="65"/>
      <c r="CF580" s="65"/>
      <c r="CG580" s="66" t="str">
        <f>H580&amp;J580&amp;AG580&amp;K580&amp;CE580</f>
        <v>KizengaNew GroupTwifashe</v>
      </c>
      <c r="DW580" s="66">
        <v>32009828</v>
      </c>
      <c r="DX580" s="66" t="s">
        <v>8678</v>
      </c>
      <c r="DY580" s="66" t="s">
        <v>8719</v>
      </c>
      <c r="DZ580" s="66">
        <v>579</v>
      </c>
    </row>
    <row r="581" spans="1:130" s="66" customFormat="1" hidden="1" x14ac:dyDescent="0.3">
      <c r="A581" s="66" t="s">
        <v>8512</v>
      </c>
      <c r="B581" s="66" t="s">
        <v>8720</v>
      </c>
      <c r="C581" s="66" t="s">
        <v>8555</v>
      </c>
      <c r="D581" s="66" t="s">
        <v>8721</v>
      </c>
      <c r="F581" s="66" t="s">
        <v>65</v>
      </c>
      <c r="G581" s="66" t="s">
        <v>6697</v>
      </c>
      <c r="H581" s="66" t="s">
        <v>8722</v>
      </c>
      <c r="I581" s="66" t="s">
        <v>6698</v>
      </c>
      <c r="J581" s="66" t="s">
        <v>371</v>
      </c>
      <c r="R581" s="66" t="s">
        <v>491</v>
      </c>
      <c r="S581" s="66" t="s">
        <v>106</v>
      </c>
      <c r="T581" s="66" t="s">
        <v>106</v>
      </c>
      <c r="U581" s="66" t="s">
        <v>106</v>
      </c>
      <c r="V581" s="66" t="s">
        <v>106</v>
      </c>
      <c r="W581" s="66" t="s">
        <v>4465</v>
      </c>
      <c r="X581" s="66" t="s">
        <v>106</v>
      </c>
      <c r="Y581" s="66" t="s">
        <v>106</v>
      </c>
      <c r="Z581" s="66" t="s">
        <v>106</v>
      </c>
      <c r="AA581" s="66" t="s">
        <v>106</v>
      </c>
      <c r="AB581" s="66" t="s">
        <v>164</v>
      </c>
      <c r="AC581" s="66" t="s">
        <v>164</v>
      </c>
      <c r="AD581" s="66" t="s">
        <v>164</v>
      </c>
      <c r="AF581" s="66">
        <v>869</v>
      </c>
      <c r="AG581" s="66" t="s">
        <v>8723</v>
      </c>
      <c r="AH581" s="66" t="s">
        <v>10183</v>
      </c>
      <c r="AI581" s="66" t="s">
        <v>8724</v>
      </c>
      <c r="AJ581" s="66" t="s">
        <v>8725</v>
      </c>
      <c r="AK581" s="66" t="s">
        <v>8726</v>
      </c>
      <c r="AL581" s="66" t="s">
        <v>8727</v>
      </c>
      <c r="AM581" s="66" t="s">
        <v>5306</v>
      </c>
      <c r="AN581" s="66" t="s">
        <v>513</v>
      </c>
      <c r="AO581" s="66" t="s">
        <v>164</v>
      </c>
      <c r="AP581" s="66" t="s">
        <v>164</v>
      </c>
      <c r="AQ581" s="66" t="s">
        <v>164</v>
      </c>
      <c r="AR581" s="66" t="s">
        <v>106</v>
      </c>
      <c r="AS581" s="66" t="s">
        <v>164</v>
      </c>
      <c r="AU581" s="66" t="s">
        <v>765</v>
      </c>
      <c r="AV581" s="66" t="s">
        <v>92</v>
      </c>
      <c r="AZ581" s="66" t="s">
        <v>225</v>
      </c>
      <c r="BA581" s="66" t="s">
        <v>182</v>
      </c>
      <c r="BB581" s="66" t="s">
        <v>177</v>
      </c>
      <c r="BC581" s="66" t="s">
        <v>179</v>
      </c>
      <c r="BD581" s="66" t="s">
        <v>173</v>
      </c>
      <c r="BE581" s="66" t="s">
        <v>225</v>
      </c>
      <c r="BG581" s="66" t="s">
        <v>584</v>
      </c>
      <c r="BI581" s="66" t="s">
        <v>8728</v>
      </c>
      <c r="BJ581" s="66" t="s">
        <v>403</v>
      </c>
      <c r="BK581" s="66" t="s">
        <v>155</v>
      </c>
      <c r="BL581" s="66" t="s">
        <v>8729</v>
      </c>
      <c r="BM581" s="66" t="s">
        <v>403</v>
      </c>
      <c r="BN581" s="66" t="s">
        <v>8730</v>
      </c>
      <c r="BO581" s="66" t="s">
        <v>8731</v>
      </c>
      <c r="BP581" s="66" t="s">
        <v>8732</v>
      </c>
      <c r="BQ581" s="66" t="s">
        <v>403</v>
      </c>
      <c r="BR581" s="66" t="s">
        <v>8733</v>
      </c>
      <c r="BS581" s="66" t="s">
        <v>8734</v>
      </c>
      <c r="BT581" s="66" t="s">
        <v>8735</v>
      </c>
      <c r="BU581" s="66" t="s">
        <v>8736</v>
      </c>
      <c r="BV581" s="66" t="s">
        <v>170</v>
      </c>
      <c r="BW581" s="66" t="s">
        <v>190</v>
      </c>
      <c r="BX581" s="66" t="s">
        <v>212</v>
      </c>
      <c r="BY581" s="66" t="s">
        <v>92</v>
      </c>
      <c r="CA581" s="66" t="s">
        <v>96</v>
      </c>
      <c r="CB581" s="66" t="s">
        <v>8737</v>
      </c>
      <c r="CD581" s="65"/>
      <c r="CF581" s="65"/>
      <c r="CG581" s="66" t="str">
        <f>H581&amp;J581&amp;AG581&amp;K581&amp;CE581</f>
        <v>HerembeNew GroupJipe moyo makanka</v>
      </c>
      <c r="DR581" s="66" t="s">
        <v>179</v>
      </c>
      <c r="DW581" s="66">
        <v>32064626</v>
      </c>
      <c r="DX581" s="66" t="s">
        <v>8679</v>
      </c>
      <c r="DY581" s="66" t="s">
        <v>8738</v>
      </c>
      <c r="DZ581" s="66">
        <v>580</v>
      </c>
    </row>
    <row r="582" spans="1:130" s="66" customFormat="1" hidden="1" x14ac:dyDescent="0.3">
      <c r="A582" s="66" t="s">
        <v>8684</v>
      </c>
      <c r="B582" s="66" t="s">
        <v>8739</v>
      </c>
      <c r="C582" s="66" t="s">
        <v>7650</v>
      </c>
      <c r="D582" s="66" t="s">
        <v>8740</v>
      </c>
      <c r="F582" s="66" t="s">
        <v>66</v>
      </c>
      <c r="G582" s="66" t="s">
        <v>6691</v>
      </c>
      <c r="H582" s="66" t="s">
        <v>8741</v>
      </c>
      <c r="I582" s="66" t="s">
        <v>6692</v>
      </c>
      <c r="J582" s="66" t="s">
        <v>371</v>
      </c>
      <c r="R582" s="66" t="s">
        <v>469</v>
      </c>
      <c r="S582" s="66" t="s">
        <v>106</v>
      </c>
      <c r="T582" s="66" t="s">
        <v>106</v>
      </c>
      <c r="U582" s="66" t="s">
        <v>164</v>
      </c>
      <c r="V582" s="66" t="s">
        <v>164</v>
      </c>
      <c r="W582" s="66" t="s">
        <v>373</v>
      </c>
      <c r="X582" s="66" t="s">
        <v>106</v>
      </c>
      <c r="Y582" s="66" t="s">
        <v>106</v>
      </c>
      <c r="Z582" s="66" t="s">
        <v>106</v>
      </c>
      <c r="AA582" s="66" t="s">
        <v>106</v>
      </c>
      <c r="AB582" s="66" t="s">
        <v>106</v>
      </c>
      <c r="AC582" s="66" t="s">
        <v>106</v>
      </c>
      <c r="AD582" s="66" t="s">
        <v>106</v>
      </c>
      <c r="AF582" s="66">
        <v>870</v>
      </c>
      <c r="AG582" s="66" t="s">
        <v>1420</v>
      </c>
      <c r="AH582" s="66" t="s">
        <v>10184</v>
      </c>
      <c r="AI582" s="66" t="s">
        <v>8742</v>
      </c>
      <c r="AJ582" s="66" t="s">
        <v>8743</v>
      </c>
      <c r="AK582" s="66" t="s">
        <v>8744</v>
      </c>
      <c r="AL582" s="66" t="s">
        <v>8745</v>
      </c>
      <c r="AM582" s="66" t="s">
        <v>2689</v>
      </c>
      <c r="AN582" s="66" t="s">
        <v>7714</v>
      </c>
      <c r="AO582" s="66" t="s">
        <v>164</v>
      </c>
      <c r="AP582" s="66" t="s">
        <v>106</v>
      </c>
      <c r="AQ582" s="66" t="s">
        <v>164</v>
      </c>
      <c r="AR582" s="66" t="s">
        <v>106</v>
      </c>
      <c r="AS582" s="66" t="s">
        <v>164</v>
      </c>
      <c r="AU582" s="66" t="s">
        <v>1235</v>
      </c>
      <c r="AV582" s="66" t="s">
        <v>91</v>
      </c>
      <c r="AW582" s="66" t="s">
        <v>8746</v>
      </c>
      <c r="AX582" s="66" t="s">
        <v>90</v>
      </c>
      <c r="AY582" s="66" t="s">
        <v>91</v>
      </c>
      <c r="AZ582" s="66" t="s">
        <v>221</v>
      </c>
      <c r="BA582" s="66" t="s">
        <v>177</v>
      </c>
      <c r="BB582" s="66" t="s">
        <v>176</v>
      </c>
      <c r="BC582" s="66" t="s">
        <v>173</v>
      </c>
      <c r="BD582" s="66" t="s">
        <v>178</v>
      </c>
      <c r="BE582" s="66" t="s">
        <v>221</v>
      </c>
      <c r="BG582" s="66" t="s">
        <v>381</v>
      </c>
      <c r="BI582" s="66" t="s">
        <v>8747</v>
      </c>
      <c r="BJ582" s="66" t="s">
        <v>403</v>
      </c>
      <c r="BK582" s="66" t="s">
        <v>8748</v>
      </c>
      <c r="BL582" s="66" t="s">
        <v>8749</v>
      </c>
      <c r="BM582" s="66" t="s">
        <v>403</v>
      </c>
      <c r="BN582" s="66" t="s">
        <v>8750</v>
      </c>
      <c r="BO582" s="66" t="s">
        <v>408</v>
      </c>
      <c r="BP582" s="66" t="s">
        <v>8751</v>
      </c>
      <c r="BQ582" s="66" t="s">
        <v>403</v>
      </c>
      <c r="BR582" s="66" t="s">
        <v>8752</v>
      </c>
      <c r="BS582" s="66" t="s">
        <v>8753</v>
      </c>
      <c r="BT582" s="66" t="s">
        <v>8754</v>
      </c>
      <c r="BU582" s="66" t="s">
        <v>8755</v>
      </c>
      <c r="BV582" s="66" t="s">
        <v>170</v>
      </c>
      <c r="BW582" s="66" t="s">
        <v>189</v>
      </c>
      <c r="BX582" s="66" t="s">
        <v>272</v>
      </c>
      <c r="BY582" s="66" t="s">
        <v>92</v>
      </c>
      <c r="CA582" s="66" t="s">
        <v>96</v>
      </c>
      <c r="CB582" s="66" t="s">
        <v>8756</v>
      </c>
      <c r="CD582" s="65"/>
      <c r="CF582" s="65"/>
      <c r="CG582" s="66" t="str">
        <f>H582&amp;J582&amp;AG582&amp;K582&amp;CE582</f>
        <v>ChankeleNew GroupTujikomboe</v>
      </c>
      <c r="DW582" s="66">
        <v>32065052</v>
      </c>
      <c r="DX582" s="66" t="s">
        <v>8680</v>
      </c>
      <c r="DY582" s="66" t="s">
        <v>8757</v>
      </c>
      <c r="DZ582" s="66">
        <v>581</v>
      </c>
    </row>
    <row r="583" spans="1:130" s="66" customFormat="1" hidden="1" x14ac:dyDescent="0.3">
      <c r="A583" s="66" t="s">
        <v>8684</v>
      </c>
      <c r="B583" s="66" t="s">
        <v>8758</v>
      </c>
      <c r="C583" s="66" t="s">
        <v>5370</v>
      </c>
      <c r="D583" s="66" t="s">
        <v>8759</v>
      </c>
      <c r="F583" s="66" t="s">
        <v>65</v>
      </c>
      <c r="G583" s="66" t="s">
        <v>5372</v>
      </c>
      <c r="H583" s="66" t="s">
        <v>8760</v>
      </c>
      <c r="I583" s="66" t="s">
        <v>5374</v>
      </c>
      <c r="J583" s="66" t="s">
        <v>371</v>
      </c>
      <c r="R583" s="66" t="s">
        <v>1253</v>
      </c>
      <c r="S583" s="66" t="s">
        <v>106</v>
      </c>
      <c r="T583" s="66" t="s">
        <v>106</v>
      </c>
      <c r="U583" s="66" t="s">
        <v>164</v>
      </c>
      <c r="V583" s="66" t="s">
        <v>106</v>
      </c>
      <c r="W583" s="66" t="s">
        <v>3740</v>
      </c>
      <c r="X583" s="66" t="s">
        <v>106</v>
      </c>
      <c r="Y583" s="66" t="s">
        <v>106</v>
      </c>
      <c r="Z583" s="66" t="s">
        <v>164</v>
      </c>
      <c r="AA583" s="66" t="s">
        <v>106</v>
      </c>
      <c r="AB583" s="66" t="s">
        <v>164</v>
      </c>
      <c r="AC583" s="66" t="s">
        <v>106</v>
      </c>
      <c r="AD583" s="66" t="s">
        <v>106</v>
      </c>
      <c r="AF583" s="66">
        <v>871</v>
      </c>
      <c r="AG583" s="66" t="s">
        <v>8761</v>
      </c>
      <c r="AH583" s="66" t="s">
        <v>10185</v>
      </c>
      <c r="AI583" s="66" t="s">
        <v>8762</v>
      </c>
      <c r="AJ583" s="66" t="s">
        <v>8763</v>
      </c>
      <c r="AK583" s="66" t="s">
        <v>8764</v>
      </c>
      <c r="AL583" s="66" t="s">
        <v>8765</v>
      </c>
      <c r="AM583" s="66" t="s">
        <v>2689</v>
      </c>
      <c r="AN583" s="66" t="s">
        <v>513</v>
      </c>
      <c r="AO583" s="66" t="s">
        <v>164</v>
      </c>
      <c r="AP583" s="66" t="s">
        <v>164</v>
      </c>
      <c r="AQ583" s="66" t="s">
        <v>164</v>
      </c>
      <c r="AR583" s="66" t="s">
        <v>106</v>
      </c>
      <c r="AS583" s="66" t="s">
        <v>164</v>
      </c>
      <c r="AU583" s="66" t="s">
        <v>765</v>
      </c>
      <c r="AV583" s="66" t="s">
        <v>91</v>
      </c>
      <c r="AW583" s="66" t="s">
        <v>8766</v>
      </c>
      <c r="AX583" s="66" t="s">
        <v>193</v>
      </c>
      <c r="AY583" s="66" t="s">
        <v>92</v>
      </c>
      <c r="AZ583" s="66" t="s">
        <v>221</v>
      </c>
      <c r="BA583" s="66" t="s">
        <v>176</v>
      </c>
      <c r="BB583" s="66" t="s">
        <v>174</v>
      </c>
      <c r="BC583" s="66" t="s">
        <v>178</v>
      </c>
      <c r="BD583" s="66" t="s">
        <v>179</v>
      </c>
      <c r="BE583" s="66" t="s">
        <v>221</v>
      </c>
      <c r="BG583" s="66" t="s">
        <v>95</v>
      </c>
      <c r="BH583" s="66" t="s">
        <v>7992</v>
      </c>
      <c r="BI583" s="66" t="s">
        <v>8767</v>
      </c>
      <c r="BJ583" s="66" t="s">
        <v>383</v>
      </c>
      <c r="BK583" s="66" t="s">
        <v>8768</v>
      </c>
      <c r="BL583" s="66" t="s">
        <v>8769</v>
      </c>
      <c r="BM583" s="66" t="s">
        <v>403</v>
      </c>
      <c r="BN583" s="66" t="s">
        <v>8770</v>
      </c>
      <c r="BO583" s="66" t="s">
        <v>8771</v>
      </c>
      <c r="BP583" s="66" t="s">
        <v>7942</v>
      </c>
      <c r="BQ583" s="66" t="s">
        <v>403</v>
      </c>
      <c r="BR583" s="66" t="s">
        <v>155</v>
      </c>
      <c r="BS583" s="66" t="s">
        <v>8772</v>
      </c>
      <c r="BT583" s="66" t="s">
        <v>8773</v>
      </c>
      <c r="BU583" s="66" t="s">
        <v>8774</v>
      </c>
      <c r="BV583" s="66" t="s">
        <v>170</v>
      </c>
      <c r="BW583" s="66" t="s">
        <v>190</v>
      </c>
      <c r="BX583" s="66" t="s">
        <v>250</v>
      </c>
      <c r="BY583" s="66" t="s">
        <v>92</v>
      </c>
      <c r="CA583" s="66" t="s">
        <v>96</v>
      </c>
      <c r="CB583" s="66" t="s">
        <v>8775</v>
      </c>
      <c r="CD583" s="65"/>
      <c r="CF583" s="65"/>
      <c r="CG583" s="66" t="str">
        <f>H583&amp;J583&amp;AG583&amp;K583&amp;CE583</f>
        <v>KanywangiliNew GroupMkombozi Group</v>
      </c>
      <c r="DW583" s="66">
        <v>32098322</v>
      </c>
      <c r="DX583" s="66" t="s">
        <v>8681</v>
      </c>
      <c r="DY583" s="66" t="s">
        <v>8776</v>
      </c>
      <c r="DZ583" s="66">
        <v>582</v>
      </c>
    </row>
    <row r="584" spans="1:130" s="66" customFormat="1" hidden="1" x14ac:dyDescent="0.3">
      <c r="A584" s="66" t="s">
        <v>8684</v>
      </c>
      <c r="B584" s="66" t="s">
        <v>8777</v>
      </c>
      <c r="C584" s="66" t="s">
        <v>5370</v>
      </c>
      <c r="D584" s="66" t="s">
        <v>8778</v>
      </c>
      <c r="F584" s="66" t="s">
        <v>65</v>
      </c>
      <c r="G584" s="66" t="s">
        <v>5372</v>
      </c>
      <c r="H584" s="66" t="s">
        <v>8760</v>
      </c>
      <c r="I584" s="66" t="s">
        <v>5374</v>
      </c>
      <c r="J584" s="66" t="s">
        <v>371</v>
      </c>
      <c r="R584" s="66" t="s">
        <v>1253</v>
      </c>
      <c r="S584" s="66" t="s">
        <v>106</v>
      </c>
      <c r="T584" s="66" t="s">
        <v>106</v>
      </c>
      <c r="U584" s="66" t="s">
        <v>164</v>
      </c>
      <c r="V584" s="66" t="s">
        <v>106</v>
      </c>
      <c r="W584" s="66" t="s">
        <v>3740</v>
      </c>
      <c r="X584" s="66" t="s">
        <v>106</v>
      </c>
      <c r="Y584" s="66" t="s">
        <v>106</v>
      </c>
      <c r="Z584" s="66" t="s">
        <v>164</v>
      </c>
      <c r="AA584" s="66" t="s">
        <v>106</v>
      </c>
      <c r="AB584" s="66" t="s">
        <v>164</v>
      </c>
      <c r="AC584" s="66" t="s">
        <v>106</v>
      </c>
      <c r="AD584" s="66" t="s">
        <v>106</v>
      </c>
      <c r="AF584" s="66">
        <v>872</v>
      </c>
      <c r="AG584" s="66" t="s">
        <v>900</v>
      </c>
      <c r="AH584" s="66" t="s">
        <v>10186</v>
      </c>
      <c r="AI584" s="66" t="s">
        <v>8779</v>
      </c>
      <c r="AJ584" s="66" t="s">
        <v>8780</v>
      </c>
      <c r="AK584" s="66" t="s">
        <v>8781</v>
      </c>
      <c r="AL584" s="66" t="s">
        <v>8782</v>
      </c>
      <c r="AM584" s="66" t="s">
        <v>2689</v>
      </c>
      <c r="AN584" s="66" t="s">
        <v>513</v>
      </c>
      <c r="AO584" s="66" t="s">
        <v>164</v>
      </c>
      <c r="AP584" s="66" t="s">
        <v>164</v>
      </c>
      <c r="AQ584" s="66" t="s">
        <v>164</v>
      </c>
      <c r="AR584" s="66" t="s">
        <v>106</v>
      </c>
      <c r="AS584" s="66" t="s">
        <v>164</v>
      </c>
      <c r="AU584" s="66" t="s">
        <v>475</v>
      </c>
      <c r="AV584" s="66" t="s">
        <v>91</v>
      </c>
      <c r="AW584" s="66" t="s">
        <v>8766</v>
      </c>
      <c r="AX584" s="66" t="s">
        <v>193</v>
      </c>
      <c r="AY584" s="66" t="s">
        <v>92</v>
      </c>
      <c r="AZ584" s="66" t="s">
        <v>188</v>
      </c>
      <c r="BA584" s="66" t="s">
        <v>174</v>
      </c>
      <c r="BB584" s="66" t="s">
        <v>174</v>
      </c>
      <c r="BC584" s="66" t="s">
        <v>164</v>
      </c>
      <c r="BD584" s="66" t="s">
        <v>179</v>
      </c>
      <c r="BE584" s="66" t="s">
        <v>188</v>
      </c>
      <c r="BG584" s="66" t="s">
        <v>95</v>
      </c>
      <c r="BH584" s="66" t="s">
        <v>7992</v>
      </c>
      <c r="BI584" s="66" t="s">
        <v>8783</v>
      </c>
      <c r="BJ584" s="66" t="s">
        <v>383</v>
      </c>
      <c r="BK584" s="66" t="s">
        <v>8784</v>
      </c>
      <c r="BL584" s="66" t="s">
        <v>8785</v>
      </c>
      <c r="BM584" s="66" t="s">
        <v>383</v>
      </c>
      <c r="BN584" s="66" t="s">
        <v>155</v>
      </c>
      <c r="BO584" s="66" t="s">
        <v>8786</v>
      </c>
      <c r="BP584" s="66" t="s">
        <v>8787</v>
      </c>
      <c r="BQ584" s="66" t="s">
        <v>403</v>
      </c>
      <c r="BR584" s="66" t="s">
        <v>8768</v>
      </c>
      <c r="BS584" s="66" t="s">
        <v>8788</v>
      </c>
      <c r="BT584" s="66" t="s">
        <v>8789</v>
      </c>
      <c r="BU584" s="66" t="s">
        <v>8790</v>
      </c>
      <c r="BV584" s="66" t="s">
        <v>170</v>
      </c>
      <c r="BW584" s="66" t="s">
        <v>190</v>
      </c>
      <c r="BX584" s="66" t="s">
        <v>267</v>
      </c>
      <c r="BY584" s="66" t="s">
        <v>92</v>
      </c>
      <c r="CA584" s="66" t="s">
        <v>96</v>
      </c>
      <c r="CB584" s="66" t="s">
        <v>8791</v>
      </c>
      <c r="CD584" s="65"/>
      <c r="CF584" s="65"/>
      <c r="CG584" s="66" t="str">
        <f>H584&amp;J584&amp;AG584&amp;K584&amp;CE584</f>
        <v>KanywangiliNew GroupUmoja ni nguvu</v>
      </c>
      <c r="DW584" s="66">
        <v>32100964</v>
      </c>
      <c r="DX584" s="66" t="s">
        <v>8682</v>
      </c>
      <c r="DY584" s="66" t="s">
        <v>8792</v>
      </c>
      <c r="DZ584" s="66">
        <v>583</v>
      </c>
    </row>
    <row r="585" spans="1:130" s="66" customFormat="1" hidden="1" x14ac:dyDescent="0.3">
      <c r="A585" s="66" t="s">
        <v>8684</v>
      </c>
      <c r="B585" s="66" t="s">
        <v>8793</v>
      </c>
      <c r="C585" s="66" t="s">
        <v>5370</v>
      </c>
      <c r="D585" s="66" t="s">
        <v>8794</v>
      </c>
      <c r="F585" s="66" t="s">
        <v>65</v>
      </c>
      <c r="G585" s="66" t="s">
        <v>5372</v>
      </c>
      <c r="H585" s="66" t="s">
        <v>8760</v>
      </c>
      <c r="I585" s="66" t="s">
        <v>5374</v>
      </c>
      <c r="J585" s="66" t="s">
        <v>371</v>
      </c>
      <c r="R585" s="66" t="s">
        <v>1253</v>
      </c>
      <c r="S585" s="66" t="s">
        <v>106</v>
      </c>
      <c r="T585" s="66" t="s">
        <v>106</v>
      </c>
      <c r="U585" s="66" t="s">
        <v>164</v>
      </c>
      <c r="V585" s="66" t="s">
        <v>106</v>
      </c>
      <c r="W585" s="66" t="s">
        <v>3740</v>
      </c>
      <c r="X585" s="66" t="s">
        <v>106</v>
      </c>
      <c r="Y585" s="66" t="s">
        <v>106</v>
      </c>
      <c r="Z585" s="66" t="s">
        <v>164</v>
      </c>
      <c r="AA585" s="66" t="s">
        <v>106</v>
      </c>
      <c r="AB585" s="66" t="s">
        <v>164</v>
      </c>
      <c r="AC585" s="66" t="s">
        <v>106</v>
      </c>
      <c r="AD585" s="66" t="s">
        <v>106</v>
      </c>
      <c r="AF585" s="66">
        <v>873</v>
      </c>
      <c r="AG585" s="66" t="s">
        <v>8795</v>
      </c>
      <c r="AH585" s="66" t="s">
        <v>10187</v>
      </c>
      <c r="AI585" s="66" t="s">
        <v>8796</v>
      </c>
      <c r="AJ585" s="66" t="s">
        <v>8797</v>
      </c>
      <c r="AK585" s="66" t="s">
        <v>8798</v>
      </c>
      <c r="AL585" s="66" t="s">
        <v>8799</v>
      </c>
      <c r="AM585" s="66" t="s">
        <v>2689</v>
      </c>
      <c r="AN585" s="66" t="s">
        <v>513</v>
      </c>
      <c r="AO585" s="66" t="s">
        <v>164</v>
      </c>
      <c r="AP585" s="66" t="s">
        <v>164</v>
      </c>
      <c r="AQ585" s="66" t="s">
        <v>164</v>
      </c>
      <c r="AR585" s="66" t="s">
        <v>106</v>
      </c>
      <c r="AS585" s="66" t="s">
        <v>164</v>
      </c>
      <c r="AU585" s="66" t="s">
        <v>811</v>
      </c>
      <c r="AV585" s="66" t="s">
        <v>91</v>
      </c>
      <c r="AW585" s="66" t="s">
        <v>8766</v>
      </c>
      <c r="AX585" s="66" t="s">
        <v>193</v>
      </c>
      <c r="AY585" s="66" t="s">
        <v>92</v>
      </c>
      <c r="AZ585" s="66" t="s">
        <v>203</v>
      </c>
      <c r="BA585" s="66" t="s">
        <v>177</v>
      </c>
      <c r="BB585" s="66" t="s">
        <v>177</v>
      </c>
      <c r="BC585" s="66" t="s">
        <v>106</v>
      </c>
      <c r="BD585" s="66" t="s">
        <v>106</v>
      </c>
      <c r="BE585" s="66" t="s">
        <v>203</v>
      </c>
      <c r="BG585" s="66" t="s">
        <v>95</v>
      </c>
      <c r="BH585" s="66" t="s">
        <v>7992</v>
      </c>
      <c r="BI585" s="66" t="s">
        <v>8800</v>
      </c>
      <c r="BJ585" s="66" t="s">
        <v>403</v>
      </c>
      <c r="BK585" s="66" t="s">
        <v>8801</v>
      </c>
      <c r="BL585" s="66" t="s">
        <v>8802</v>
      </c>
      <c r="BM585" s="66" t="s">
        <v>403</v>
      </c>
      <c r="BN585" s="66" t="s">
        <v>8803</v>
      </c>
      <c r="BO585" s="66" t="s">
        <v>4914</v>
      </c>
      <c r="BP585" s="66" t="s">
        <v>8804</v>
      </c>
      <c r="BQ585" s="66" t="s">
        <v>403</v>
      </c>
      <c r="BR585" s="66" t="s">
        <v>8805</v>
      </c>
      <c r="BS585" s="66" t="s">
        <v>8806</v>
      </c>
      <c r="BT585" s="66" t="s">
        <v>8807</v>
      </c>
      <c r="BU585" s="66" t="s">
        <v>8808</v>
      </c>
      <c r="BV585" s="66" t="s">
        <v>170</v>
      </c>
      <c r="BW585" s="66" t="s">
        <v>190</v>
      </c>
      <c r="BX585" s="66" t="s">
        <v>184</v>
      </c>
      <c r="BY585" s="66" t="s">
        <v>92</v>
      </c>
      <c r="CA585" s="66" t="s">
        <v>96</v>
      </c>
      <c r="CB585" s="66" t="s">
        <v>8809</v>
      </c>
      <c r="CD585" s="65"/>
      <c r="CF585" s="65"/>
      <c r="CG585" s="66" t="str">
        <f>H585&amp;J585&amp;AG585&amp;K585&amp;CE585</f>
        <v>KanywangiliNew GroupMsombwezi Group</v>
      </c>
      <c r="DW585" s="66">
        <v>32102042</v>
      </c>
      <c r="DX585" s="66" t="s">
        <v>8683</v>
      </c>
      <c r="DY585" s="66" t="s">
        <v>8810</v>
      </c>
      <c r="DZ585" s="66">
        <v>584</v>
      </c>
    </row>
    <row r="586" spans="1:130" s="66" customFormat="1" hidden="1" x14ac:dyDescent="0.3">
      <c r="A586" s="66" t="s">
        <v>8815</v>
      </c>
      <c r="B586" s="66" t="s">
        <v>8816</v>
      </c>
      <c r="C586" s="66" t="s">
        <v>255</v>
      </c>
      <c r="D586" s="66" t="s">
        <v>8817</v>
      </c>
      <c r="F586" s="66" t="s">
        <v>68</v>
      </c>
      <c r="G586" s="66" t="s">
        <v>9</v>
      </c>
      <c r="H586" s="66" t="s">
        <v>81</v>
      </c>
      <c r="I586" s="66" t="s">
        <v>40</v>
      </c>
      <c r="J586" s="66" t="s">
        <v>371</v>
      </c>
      <c r="R586" s="66" t="s">
        <v>372</v>
      </c>
      <c r="S586" s="66" t="s">
        <v>106</v>
      </c>
      <c r="T586" s="66" t="s">
        <v>106</v>
      </c>
      <c r="U586" s="66" t="s">
        <v>106</v>
      </c>
      <c r="V586" s="66" t="s">
        <v>164</v>
      </c>
      <c r="W586" s="66" t="s">
        <v>373</v>
      </c>
      <c r="X586" s="66" t="s">
        <v>106</v>
      </c>
      <c r="Y586" s="66" t="s">
        <v>106</v>
      </c>
      <c r="Z586" s="66" t="s">
        <v>106</v>
      </c>
      <c r="AA586" s="66" t="s">
        <v>106</v>
      </c>
      <c r="AB586" s="66" t="s">
        <v>106</v>
      </c>
      <c r="AC586" s="66" t="s">
        <v>106</v>
      </c>
      <c r="AD586" s="66" t="s">
        <v>106</v>
      </c>
      <c r="AF586" s="66">
        <v>874</v>
      </c>
      <c r="AG586" s="66" t="s">
        <v>8818</v>
      </c>
      <c r="AH586" s="66" t="s">
        <v>10188</v>
      </c>
      <c r="AI586" s="66" t="s">
        <v>8819</v>
      </c>
      <c r="AJ586" s="66" t="s">
        <v>8820</v>
      </c>
      <c r="AK586" s="66" t="s">
        <v>8821</v>
      </c>
      <c r="AL586" s="66" t="s">
        <v>8822</v>
      </c>
      <c r="AM586" s="66" t="s">
        <v>90</v>
      </c>
      <c r="AN586" s="66" t="s">
        <v>379</v>
      </c>
      <c r="AU586" s="66" t="s">
        <v>733</v>
      </c>
      <c r="AV586" s="66" t="s">
        <v>92</v>
      </c>
      <c r="AZ586" s="66" t="s">
        <v>222</v>
      </c>
      <c r="BA586" s="66" t="s">
        <v>177</v>
      </c>
      <c r="BB586" s="66" t="s">
        <v>176</v>
      </c>
      <c r="BC586" s="66" t="s">
        <v>173</v>
      </c>
      <c r="BD586" s="66" t="s">
        <v>175</v>
      </c>
      <c r="BE586" s="66" t="s">
        <v>222</v>
      </c>
      <c r="BG586" s="66" t="s">
        <v>525</v>
      </c>
      <c r="BI586" s="66" t="s">
        <v>8823</v>
      </c>
      <c r="BJ586" s="66" t="s">
        <v>403</v>
      </c>
      <c r="BK586" s="66" t="s">
        <v>8824</v>
      </c>
      <c r="BL586" s="66" t="s">
        <v>8825</v>
      </c>
      <c r="BM586" s="66" t="s">
        <v>403</v>
      </c>
      <c r="BN586" s="66" t="s">
        <v>8826</v>
      </c>
      <c r="BO586" s="66" t="s">
        <v>8827</v>
      </c>
      <c r="BP586" s="66" t="s">
        <v>8828</v>
      </c>
      <c r="BQ586" s="66" t="s">
        <v>403</v>
      </c>
      <c r="BR586" s="66" t="s">
        <v>8829</v>
      </c>
      <c r="BS586" s="66" t="s">
        <v>8829</v>
      </c>
      <c r="BT586" s="66" t="s">
        <v>8830</v>
      </c>
      <c r="BU586" s="66" t="s">
        <v>8831</v>
      </c>
      <c r="BV586" s="66" t="s">
        <v>170</v>
      </c>
      <c r="BW586" s="66" t="s">
        <v>190</v>
      </c>
      <c r="BX586" s="66" t="s">
        <v>8832</v>
      </c>
      <c r="CA586" s="66" t="s">
        <v>96</v>
      </c>
      <c r="CB586" s="66" t="s">
        <v>8833</v>
      </c>
      <c r="CD586" s="65"/>
      <c r="CF586" s="65"/>
      <c r="CG586" s="66" t="str">
        <f>H586&amp;J586&amp;AG586&amp;K586&amp;CE586</f>
        <v xml:space="preserve">KumkugwaNew GroupNYANGWE </v>
      </c>
      <c r="DW586" s="66">
        <v>32168307</v>
      </c>
      <c r="DX586" s="66" t="s">
        <v>8834</v>
      </c>
      <c r="DY586" s="66" t="s">
        <v>8835</v>
      </c>
      <c r="DZ586" s="66">
        <v>585</v>
      </c>
    </row>
    <row r="587" spans="1:130" s="66" customFormat="1" hidden="1" x14ac:dyDescent="0.3">
      <c r="A587" s="66" t="s">
        <v>7648</v>
      </c>
      <c r="B587" s="66" t="s">
        <v>8836</v>
      </c>
      <c r="C587" s="66" t="s">
        <v>8837</v>
      </c>
      <c r="D587" s="66" t="s">
        <v>8838</v>
      </c>
      <c r="F587" s="66" t="s">
        <v>65</v>
      </c>
      <c r="G587" s="66" t="s">
        <v>8839</v>
      </c>
      <c r="H587" s="66" t="s">
        <v>8839</v>
      </c>
      <c r="I587" s="66" t="s">
        <v>6700</v>
      </c>
      <c r="J587" s="66" t="s">
        <v>371</v>
      </c>
      <c r="R587" s="66" t="s">
        <v>434</v>
      </c>
      <c r="S587" s="66" t="s">
        <v>164</v>
      </c>
      <c r="T587" s="66" t="s">
        <v>106</v>
      </c>
      <c r="U587" s="66" t="s">
        <v>164</v>
      </c>
      <c r="V587" s="66" t="s">
        <v>164</v>
      </c>
      <c r="W587" s="66" t="s">
        <v>687</v>
      </c>
      <c r="X587" s="66" t="s">
        <v>106</v>
      </c>
      <c r="Y587" s="66" t="s">
        <v>106</v>
      </c>
      <c r="Z587" s="66" t="s">
        <v>106</v>
      </c>
      <c r="AA587" s="66" t="s">
        <v>106</v>
      </c>
      <c r="AB587" s="66" t="s">
        <v>106</v>
      </c>
      <c r="AC587" s="66" t="s">
        <v>106</v>
      </c>
      <c r="AD587" s="66" t="s">
        <v>164</v>
      </c>
      <c r="AF587" s="66">
        <v>875</v>
      </c>
      <c r="AG587" s="66" t="s">
        <v>4688</v>
      </c>
      <c r="AH587" s="66" t="s">
        <v>10189</v>
      </c>
      <c r="AI587" s="66" t="s">
        <v>8840</v>
      </c>
      <c r="AJ587" s="66" t="s">
        <v>8841</v>
      </c>
      <c r="AK587" s="66" t="s">
        <v>8842</v>
      </c>
      <c r="AL587" s="66" t="s">
        <v>8843</v>
      </c>
      <c r="AM587" s="66" t="s">
        <v>2689</v>
      </c>
      <c r="AN587" s="66" t="s">
        <v>4281</v>
      </c>
      <c r="AO587" s="66" t="s">
        <v>106</v>
      </c>
      <c r="AP587" s="66" t="s">
        <v>164</v>
      </c>
      <c r="AQ587" s="66" t="s">
        <v>164</v>
      </c>
      <c r="AR587" s="66" t="s">
        <v>106</v>
      </c>
      <c r="AS587" s="66" t="s">
        <v>164</v>
      </c>
      <c r="AU587" s="66" t="s">
        <v>547</v>
      </c>
      <c r="AV587" s="66" t="s">
        <v>91</v>
      </c>
      <c r="AW587" s="66" t="s">
        <v>8844</v>
      </c>
      <c r="AX587" s="66" t="s">
        <v>190</v>
      </c>
      <c r="AY587" s="66" t="s">
        <v>92</v>
      </c>
      <c r="AZ587" s="66" t="s">
        <v>149</v>
      </c>
      <c r="BA587" s="66" t="s">
        <v>203</v>
      </c>
      <c r="BB587" s="66" t="s">
        <v>219</v>
      </c>
      <c r="BC587" s="66" t="s">
        <v>164</v>
      </c>
      <c r="BD587" s="66" t="s">
        <v>164</v>
      </c>
      <c r="BE587" s="66" t="s">
        <v>149</v>
      </c>
      <c r="BG587" s="66" t="s">
        <v>95</v>
      </c>
      <c r="BH587" s="66" t="s">
        <v>8845</v>
      </c>
      <c r="BI587" s="66" t="s">
        <v>8846</v>
      </c>
      <c r="BJ587" s="66" t="s">
        <v>383</v>
      </c>
      <c r="BK587" s="66" t="s">
        <v>8847</v>
      </c>
      <c r="BL587" s="66" t="s">
        <v>8848</v>
      </c>
      <c r="BM587" s="66" t="s">
        <v>403</v>
      </c>
      <c r="BN587" s="66" t="s">
        <v>8849</v>
      </c>
      <c r="BO587" s="66" t="s">
        <v>8850</v>
      </c>
      <c r="BP587" s="66" t="s">
        <v>8851</v>
      </c>
      <c r="BQ587" s="66" t="s">
        <v>403</v>
      </c>
      <c r="BR587" s="66" t="s">
        <v>8852</v>
      </c>
      <c r="BS587" s="66" t="s">
        <v>8852</v>
      </c>
      <c r="BT587" s="66" t="s">
        <v>8850</v>
      </c>
      <c r="BU587" s="66" t="s">
        <v>8853</v>
      </c>
      <c r="BV587" s="66" t="s">
        <v>170</v>
      </c>
      <c r="BW587" s="66" t="s">
        <v>190</v>
      </c>
      <c r="BX587" s="66" t="s">
        <v>181</v>
      </c>
      <c r="BY587" s="66" t="s">
        <v>92</v>
      </c>
      <c r="CA587" s="66" t="s">
        <v>96</v>
      </c>
      <c r="CB587" s="66" t="s">
        <v>8854</v>
      </c>
      <c r="CD587" s="65"/>
      <c r="CF587" s="65"/>
      <c r="CG587" s="66" t="str">
        <f>H587&amp;J587&amp;AG587&amp;K587&amp;CE587</f>
        <v>SigungaNew GroupTwaweza</v>
      </c>
      <c r="DR587" s="66" t="s">
        <v>173</v>
      </c>
      <c r="DW587" s="66">
        <v>32217713</v>
      </c>
      <c r="DX587" s="66" t="s">
        <v>8855</v>
      </c>
      <c r="DY587" s="66" t="s">
        <v>8856</v>
      </c>
      <c r="DZ587" s="66">
        <v>586</v>
      </c>
    </row>
    <row r="588" spans="1:130" s="66" customFormat="1" hidden="1" x14ac:dyDescent="0.3">
      <c r="A588" s="66" t="s">
        <v>8007</v>
      </c>
      <c r="B588" s="66" t="s">
        <v>8857</v>
      </c>
      <c r="C588" s="66" t="s">
        <v>8837</v>
      </c>
      <c r="D588" s="66" t="s">
        <v>8858</v>
      </c>
      <c r="F588" s="66" t="s">
        <v>65</v>
      </c>
      <c r="G588" s="66" t="s">
        <v>8839</v>
      </c>
      <c r="H588" s="66" t="s">
        <v>8839</v>
      </c>
      <c r="I588" s="66" t="s">
        <v>6700</v>
      </c>
      <c r="J588" s="66" t="s">
        <v>371</v>
      </c>
      <c r="R588" s="66" t="s">
        <v>469</v>
      </c>
      <c r="S588" s="66" t="s">
        <v>106</v>
      </c>
      <c r="T588" s="66" t="s">
        <v>106</v>
      </c>
      <c r="U588" s="66" t="s">
        <v>164</v>
      </c>
      <c r="V588" s="66" t="s">
        <v>164</v>
      </c>
      <c r="W588" s="66" t="s">
        <v>687</v>
      </c>
      <c r="X588" s="66" t="s">
        <v>106</v>
      </c>
      <c r="Y588" s="66" t="s">
        <v>106</v>
      </c>
      <c r="Z588" s="66" t="s">
        <v>106</v>
      </c>
      <c r="AA588" s="66" t="s">
        <v>106</v>
      </c>
      <c r="AB588" s="66" t="s">
        <v>106</v>
      </c>
      <c r="AC588" s="66" t="s">
        <v>106</v>
      </c>
      <c r="AD588" s="66" t="s">
        <v>164</v>
      </c>
      <c r="AF588" s="66">
        <v>876</v>
      </c>
      <c r="AG588" s="66" t="s">
        <v>1579</v>
      </c>
      <c r="AH588" s="66" t="s">
        <v>10190</v>
      </c>
      <c r="AI588" s="66" t="s">
        <v>8859</v>
      </c>
      <c r="AJ588" s="66" t="s">
        <v>8860</v>
      </c>
      <c r="AK588" s="66" t="s">
        <v>8861</v>
      </c>
      <c r="AL588" s="66" t="s">
        <v>8862</v>
      </c>
      <c r="AM588" s="66" t="s">
        <v>2689</v>
      </c>
      <c r="AN588" s="66" t="s">
        <v>4281</v>
      </c>
      <c r="AO588" s="66" t="s">
        <v>106</v>
      </c>
      <c r="AP588" s="66" t="s">
        <v>164</v>
      </c>
      <c r="AQ588" s="66" t="s">
        <v>164</v>
      </c>
      <c r="AR588" s="66" t="s">
        <v>106</v>
      </c>
      <c r="AS588" s="66" t="s">
        <v>164</v>
      </c>
      <c r="AU588" s="66" t="s">
        <v>765</v>
      </c>
      <c r="AV588" s="66" t="s">
        <v>91</v>
      </c>
      <c r="AW588" s="66" t="s">
        <v>8863</v>
      </c>
      <c r="AX588" s="66" t="s">
        <v>6644</v>
      </c>
      <c r="AY588" s="66" t="s">
        <v>92</v>
      </c>
      <c r="AZ588" s="66" t="s">
        <v>150</v>
      </c>
      <c r="BA588" s="66" t="s">
        <v>175</v>
      </c>
      <c r="BB588" s="66" t="s">
        <v>204</v>
      </c>
      <c r="BC588" s="66" t="s">
        <v>164</v>
      </c>
      <c r="BD588" s="66" t="s">
        <v>178</v>
      </c>
      <c r="BE588" s="66" t="s">
        <v>150</v>
      </c>
      <c r="BG588" s="66" t="s">
        <v>525</v>
      </c>
      <c r="BI588" s="66" t="s">
        <v>8864</v>
      </c>
      <c r="BJ588" s="66" t="s">
        <v>383</v>
      </c>
      <c r="BK588" s="66" t="s">
        <v>155</v>
      </c>
      <c r="BL588" s="66" t="s">
        <v>8865</v>
      </c>
      <c r="BM588" s="66" t="s">
        <v>403</v>
      </c>
      <c r="BN588" s="66" t="s">
        <v>8866</v>
      </c>
      <c r="BO588" s="66" t="s">
        <v>8867</v>
      </c>
      <c r="BP588" s="66" t="s">
        <v>8868</v>
      </c>
      <c r="BQ588" s="66" t="s">
        <v>403</v>
      </c>
      <c r="BR588" s="66" t="s">
        <v>8869</v>
      </c>
      <c r="BS588" s="66" t="s">
        <v>8870</v>
      </c>
      <c r="BT588" s="66" t="s">
        <v>8871</v>
      </c>
      <c r="BU588" s="66" t="s">
        <v>8872</v>
      </c>
      <c r="BV588" s="66" t="s">
        <v>170</v>
      </c>
      <c r="BW588" s="66" t="s">
        <v>190</v>
      </c>
      <c r="BX588" s="66" t="s">
        <v>7325</v>
      </c>
      <c r="BY588" s="66" t="s">
        <v>92</v>
      </c>
      <c r="CA588" s="66" t="s">
        <v>96</v>
      </c>
      <c r="CB588" s="66" t="s">
        <v>8873</v>
      </c>
      <c r="CD588" s="65"/>
      <c r="CF588" s="65"/>
      <c r="CG588" s="66" t="str">
        <f>H588&amp;J588&amp;AG588&amp;K588&amp;CE588</f>
        <v>SigungaNew GroupUPENDO</v>
      </c>
      <c r="DR588" s="66" t="s">
        <v>179</v>
      </c>
      <c r="DW588" s="66">
        <v>32220730</v>
      </c>
      <c r="DX588" s="66" t="s">
        <v>8874</v>
      </c>
      <c r="DY588" s="66" t="s">
        <v>8875</v>
      </c>
      <c r="DZ588" s="66">
        <v>587</v>
      </c>
    </row>
    <row r="589" spans="1:130" s="66" customFormat="1" hidden="1" x14ac:dyDescent="0.3">
      <c r="A589" s="66" t="s">
        <v>8007</v>
      </c>
      <c r="B589" s="66" t="s">
        <v>8876</v>
      </c>
      <c r="C589" s="66" t="s">
        <v>8837</v>
      </c>
      <c r="D589" s="66" t="s">
        <v>8877</v>
      </c>
      <c r="F589" s="66" t="s">
        <v>65</v>
      </c>
      <c r="G589" s="66" t="s">
        <v>8839</v>
      </c>
      <c r="H589" s="66" t="s">
        <v>8839</v>
      </c>
      <c r="I589" s="66" t="s">
        <v>6700</v>
      </c>
      <c r="J589" s="66" t="s">
        <v>371</v>
      </c>
      <c r="R589" s="66" t="s">
        <v>469</v>
      </c>
      <c r="S589" s="66" t="s">
        <v>106</v>
      </c>
      <c r="T589" s="66" t="s">
        <v>106</v>
      </c>
      <c r="U589" s="66" t="s">
        <v>164</v>
      </c>
      <c r="V589" s="66" t="s">
        <v>164</v>
      </c>
      <c r="W589" s="66" t="s">
        <v>373</v>
      </c>
      <c r="X589" s="66" t="s">
        <v>106</v>
      </c>
      <c r="Y589" s="66" t="s">
        <v>106</v>
      </c>
      <c r="Z589" s="66" t="s">
        <v>106</v>
      </c>
      <c r="AA589" s="66" t="s">
        <v>106</v>
      </c>
      <c r="AB589" s="66" t="s">
        <v>106</v>
      </c>
      <c r="AC589" s="66" t="s">
        <v>106</v>
      </c>
      <c r="AD589" s="66" t="s">
        <v>106</v>
      </c>
      <c r="AF589" s="66">
        <v>877</v>
      </c>
      <c r="AG589" s="66" t="s">
        <v>8878</v>
      </c>
      <c r="AH589" s="66" t="s">
        <v>10191</v>
      </c>
      <c r="AI589" s="66" t="s">
        <v>8879</v>
      </c>
      <c r="AJ589" s="66" t="s">
        <v>8880</v>
      </c>
      <c r="AK589" s="66" t="s">
        <v>8881</v>
      </c>
      <c r="AL589" s="66" t="s">
        <v>8882</v>
      </c>
      <c r="AM589" s="66" t="s">
        <v>2689</v>
      </c>
      <c r="AN589" s="66" t="s">
        <v>4281</v>
      </c>
      <c r="AO589" s="66" t="s">
        <v>106</v>
      </c>
      <c r="AP589" s="66" t="s">
        <v>164</v>
      </c>
      <c r="AQ589" s="66" t="s">
        <v>164</v>
      </c>
      <c r="AR589" s="66" t="s">
        <v>106</v>
      </c>
      <c r="AS589" s="66" t="s">
        <v>164</v>
      </c>
      <c r="AU589" s="66" t="s">
        <v>547</v>
      </c>
      <c r="AV589" s="66" t="s">
        <v>91</v>
      </c>
      <c r="AW589" s="66" t="s">
        <v>8863</v>
      </c>
      <c r="AX589" s="66" t="s">
        <v>6644</v>
      </c>
      <c r="AY589" s="66" t="s">
        <v>92</v>
      </c>
      <c r="AZ589" s="66" t="s">
        <v>281</v>
      </c>
      <c r="BA589" s="66" t="s">
        <v>176</v>
      </c>
      <c r="BB589" s="66" t="s">
        <v>188</v>
      </c>
      <c r="BC589" s="66" t="s">
        <v>173</v>
      </c>
      <c r="BD589" s="66" t="s">
        <v>178</v>
      </c>
      <c r="BE589" s="66" t="s">
        <v>281</v>
      </c>
      <c r="BG589" s="66" t="s">
        <v>1090</v>
      </c>
      <c r="BI589" s="66" t="s">
        <v>8883</v>
      </c>
      <c r="BJ589" s="66" t="s">
        <v>403</v>
      </c>
      <c r="BK589" s="66" t="s">
        <v>8884</v>
      </c>
      <c r="BL589" s="66" t="s">
        <v>8885</v>
      </c>
      <c r="BM589" s="66" t="s">
        <v>403</v>
      </c>
      <c r="BN589" s="66" t="s">
        <v>8886</v>
      </c>
      <c r="BO589" s="66" t="s">
        <v>8887</v>
      </c>
      <c r="BP589" s="66" t="s">
        <v>8888</v>
      </c>
      <c r="BQ589" s="66" t="s">
        <v>403</v>
      </c>
      <c r="BR589" s="66" t="s">
        <v>8889</v>
      </c>
      <c r="BS589" s="66" t="s">
        <v>8890</v>
      </c>
      <c r="BT589" s="66" t="s">
        <v>8891</v>
      </c>
      <c r="BU589" s="66" t="s">
        <v>8892</v>
      </c>
      <c r="BV589" s="66" t="s">
        <v>170</v>
      </c>
      <c r="BW589" s="66" t="s">
        <v>189</v>
      </c>
      <c r="BX589" s="66" t="s">
        <v>180</v>
      </c>
      <c r="BY589" s="66" t="s">
        <v>92</v>
      </c>
      <c r="CA589" s="66" t="s">
        <v>96</v>
      </c>
      <c r="CB589" s="66" t="s">
        <v>8893</v>
      </c>
      <c r="CD589" s="65"/>
      <c r="CF589" s="65"/>
      <c r="CG589" s="66" t="str">
        <f>H589&amp;J589&amp;AG589&amp;K589&amp;CE589</f>
        <v>SigungaNew GroupUmoja ni nguvu Na utengano 
Ni Udhaifu</v>
      </c>
      <c r="DR589" s="66" t="s">
        <v>178</v>
      </c>
      <c r="DW589" s="66">
        <v>32223117</v>
      </c>
      <c r="DX589" s="66" t="s">
        <v>8894</v>
      </c>
      <c r="DY589" s="66" t="s">
        <v>8895</v>
      </c>
      <c r="DZ589" s="66">
        <v>588</v>
      </c>
    </row>
    <row r="590" spans="1:130" s="66" customFormat="1" hidden="1" x14ac:dyDescent="0.3">
      <c r="A590" s="66" t="s">
        <v>8575</v>
      </c>
      <c r="B590" s="66" t="s">
        <v>8896</v>
      </c>
      <c r="C590" s="66" t="s">
        <v>8837</v>
      </c>
      <c r="D590" s="66" t="s">
        <v>8897</v>
      </c>
      <c r="F590" s="66" t="s">
        <v>65</v>
      </c>
      <c r="G590" s="66" t="s">
        <v>8839</v>
      </c>
      <c r="H590" s="66" t="s">
        <v>8898</v>
      </c>
      <c r="I590" s="66" t="s">
        <v>6700</v>
      </c>
      <c r="J590" s="66" t="s">
        <v>371</v>
      </c>
      <c r="R590" s="66" t="s">
        <v>469</v>
      </c>
      <c r="S590" s="66" t="s">
        <v>106</v>
      </c>
      <c r="T590" s="66" t="s">
        <v>106</v>
      </c>
      <c r="U590" s="66" t="s">
        <v>164</v>
      </c>
      <c r="V590" s="66" t="s">
        <v>164</v>
      </c>
      <c r="W590" s="66" t="s">
        <v>687</v>
      </c>
      <c r="X590" s="66" t="s">
        <v>106</v>
      </c>
      <c r="Y590" s="66" t="s">
        <v>106</v>
      </c>
      <c r="Z590" s="66" t="s">
        <v>106</v>
      </c>
      <c r="AA590" s="66" t="s">
        <v>106</v>
      </c>
      <c r="AB590" s="66" t="s">
        <v>106</v>
      </c>
      <c r="AC590" s="66" t="s">
        <v>106</v>
      </c>
      <c r="AD590" s="66" t="s">
        <v>164</v>
      </c>
      <c r="AF590" s="66">
        <v>878</v>
      </c>
      <c r="AG590" s="66" t="s">
        <v>780</v>
      </c>
      <c r="AH590" s="66" t="s">
        <v>10192</v>
      </c>
      <c r="AI590" s="66" t="s">
        <v>8899</v>
      </c>
      <c r="AJ590" s="66" t="s">
        <v>8900</v>
      </c>
      <c r="AK590" s="66" t="s">
        <v>8901</v>
      </c>
      <c r="AL590" s="66" t="s">
        <v>8902</v>
      </c>
      <c r="AM590" s="66" t="s">
        <v>2689</v>
      </c>
      <c r="AN590" s="66" t="s">
        <v>4281</v>
      </c>
      <c r="AO590" s="66" t="s">
        <v>106</v>
      </c>
      <c r="AP590" s="66" t="s">
        <v>164</v>
      </c>
      <c r="AQ590" s="66" t="s">
        <v>164</v>
      </c>
      <c r="AR590" s="66" t="s">
        <v>106</v>
      </c>
      <c r="AS590" s="66" t="s">
        <v>164</v>
      </c>
      <c r="AU590" s="66" t="s">
        <v>765</v>
      </c>
      <c r="AV590" s="66" t="s">
        <v>91</v>
      </c>
      <c r="AW590" s="66" t="s">
        <v>8903</v>
      </c>
      <c r="AX590" s="66" t="s">
        <v>5791</v>
      </c>
      <c r="AY590" s="66" t="s">
        <v>92</v>
      </c>
      <c r="AZ590" s="66" t="s">
        <v>152</v>
      </c>
      <c r="BA590" s="66" t="s">
        <v>204</v>
      </c>
      <c r="BB590" s="66" t="s">
        <v>182</v>
      </c>
      <c r="BC590" s="66" t="s">
        <v>178</v>
      </c>
      <c r="BD590" s="66" t="s">
        <v>179</v>
      </c>
      <c r="BE590" s="66" t="s">
        <v>152</v>
      </c>
      <c r="BG590" s="66" t="s">
        <v>1090</v>
      </c>
      <c r="BI590" s="66" t="s">
        <v>8904</v>
      </c>
      <c r="BJ590" s="66" t="s">
        <v>403</v>
      </c>
      <c r="BK590" s="66" t="s">
        <v>8905</v>
      </c>
      <c r="BL590" s="66" t="s">
        <v>8906</v>
      </c>
      <c r="BM590" s="66" t="s">
        <v>383</v>
      </c>
      <c r="BN590" s="66" t="s">
        <v>8907</v>
      </c>
      <c r="BO590" s="66" t="s">
        <v>8908</v>
      </c>
      <c r="BP590" s="66" t="s">
        <v>8909</v>
      </c>
      <c r="BQ590" s="66" t="s">
        <v>403</v>
      </c>
      <c r="BR590" s="66" t="s">
        <v>8910</v>
      </c>
      <c r="BS590" s="66" t="s">
        <v>8911</v>
      </c>
      <c r="BT590" s="66" t="s">
        <v>8912</v>
      </c>
      <c r="BU590" s="66" t="s">
        <v>8913</v>
      </c>
      <c r="BV590" s="66" t="s">
        <v>170</v>
      </c>
      <c r="BW590" s="66" t="s">
        <v>190</v>
      </c>
      <c r="BX590" s="66" t="s">
        <v>7325</v>
      </c>
      <c r="BY590" s="66" t="s">
        <v>92</v>
      </c>
      <c r="CA590" s="66" t="s">
        <v>96</v>
      </c>
      <c r="CB590" s="66" t="s">
        <v>8914</v>
      </c>
      <c r="CD590" s="65"/>
      <c r="CF590" s="65"/>
      <c r="CG590" s="66" t="str">
        <f>H590&amp;J590&amp;AG590&amp;K590&amp;CE590</f>
        <v>KahwibiliNew GroupUMOJA</v>
      </c>
      <c r="DW590" s="66">
        <v>32232875</v>
      </c>
      <c r="DX590" s="66" t="s">
        <v>8915</v>
      </c>
      <c r="DY590" s="66" t="s">
        <v>8916</v>
      </c>
      <c r="DZ590" s="66">
        <v>589</v>
      </c>
    </row>
    <row r="591" spans="1:130" s="66" customFormat="1" hidden="1" x14ac:dyDescent="0.3">
      <c r="A591" s="66" t="s">
        <v>8815</v>
      </c>
      <c r="B591" s="66" t="s">
        <v>8917</v>
      </c>
      <c r="C591" s="66" t="s">
        <v>8555</v>
      </c>
      <c r="D591" s="66" t="s">
        <v>8918</v>
      </c>
      <c r="F591" s="66" t="s">
        <v>65</v>
      </c>
      <c r="G591" s="66" t="s">
        <v>6697</v>
      </c>
      <c r="H591" s="66" t="s">
        <v>8919</v>
      </c>
      <c r="I591" s="66" t="s">
        <v>6698</v>
      </c>
      <c r="J591" s="66" t="s">
        <v>371</v>
      </c>
      <c r="R591" s="66" t="s">
        <v>491</v>
      </c>
      <c r="S591" s="66" t="s">
        <v>106</v>
      </c>
      <c r="T591" s="66" t="s">
        <v>106</v>
      </c>
      <c r="U591" s="66" t="s">
        <v>106</v>
      </c>
      <c r="V591" s="66" t="s">
        <v>106</v>
      </c>
      <c r="W591" s="66" t="s">
        <v>2319</v>
      </c>
      <c r="X591" s="66" t="s">
        <v>106</v>
      </c>
      <c r="Y591" s="66" t="s">
        <v>106</v>
      </c>
      <c r="Z591" s="66" t="s">
        <v>164</v>
      </c>
      <c r="AA591" s="66" t="s">
        <v>106</v>
      </c>
      <c r="AB591" s="66" t="s">
        <v>106</v>
      </c>
      <c r="AC591" s="66" t="s">
        <v>106</v>
      </c>
      <c r="AD591" s="66" t="s">
        <v>106</v>
      </c>
      <c r="AF591" s="66">
        <v>879</v>
      </c>
      <c r="AG591" s="66" t="s">
        <v>8920</v>
      </c>
      <c r="AH591" s="66" t="s">
        <v>10193</v>
      </c>
      <c r="AI591" s="66" t="s">
        <v>8921</v>
      </c>
      <c r="AJ591" s="66" t="s">
        <v>8922</v>
      </c>
      <c r="AK591" s="66" t="s">
        <v>8923</v>
      </c>
      <c r="AL591" s="66" t="s">
        <v>8924</v>
      </c>
      <c r="AM591" s="66" t="s">
        <v>8925</v>
      </c>
      <c r="AN591" s="66" t="s">
        <v>379</v>
      </c>
      <c r="AO591" s="66" t="s">
        <v>106</v>
      </c>
      <c r="AP591" s="66" t="s">
        <v>164</v>
      </c>
      <c r="AQ591" s="66" t="s">
        <v>164</v>
      </c>
      <c r="AR591" s="66" t="s">
        <v>164</v>
      </c>
      <c r="AS591" s="66" t="s">
        <v>164</v>
      </c>
      <c r="AU591" s="66" t="s">
        <v>1213</v>
      </c>
      <c r="AV591" s="66" t="s">
        <v>92</v>
      </c>
      <c r="AZ591" s="66" t="s">
        <v>88</v>
      </c>
      <c r="BA591" s="66" t="s">
        <v>175</v>
      </c>
      <c r="BB591" s="66" t="s">
        <v>218</v>
      </c>
      <c r="BC591" s="66" t="s">
        <v>173</v>
      </c>
      <c r="BD591" s="66" t="s">
        <v>173</v>
      </c>
      <c r="BE591" s="66" t="s">
        <v>88</v>
      </c>
      <c r="BG591" s="66" t="s">
        <v>477</v>
      </c>
      <c r="BI591" s="66" t="s">
        <v>8926</v>
      </c>
      <c r="BJ591" s="66" t="s">
        <v>403</v>
      </c>
      <c r="BK591" s="66" t="s">
        <v>8927</v>
      </c>
      <c r="BL591" s="66" t="s">
        <v>8928</v>
      </c>
      <c r="BM591" s="66" t="s">
        <v>403</v>
      </c>
      <c r="BN591" s="66" t="s">
        <v>8929</v>
      </c>
      <c r="BO591" s="66" t="s">
        <v>8930</v>
      </c>
      <c r="BP591" s="66" t="s">
        <v>5591</v>
      </c>
      <c r="BQ591" s="66" t="s">
        <v>403</v>
      </c>
      <c r="BR591" s="66" t="s">
        <v>8931</v>
      </c>
      <c r="BS591" s="66" t="s">
        <v>8932</v>
      </c>
      <c r="BT591" s="66" t="s">
        <v>8933</v>
      </c>
      <c r="BU591" s="66" t="s">
        <v>8934</v>
      </c>
      <c r="BV591" s="66" t="s">
        <v>190</v>
      </c>
      <c r="BW591" s="66" t="s">
        <v>190</v>
      </c>
      <c r="BX591" s="66" t="s">
        <v>8935</v>
      </c>
      <c r="BY591" s="66" t="s">
        <v>92</v>
      </c>
      <c r="CA591" s="66" t="s">
        <v>96</v>
      </c>
      <c r="CB591" s="66" t="s">
        <v>8936</v>
      </c>
      <c r="CD591" s="65"/>
      <c r="CF591" s="65"/>
      <c r="CG591" s="66" t="str">
        <f>H591&amp;J591&amp;AG591&amp;K591&amp;CE591</f>
        <v>NdeleNew GroupLagosa</v>
      </c>
      <c r="DR591" s="66" t="s">
        <v>164</v>
      </c>
      <c r="DW591" s="66">
        <v>32256623</v>
      </c>
      <c r="DX591" s="66" t="s">
        <v>8937</v>
      </c>
      <c r="DY591" s="66" t="s">
        <v>8938</v>
      </c>
      <c r="DZ591" s="66">
        <v>590</v>
      </c>
    </row>
    <row r="592" spans="1:130" s="66" customFormat="1" hidden="1" x14ac:dyDescent="0.3">
      <c r="A592" s="66" t="s">
        <v>7189</v>
      </c>
      <c r="B592" s="66" t="s">
        <v>8939</v>
      </c>
      <c r="C592" s="66" t="s">
        <v>243</v>
      </c>
      <c r="D592" s="66" t="s">
        <v>8940</v>
      </c>
      <c r="F592" s="66" t="s">
        <v>66</v>
      </c>
      <c r="G592" s="66" t="s">
        <v>17</v>
      </c>
      <c r="H592" s="66" t="s">
        <v>201</v>
      </c>
      <c r="I592" s="66" t="s">
        <v>244</v>
      </c>
      <c r="J592" s="66" t="s">
        <v>371</v>
      </c>
      <c r="R592" s="66" t="s">
        <v>2388</v>
      </c>
      <c r="S592" s="66" t="s">
        <v>106</v>
      </c>
      <c r="T592" s="66" t="s">
        <v>164</v>
      </c>
      <c r="U592" s="66" t="s">
        <v>164</v>
      </c>
      <c r="V592" s="66" t="s">
        <v>106</v>
      </c>
      <c r="W592" s="66" t="s">
        <v>373</v>
      </c>
      <c r="X592" s="66" t="s">
        <v>106</v>
      </c>
      <c r="Y592" s="66" t="s">
        <v>106</v>
      </c>
      <c r="Z592" s="66" t="s">
        <v>106</v>
      </c>
      <c r="AA592" s="66" t="s">
        <v>106</v>
      </c>
      <c r="AB592" s="66" t="s">
        <v>106</v>
      </c>
      <c r="AC592" s="66" t="s">
        <v>106</v>
      </c>
      <c r="AD592" s="66" t="s">
        <v>106</v>
      </c>
      <c r="AF592" s="66">
        <v>880</v>
      </c>
      <c r="AG592" s="66" t="s">
        <v>8941</v>
      </c>
      <c r="AH592" s="66" t="s">
        <v>10194</v>
      </c>
      <c r="AI592" s="66" t="s">
        <v>8942</v>
      </c>
      <c r="AJ592" s="66" t="s">
        <v>8943</v>
      </c>
      <c r="AK592" s="66" t="s">
        <v>8944</v>
      </c>
      <c r="AL592" s="66" t="s">
        <v>8945</v>
      </c>
      <c r="AM592" s="66" t="s">
        <v>8946</v>
      </c>
      <c r="AN592" s="66" t="s">
        <v>379</v>
      </c>
      <c r="AO592" s="66" t="s">
        <v>106</v>
      </c>
      <c r="AP592" s="66" t="s">
        <v>164</v>
      </c>
      <c r="AQ592" s="66" t="s">
        <v>164</v>
      </c>
      <c r="AR592" s="66" t="s">
        <v>164</v>
      </c>
      <c r="AS592" s="66" t="s">
        <v>164</v>
      </c>
      <c r="AU592" s="66" t="s">
        <v>765</v>
      </c>
      <c r="AV592" s="66" t="s">
        <v>92</v>
      </c>
      <c r="AZ592" s="66" t="s">
        <v>223</v>
      </c>
      <c r="BA592" s="66" t="s">
        <v>179</v>
      </c>
      <c r="BB592" s="66" t="s">
        <v>204</v>
      </c>
      <c r="BC592" s="66" t="s">
        <v>164</v>
      </c>
      <c r="BD592" s="66" t="s">
        <v>173</v>
      </c>
      <c r="BE592" s="66" t="s">
        <v>223</v>
      </c>
      <c r="BG592" s="66" t="s">
        <v>477</v>
      </c>
      <c r="BI592" s="66" t="s">
        <v>8947</v>
      </c>
      <c r="BJ592" s="66" t="s">
        <v>403</v>
      </c>
      <c r="BK592" s="66" t="s">
        <v>549</v>
      </c>
      <c r="BL592" s="66" t="s">
        <v>550</v>
      </c>
      <c r="BM592" s="66" t="s">
        <v>383</v>
      </c>
      <c r="BN592" s="66" t="s">
        <v>8948</v>
      </c>
      <c r="BO592" s="66" t="s">
        <v>8949</v>
      </c>
      <c r="BP592" s="66" t="s">
        <v>8950</v>
      </c>
      <c r="BQ592" s="66" t="s">
        <v>383</v>
      </c>
      <c r="BR592" s="66" t="s">
        <v>8951</v>
      </c>
      <c r="BS592" s="66" t="s">
        <v>8951</v>
      </c>
      <c r="BT592" s="66" t="s">
        <v>8952</v>
      </c>
      <c r="BU592" s="66" t="s">
        <v>8953</v>
      </c>
      <c r="BV592" s="66" t="s">
        <v>170</v>
      </c>
      <c r="BW592" s="66" t="s">
        <v>190</v>
      </c>
      <c r="BX592" s="66" t="s">
        <v>412</v>
      </c>
      <c r="BY592" s="66" t="s">
        <v>92</v>
      </c>
      <c r="CA592" s="66" t="s">
        <v>96</v>
      </c>
      <c r="CB592" s="66" t="s">
        <v>8954</v>
      </c>
      <c r="CD592" s="65"/>
      <c r="CF592" s="65"/>
      <c r="CG592" s="66" t="str">
        <f>H592&amp;J592&amp;AG592&amp;K592&amp;CE592</f>
        <v>PamilaNew GroupN</v>
      </c>
      <c r="DW592" s="66">
        <v>32315884</v>
      </c>
      <c r="DX592" s="66" t="s">
        <v>8955</v>
      </c>
      <c r="DY592" s="66" t="s">
        <v>8956</v>
      </c>
      <c r="DZ592" s="66">
        <v>591</v>
      </c>
    </row>
    <row r="593" spans="1:130" s="66" customFormat="1" hidden="1" x14ac:dyDescent="0.3">
      <c r="A593" s="66" t="s">
        <v>8815</v>
      </c>
      <c r="B593" s="66" t="s">
        <v>8957</v>
      </c>
      <c r="C593" s="66" t="s">
        <v>243</v>
      </c>
      <c r="D593" s="66" t="s">
        <v>8958</v>
      </c>
      <c r="F593" s="66" t="s">
        <v>66</v>
      </c>
      <c r="G593" s="66" t="s">
        <v>17</v>
      </c>
      <c r="H593" s="66" t="s">
        <v>17</v>
      </c>
      <c r="I593" s="66" t="s">
        <v>244</v>
      </c>
      <c r="J593" s="66" t="s">
        <v>418</v>
      </c>
      <c r="AF593" s="66">
        <v>881</v>
      </c>
      <c r="AH593" s="66" t="s">
        <v>10195</v>
      </c>
      <c r="CD593" s="65">
        <v>29</v>
      </c>
      <c r="CE593" s="66" t="s">
        <v>8959</v>
      </c>
      <c r="CF593" s="65" t="s">
        <v>9600</v>
      </c>
      <c r="CG593" s="66" t="str">
        <f>H593&amp;J593&amp;AG593&amp;K593&amp;CE593</f>
        <v>MatendoRevise Group InformationTwitunge B</v>
      </c>
      <c r="CH593" s="66" t="s">
        <v>513</v>
      </c>
      <c r="CJ593" s="66" t="s">
        <v>149</v>
      </c>
      <c r="CK593" s="66" t="s">
        <v>183</v>
      </c>
      <c r="CL593" s="66" t="s">
        <v>188</v>
      </c>
      <c r="CM593" s="66" t="s">
        <v>164</v>
      </c>
      <c r="CN593" s="66" t="s">
        <v>176</v>
      </c>
      <c r="CQ593" s="66" t="s">
        <v>477</v>
      </c>
      <c r="CS593" s="66" t="s">
        <v>420</v>
      </c>
      <c r="CT593" s="66" t="s">
        <v>164</v>
      </c>
      <c r="CU593" s="66" t="s">
        <v>164</v>
      </c>
      <c r="CV593" s="66" t="s">
        <v>164</v>
      </c>
      <c r="CW593" s="66" t="s">
        <v>106</v>
      </c>
      <c r="DJ593" s="66" t="s">
        <v>215</v>
      </c>
      <c r="DK593" s="66" t="s">
        <v>222</v>
      </c>
      <c r="DL593" s="66" t="s">
        <v>170</v>
      </c>
      <c r="DM593" s="66" t="s">
        <v>8960</v>
      </c>
      <c r="DN593" s="66" t="s">
        <v>8961</v>
      </c>
      <c r="DO593" s="66" t="s">
        <v>164</v>
      </c>
      <c r="DP593" s="66" t="s">
        <v>164</v>
      </c>
      <c r="DW593" s="66">
        <v>32316004</v>
      </c>
      <c r="DX593" s="66" t="s">
        <v>8962</v>
      </c>
      <c r="DY593" s="66" t="s">
        <v>8963</v>
      </c>
      <c r="DZ593" s="66">
        <v>592</v>
      </c>
    </row>
    <row r="594" spans="1:130" s="66" customFormat="1" hidden="1" x14ac:dyDescent="0.3">
      <c r="A594" s="66" t="s">
        <v>8815</v>
      </c>
      <c r="B594" s="66" t="s">
        <v>8964</v>
      </c>
      <c r="C594" s="66" t="s">
        <v>243</v>
      </c>
      <c r="D594" s="66" t="s">
        <v>8965</v>
      </c>
      <c r="F594" s="66" t="s">
        <v>66</v>
      </c>
      <c r="G594" s="66" t="s">
        <v>17</v>
      </c>
      <c r="H594" s="66" t="s">
        <v>17</v>
      </c>
      <c r="I594" s="66" t="s">
        <v>244</v>
      </c>
      <c r="J594" s="66" t="s">
        <v>418</v>
      </c>
      <c r="AF594" s="66">
        <v>882</v>
      </c>
      <c r="AH594" s="66" t="s">
        <v>10196</v>
      </c>
      <c r="CD594" s="65">
        <v>30</v>
      </c>
      <c r="CE594" s="66" t="s">
        <v>1987</v>
      </c>
      <c r="CF594" s="65" t="s">
        <v>9601</v>
      </c>
      <c r="CG594" s="66" t="str">
        <f>H594&amp;J594&amp;AG594&amp;K594&amp;CE594</f>
        <v>MatendoRevise Group InformationTufashanywe</v>
      </c>
      <c r="CH594" s="66" t="s">
        <v>513</v>
      </c>
      <c r="CJ594" s="66" t="s">
        <v>215</v>
      </c>
      <c r="CK594" s="66" t="s">
        <v>176</v>
      </c>
      <c r="CL594" s="66" t="s">
        <v>183</v>
      </c>
      <c r="CM594" s="66" t="s">
        <v>164</v>
      </c>
      <c r="CN594" s="66" t="s">
        <v>176</v>
      </c>
      <c r="CQ594" s="66" t="s">
        <v>477</v>
      </c>
      <c r="CS594" s="66" t="s">
        <v>420</v>
      </c>
      <c r="CT594" s="66" t="s">
        <v>164</v>
      </c>
      <c r="CU594" s="66" t="s">
        <v>164</v>
      </c>
      <c r="CV594" s="66" t="s">
        <v>164</v>
      </c>
      <c r="CW594" s="66" t="s">
        <v>106</v>
      </c>
      <c r="DJ594" s="66" t="s">
        <v>204</v>
      </c>
      <c r="DK594" s="66" t="s">
        <v>203</v>
      </c>
      <c r="DL594" s="66" t="s">
        <v>170</v>
      </c>
      <c r="DM594" s="66" t="s">
        <v>8966</v>
      </c>
      <c r="DN594" s="66" t="s">
        <v>8967</v>
      </c>
      <c r="DO594" s="66" t="s">
        <v>164</v>
      </c>
      <c r="DP594" s="66" t="s">
        <v>164</v>
      </c>
      <c r="DW594" s="66">
        <v>32316026</v>
      </c>
      <c r="DX594" s="66" t="s">
        <v>8968</v>
      </c>
      <c r="DY594" s="66" t="s">
        <v>8969</v>
      </c>
      <c r="DZ594" s="66">
        <v>593</v>
      </c>
    </row>
    <row r="595" spans="1:130" s="66" customFormat="1" hidden="1" x14ac:dyDescent="0.3">
      <c r="A595" s="66" t="s">
        <v>8815</v>
      </c>
      <c r="B595" s="66" t="s">
        <v>8970</v>
      </c>
      <c r="C595" s="66" t="s">
        <v>243</v>
      </c>
      <c r="D595" s="66" t="s">
        <v>8971</v>
      </c>
      <c r="F595" s="66" t="s">
        <v>66</v>
      </c>
      <c r="G595" s="66" t="s">
        <v>17</v>
      </c>
      <c r="H595" s="66" t="s">
        <v>201</v>
      </c>
      <c r="I595" s="66" t="s">
        <v>244</v>
      </c>
      <c r="J595" s="66" t="s">
        <v>418</v>
      </c>
      <c r="AF595" s="66">
        <v>883</v>
      </c>
      <c r="AH595" s="66" t="s">
        <v>10197</v>
      </c>
      <c r="CD595" s="65">
        <v>31</v>
      </c>
      <c r="CE595" s="66" t="s">
        <v>1483</v>
      </c>
      <c r="CF595" s="65" t="s">
        <v>9602</v>
      </c>
      <c r="CG595" s="66" t="str">
        <f>H595&amp;J595&amp;AG595&amp;K595&amp;CE595</f>
        <v>PamilaRevise Group InformationTupendane</v>
      </c>
      <c r="CH595" s="66" t="s">
        <v>379</v>
      </c>
      <c r="CJ595" s="66" t="s">
        <v>273</v>
      </c>
      <c r="CK595" s="66" t="s">
        <v>221</v>
      </c>
      <c r="CL595" s="66" t="s">
        <v>188</v>
      </c>
      <c r="CM595" s="66" t="s">
        <v>173</v>
      </c>
      <c r="CN595" s="66" t="s">
        <v>179</v>
      </c>
      <c r="CQ595" s="66" t="s">
        <v>525</v>
      </c>
      <c r="CS595" s="66" t="s">
        <v>420</v>
      </c>
      <c r="CT595" s="66" t="s">
        <v>164</v>
      </c>
      <c r="CU595" s="66" t="s">
        <v>164</v>
      </c>
      <c r="CV595" s="66" t="s">
        <v>164</v>
      </c>
      <c r="CW595" s="66" t="s">
        <v>106</v>
      </c>
      <c r="DJ595" s="66" t="s">
        <v>149</v>
      </c>
      <c r="DK595" s="66" t="s">
        <v>146</v>
      </c>
      <c r="DL595" s="66" t="s">
        <v>170</v>
      </c>
      <c r="DM595" s="66" t="s">
        <v>649</v>
      </c>
      <c r="DN595" s="66" t="s">
        <v>8972</v>
      </c>
      <c r="DO595" s="66" t="s">
        <v>164</v>
      </c>
      <c r="DP595" s="66" t="s">
        <v>164</v>
      </c>
      <c r="DW595" s="66">
        <v>32316063</v>
      </c>
      <c r="DX595" s="66" t="s">
        <v>8973</v>
      </c>
      <c r="DY595" s="66" t="s">
        <v>8974</v>
      </c>
      <c r="DZ595" s="66">
        <v>594</v>
      </c>
    </row>
    <row r="596" spans="1:130" s="66" customFormat="1" hidden="1" x14ac:dyDescent="0.3">
      <c r="A596" s="66" t="s">
        <v>8975</v>
      </c>
      <c r="B596" s="66" t="s">
        <v>8976</v>
      </c>
      <c r="C596" s="66" t="s">
        <v>8837</v>
      </c>
      <c r="D596" s="66" t="s">
        <v>8977</v>
      </c>
      <c r="F596" s="66" t="s">
        <v>65</v>
      </c>
      <c r="G596" s="66" t="s">
        <v>8839</v>
      </c>
      <c r="H596" s="66" t="s">
        <v>8839</v>
      </c>
      <c r="I596" s="66" t="s">
        <v>6700</v>
      </c>
      <c r="J596" s="66" t="s">
        <v>371</v>
      </c>
      <c r="R596" s="66" t="s">
        <v>656</v>
      </c>
      <c r="S596" s="66" t="s">
        <v>106</v>
      </c>
      <c r="T596" s="66" t="s">
        <v>164</v>
      </c>
      <c r="U596" s="66" t="s">
        <v>164</v>
      </c>
      <c r="V596" s="66" t="s">
        <v>164</v>
      </c>
      <c r="W596" s="66" t="s">
        <v>687</v>
      </c>
      <c r="X596" s="66" t="s">
        <v>106</v>
      </c>
      <c r="Y596" s="66" t="s">
        <v>106</v>
      </c>
      <c r="Z596" s="66" t="s">
        <v>106</v>
      </c>
      <c r="AA596" s="66" t="s">
        <v>106</v>
      </c>
      <c r="AB596" s="66" t="s">
        <v>106</v>
      </c>
      <c r="AC596" s="66" t="s">
        <v>106</v>
      </c>
      <c r="AD596" s="66" t="s">
        <v>164</v>
      </c>
      <c r="AF596" s="66">
        <v>884</v>
      </c>
      <c r="AG596" s="66" t="s">
        <v>2506</v>
      </c>
      <c r="AH596" s="66" t="s">
        <v>10198</v>
      </c>
      <c r="AI596" s="66" t="s">
        <v>8978</v>
      </c>
      <c r="AJ596" s="66" t="s">
        <v>8979</v>
      </c>
      <c r="AK596" s="66" t="s">
        <v>8980</v>
      </c>
      <c r="AL596" s="66" t="s">
        <v>8981</v>
      </c>
      <c r="AM596" s="66" t="s">
        <v>2689</v>
      </c>
      <c r="AN596" s="66" t="s">
        <v>4281</v>
      </c>
      <c r="AO596" s="66" t="s">
        <v>106</v>
      </c>
      <c r="AP596" s="66" t="s">
        <v>164</v>
      </c>
      <c r="AQ596" s="66" t="s">
        <v>164</v>
      </c>
      <c r="AR596" s="66" t="s">
        <v>106</v>
      </c>
      <c r="AS596" s="66" t="s">
        <v>164</v>
      </c>
      <c r="AU596" s="66" t="s">
        <v>765</v>
      </c>
      <c r="AV596" s="66" t="s">
        <v>91</v>
      </c>
      <c r="AW596" s="66" t="s">
        <v>8863</v>
      </c>
      <c r="AX596" s="66" t="s">
        <v>194</v>
      </c>
      <c r="AY596" s="66" t="s">
        <v>92</v>
      </c>
      <c r="AZ596" s="66" t="s">
        <v>1105</v>
      </c>
      <c r="BA596" s="66" t="s">
        <v>106</v>
      </c>
      <c r="BB596" s="66" t="s">
        <v>215</v>
      </c>
      <c r="BC596" s="66" t="s">
        <v>164</v>
      </c>
      <c r="BD596" s="66" t="s">
        <v>173</v>
      </c>
      <c r="BE596" s="66" t="s">
        <v>1105</v>
      </c>
      <c r="BG596" s="66" t="s">
        <v>525</v>
      </c>
      <c r="BI596" s="66" t="s">
        <v>8982</v>
      </c>
      <c r="BJ596" s="66" t="s">
        <v>403</v>
      </c>
      <c r="BK596" s="66" t="s">
        <v>8983</v>
      </c>
      <c r="BL596" s="66" t="s">
        <v>8984</v>
      </c>
      <c r="BM596" s="66" t="s">
        <v>383</v>
      </c>
      <c r="BN596" s="66" t="s">
        <v>155</v>
      </c>
      <c r="BO596" s="66" t="s">
        <v>8985</v>
      </c>
      <c r="BP596" s="66" t="s">
        <v>8986</v>
      </c>
      <c r="BQ596" s="66" t="s">
        <v>403</v>
      </c>
      <c r="BR596" s="66" t="s">
        <v>8987</v>
      </c>
      <c r="BS596" s="66" t="s">
        <v>8987</v>
      </c>
      <c r="BT596" s="66" t="s">
        <v>8988</v>
      </c>
      <c r="BU596" s="66" t="s">
        <v>8989</v>
      </c>
      <c r="BV596" s="66" t="s">
        <v>170</v>
      </c>
      <c r="BW596" s="66" t="s">
        <v>189</v>
      </c>
      <c r="BX596" s="66" t="s">
        <v>184</v>
      </c>
      <c r="BY596" s="66" t="s">
        <v>92</v>
      </c>
      <c r="CA596" s="66" t="s">
        <v>96</v>
      </c>
      <c r="CB596" s="66" t="s">
        <v>8990</v>
      </c>
      <c r="CD596" s="65"/>
      <c r="CF596" s="65"/>
      <c r="CG596" s="66" t="str">
        <f>H596&amp;J596&amp;AG596&amp;K596&amp;CE596</f>
        <v>SigungaNew GroupMKOMBOZI</v>
      </c>
      <c r="DR596" s="66" t="s">
        <v>164</v>
      </c>
      <c r="DW596" s="66">
        <v>32372941</v>
      </c>
      <c r="DX596" s="66" t="s">
        <v>8991</v>
      </c>
      <c r="DY596" s="66" t="s">
        <v>8992</v>
      </c>
      <c r="DZ596" s="66">
        <v>595</v>
      </c>
    </row>
    <row r="597" spans="1:130" s="66" customFormat="1" hidden="1" x14ac:dyDescent="0.3">
      <c r="A597" s="66" t="s">
        <v>7189</v>
      </c>
      <c r="B597" s="66" t="s">
        <v>8993</v>
      </c>
      <c r="C597" s="66" t="s">
        <v>8994</v>
      </c>
      <c r="D597" s="66" t="s">
        <v>8995</v>
      </c>
      <c r="F597" s="66" t="s">
        <v>66</v>
      </c>
      <c r="G597" s="66" t="s">
        <v>6695</v>
      </c>
      <c r="H597" s="66" t="s">
        <v>8996</v>
      </c>
      <c r="I597" s="66" t="s">
        <v>6696</v>
      </c>
      <c r="J597" s="66" t="s">
        <v>371</v>
      </c>
      <c r="R597" s="66" t="s">
        <v>469</v>
      </c>
      <c r="S597" s="66" t="s">
        <v>106</v>
      </c>
      <c r="T597" s="66" t="s">
        <v>106</v>
      </c>
      <c r="U597" s="66" t="s">
        <v>164</v>
      </c>
      <c r="V597" s="66" t="s">
        <v>164</v>
      </c>
      <c r="W597" s="66" t="s">
        <v>8997</v>
      </c>
      <c r="X597" s="66" t="s">
        <v>106</v>
      </c>
      <c r="Y597" s="66" t="s">
        <v>106</v>
      </c>
      <c r="Z597" s="66" t="s">
        <v>106</v>
      </c>
      <c r="AA597" s="66" t="s">
        <v>164</v>
      </c>
      <c r="AB597" s="66" t="s">
        <v>164</v>
      </c>
      <c r="AC597" s="66" t="s">
        <v>106</v>
      </c>
      <c r="AD597" s="66" t="s">
        <v>106</v>
      </c>
      <c r="AF597" s="66">
        <v>885</v>
      </c>
      <c r="AG597" s="66" t="s">
        <v>8998</v>
      </c>
      <c r="AH597" s="66" t="s">
        <v>10199</v>
      </c>
      <c r="AI597" s="66" t="s">
        <v>8999</v>
      </c>
      <c r="AJ597" s="66" t="s">
        <v>9000</v>
      </c>
      <c r="AK597" s="66" t="s">
        <v>9001</v>
      </c>
      <c r="AL597" s="66" t="s">
        <v>9002</v>
      </c>
      <c r="AM597" s="66" t="s">
        <v>2689</v>
      </c>
      <c r="AN597" s="66" t="s">
        <v>513</v>
      </c>
      <c r="AO597" s="66" t="s">
        <v>164</v>
      </c>
      <c r="AP597" s="66" t="s">
        <v>164</v>
      </c>
      <c r="AQ597" s="66" t="s">
        <v>164</v>
      </c>
      <c r="AR597" s="66" t="s">
        <v>106</v>
      </c>
      <c r="AS597" s="66" t="s">
        <v>164</v>
      </c>
      <c r="AU597" s="66" t="s">
        <v>1235</v>
      </c>
      <c r="AV597" s="66" t="s">
        <v>92</v>
      </c>
      <c r="AZ597" s="66" t="s">
        <v>132</v>
      </c>
      <c r="BA597" s="66" t="s">
        <v>176</v>
      </c>
      <c r="BB597" s="66" t="s">
        <v>188</v>
      </c>
      <c r="BC597" s="66" t="s">
        <v>174</v>
      </c>
      <c r="BD597" s="66" t="s">
        <v>176</v>
      </c>
      <c r="BE597" s="66" t="s">
        <v>132</v>
      </c>
      <c r="BG597" s="66" t="s">
        <v>477</v>
      </c>
      <c r="BI597" s="66" t="s">
        <v>9003</v>
      </c>
      <c r="BJ597" s="66" t="s">
        <v>403</v>
      </c>
      <c r="BK597" s="66" t="s">
        <v>9004</v>
      </c>
      <c r="BL597" s="66" t="s">
        <v>9005</v>
      </c>
      <c r="BM597" s="66" t="s">
        <v>403</v>
      </c>
      <c r="BN597" s="66" t="s">
        <v>9006</v>
      </c>
      <c r="BO597" s="66" t="s">
        <v>1715</v>
      </c>
      <c r="BP597" s="66" t="s">
        <v>9007</v>
      </c>
      <c r="BQ597" s="66" t="s">
        <v>403</v>
      </c>
      <c r="BR597" s="66" t="s">
        <v>9008</v>
      </c>
      <c r="BS597" s="66" t="s">
        <v>9008</v>
      </c>
      <c r="BT597" s="66" t="s">
        <v>9009</v>
      </c>
      <c r="BU597" s="66" t="s">
        <v>9010</v>
      </c>
      <c r="BV597" s="66" t="s">
        <v>170</v>
      </c>
      <c r="BW597" s="66" t="s">
        <v>9011</v>
      </c>
      <c r="BX597" s="66" t="s">
        <v>164</v>
      </c>
      <c r="BY597" s="66" t="s">
        <v>92</v>
      </c>
      <c r="CA597" s="66" t="s">
        <v>96</v>
      </c>
      <c r="CB597" s="66" t="s">
        <v>9012</v>
      </c>
      <c r="CD597" s="65"/>
      <c r="CF597" s="65"/>
      <c r="CG597" s="66" t="str">
        <f>H597&amp;J597&amp;AG597&amp;K597&amp;CE597</f>
        <v>KasangeNew GroupTUINUANE NAMBA MOJA</v>
      </c>
      <c r="DR597" s="66" t="s">
        <v>182</v>
      </c>
      <c r="DW597" s="66">
        <v>32461636</v>
      </c>
      <c r="DX597" s="66" t="s">
        <v>9013</v>
      </c>
      <c r="DY597" s="66" t="s">
        <v>9014</v>
      </c>
      <c r="DZ597" s="66">
        <v>596</v>
      </c>
    </row>
    <row r="598" spans="1:130" s="66" customFormat="1" hidden="1" x14ac:dyDescent="0.3">
      <c r="A598" s="66" t="s">
        <v>8007</v>
      </c>
      <c r="B598" s="66" t="s">
        <v>9015</v>
      </c>
      <c r="C598" s="66" t="s">
        <v>8994</v>
      </c>
      <c r="D598" s="66" t="s">
        <v>9016</v>
      </c>
      <c r="F598" s="66" t="s">
        <v>66</v>
      </c>
      <c r="G598" s="66" t="s">
        <v>6695</v>
      </c>
      <c r="H598" s="66" t="s">
        <v>8996</v>
      </c>
      <c r="I598" s="66" t="s">
        <v>6696</v>
      </c>
      <c r="J598" s="66" t="s">
        <v>371</v>
      </c>
      <c r="R598" s="66" t="s">
        <v>469</v>
      </c>
      <c r="S598" s="66" t="s">
        <v>106</v>
      </c>
      <c r="T598" s="66" t="s">
        <v>106</v>
      </c>
      <c r="U598" s="66" t="s">
        <v>164</v>
      </c>
      <c r="V598" s="66" t="s">
        <v>164</v>
      </c>
      <c r="W598" s="66" t="s">
        <v>687</v>
      </c>
      <c r="X598" s="66" t="s">
        <v>106</v>
      </c>
      <c r="Y598" s="66" t="s">
        <v>106</v>
      </c>
      <c r="Z598" s="66" t="s">
        <v>106</v>
      </c>
      <c r="AA598" s="66" t="s">
        <v>106</v>
      </c>
      <c r="AB598" s="66" t="s">
        <v>106</v>
      </c>
      <c r="AC598" s="66" t="s">
        <v>106</v>
      </c>
      <c r="AD598" s="66" t="s">
        <v>164</v>
      </c>
      <c r="AF598" s="66">
        <v>886</v>
      </c>
      <c r="AG598" s="66" t="s">
        <v>9017</v>
      </c>
      <c r="AH598" s="66" t="s">
        <v>10200</v>
      </c>
      <c r="AI598" s="66" t="s">
        <v>9018</v>
      </c>
      <c r="AJ598" s="66" t="s">
        <v>9019</v>
      </c>
      <c r="AK598" s="66" t="s">
        <v>9020</v>
      </c>
      <c r="AL598" s="66" t="s">
        <v>9021</v>
      </c>
      <c r="AM598" s="66" t="s">
        <v>2689</v>
      </c>
      <c r="AN598" s="66" t="s">
        <v>513</v>
      </c>
      <c r="AO598" s="66" t="s">
        <v>164</v>
      </c>
      <c r="AP598" s="66" t="s">
        <v>164</v>
      </c>
      <c r="AQ598" s="66" t="s">
        <v>164</v>
      </c>
      <c r="AR598" s="66" t="s">
        <v>106</v>
      </c>
      <c r="AS598" s="66" t="s">
        <v>164</v>
      </c>
      <c r="AU598" s="66" t="s">
        <v>1235</v>
      </c>
      <c r="AV598" s="66" t="s">
        <v>92</v>
      </c>
      <c r="AZ598" s="66" t="s">
        <v>222</v>
      </c>
      <c r="BA598" s="66" t="s">
        <v>164</v>
      </c>
      <c r="BB598" s="66" t="s">
        <v>204</v>
      </c>
      <c r="BC598" s="66" t="s">
        <v>164</v>
      </c>
      <c r="BD598" s="66" t="s">
        <v>183</v>
      </c>
      <c r="BE598" s="66" t="s">
        <v>222</v>
      </c>
      <c r="BG598" s="66" t="s">
        <v>477</v>
      </c>
      <c r="BI598" s="66" t="s">
        <v>9022</v>
      </c>
      <c r="BJ598" s="66" t="s">
        <v>383</v>
      </c>
      <c r="BK598" s="66" t="s">
        <v>155</v>
      </c>
      <c r="BL598" s="66" t="s">
        <v>9023</v>
      </c>
      <c r="BM598" s="66" t="s">
        <v>383</v>
      </c>
      <c r="BN598" s="66" t="s">
        <v>155</v>
      </c>
      <c r="BO598" s="66" t="s">
        <v>9024</v>
      </c>
      <c r="BP598" s="66" t="s">
        <v>9025</v>
      </c>
      <c r="BQ598" s="66" t="s">
        <v>383</v>
      </c>
      <c r="BR598" s="66" t="s">
        <v>155</v>
      </c>
      <c r="BS598" s="66" t="s">
        <v>9026</v>
      </c>
      <c r="BT598" s="66" t="s">
        <v>9027</v>
      </c>
      <c r="BU598" s="66" t="s">
        <v>9028</v>
      </c>
      <c r="BV598" s="66" t="s">
        <v>170</v>
      </c>
      <c r="BW598" s="66" t="s">
        <v>9011</v>
      </c>
      <c r="BX598" s="66" t="s">
        <v>164</v>
      </c>
      <c r="BY598" s="66" t="s">
        <v>92</v>
      </c>
      <c r="CA598" s="66" t="s">
        <v>96</v>
      </c>
      <c r="CB598" s="66" t="s">
        <v>9029</v>
      </c>
      <c r="CD598" s="65"/>
      <c r="CF598" s="65"/>
      <c r="CG598" s="66" t="str">
        <f>H598&amp;J598&amp;AG598&amp;K598&amp;CE598</f>
        <v>KasangeNew GroupUmoja ni Nguvu</v>
      </c>
      <c r="DR598" s="66" t="s">
        <v>177</v>
      </c>
      <c r="DW598" s="66">
        <v>32461858</v>
      </c>
      <c r="DX598" s="66" t="s">
        <v>9030</v>
      </c>
      <c r="DY598" s="66" t="s">
        <v>9031</v>
      </c>
      <c r="DZ598" s="66">
        <v>597</v>
      </c>
    </row>
    <row r="599" spans="1:130" s="66" customFormat="1" hidden="1" x14ac:dyDescent="0.3">
      <c r="A599" s="66" t="s">
        <v>8007</v>
      </c>
      <c r="B599" s="66" t="s">
        <v>9032</v>
      </c>
      <c r="C599" s="66" t="s">
        <v>8994</v>
      </c>
      <c r="D599" s="66" t="s">
        <v>9033</v>
      </c>
      <c r="F599" s="66" t="s">
        <v>66</v>
      </c>
      <c r="G599" s="66" t="s">
        <v>6695</v>
      </c>
      <c r="H599" s="66" t="s">
        <v>8996</v>
      </c>
      <c r="I599" s="66" t="s">
        <v>6696</v>
      </c>
      <c r="J599" s="66" t="s">
        <v>371</v>
      </c>
      <c r="R599" s="66" t="s">
        <v>469</v>
      </c>
      <c r="S599" s="66" t="s">
        <v>106</v>
      </c>
      <c r="T599" s="66" t="s">
        <v>106</v>
      </c>
      <c r="U599" s="66" t="s">
        <v>164</v>
      </c>
      <c r="V599" s="66" t="s">
        <v>164</v>
      </c>
      <c r="W599" s="66" t="s">
        <v>687</v>
      </c>
      <c r="X599" s="66" t="s">
        <v>106</v>
      </c>
      <c r="Y599" s="66" t="s">
        <v>106</v>
      </c>
      <c r="Z599" s="66" t="s">
        <v>106</v>
      </c>
      <c r="AA599" s="66" t="s">
        <v>106</v>
      </c>
      <c r="AB599" s="66" t="s">
        <v>106</v>
      </c>
      <c r="AC599" s="66" t="s">
        <v>106</v>
      </c>
      <c r="AD599" s="66" t="s">
        <v>164</v>
      </c>
      <c r="AF599" s="66">
        <v>887</v>
      </c>
      <c r="AG599" s="66" t="s">
        <v>9034</v>
      </c>
      <c r="AH599" s="66" t="s">
        <v>10201</v>
      </c>
      <c r="AI599" s="66" t="s">
        <v>9035</v>
      </c>
      <c r="AJ599" s="66" t="s">
        <v>9036</v>
      </c>
      <c r="AK599" s="66" t="s">
        <v>9037</v>
      </c>
      <c r="AL599" s="66" t="s">
        <v>9038</v>
      </c>
      <c r="AM599" s="66" t="s">
        <v>2689</v>
      </c>
      <c r="AN599" s="66" t="s">
        <v>513</v>
      </c>
      <c r="AO599" s="66" t="s">
        <v>164</v>
      </c>
      <c r="AP599" s="66" t="s">
        <v>164</v>
      </c>
      <c r="AQ599" s="66" t="s">
        <v>164</v>
      </c>
      <c r="AR599" s="66" t="s">
        <v>106</v>
      </c>
      <c r="AS599" s="66" t="s">
        <v>164</v>
      </c>
      <c r="AU599" s="66" t="s">
        <v>1388</v>
      </c>
      <c r="AV599" s="66" t="s">
        <v>92</v>
      </c>
      <c r="AZ599" s="66" t="s">
        <v>215</v>
      </c>
      <c r="BA599" s="66" t="s">
        <v>177</v>
      </c>
      <c r="BB599" s="66" t="s">
        <v>174</v>
      </c>
      <c r="BC599" s="66" t="s">
        <v>176</v>
      </c>
      <c r="BD599" s="66" t="s">
        <v>173</v>
      </c>
      <c r="BE599" s="66" t="s">
        <v>215</v>
      </c>
      <c r="BG599" s="66" t="s">
        <v>477</v>
      </c>
      <c r="BI599" s="66" t="s">
        <v>9039</v>
      </c>
      <c r="BJ599" s="66" t="s">
        <v>403</v>
      </c>
      <c r="BK599" s="66" t="s">
        <v>9040</v>
      </c>
      <c r="BL599" s="66" t="s">
        <v>9041</v>
      </c>
      <c r="BM599" s="66" t="s">
        <v>403</v>
      </c>
      <c r="BN599" s="66" t="s">
        <v>9042</v>
      </c>
      <c r="BO599" s="66" t="s">
        <v>9043</v>
      </c>
      <c r="BP599" s="66" t="s">
        <v>9044</v>
      </c>
      <c r="BQ599" s="66" t="s">
        <v>403</v>
      </c>
      <c r="BR599" s="66" t="s">
        <v>9045</v>
      </c>
      <c r="BS599" s="66" t="s">
        <v>9045</v>
      </c>
      <c r="BT599" s="66" t="s">
        <v>9046</v>
      </c>
      <c r="BU599" s="66" t="s">
        <v>9047</v>
      </c>
      <c r="BV599" s="66" t="s">
        <v>170</v>
      </c>
      <c r="BW599" s="66" t="s">
        <v>9011</v>
      </c>
      <c r="BX599" s="66" t="s">
        <v>164</v>
      </c>
      <c r="BY599" s="66" t="s">
        <v>92</v>
      </c>
      <c r="CA599" s="66" t="s">
        <v>96</v>
      </c>
      <c r="CB599" s="66" t="s">
        <v>9048</v>
      </c>
      <c r="CD599" s="65"/>
      <c r="CF599" s="65"/>
      <c r="CG599" s="66" t="str">
        <f>H599&amp;J599&amp;AG599&amp;K599&amp;CE599</f>
        <v>KasangeNew GroupInsuka lrakiza</v>
      </c>
      <c r="DR599" s="66" t="s">
        <v>177</v>
      </c>
      <c r="DW599" s="66">
        <v>32462080</v>
      </c>
      <c r="DX599" s="66" t="s">
        <v>9049</v>
      </c>
      <c r="DY599" s="66" t="s">
        <v>9050</v>
      </c>
      <c r="DZ599" s="66">
        <v>598</v>
      </c>
    </row>
    <row r="600" spans="1:130" s="66" customFormat="1" hidden="1" x14ac:dyDescent="0.3">
      <c r="A600" s="66" t="s">
        <v>8494</v>
      </c>
      <c r="B600" s="66" t="s">
        <v>9051</v>
      </c>
      <c r="C600" s="66" t="s">
        <v>8994</v>
      </c>
      <c r="D600" s="66" t="s">
        <v>9052</v>
      </c>
      <c r="F600" s="66" t="s">
        <v>66</v>
      </c>
      <c r="G600" s="66" t="s">
        <v>6695</v>
      </c>
      <c r="H600" s="66" t="s">
        <v>8996</v>
      </c>
      <c r="I600" s="66" t="s">
        <v>6696</v>
      </c>
      <c r="J600" s="66" t="s">
        <v>371</v>
      </c>
      <c r="R600" s="66" t="s">
        <v>469</v>
      </c>
      <c r="S600" s="66" t="s">
        <v>106</v>
      </c>
      <c r="T600" s="66" t="s">
        <v>106</v>
      </c>
      <c r="U600" s="66" t="s">
        <v>164</v>
      </c>
      <c r="V600" s="66" t="s">
        <v>164</v>
      </c>
      <c r="W600" s="66" t="s">
        <v>687</v>
      </c>
      <c r="X600" s="66" t="s">
        <v>106</v>
      </c>
      <c r="Y600" s="66" t="s">
        <v>106</v>
      </c>
      <c r="Z600" s="66" t="s">
        <v>106</v>
      </c>
      <c r="AA600" s="66" t="s">
        <v>106</v>
      </c>
      <c r="AB600" s="66" t="s">
        <v>106</v>
      </c>
      <c r="AC600" s="66" t="s">
        <v>106</v>
      </c>
      <c r="AD600" s="66" t="s">
        <v>164</v>
      </c>
      <c r="AF600" s="66">
        <v>888</v>
      </c>
      <c r="AG600" s="66" t="s">
        <v>9053</v>
      </c>
      <c r="AH600" s="66" t="s">
        <v>10202</v>
      </c>
      <c r="AI600" s="66" t="s">
        <v>9054</v>
      </c>
      <c r="AJ600" s="66" t="s">
        <v>9055</v>
      </c>
      <c r="AK600" s="66" t="s">
        <v>9056</v>
      </c>
      <c r="AL600" s="66" t="s">
        <v>9057</v>
      </c>
      <c r="AM600" s="66" t="s">
        <v>2689</v>
      </c>
      <c r="AN600" s="66" t="s">
        <v>513</v>
      </c>
      <c r="AO600" s="66" t="s">
        <v>164</v>
      </c>
      <c r="AP600" s="66" t="s">
        <v>164</v>
      </c>
      <c r="AQ600" s="66" t="s">
        <v>164</v>
      </c>
      <c r="AR600" s="66" t="s">
        <v>106</v>
      </c>
      <c r="AS600" s="66" t="s">
        <v>164</v>
      </c>
      <c r="AU600" s="66" t="s">
        <v>733</v>
      </c>
      <c r="AV600" s="66" t="s">
        <v>92</v>
      </c>
      <c r="AZ600" s="66" t="s">
        <v>221</v>
      </c>
      <c r="BA600" s="66" t="s">
        <v>164</v>
      </c>
      <c r="BB600" s="66" t="s">
        <v>175</v>
      </c>
      <c r="BC600" s="66" t="s">
        <v>164</v>
      </c>
      <c r="BD600" s="66" t="s">
        <v>183</v>
      </c>
      <c r="BE600" s="66" t="s">
        <v>221</v>
      </c>
      <c r="BG600" s="66" t="s">
        <v>477</v>
      </c>
      <c r="BI600" s="66" t="s">
        <v>9058</v>
      </c>
      <c r="BJ600" s="66" t="s">
        <v>383</v>
      </c>
      <c r="BK600" s="66" t="s">
        <v>9059</v>
      </c>
      <c r="BL600" s="66" t="s">
        <v>9060</v>
      </c>
      <c r="BM600" s="66" t="s">
        <v>383</v>
      </c>
      <c r="BN600" s="66" t="s">
        <v>9061</v>
      </c>
      <c r="BO600" s="66" t="s">
        <v>9062</v>
      </c>
      <c r="BP600" s="66" t="s">
        <v>1626</v>
      </c>
      <c r="BQ600" s="66" t="s">
        <v>383</v>
      </c>
      <c r="BR600" s="66" t="s">
        <v>9063</v>
      </c>
      <c r="BS600" s="66" t="s">
        <v>9063</v>
      </c>
      <c r="BT600" s="66" t="s">
        <v>9064</v>
      </c>
      <c r="BU600" s="66" t="s">
        <v>9065</v>
      </c>
      <c r="BV600" s="66" t="s">
        <v>170</v>
      </c>
      <c r="BW600" s="66" t="s">
        <v>9011</v>
      </c>
      <c r="BX600" s="66" t="s">
        <v>164</v>
      </c>
      <c r="BY600" s="66" t="s">
        <v>92</v>
      </c>
      <c r="CA600" s="66" t="s">
        <v>96</v>
      </c>
      <c r="CB600" s="66" t="s">
        <v>9066</v>
      </c>
      <c r="CD600" s="65"/>
      <c r="CF600" s="65"/>
      <c r="CG600" s="66" t="str">
        <f>H600&amp;J600&amp;AG600&amp;K600&amp;CE600</f>
        <v>KasangeNew GroupUpendo 'B"</v>
      </c>
      <c r="DR600" s="66" t="s">
        <v>174</v>
      </c>
      <c r="DW600" s="66">
        <v>32462232</v>
      </c>
      <c r="DX600" s="66" t="s">
        <v>9067</v>
      </c>
      <c r="DY600" s="66" t="s">
        <v>9068</v>
      </c>
      <c r="DZ600" s="66">
        <v>599</v>
      </c>
    </row>
    <row r="601" spans="1:130" s="66" customFormat="1" hidden="1" x14ac:dyDescent="0.3">
      <c r="A601" s="66" t="s">
        <v>8494</v>
      </c>
      <c r="B601" s="66" t="s">
        <v>9069</v>
      </c>
      <c r="C601" s="66" t="s">
        <v>8994</v>
      </c>
      <c r="D601" s="66" t="s">
        <v>9070</v>
      </c>
      <c r="F601" s="66" t="s">
        <v>66</v>
      </c>
      <c r="G601" s="66" t="s">
        <v>6695</v>
      </c>
      <c r="H601" s="66" t="s">
        <v>8996</v>
      </c>
      <c r="I601" s="66" t="s">
        <v>6696</v>
      </c>
      <c r="J601" s="66" t="s">
        <v>371</v>
      </c>
      <c r="R601" s="66" t="s">
        <v>469</v>
      </c>
      <c r="S601" s="66" t="s">
        <v>106</v>
      </c>
      <c r="T601" s="66" t="s">
        <v>106</v>
      </c>
      <c r="U601" s="66" t="s">
        <v>164</v>
      </c>
      <c r="V601" s="66" t="s">
        <v>164</v>
      </c>
      <c r="W601" s="66" t="s">
        <v>687</v>
      </c>
      <c r="X601" s="66" t="s">
        <v>106</v>
      </c>
      <c r="Y601" s="66" t="s">
        <v>106</v>
      </c>
      <c r="Z601" s="66" t="s">
        <v>106</v>
      </c>
      <c r="AA601" s="66" t="s">
        <v>106</v>
      </c>
      <c r="AB601" s="66" t="s">
        <v>106</v>
      </c>
      <c r="AC601" s="66" t="s">
        <v>106</v>
      </c>
      <c r="AD601" s="66" t="s">
        <v>164</v>
      </c>
      <c r="AF601" s="66">
        <v>889</v>
      </c>
      <c r="AG601" s="66" t="s">
        <v>9071</v>
      </c>
      <c r="AH601" s="66" t="s">
        <v>10203</v>
      </c>
      <c r="AI601" s="66" t="s">
        <v>9072</v>
      </c>
      <c r="AJ601" s="66" t="s">
        <v>9073</v>
      </c>
      <c r="AK601" s="66" t="s">
        <v>9074</v>
      </c>
      <c r="AL601" s="66" t="s">
        <v>9075</v>
      </c>
      <c r="AM601" s="66" t="s">
        <v>2689</v>
      </c>
      <c r="AN601" s="66" t="s">
        <v>513</v>
      </c>
      <c r="AO601" s="66" t="s">
        <v>164</v>
      </c>
      <c r="AP601" s="66" t="s">
        <v>164</v>
      </c>
      <c r="AQ601" s="66" t="s">
        <v>164</v>
      </c>
      <c r="AR601" s="66" t="s">
        <v>106</v>
      </c>
      <c r="AS601" s="66" t="s">
        <v>164</v>
      </c>
      <c r="AU601" s="66" t="s">
        <v>1235</v>
      </c>
      <c r="AV601" s="66" t="s">
        <v>92</v>
      </c>
      <c r="AZ601" s="66" t="s">
        <v>132</v>
      </c>
      <c r="BA601" s="66" t="s">
        <v>164</v>
      </c>
      <c r="BB601" s="66" t="s">
        <v>188</v>
      </c>
      <c r="BC601" s="66" t="s">
        <v>164</v>
      </c>
      <c r="BD601" s="66" t="s">
        <v>175</v>
      </c>
      <c r="BE601" s="66" t="s">
        <v>1105</v>
      </c>
      <c r="BG601" s="66" t="s">
        <v>477</v>
      </c>
      <c r="BI601" s="66" t="s">
        <v>9076</v>
      </c>
      <c r="BJ601" s="66" t="s">
        <v>383</v>
      </c>
      <c r="BK601" s="66" t="s">
        <v>9077</v>
      </c>
      <c r="BL601" s="66" t="s">
        <v>9078</v>
      </c>
      <c r="BM601" s="66" t="s">
        <v>383</v>
      </c>
      <c r="BN601" s="66" t="s">
        <v>9026</v>
      </c>
      <c r="BO601" s="66" t="s">
        <v>9079</v>
      </c>
      <c r="BP601" s="66" t="s">
        <v>9080</v>
      </c>
      <c r="BQ601" s="66" t="s">
        <v>383</v>
      </c>
      <c r="BR601" s="66" t="s">
        <v>9081</v>
      </c>
      <c r="BS601" s="66" t="s">
        <v>9081</v>
      </c>
      <c r="BT601" s="66" t="s">
        <v>9082</v>
      </c>
      <c r="BU601" s="66" t="s">
        <v>9083</v>
      </c>
      <c r="BV601" s="66" t="s">
        <v>170</v>
      </c>
      <c r="BW601" s="66" t="s">
        <v>9011</v>
      </c>
      <c r="BX601" s="66" t="s">
        <v>164</v>
      </c>
      <c r="BY601" s="66" t="s">
        <v>92</v>
      </c>
      <c r="CA601" s="66" t="s">
        <v>96</v>
      </c>
      <c r="CB601" s="66" t="s">
        <v>9084</v>
      </c>
      <c r="CD601" s="65"/>
      <c r="CF601" s="65"/>
      <c r="CG601" s="66" t="str">
        <f>H601&amp;J601&amp;AG601&amp;K601&amp;CE601</f>
        <v>KasangeNew GroupUpendo 'A"</v>
      </c>
      <c r="DW601" s="66">
        <v>32462420</v>
      </c>
      <c r="DX601" s="66" t="s">
        <v>9085</v>
      </c>
      <c r="DY601" s="66" t="s">
        <v>9086</v>
      </c>
      <c r="DZ601" s="66">
        <v>600</v>
      </c>
    </row>
    <row r="602" spans="1:130" s="66" customFormat="1" hidden="1" x14ac:dyDescent="0.3">
      <c r="A602" s="66" t="s">
        <v>8494</v>
      </c>
      <c r="B602" s="66" t="s">
        <v>9087</v>
      </c>
      <c r="C602" s="66" t="s">
        <v>8994</v>
      </c>
      <c r="D602" s="66" t="s">
        <v>9088</v>
      </c>
      <c r="F602" s="66" t="s">
        <v>66</v>
      </c>
      <c r="G602" s="66" t="s">
        <v>6695</v>
      </c>
      <c r="H602" s="66" t="s">
        <v>8996</v>
      </c>
      <c r="I602" s="66" t="s">
        <v>6696</v>
      </c>
      <c r="J602" s="66" t="s">
        <v>371</v>
      </c>
      <c r="R602" s="66" t="s">
        <v>1793</v>
      </c>
      <c r="S602" s="66" t="s">
        <v>164</v>
      </c>
      <c r="T602" s="66" t="s">
        <v>106</v>
      </c>
      <c r="U602" s="66" t="s">
        <v>164</v>
      </c>
      <c r="V602" s="66" t="s">
        <v>106</v>
      </c>
      <c r="W602" s="66" t="s">
        <v>687</v>
      </c>
      <c r="X602" s="66" t="s">
        <v>106</v>
      </c>
      <c r="Y602" s="66" t="s">
        <v>106</v>
      </c>
      <c r="Z602" s="66" t="s">
        <v>106</v>
      </c>
      <c r="AA602" s="66" t="s">
        <v>106</v>
      </c>
      <c r="AB602" s="66" t="s">
        <v>106</v>
      </c>
      <c r="AC602" s="66" t="s">
        <v>106</v>
      </c>
      <c r="AD602" s="66" t="s">
        <v>164</v>
      </c>
      <c r="AF602" s="66">
        <v>890</v>
      </c>
      <c r="AG602" s="66" t="s">
        <v>9089</v>
      </c>
      <c r="AH602" s="66" t="s">
        <v>10204</v>
      </c>
      <c r="AI602" s="66" t="s">
        <v>9090</v>
      </c>
      <c r="AJ602" s="66" t="s">
        <v>9091</v>
      </c>
      <c r="AK602" s="66" t="s">
        <v>9092</v>
      </c>
      <c r="AL602" s="66" t="s">
        <v>9093</v>
      </c>
      <c r="AM602" s="66" t="s">
        <v>2689</v>
      </c>
      <c r="AN602" s="66" t="s">
        <v>513</v>
      </c>
      <c r="AO602" s="66" t="s">
        <v>164</v>
      </c>
      <c r="AP602" s="66" t="s">
        <v>164</v>
      </c>
      <c r="AQ602" s="66" t="s">
        <v>164</v>
      </c>
      <c r="AR602" s="66" t="s">
        <v>106</v>
      </c>
      <c r="AS602" s="66" t="s">
        <v>164</v>
      </c>
      <c r="AU602" s="66" t="s">
        <v>733</v>
      </c>
      <c r="AV602" s="66" t="s">
        <v>92</v>
      </c>
      <c r="AZ602" s="66" t="s">
        <v>1105</v>
      </c>
      <c r="BA602" s="66" t="s">
        <v>164</v>
      </c>
      <c r="BB602" s="66" t="s">
        <v>204</v>
      </c>
      <c r="BC602" s="66" t="s">
        <v>178</v>
      </c>
      <c r="BD602" s="66" t="s">
        <v>177</v>
      </c>
      <c r="BE602" s="66" t="s">
        <v>1105</v>
      </c>
      <c r="BG602" s="66" t="s">
        <v>477</v>
      </c>
      <c r="BI602" s="66" t="s">
        <v>9094</v>
      </c>
      <c r="BJ602" s="66" t="s">
        <v>383</v>
      </c>
      <c r="BK602" s="66" t="s">
        <v>155</v>
      </c>
      <c r="BL602" s="66" t="s">
        <v>9095</v>
      </c>
      <c r="BM602" s="66" t="s">
        <v>403</v>
      </c>
      <c r="BN602" s="66" t="s">
        <v>9096</v>
      </c>
      <c r="BO602" s="66" t="s">
        <v>830</v>
      </c>
      <c r="BP602" s="66" t="s">
        <v>5133</v>
      </c>
      <c r="BQ602" s="66" t="s">
        <v>383</v>
      </c>
      <c r="BR602" s="66" t="s">
        <v>9097</v>
      </c>
      <c r="BS602" s="66" t="s">
        <v>9097</v>
      </c>
      <c r="BT602" s="66" t="s">
        <v>9098</v>
      </c>
      <c r="BU602" s="66" t="s">
        <v>9099</v>
      </c>
      <c r="BV602" s="66" t="s">
        <v>170</v>
      </c>
      <c r="BW602" s="66" t="s">
        <v>189</v>
      </c>
      <c r="BX602" s="66" t="s">
        <v>164</v>
      </c>
      <c r="BY602" s="66" t="s">
        <v>92</v>
      </c>
      <c r="CA602" s="66" t="s">
        <v>96</v>
      </c>
      <c r="CB602" s="66" t="s">
        <v>9100</v>
      </c>
      <c r="CD602" s="65"/>
      <c r="CF602" s="65"/>
      <c r="CG602" s="66" t="str">
        <f>H602&amp;J602&amp;AG602&amp;K602&amp;CE602</f>
        <v>KasangeNew GroupUpendo 'C"</v>
      </c>
      <c r="DR602" s="66" t="s">
        <v>174</v>
      </c>
      <c r="DW602" s="66">
        <v>32462642</v>
      </c>
      <c r="DX602" s="66" t="s">
        <v>9101</v>
      </c>
      <c r="DY602" s="66" t="s">
        <v>9102</v>
      </c>
      <c r="DZ602" s="66">
        <v>601</v>
      </c>
    </row>
    <row r="603" spans="1:130" s="66" customFormat="1" hidden="1" x14ac:dyDescent="0.3">
      <c r="A603" s="66" t="s">
        <v>8512</v>
      </c>
      <c r="B603" s="66" t="s">
        <v>9103</v>
      </c>
      <c r="C603" s="66" t="s">
        <v>9104</v>
      </c>
      <c r="D603" s="66" t="s">
        <v>9105</v>
      </c>
      <c r="F603" s="66" t="s">
        <v>66</v>
      </c>
      <c r="G603" s="66" t="s">
        <v>6695</v>
      </c>
      <c r="H603" s="66" t="s">
        <v>6695</v>
      </c>
      <c r="I603" s="66" t="s">
        <v>6696</v>
      </c>
      <c r="J603" s="66" t="s">
        <v>371</v>
      </c>
      <c r="R603" s="66" t="s">
        <v>469</v>
      </c>
      <c r="S603" s="66" t="s">
        <v>106</v>
      </c>
      <c r="T603" s="66" t="s">
        <v>106</v>
      </c>
      <c r="U603" s="66" t="s">
        <v>164</v>
      </c>
      <c r="V603" s="66" t="s">
        <v>164</v>
      </c>
      <c r="W603" s="66" t="s">
        <v>687</v>
      </c>
      <c r="X603" s="66" t="s">
        <v>106</v>
      </c>
      <c r="Y603" s="66" t="s">
        <v>106</v>
      </c>
      <c r="Z603" s="66" t="s">
        <v>106</v>
      </c>
      <c r="AA603" s="66" t="s">
        <v>106</v>
      </c>
      <c r="AB603" s="66" t="s">
        <v>106</v>
      </c>
      <c r="AC603" s="66" t="s">
        <v>106</v>
      </c>
      <c r="AD603" s="66" t="s">
        <v>164</v>
      </c>
      <c r="AF603" s="66">
        <v>891</v>
      </c>
      <c r="AG603" s="66" t="s">
        <v>9106</v>
      </c>
      <c r="AH603" s="66" t="s">
        <v>10205</v>
      </c>
      <c r="AI603" s="66" t="s">
        <v>9107</v>
      </c>
      <c r="AJ603" s="66" t="s">
        <v>9108</v>
      </c>
      <c r="AK603" s="66" t="s">
        <v>9109</v>
      </c>
      <c r="AL603" s="66" t="s">
        <v>9110</v>
      </c>
      <c r="AM603" s="66" t="s">
        <v>2689</v>
      </c>
      <c r="AN603" s="66" t="s">
        <v>513</v>
      </c>
      <c r="AO603" s="66" t="s">
        <v>164</v>
      </c>
      <c r="AP603" s="66" t="s">
        <v>164</v>
      </c>
      <c r="AQ603" s="66" t="s">
        <v>164</v>
      </c>
      <c r="AR603" s="66" t="s">
        <v>106</v>
      </c>
      <c r="AS603" s="66" t="s">
        <v>164</v>
      </c>
      <c r="AU603" s="66" t="s">
        <v>2706</v>
      </c>
      <c r="AV603" s="66" t="s">
        <v>92</v>
      </c>
      <c r="AZ603" s="66" t="s">
        <v>221</v>
      </c>
      <c r="BA603" s="66" t="s">
        <v>177</v>
      </c>
      <c r="BB603" s="66" t="s">
        <v>178</v>
      </c>
      <c r="BC603" s="66" t="s">
        <v>178</v>
      </c>
      <c r="BD603" s="66" t="s">
        <v>179</v>
      </c>
      <c r="BE603" s="66" t="s">
        <v>221</v>
      </c>
      <c r="BG603" s="66" t="s">
        <v>1090</v>
      </c>
      <c r="BI603" s="66" t="s">
        <v>9111</v>
      </c>
      <c r="BJ603" s="66" t="s">
        <v>403</v>
      </c>
      <c r="BK603" s="66" t="s">
        <v>9112</v>
      </c>
      <c r="BL603" s="66" t="s">
        <v>9113</v>
      </c>
      <c r="BM603" s="66" t="s">
        <v>403</v>
      </c>
      <c r="BN603" s="66" t="s">
        <v>9114</v>
      </c>
      <c r="BO603" s="66" t="s">
        <v>1626</v>
      </c>
      <c r="BP603" s="66" t="s">
        <v>9115</v>
      </c>
      <c r="BQ603" s="66" t="s">
        <v>403</v>
      </c>
      <c r="BR603" s="66" t="s">
        <v>9116</v>
      </c>
      <c r="BS603" s="66" t="s">
        <v>9116</v>
      </c>
      <c r="BT603" s="66" t="s">
        <v>9117</v>
      </c>
      <c r="BU603" s="66" t="s">
        <v>9118</v>
      </c>
      <c r="BV603" s="66" t="s">
        <v>170</v>
      </c>
      <c r="BW603" s="66" t="s">
        <v>191</v>
      </c>
      <c r="BX603" s="66" t="s">
        <v>164</v>
      </c>
      <c r="BY603" s="66" t="s">
        <v>92</v>
      </c>
      <c r="CA603" s="66" t="s">
        <v>96</v>
      </c>
      <c r="CB603" s="66" t="s">
        <v>9119</v>
      </c>
      <c r="CD603" s="65"/>
      <c r="CF603" s="65"/>
      <c r="CG603" s="66" t="str">
        <f>H603&amp;J603&amp;AG603&amp;K603&amp;CE603</f>
        <v>NyarubandaNew GroupMukombozi Nyamagana</v>
      </c>
      <c r="DR603" s="66" t="s">
        <v>176</v>
      </c>
      <c r="DW603" s="66">
        <v>32462824</v>
      </c>
      <c r="DX603" s="66" t="s">
        <v>9120</v>
      </c>
      <c r="DY603" s="66" t="s">
        <v>9121</v>
      </c>
      <c r="DZ603" s="66">
        <v>602</v>
      </c>
    </row>
    <row r="604" spans="1:130" s="66" customFormat="1" hidden="1" x14ac:dyDescent="0.3">
      <c r="A604" s="66" t="s">
        <v>8512</v>
      </c>
      <c r="B604" s="66" t="s">
        <v>9122</v>
      </c>
      <c r="C604" s="66" t="s">
        <v>9104</v>
      </c>
      <c r="D604" s="66" t="s">
        <v>9123</v>
      </c>
      <c r="F604" s="66" t="s">
        <v>66</v>
      </c>
      <c r="G604" s="66" t="s">
        <v>6695</v>
      </c>
      <c r="H604" s="66" t="s">
        <v>8996</v>
      </c>
      <c r="I604" s="66" t="s">
        <v>6696</v>
      </c>
      <c r="J604" s="66" t="s">
        <v>371</v>
      </c>
      <c r="R604" s="66" t="s">
        <v>1793</v>
      </c>
      <c r="S604" s="66" t="s">
        <v>164</v>
      </c>
      <c r="T604" s="66" t="s">
        <v>106</v>
      </c>
      <c r="U604" s="66" t="s">
        <v>164</v>
      </c>
      <c r="V604" s="66" t="s">
        <v>106</v>
      </c>
      <c r="W604" s="66" t="s">
        <v>687</v>
      </c>
      <c r="X604" s="66" t="s">
        <v>106</v>
      </c>
      <c r="Y604" s="66" t="s">
        <v>106</v>
      </c>
      <c r="Z604" s="66" t="s">
        <v>106</v>
      </c>
      <c r="AA604" s="66" t="s">
        <v>106</v>
      </c>
      <c r="AB604" s="66" t="s">
        <v>106</v>
      </c>
      <c r="AC604" s="66" t="s">
        <v>106</v>
      </c>
      <c r="AD604" s="66" t="s">
        <v>164</v>
      </c>
      <c r="AF604" s="66">
        <v>892</v>
      </c>
      <c r="AG604" s="66" t="s">
        <v>1964</v>
      </c>
      <c r="AH604" s="66" t="s">
        <v>10206</v>
      </c>
      <c r="AI604" s="66" t="s">
        <v>9124</v>
      </c>
      <c r="AJ604" s="66" t="s">
        <v>9125</v>
      </c>
      <c r="AK604" s="66" t="s">
        <v>9126</v>
      </c>
      <c r="AL604" s="66" t="s">
        <v>9127</v>
      </c>
      <c r="AM604" s="66" t="s">
        <v>2689</v>
      </c>
      <c r="AN604" s="66" t="s">
        <v>513</v>
      </c>
      <c r="AO604" s="66" t="s">
        <v>164</v>
      </c>
      <c r="AP604" s="66" t="s">
        <v>164</v>
      </c>
      <c r="AQ604" s="66" t="s">
        <v>164</v>
      </c>
      <c r="AR604" s="66" t="s">
        <v>106</v>
      </c>
      <c r="AS604" s="66" t="s">
        <v>164</v>
      </c>
      <c r="AU604" s="66" t="s">
        <v>547</v>
      </c>
      <c r="AV604" s="66" t="s">
        <v>92</v>
      </c>
      <c r="AZ604" s="66" t="s">
        <v>221</v>
      </c>
      <c r="BA604" s="66" t="s">
        <v>173</v>
      </c>
      <c r="BB604" s="66" t="s">
        <v>188</v>
      </c>
      <c r="BC604" s="66" t="s">
        <v>164</v>
      </c>
      <c r="BD604" s="66" t="s">
        <v>106</v>
      </c>
      <c r="BE604" s="66" t="s">
        <v>221</v>
      </c>
      <c r="BG604" s="66" t="s">
        <v>477</v>
      </c>
      <c r="BI604" s="66" t="s">
        <v>9128</v>
      </c>
      <c r="BJ604" s="66" t="s">
        <v>383</v>
      </c>
      <c r="BK604" s="66" t="s">
        <v>9129</v>
      </c>
      <c r="BL604" s="66" t="s">
        <v>9130</v>
      </c>
      <c r="BM604" s="66" t="s">
        <v>383</v>
      </c>
      <c r="BN604" s="66" t="s">
        <v>9131</v>
      </c>
      <c r="BO604" s="66" t="s">
        <v>6944</v>
      </c>
      <c r="BP604" s="66" t="s">
        <v>1242</v>
      </c>
      <c r="BQ604" s="66" t="s">
        <v>383</v>
      </c>
      <c r="BR604" s="66" t="s">
        <v>9132</v>
      </c>
      <c r="BS604" s="66" t="s">
        <v>9132</v>
      </c>
      <c r="BT604" s="66" t="s">
        <v>9133</v>
      </c>
      <c r="BU604" s="66" t="s">
        <v>9134</v>
      </c>
      <c r="BV604" s="66" t="s">
        <v>170</v>
      </c>
      <c r="BW604" s="66" t="s">
        <v>191</v>
      </c>
      <c r="BX604" s="66" t="s">
        <v>164</v>
      </c>
      <c r="BY604" s="66" t="s">
        <v>92</v>
      </c>
      <c r="CA604" s="66" t="s">
        <v>96</v>
      </c>
      <c r="CB604" s="66" t="s">
        <v>9135</v>
      </c>
      <c r="CD604" s="65"/>
      <c r="CF604" s="65"/>
      <c r="CG604" s="66" t="str">
        <f>H604&amp;J604&amp;AG604&amp;K604&amp;CE604</f>
        <v>KasangeNew GroupRukundo</v>
      </c>
      <c r="DR604" s="66" t="s">
        <v>176</v>
      </c>
      <c r="DW604" s="66">
        <v>32463029</v>
      </c>
      <c r="DX604" s="66" t="s">
        <v>9136</v>
      </c>
      <c r="DY604" s="66" t="s">
        <v>9137</v>
      </c>
      <c r="DZ604" s="66">
        <v>603</v>
      </c>
    </row>
    <row r="605" spans="1:130" s="66" customFormat="1" hidden="1" x14ac:dyDescent="0.3">
      <c r="A605" s="66" t="s">
        <v>8512</v>
      </c>
      <c r="B605" s="66" t="s">
        <v>9138</v>
      </c>
      <c r="C605" s="66" t="s">
        <v>9104</v>
      </c>
      <c r="D605" s="66" t="s">
        <v>9139</v>
      </c>
      <c r="F605" s="66" t="s">
        <v>66</v>
      </c>
      <c r="G605" s="66" t="s">
        <v>6695</v>
      </c>
      <c r="H605" s="66" t="s">
        <v>8996</v>
      </c>
      <c r="I605" s="66" t="s">
        <v>6696</v>
      </c>
      <c r="J605" s="66" t="s">
        <v>371</v>
      </c>
      <c r="R605" s="66" t="s">
        <v>2388</v>
      </c>
      <c r="S605" s="66" t="s">
        <v>106</v>
      </c>
      <c r="T605" s="66" t="s">
        <v>164</v>
      </c>
      <c r="U605" s="66" t="s">
        <v>164</v>
      </c>
      <c r="V605" s="66" t="s">
        <v>106</v>
      </c>
      <c r="W605" s="66" t="s">
        <v>687</v>
      </c>
      <c r="X605" s="66" t="s">
        <v>106</v>
      </c>
      <c r="Y605" s="66" t="s">
        <v>106</v>
      </c>
      <c r="Z605" s="66" t="s">
        <v>106</v>
      </c>
      <c r="AA605" s="66" t="s">
        <v>106</v>
      </c>
      <c r="AB605" s="66" t="s">
        <v>106</v>
      </c>
      <c r="AC605" s="66" t="s">
        <v>106</v>
      </c>
      <c r="AD605" s="66" t="s">
        <v>164</v>
      </c>
      <c r="AF605" s="66">
        <v>893</v>
      </c>
      <c r="AG605" s="66" t="s">
        <v>9140</v>
      </c>
      <c r="AH605" s="66" t="s">
        <v>10207</v>
      </c>
      <c r="AI605" s="66" t="s">
        <v>9141</v>
      </c>
      <c r="AJ605" s="66" t="s">
        <v>9142</v>
      </c>
      <c r="AK605" s="66" t="s">
        <v>9143</v>
      </c>
      <c r="AL605" s="66" t="s">
        <v>9144</v>
      </c>
      <c r="AM605" s="66" t="s">
        <v>2689</v>
      </c>
      <c r="AN605" s="66" t="s">
        <v>513</v>
      </c>
      <c r="AO605" s="66" t="s">
        <v>164</v>
      </c>
      <c r="AP605" s="66" t="s">
        <v>164</v>
      </c>
      <c r="AQ605" s="66" t="s">
        <v>164</v>
      </c>
      <c r="AR605" s="66" t="s">
        <v>106</v>
      </c>
      <c r="AS605" s="66" t="s">
        <v>164</v>
      </c>
      <c r="AU605" s="66" t="s">
        <v>547</v>
      </c>
      <c r="AV605" s="66" t="s">
        <v>92</v>
      </c>
      <c r="AZ605" s="66" t="s">
        <v>221</v>
      </c>
      <c r="BA605" s="66" t="s">
        <v>179</v>
      </c>
      <c r="BB605" s="66" t="s">
        <v>176</v>
      </c>
      <c r="BC605" s="66" t="s">
        <v>176</v>
      </c>
      <c r="BD605" s="66" t="s">
        <v>176</v>
      </c>
      <c r="BE605" s="66" t="s">
        <v>221</v>
      </c>
      <c r="BG605" s="66" t="s">
        <v>584</v>
      </c>
      <c r="BI605" s="66" t="s">
        <v>9145</v>
      </c>
      <c r="BJ605" s="66" t="s">
        <v>403</v>
      </c>
      <c r="BK605" s="66" t="s">
        <v>9146</v>
      </c>
      <c r="BL605" s="66" t="s">
        <v>9147</v>
      </c>
      <c r="BM605" s="66" t="s">
        <v>383</v>
      </c>
      <c r="BN605" s="66" t="s">
        <v>9148</v>
      </c>
      <c r="BO605" s="66" t="s">
        <v>9149</v>
      </c>
      <c r="BP605" s="66" t="s">
        <v>9150</v>
      </c>
      <c r="BQ605" s="66" t="s">
        <v>403</v>
      </c>
      <c r="BR605" s="66" t="s">
        <v>9151</v>
      </c>
      <c r="BS605" s="66" t="s">
        <v>9151</v>
      </c>
      <c r="BT605" s="66" t="s">
        <v>9152</v>
      </c>
      <c r="BU605" s="66" t="s">
        <v>9153</v>
      </c>
      <c r="BV605" s="66" t="s">
        <v>170</v>
      </c>
      <c r="BW605" s="66" t="s">
        <v>9011</v>
      </c>
      <c r="BX605" s="66" t="s">
        <v>164</v>
      </c>
      <c r="BY605" s="66" t="s">
        <v>92</v>
      </c>
      <c r="CA605" s="66" t="s">
        <v>96</v>
      </c>
      <c r="CB605" s="66" t="s">
        <v>9154</v>
      </c>
      <c r="CD605" s="65"/>
      <c r="CF605" s="65"/>
      <c r="CG605" s="66" t="str">
        <f>H605&amp;J605&amp;AG605&amp;K605&amp;CE605</f>
        <v>KasangeNew GroupMatumaini Nyarubanda</v>
      </c>
      <c r="DR605" s="66" t="s">
        <v>176</v>
      </c>
      <c r="DW605" s="66">
        <v>32463192</v>
      </c>
      <c r="DX605" s="66" t="s">
        <v>9155</v>
      </c>
      <c r="DY605" s="66" t="s">
        <v>9156</v>
      </c>
      <c r="DZ605" s="66">
        <v>604</v>
      </c>
    </row>
    <row r="606" spans="1:130" s="66" customFormat="1" hidden="1" x14ac:dyDescent="0.3">
      <c r="A606" s="66" t="s">
        <v>8975</v>
      </c>
      <c r="B606" s="66" t="s">
        <v>9157</v>
      </c>
      <c r="C606" s="66" t="s">
        <v>8994</v>
      </c>
      <c r="D606" s="66" t="s">
        <v>9158</v>
      </c>
      <c r="F606" s="66" t="s">
        <v>66</v>
      </c>
      <c r="G606" s="66" t="s">
        <v>6695</v>
      </c>
      <c r="H606" s="66" t="s">
        <v>8996</v>
      </c>
      <c r="I606" s="66" t="s">
        <v>6696</v>
      </c>
      <c r="J606" s="66" t="s">
        <v>371</v>
      </c>
      <c r="R606" s="66" t="s">
        <v>469</v>
      </c>
      <c r="S606" s="66" t="s">
        <v>106</v>
      </c>
      <c r="T606" s="66" t="s">
        <v>106</v>
      </c>
      <c r="U606" s="66" t="s">
        <v>164</v>
      </c>
      <c r="V606" s="66" t="s">
        <v>164</v>
      </c>
      <c r="W606" s="66" t="s">
        <v>373</v>
      </c>
      <c r="X606" s="66" t="s">
        <v>106</v>
      </c>
      <c r="Y606" s="66" t="s">
        <v>106</v>
      </c>
      <c r="Z606" s="66" t="s">
        <v>106</v>
      </c>
      <c r="AA606" s="66" t="s">
        <v>106</v>
      </c>
      <c r="AB606" s="66" t="s">
        <v>106</v>
      </c>
      <c r="AC606" s="66" t="s">
        <v>106</v>
      </c>
      <c r="AD606" s="66" t="s">
        <v>106</v>
      </c>
      <c r="AF606" s="66">
        <v>894</v>
      </c>
      <c r="AG606" s="66" t="s">
        <v>9159</v>
      </c>
      <c r="AH606" s="66" t="s">
        <v>10208</v>
      </c>
      <c r="AI606" s="66" t="s">
        <v>9160</v>
      </c>
      <c r="AJ606" s="66" t="s">
        <v>9161</v>
      </c>
      <c r="AK606" s="66" t="s">
        <v>9162</v>
      </c>
      <c r="AL606" s="66" t="s">
        <v>9163</v>
      </c>
      <c r="AM606" s="66" t="s">
        <v>2689</v>
      </c>
      <c r="AN606" s="66" t="s">
        <v>513</v>
      </c>
      <c r="AO606" s="66" t="s">
        <v>164</v>
      </c>
      <c r="AP606" s="66" t="s">
        <v>164</v>
      </c>
      <c r="AQ606" s="66" t="s">
        <v>164</v>
      </c>
      <c r="AR606" s="66" t="s">
        <v>106</v>
      </c>
      <c r="AS606" s="66" t="s">
        <v>164</v>
      </c>
      <c r="AU606" s="66" t="s">
        <v>1235</v>
      </c>
      <c r="AV606" s="66" t="s">
        <v>92</v>
      </c>
      <c r="AZ606" s="66" t="s">
        <v>1105</v>
      </c>
      <c r="BA606" s="66" t="s">
        <v>174</v>
      </c>
      <c r="BB606" s="66" t="s">
        <v>176</v>
      </c>
      <c r="BC606" s="66" t="s">
        <v>174</v>
      </c>
      <c r="BD606" s="66" t="s">
        <v>174</v>
      </c>
      <c r="BE606" s="66" t="s">
        <v>1105</v>
      </c>
      <c r="BG606" s="66" t="s">
        <v>477</v>
      </c>
      <c r="BI606" s="66" t="s">
        <v>9164</v>
      </c>
      <c r="BJ606" s="66" t="s">
        <v>403</v>
      </c>
      <c r="BK606" s="66" t="s">
        <v>9165</v>
      </c>
      <c r="BL606" s="66" t="s">
        <v>9166</v>
      </c>
      <c r="BM606" s="66" t="s">
        <v>403</v>
      </c>
      <c r="BN606" s="66" t="s">
        <v>9167</v>
      </c>
      <c r="BO606" s="66" t="s">
        <v>9168</v>
      </c>
      <c r="BP606" s="66" t="s">
        <v>4814</v>
      </c>
      <c r="BQ606" s="66" t="s">
        <v>383</v>
      </c>
      <c r="BR606" s="66" t="s">
        <v>9169</v>
      </c>
      <c r="BS606" s="66" t="s">
        <v>9169</v>
      </c>
      <c r="BT606" s="66" t="s">
        <v>9170</v>
      </c>
      <c r="BU606" s="66" t="s">
        <v>9171</v>
      </c>
      <c r="BV606" s="66" t="s">
        <v>170</v>
      </c>
      <c r="BW606" s="66" t="s">
        <v>9011</v>
      </c>
      <c r="BX606" s="66" t="s">
        <v>164</v>
      </c>
      <c r="BY606" s="66" t="s">
        <v>92</v>
      </c>
      <c r="CA606" s="66" t="s">
        <v>96</v>
      </c>
      <c r="CB606" s="66" t="s">
        <v>9172</v>
      </c>
      <c r="CD606" s="65"/>
      <c r="CF606" s="65"/>
      <c r="CG606" s="66" t="str">
        <f>H606&amp;J606&amp;AG606&amp;K606&amp;CE606</f>
        <v>KasangeNew GroupTugende imbele</v>
      </c>
      <c r="DR606" s="66" t="s">
        <v>164</v>
      </c>
      <c r="DW606" s="66">
        <v>32463338</v>
      </c>
      <c r="DX606" s="66" t="s">
        <v>9173</v>
      </c>
      <c r="DY606" s="66" t="s">
        <v>9174</v>
      </c>
      <c r="DZ606" s="66">
        <v>605</v>
      </c>
    </row>
    <row r="607" spans="1:130" s="66" customFormat="1" hidden="1" x14ac:dyDescent="0.3">
      <c r="A607" s="66" t="s">
        <v>8975</v>
      </c>
      <c r="B607" s="66" t="s">
        <v>9175</v>
      </c>
      <c r="C607" s="66" t="s">
        <v>7105</v>
      </c>
      <c r="D607" s="66" t="s">
        <v>9176</v>
      </c>
      <c r="F607" s="66" t="s">
        <v>66</v>
      </c>
      <c r="G607" s="66" t="s">
        <v>6693</v>
      </c>
      <c r="H607" s="66" t="s">
        <v>7523</v>
      </c>
      <c r="I607" s="66" t="s">
        <v>6694</v>
      </c>
      <c r="J607" s="66" t="s">
        <v>371</v>
      </c>
      <c r="R607" s="66" t="s">
        <v>1253</v>
      </c>
      <c r="S607" s="66" t="s">
        <v>106</v>
      </c>
      <c r="T607" s="66" t="s">
        <v>106</v>
      </c>
      <c r="U607" s="66" t="s">
        <v>164</v>
      </c>
      <c r="V607" s="66" t="s">
        <v>106</v>
      </c>
      <c r="W607" s="66" t="s">
        <v>373</v>
      </c>
      <c r="X607" s="66" t="s">
        <v>106</v>
      </c>
      <c r="Y607" s="66" t="s">
        <v>106</v>
      </c>
      <c r="Z607" s="66" t="s">
        <v>106</v>
      </c>
      <c r="AA607" s="66" t="s">
        <v>106</v>
      </c>
      <c r="AB607" s="66" t="s">
        <v>106</v>
      </c>
      <c r="AC607" s="66" t="s">
        <v>106</v>
      </c>
      <c r="AD607" s="66" t="s">
        <v>106</v>
      </c>
      <c r="AF607" s="66">
        <v>895</v>
      </c>
      <c r="AG607" s="66" t="s">
        <v>8329</v>
      </c>
      <c r="AH607" s="66" t="s">
        <v>10209</v>
      </c>
      <c r="AI607" s="66" t="s">
        <v>9177</v>
      </c>
      <c r="AJ607" s="66" t="s">
        <v>9178</v>
      </c>
      <c r="AK607" s="66" t="s">
        <v>9179</v>
      </c>
      <c r="AL607" s="66" t="s">
        <v>9180</v>
      </c>
      <c r="AM607" s="66" t="s">
        <v>2689</v>
      </c>
      <c r="AN607" s="66" t="s">
        <v>379</v>
      </c>
      <c r="AO607" s="66" t="s">
        <v>106</v>
      </c>
      <c r="AP607" s="66" t="s">
        <v>164</v>
      </c>
      <c r="AQ607" s="66" t="s">
        <v>164</v>
      </c>
      <c r="AR607" s="66" t="s">
        <v>164</v>
      </c>
      <c r="AS607" s="66" t="s">
        <v>164</v>
      </c>
      <c r="AU607" s="66" t="s">
        <v>524</v>
      </c>
      <c r="AV607" s="66" t="s">
        <v>92</v>
      </c>
      <c r="AZ607" s="66" t="s">
        <v>149</v>
      </c>
      <c r="BA607" s="66" t="s">
        <v>173</v>
      </c>
      <c r="BB607" s="66" t="s">
        <v>220</v>
      </c>
      <c r="BC607" s="66" t="s">
        <v>164</v>
      </c>
      <c r="BD607" s="66" t="s">
        <v>182</v>
      </c>
      <c r="BE607" s="66" t="s">
        <v>149</v>
      </c>
      <c r="BG607" s="66" t="s">
        <v>477</v>
      </c>
      <c r="BI607" s="66" t="s">
        <v>9181</v>
      </c>
      <c r="BJ607" s="66" t="s">
        <v>383</v>
      </c>
      <c r="BK607" s="66" t="s">
        <v>9182</v>
      </c>
      <c r="BL607" s="66" t="s">
        <v>9183</v>
      </c>
      <c r="BM607" s="66" t="s">
        <v>383</v>
      </c>
      <c r="BN607" s="66" t="s">
        <v>155</v>
      </c>
      <c r="BO607" s="66" t="s">
        <v>9184</v>
      </c>
      <c r="BP607" s="66" t="s">
        <v>6454</v>
      </c>
      <c r="BQ607" s="66" t="s">
        <v>383</v>
      </c>
      <c r="BR607" s="66" t="s">
        <v>9185</v>
      </c>
      <c r="BS607" s="66" t="s">
        <v>9186</v>
      </c>
      <c r="BT607" s="66" t="s">
        <v>9187</v>
      </c>
      <c r="BU607" s="66" t="s">
        <v>9188</v>
      </c>
      <c r="BV607" s="66" t="s">
        <v>170</v>
      </c>
      <c r="BW607" s="66" t="s">
        <v>189</v>
      </c>
      <c r="BX607" s="66" t="s">
        <v>412</v>
      </c>
      <c r="BY607" s="66" t="s">
        <v>92</v>
      </c>
      <c r="CA607" s="66" t="s">
        <v>96</v>
      </c>
      <c r="CB607" s="66" t="s">
        <v>9189</v>
      </c>
      <c r="CD607" s="65"/>
      <c r="CF607" s="65"/>
      <c r="CG607" s="66" t="str">
        <f>H607&amp;J607&amp;AG607&amp;K607&amp;CE607</f>
        <v>MilinziNew GroupTUINUANE</v>
      </c>
      <c r="DW607" s="66">
        <v>32501971</v>
      </c>
      <c r="DX607" s="66" t="s">
        <v>9190</v>
      </c>
      <c r="DY607" s="66" t="s">
        <v>9191</v>
      </c>
      <c r="DZ607" s="66">
        <v>606</v>
      </c>
    </row>
    <row r="608" spans="1:130" s="66" customFormat="1" hidden="1" x14ac:dyDescent="0.3">
      <c r="A608" s="66" t="s">
        <v>8975</v>
      </c>
      <c r="B608" s="66" t="s">
        <v>9192</v>
      </c>
      <c r="C608" s="66" t="s">
        <v>8555</v>
      </c>
      <c r="D608" s="66" t="s">
        <v>9193</v>
      </c>
      <c r="F608" s="66" t="s">
        <v>65</v>
      </c>
      <c r="G608" s="66" t="s">
        <v>6697</v>
      </c>
      <c r="H608" s="66" t="s">
        <v>8557</v>
      </c>
      <c r="I608" s="66" t="s">
        <v>6698</v>
      </c>
      <c r="J608" s="66" t="s">
        <v>371</v>
      </c>
      <c r="R608" s="66" t="s">
        <v>469</v>
      </c>
      <c r="S608" s="66" t="s">
        <v>106</v>
      </c>
      <c r="T608" s="66" t="s">
        <v>106</v>
      </c>
      <c r="U608" s="66" t="s">
        <v>164</v>
      </c>
      <c r="V608" s="66" t="s">
        <v>164</v>
      </c>
      <c r="W608" s="66" t="s">
        <v>1754</v>
      </c>
      <c r="X608" s="66" t="s">
        <v>106</v>
      </c>
      <c r="Y608" s="66" t="s">
        <v>106</v>
      </c>
      <c r="Z608" s="66" t="s">
        <v>106</v>
      </c>
      <c r="AA608" s="66" t="s">
        <v>106</v>
      </c>
      <c r="AB608" s="66" t="s">
        <v>164</v>
      </c>
      <c r="AC608" s="66" t="s">
        <v>106</v>
      </c>
      <c r="AD608" s="66" t="s">
        <v>106</v>
      </c>
      <c r="AF608" s="66">
        <v>896</v>
      </c>
      <c r="AG608" s="66" t="s">
        <v>9194</v>
      </c>
      <c r="AH608" s="66" t="s">
        <v>10210</v>
      </c>
      <c r="AI608" s="66" t="s">
        <v>9195</v>
      </c>
      <c r="AJ608" s="66" t="s">
        <v>9196</v>
      </c>
      <c r="AK608" s="66" t="s">
        <v>9197</v>
      </c>
      <c r="AL608" s="66" t="s">
        <v>9198</v>
      </c>
      <c r="AM608" s="66" t="s">
        <v>5247</v>
      </c>
      <c r="AN608" s="66" t="s">
        <v>513</v>
      </c>
      <c r="AO608" s="66" t="s">
        <v>164</v>
      </c>
      <c r="AP608" s="66" t="s">
        <v>164</v>
      </c>
      <c r="AQ608" s="66" t="s">
        <v>164</v>
      </c>
      <c r="AR608" s="66" t="s">
        <v>106</v>
      </c>
      <c r="AS608" s="66" t="s">
        <v>164</v>
      </c>
      <c r="AU608" s="66" t="s">
        <v>765</v>
      </c>
      <c r="AV608" s="66" t="s">
        <v>91</v>
      </c>
      <c r="AW608" s="66" t="s">
        <v>9199</v>
      </c>
      <c r="AX608" s="66" t="s">
        <v>189</v>
      </c>
      <c r="AY608" s="66" t="s">
        <v>92</v>
      </c>
      <c r="AZ608" s="66" t="s">
        <v>215</v>
      </c>
      <c r="BA608" s="66" t="s">
        <v>183</v>
      </c>
      <c r="BB608" s="66" t="s">
        <v>178</v>
      </c>
      <c r="BC608" s="66" t="s">
        <v>174</v>
      </c>
      <c r="BD608" s="66" t="s">
        <v>164</v>
      </c>
      <c r="BE608" s="66" t="s">
        <v>215</v>
      </c>
      <c r="BG608" s="66" t="s">
        <v>525</v>
      </c>
      <c r="BI608" s="66" t="s">
        <v>9200</v>
      </c>
      <c r="BJ608" s="66" t="s">
        <v>403</v>
      </c>
      <c r="BK608" s="66" t="s">
        <v>9201</v>
      </c>
      <c r="BL608" s="66" t="s">
        <v>9202</v>
      </c>
      <c r="BM608" s="66" t="s">
        <v>403</v>
      </c>
      <c r="BN608" s="66" t="s">
        <v>9203</v>
      </c>
      <c r="BO608" s="66" t="s">
        <v>9204</v>
      </c>
      <c r="BP608" s="66" t="s">
        <v>9205</v>
      </c>
      <c r="BQ608" s="66" t="s">
        <v>403</v>
      </c>
      <c r="BR608" s="66" t="s">
        <v>9206</v>
      </c>
      <c r="BS608" s="66" t="s">
        <v>9207</v>
      </c>
      <c r="BT608" s="66" t="s">
        <v>9208</v>
      </c>
      <c r="BU608" s="66" t="s">
        <v>9209</v>
      </c>
      <c r="BV608" s="66" t="s">
        <v>170</v>
      </c>
      <c r="BW608" s="66" t="s">
        <v>189</v>
      </c>
      <c r="BX608" s="66" t="s">
        <v>250</v>
      </c>
      <c r="BY608" s="66" t="s">
        <v>92</v>
      </c>
      <c r="CA608" s="66" t="s">
        <v>96</v>
      </c>
      <c r="CB608" s="66" t="s">
        <v>9210</v>
      </c>
      <c r="CD608" s="65"/>
      <c r="CF608" s="65"/>
      <c r="CG608" s="66" t="str">
        <f>H608&amp;J608&amp;AG608&amp;K608&amp;CE608</f>
        <v>KapalamsengaNew GroupJuhudi kapalamsenga</v>
      </c>
      <c r="DR608" s="66" t="s">
        <v>164</v>
      </c>
      <c r="DW608" s="66">
        <v>32523949</v>
      </c>
      <c r="DX608" s="66" t="s">
        <v>9211</v>
      </c>
      <c r="DY608" s="66" t="s">
        <v>9212</v>
      </c>
      <c r="DZ608" s="66">
        <v>607</v>
      </c>
    </row>
    <row r="609" spans="1:130" s="66" customFormat="1" hidden="1" x14ac:dyDescent="0.3">
      <c r="A609" s="66" t="s">
        <v>8815</v>
      </c>
      <c r="B609" s="66" t="s">
        <v>9213</v>
      </c>
      <c r="C609" s="66" t="s">
        <v>8555</v>
      </c>
      <c r="D609" s="66" t="s">
        <v>9214</v>
      </c>
      <c r="F609" s="66" t="s">
        <v>65</v>
      </c>
      <c r="G609" s="66" t="s">
        <v>6697</v>
      </c>
      <c r="H609" s="66" t="s">
        <v>8557</v>
      </c>
      <c r="I609" s="66" t="s">
        <v>6698</v>
      </c>
      <c r="J609" s="66" t="s">
        <v>371</v>
      </c>
      <c r="R609" s="66" t="s">
        <v>491</v>
      </c>
      <c r="S609" s="66" t="s">
        <v>106</v>
      </c>
      <c r="T609" s="66" t="s">
        <v>106</v>
      </c>
      <c r="U609" s="66" t="s">
        <v>106</v>
      </c>
      <c r="V609" s="66" t="s">
        <v>106</v>
      </c>
      <c r="W609" s="66" t="s">
        <v>373</v>
      </c>
      <c r="X609" s="66" t="s">
        <v>106</v>
      </c>
      <c r="Y609" s="66" t="s">
        <v>106</v>
      </c>
      <c r="Z609" s="66" t="s">
        <v>106</v>
      </c>
      <c r="AA609" s="66" t="s">
        <v>106</v>
      </c>
      <c r="AB609" s="66" t="s">
        <v>106</v>
      </c>
      <c r="AC609" s="66" t="s">
        <v>106</v>
      </c>
      <c r="AD609" s="66" t="s">
        <v>106</v>
      </c>
      <c r="AF609" s="66">
        <v>897</v>
      </c>
      <c r="AG609" s="66" t="s">
        <v>900</v>
      </c>
      <c r="AH609" s="66" t="s">
        <v>10211</v>
      </c>
      <c r="AI609" s="66" t="s">
        <v>9215</v>
      </c>
      <c r="AJ609" s="66" t="s">
        <v>9216</v>
      </c>
      <c r="AK609" s="66" t="s">
        <v>9217</v>
      </c>
      <c r="AL609" s="66" t="s">
        <v>9218</v>
      </c>
      <c r="AM609" s="66" t="s">
        <v>2689</v>
      </c>
      <c r="AN609" s="66" t="s">
        <v>379</v>
      </c>
      <c r="AO609" s="66" t="s">
        <v>106</v>
      </c>
      <c r="AP609" s="66" t="s">
        <v>164</v>
      </c>
      <c r="AQ609" s="66" t="s">
        <v>164</v>
      </c>
      <c r="AR609" s="66" t="s">
        <v>164</v>
      </c>
      <c r="AS609" s="66" t="s">
        <v>164</v>
      </c>
      <c r="AU609" s="66" t="s">
        <v>765</v>
      </c>
      <c r="AV609" s="66" t="s">
        <v>92</v>
      </c>
      <c r="AZ609" s="66" t="s">
        <v>149</v>
      </c>
      <c r="BA609" s="66" t="s">
        <v>178</v>
      </c>
      <c r="BB609" s="66" t="s">
        <v>220</v>
      </c>
      <c r="BC609" s="66" t="s">
        <v>173</v>
      </c>
      <c r="BD609" s="66" t="s">
        <v>176</v>
      </c>
      <c r="BE609" s="66" t="s">
        <v>149</v>
      </c>
      <c r="BG609" s="66" t="s">
        <v>477</v>
      </c>
      <c r="BI609" s="66" t="s">
        <v>9219</v>
      </c>
      <c r="BJ609" s="66" t="s">
        <v>383</v>
      </c>
      <c r="BK609" s="66" t="s">
        <v>9220</v>
      </c>
      <c r="BL609" s="66" t="s">
        <v>9221</v>
      </c>
      <c r="BM609" s="66" t="s">
        <v>383</v>
      </c>
      <c r="BN609" s="66" t="s">
        <v>9222</v>
      </c>
      <c r="BO609" s="66" t="s">
        <v>9223</v>
      </c>
      <c r="BP609" s="66" t="s">
        <v>9224</v>
      </c>
      <c r="BQ609" s="66" t="s">
        <v>383</v>
      </c>
      <c r="BR609" s="66" t="s">
        <v>9225</v>
      </c>
      <c r="BS609" s="66" t="s">
        <v>9226</v>
      </c>
      <c r="BT609" s="66" t="s">
        <v>9227</v>
      </c>
      <c r="BU609" s="66" t="s">
        <v>9228</v>
      </c>
      <c r="BV609" s="66" t="s">
        <v>170</v>
      </c>
      <c r="BW609" s="66" t="s">
        <v>190</v>
      </c>
      <c r="BX609" s="66" t="s">
        <v>391</v>
      </c>
      <c r="BY609" s="66" t="s">
        <v>92</v>
      </c>
      <c r="CA609" s="66" t="s">
        <v>96</v>
      </c>
      <c r="CB609" s="66" t="s">
        <v>9229</v>
      </c>
      <c r="CD609" s="65"/>
      <c r="CF609" s="65"/>
      <c r="CG609" s="66" t="str">
        <f>H609&amp;J609&amp;AG609&amp;K609&amp;CE609</f>
        <v>KapalamsengaNew GroupUmoja ni nguvu</v>
      </c>
      <c r="DR609" s="66" t="s">
        <v>164</v>
      </c>
      <c r="DW609" s="66">
        <v>32524946</v>
      </c>
      <c r="DX609" s="66" t="s">
        <v>9230</v>
      </c>
      <c r="DY609" s="66" t="s">
        <v>9231</v>
      </c>
      <c r="DZ609" s="66">
        <v>608</v>
      </c>
    </row>
    <row r="610" spans="1:130" s="66" customFormat="1" hidden="1" x14ac:dyDescent="0.3">
      <c r="A610" s="66" t="s">
        <v>8975</v>
      </c>
      <c r="B610" s="66" t="s">
        <v>9232</v>
      </c>
      <c r="C610" s="66" t="s">
        <v>8555</v>
      </c>
      <c r="D610" s="66" t="s">
        <v>9233</v>
      </c>
      <c r="F610" s="66" t="s">
        <v>65</v>
      </c>
      <c r="G610" s="66" t="s">
        <v>6697</v>
      </c>
      <c r="H610" s="66" t="s">
        <v>9234</v>
      </c>
      <c r="I610" s="66" t="s">
        <v>6698</v>
      </c>
      <c r="J610" s="66" t="s">
        <v>371</v>
      </c>
      <c r="R610" s="66" t="s">
        <v>1253</v>
      </c>
      <c r="S610" s="66" t="s">
        <v>106</v>
      </c>
      <c r="T610" s="66" t="s">
        <v>106</v>
      </c>
      <c r="U610" s="66" t="s">
        <v>164</v>
      </c>
      <c r="V610" s="66" t="s">
        <v>106</v>
      </c>
      <c r="W610" s="66" t="s">
        <v>8997</v>
      </c>
      <c r="X610" s="66" t="s">
        <v>106</v>
      </c>
      <c r="Y610" s="66" t="s">
        <v>106</v>
      </c>
      <c r="Z610" s="66" t="s">
        <v>106</v>
      </c>
      <c r="AA610" s="66" t="s">
        <v>164</v>
      </c>
      <c r="AB610" s="66" t="s">
        <v>164</v>
      </c>
      <c r="AC610" s="66" t="s">
        <v>106</v>
      </c>
      <c r="AD610" s="66" t="s">
        <v>106</v>
      </c>
      <c r="AF610" s="66">
        <v>898</v>
      </c>
      <c r="AG610" s="66" t="s">
        <v>9235</v>
      </c>
      <c r="AH610" s="66" t="s">
        <v>10212</v>
      </c>
      <c r="AI610" s="66" t="s">
        <v>9236</v>
      </c>
      <c r="AJ610" s="66" t="s">
        <v>9237</v>
      </c>
      <c r="AK610" s="66" t="s">
        <v>9238</v>
      </c>
      <c r="AL610" s="66" t="s">
        <v>9239</v>
      </c>
      <c r="AM610" s="66" t="s">
        <v>2689</v>
      </c>
      <c r="AN610" s="66" t="s">
        <v>513</v>
      </c>
      <c r="AO610" s="66" t="s">
        <v>164</v>
      </c>
      <c r="AP610" s="66" t="s">
        <v>164</v>
      </c>
      <c r="AQ610" s="66" t="s">
        <v>164</v>
      </c>
      <c r="AR610" s="66" t="s">
        <v>106</v>
      </c>
      <c r="AS610" s="66" t="s">
        <v>164</v>
      </c>
      <c r="AU610" s="66" t="s">
        <v>547</v>
      </c>
      <c r="AV610" s="66" t="s">
        <v>91</v>
      </c>
      <c r="AW610" s="66" t="s">
        <v>9234</v>
      </c>
      <c r="AX610" s="66" t="s">
        <v>189</v>
      </c>
      <c r="AY610" s="66" t="s">
        <v>92</v>
      </c>
      <c r="AZ610" s="66" t="s">
        <v>150</v>
      </c>
      <c r="BA610" s="66" t="s">
        <v>183</v>
      </c>
      <c r="BB610" s="66" t="s">
        <v>175</v>
      </c>
      <c r="BC610" s="66" t="s">
        <v>179</v>
      </c>
      <c r="BD610" s="66" t="s">
        <v>179</v>
      </c>
      <c r="BE610" s="66" t="s">
        <v>150</v>
      </c>
      <c r="BG610" s="66" t="s">
        <v>525</v>
      </c>
      <c r="BI610" s="66" t="s">
        <v>9240</v>
      </c>
      <c r="BJ610" s="66" t="s">
        <v>403</v>
      </c>
      <c r="BK610" s="66" t="s">
        <v>155</v>
      </c>
      <c r="BL610" s="66" t="s">
        <v>9241</v>
      </c>
      <c r="BM610" s="66" t="s">
        <v>403</v>
      </c>
      <c r="BN610" s="66" t="s">
        <v>155</v>
      </c>
      <c r="BO610" s="66" t="s">
        <v>1000</v>
      </c>
      <c r="BP610" s="66" t="s">
        <v>9242</v>
      </c>
      <c r="BQ610" s="66" t="s">
        <v>403</v>
      </c>
      <c r="BR610" s="66" t="s">
        <v>9243</v>
      </c>
      <c r="BS610" s="66" t="s">
        <v>9244</v>
      </c>
      <c r="BT610" s="66" t="s">
        <v>9245</v>
      </c>
      <c r="BU610" s="66" t="s">
        <v>9246</v>
      </c>
      <c r="BV610" s="66" t="s">
        <v>170</v>
      </c>
      <c r="BW610" s="66" t="s">
        <v>190</v>
      </c>
      <c r="BX610" s="66" t="s">
        <v>9247</v>
      </c>
      <c r="BY610" s="66" t="s">
        <v>92</v>
      </c>
      <c r="CA610" s="66" t="s">
        <v>96</v>
      </c>
      <c r="CB610" s="66" t="s">
        <v>9248</v>
      </c>
      <c r="CD610" s="65"/>
      <c r="CF610" s="65"/>
      <c r="CG610" s="66" t="str">
        <f>H610&amp;J610&amp;AG610&amp;K610&amp;CE610</f>
        <v>MgambaziNew GroupChapa acha majungu</v>
      </c>
      <c r="DR610" s="66" t="s">
        <v>164</v>
      </c>
      <c r="DW610" s="66">
        <v>32525463</v>
      </c>
      <c r="DX610" s="66" t="s">
        <v>9249</v>
      </c>
      <c r="DY610" s="66" t="s">
        <v>9250</v>
      </c>
      <c r="DZ610" s="66">
        <v>609</v>
      </c>
    </row>
    <row r="611" spans="1:130" s="66" customFormat="1" hidden="1" x14ac:dyDescent="0.3">
      <c r="A611" s="66" t="s">
        <v>8815</v>
      </c>
      <c r="B611" s="66" t="s">
        <v>9251</v>
      </c>
      <c r="C611" s="66" t="s">
        <v>8555</v>
      </c>
      <c r="D611" s="66" t="s">
        <v>9252</v>
      </c>
      <c r="F611" s="66" t="s">
        <v>65</v>
      </c>
      <c r="G611" s="66" t="s">
        <v>6697</v>
      </c>
      <c r="H611" s="66" t="s">
        <v>9253</v>
      </c>
      <c r="I611" s="66" t="s">
        <v>6698</v>
      </c>
      <c r="J611" s="66" t="s">
        <v>371</v>
      </c>
      <c r="R611" s="66" t="s">
        <v>5087</v>
      </c>
      <c r="S611" s="66" t="s">
        <v>164</v>
      </c>
      <c r="T611" s="66" t="s">
        <v>106</v>
      </c>
      <c r="U611" s="66" t="s">
        <v>106</v>
      </c>
      <c r="V611" s="66" t="s">
        <v>106</v>
      </c>
      <c r="W611" s="66" t="s">
        <v>373</v>
      </c>
      <c r="X611" s="66" t="s">
        <v>106</v>
      </c>
      <c r="Y611" s="66" t="s">
        <v>106</v>
      </c>
      <c r="Z611" s="66" t="s">
        <v>106</v>
      </c>
      <c r="AA611" s="66" t="s">
        <v>106</v>
      </c>
      <c r="AB611" s="66" t="s">
        <v>106</v>
      </c>
      <c r="AC611" s="66" t="s">
        <v>106</v>
      </c>
      <c r="AD611" s="66" t="s">
        <v>106</v>
      </c>
      <c r="AF611" s="66">
        <v>899</v>
      </c>
      <c r="AG611" s="66" t="s">
        <v>9254</v>
      </c>
      <c r="AH611" s="66" t="s">
        <v>10213</v>
      </c>
      <c r="AI611" s="66" t="s">
        <v>9255</v>
      </c>
      <c r="AJ611" s="66" t="s">
        <v>9256</v>
      </c>
      <c r="AK611" s="66" t="s">
        <v>9257</v>
      </c>
      <c r="AL611" s="66" t="s">
        <v>9258</v>
      </c>
      <c r="AM611" s="66" t="s">
        <v>9259</v>
      </c>
      <c r="AN611" s="66" t="s">
        <v>379</v>
      </c>
      <c r="AO611" s="66" t="s">
        <v>106</v>
      </c>
      <c r="AP611" s="66" t="s">
        <v>164</v>
      </c>
      <c r="AQ611" s="66" t="s">
        <v>164</v>
      </c>
      <c r="AR611" s="66" t="s">
        <v>164</v>
      </c>
      <c r="AS611" s="66" t="s">
        <v>164</v>
      </c>
      <c r="AU611" s="66" t="s">
        <v>547</v>
      </c>
      <c r="AV611" s="66" t="s">
        <v>91</v>
      </c>
      <c r="AW611" s="66" t="s">
        <v>9260</v>
      </c>
      <c r="AX611" s="66" t="s">
        <v>208</v>
      </c>
      <c r="AY611" s="66" t="s">
        <v>92</v>
      </c>
      <c r="AZ611" s="66" t="s">
        <v>88</v>
      </c>
      <c r="BA611" s="66" t="s">
        <v>204</v>
      </c>
      <c r="BB611" s="66" t="s">
        <v>218</v>
      </c>
      <c r="BC611" s="66" t="s">
        <v>164</v>
      </c>
      <c r="BD611" s="66" t="s">
        <v>164</v>
      </c>
      <c r="BE611" s="66" t="s">
        <v>88</v>
      </c>
      <c r="BG611" s="66" t="s">
        <v>1090</v>
      </c>
      <c r="BI611" s="66" t="s">
        <v>9261</v>
      </c>
      <c r="BJ611" s="66" t="s">
        <v>403</v>
      </c>
      <c r="BK611" s="66" t="s">
        <v>9262</v>
      </c>
      <c r="BL611" s="66" t="s">
        <v>9263</v>
      </c>
      <c r="BM611" s="66" t="s">
        <v>403</v>
      </c>
      <c r="BN611" s="66" t="s">
        <v>9264</v>
      </c>
      <c r="BO611" s="66" t="s">
        <v>9149</v>
      </c>
      <c r="BP611" s="66" t="s">
        <v>7584</v>
      </c>
      <c r="BQ611" s="66" t="s">
        <v>403</v>
      </c>
      <c r="BR611" s="66" t="s">
        <v>9265</v>
      </c>
      <c r="BS611" s="66" t="s">
        <v>9266</v>
      </c>
      <c r="BT611" s="66" t="s">
        <v>9267</v>
      </c>
      <c r="BU611" s="66" t="s">
        <v>9268</v>
      </c>
      <c r="BV611" s="66" t="s">
        <v>170</v>
      </c>
      <c r="BW611" s="66" t="s">
        <v>190</v>
      </c>
      <c r="BX611" s="66" t="s">
        <v>9269</v>
      </c>
      <c r="BY611" s="66" t="s">
        <v>92</v>
      </c>
      <c r="CA611" s="66" t="s">
        <v>96</v>
      </c>
      <c r="CB611" s="66" t="s">
        <v>9270</v>
      </c>
      <c r="CD611" s="65"/>
      <c r="CF611" s="65"/>
      <c r="CG611" s="66" t="str">
        <f>H611&amp;J611&amp;AG611&amp;K611&amp;CE611</f>
        <v>RukomaNew GroupTulihamwe</v>
      </c>
      <c r="DR611" s="66" t="s">
        <v>164</v>
      </c>
      <c r="DW611" s="66">
        <v>32526152</v>
      </c>
      <c r="DX611" s="66" t="s">
        <v>9271</v>
      </c>
      <c r="DY611" s="66" t="s">
        <v>9272</v>
      </c>
      <c r="DZ611" s="66">
        <v>610</v>
      </c>
    </row>
    <row r="612" spans="1:130" s="66" customFormat="1" hidden="1" x14ac:dyDescent="0.3">
      <c r="A612" s="66" t="s">
        <v>8975</v>
      </c>
      <c r="B612" s="66" t="s">
        <v>9273</v>
      </c>
      <c r="C612" s="66" t="s">
        <v>8555</v>
      </c>
      <c r="D612" s="66" t="s">
        <v>9274</v>
      </c>
      <c r="F612" s="66" t="s">
        <v>65</v>
      </c>
      <c r="G612" s="66" t="s">
        <v>6697</v>
      </c>
      <c r="H612" s="66" t="s">
        <v>9234</v>
      </c>
      <c r="I612" s="66" t="s">
        <v>6698</v>
      </c>
      <c r="J612" s="66" t="s">
        <v>371</v>
      </c>
      <c r="R612" s="66" t="s">
        <v>2388</v>
      </c>
      <c r="S612" s="66" t="s">
        <v>106</v>
      </c>
      <c r="T612" s="66" t="s">
        <v>164</v>
      </c>
      <c r="U612" s="66" t="s">
        <v>164</v>
      </c>
      <c r="V612" s="66" t="s">
        <v>106</v>
      </c>
      <c r="W612" s="66" t="s">
        <v>1754</v>
      </c>
      <c r="X612" s="66" t="s">
        <v>106</v>
      </c>
      <c r="Y612" s="66" t="s">
        <v>106</v>
      </c>
      <c r="Z612" s="66" t="s">
        <v>106</v>
      </c>
      <c r="AA612" s="66" t="s">
        <v>106</v>
      </c>
      <c r="AB612" s="66" t="s">
        <v>164</v>
      </c>
      <c r="AC612" s="66" t="s">
        <v>106</v>
      </c>
      <c r="AD612" s="66" t="s">
        <v>106</v>
      </c>
      <c r="AF612" s="66">
        <v>900</v>
      </c>
      <c r="AG612" s="66" t="s">
        <v>9275</v>
      </c>
      <c r="AH612" s="66" t="s">
        <v>10214</v>
      </c>
      <c r="AI612" s="66" t="s">
        <v>9276</v>
      </c>
      <c r="AJ612" s="66" t="s">
        <v>9277</v>
      </c>
      <c r="AK612" s="66" t="s">
        <v>9278</v>
      </c>
      <c r="AL612" s="66" t="s">
        <v>9279</v>
      </c>
      <c r="AM612" s="66" t="s">
        <v>2689</v>
      </c>
      <c r="AN612" s="66" t="s">
        <v>513</v>
      </c>
      <c r="AO612" s="66" t="s">
        <v>164</v>
      </c>
      <c r="AP612" s="66" t="s">
        <v>164</v>
      </c>
      <c r="AQ612" s="66" t="s">
        <v>164</v>
      </c>
      <c r="AR612" s="66" t="s">
        <v>106</v>
      </c>
      <c r="AS612" s="66" t="s">
        <v>164</v>
      </c>
      <c r="AU612" s="66" t="s">
        <v>547</v>
      </c>
      <c r="AV612" s="66" t="s">
        <v>91</v>
      </c>
      <c r="AW612" s="66" t="s">
        <v>9234</v>
      </c>
      <c r="AX612" s="66" t="s">
        <v>189</v>
      </c>
      <c r="AY612" s="66" t="s">
        <v>92</v>
      </c>
      <c r="AZ612" s="66" t="s">
        <v>203</v>
      </c>
      <c r="BA612" s="66" t="s">
        <v>175</v>
      </c>
      <c r="BB612" s="66" t="s">
        <v>175</v>
      </c>
      <c r="BC612" s="66" t="s">
        <v>164</v>
      </c>
      <c r="BD612" s="66" t="s">
        <v>164</v>
      </c>
      <c r="BE612" s="66" t="s">
        <v>203</v>
      </c>
      <c r="BG612" s="66" t="s">
        <v>525</v>
      </c>
      <c r="BI612" s="66" t="s">
        <v>9280</v>
      </c>
      <c r="BJ612" s="66" t="s">
        <v>403</v>
      </c>
      <c r="BK612" s="66" t="s">
        <v>9281</v>
      </c>
      <c r="BL612" s="66" t="s">
        <v>9282</v>
      </c>
      <c r="BM612" s="66" t="s">
        <v>403</v>
      </c>
      <c r="BN612" s="66" t="s">
        <v>9283</v>
      </c>
      <c r="BO612" s="66" t="s">
        <v>9284</v>
      </c>
      <c r="BP612" s="66" t="s">
        <v>9285</v>
      </c>
      <c r="BQ612" s="66" t="s">
        <v>403</v>
      </c>
      <c r="BR612" s="66" t="s">
        <v>9286</v>
      </c>
      <c r="BS612" s="66" t="s">
        <v>9287</v>
      </c>
      <c r="BT612" s="66" t="s">
        <v>9288</v>
      </c>
      <c r="BU612" s="66" t="s">
        <v>9289</v>
      </c>
      <c r="BV612" s="66" t="s">
        <v>170</v>
      </c>
      <c r="BW612" s="66" t="s">
        <v>190</v>
      </c>
      <c r="BX612" s="66" t="s">
        <v>185</v>
      </c>
      <c r="BY612" s="66" t="s">
        <v>92</v>
      </c>
      <c r="CA612" s="66" t="s">
        <v>96</v>
      </c>
      <c r="CB612" s="66" t="s">
        <v>9290</v>
      </c>
      <c r="CD612" s="65"/>
      <c r="CF612" s="65"/>
      <c r="CG612" s="66" t="str">
        <f>H612&amp;J612&amp;AG612&amp;K612&amp;CE612</f>
        <v>MgambaziNew GroupChapa Kazi</v>
      </c>
      <c r="DR612" s="66" t="s">
        <v>164</v>
      </c>
      <c r="DW612" s="66">
        <v>32526530</v>
      </c>
      <c r="DX612" s="66" t="s">
        <v>9291</v>
      </c>
      <c r="DY612" s="66" t="s">
        <v>9292</v>
      </c>
      <c r="DZ612" s="66">
        <v>611</v>
      </c>
    </row>
    <row r="613" spans="1:130" s="66" customFormat="1" hidden="1" x14ac:dyDescent="0.3">
      <c r="A613" s="66" t="s">
        <v>8815</v>
      </c>
      <c r="B613" s="66" t="s">
        <v>9293</v>
      </c>
      <c r="C613" s="66" t="s">
        <v>8555</v>
      </c>
      <c r="D613" s="66" t="s">
        <v>9294</v>
      </c>
      <c r="F613" s="66" t="s">
        <v>65</v>
      </c>
      <c r="G613" s="66" t="s">
        <v>6697</v>
      </c>
      <c r="H613" s="66" t="s">
        <v>6697</v>
      </c>
      <c r="I613" s="66" t="s">
        <v>6698</v>
      </c>
      <c r="J613" s="66" t="s">
        <v>371</v>
      </c>
      <c r="R613" s="66" t="s">
        <v>491</v>
      </c>
      <c r="S613" s="66" t="s">
        <v>106</v>
      </c>
      <c r="T613" s="66" t="s">
        <v>106</v>
      </c>
      <c r="U613" s="66" t="s">
        <v>106</v>
      </c>
      <c r="V613" s="66" t="s">
        <v>106</v>
      </c>
      <c r="W613" s="66" t="s">
        <v>5764</v>
      </c>
      <c r="X613" s="66" t="s">
        <v>106</v>
      </c>
      <c r="Y613" s="66" t="s">
        <v>106</v>
      </c>
      <c r="Z613" s="66" t="s">
        <v>164</v>
      </c>
      <c r="AA613" s="66" t="s">
        <v>106</v>
      </c>
      <c r="AB613" s="66" t="s">
        <v>106</v>
      </c>
      <c r="AC613" s="66" t="s">
        <v>106</v>
      </c>
      <c r="AD613" s="66" t="s">
        <v>164</v>
      </c>
      <c r="AF613" s="66">
        <v>901</v>
      </c>
      <c r="AG613" s="66" t="s">
        <v>9295</v>
      </c>
      <c r="AH613" s="66" t="s">
        <v>10215</v>
      </c>
      <c r="AI613" s="66" t="s">
        <v>9296</v>
      </c>
      <c r="AJ613" s="66" t="s">
        <v>9297</v>
      </c>
      <c r="AK613" s="66" t="s">
        <v>9298</v>
      </c>
      <c r="AL613" s="66" t="s">
        <v>9299</v>
      </c>
      <c r="AM613" s="66" t="s">
        <v>2689</v>
      </c>
      <c r="AN613" s="66" t="s">
        <v>379</v>
      </c>
      <c r="AO613" s="66" t="s">
        <v>106</v>
      </c>
      <c r="AP613" s="66" t="s">
        <v>164</v>
      </c>
      <c r="AQ613" s="66" t="s">
        <v>164</v>
      </c>
      <c r="AR613" s="66" t="s">
        <v>164</v>
      </c>
      <c r="AS613" s="66" t="s">
        <v>164</v>
      </c>
      <c r="AU613" s="66" t="s">
        <v>765</v>
      </c>
      <c r="AV613" s="66" t="s">
        <v>92</v>
      </c>
      <c r="AZ613" s="66" t="s">
        <v>149</v>
      </c>
      <c r="BA613" s="66" t="s">
        <v>188</v>
      </c>
      <c r="BB613" s="66" t="s">
        <v>179</v>
      </c>
      <c r="BC613" s="66" t="s">
        <v>176</v>
      </c>
      <c r="BD613" s="66" t="s">
        <v>177</v>
      </c>
      <c r="BE613" s="66" t="s">
        <v>149</v>
      </c>
      <c r="BG613" s="66" t="s">
        <v>1090</v>
      </c>
      <c r="BI613" s="66" t="s">
        <v>9300</v>
      </c>
      <c r="BJ613" s="66" t="s">
        <v>403</v>
      </c>
      <c r="BK613" s="66" t="s">
        <v>9301</v>
      </c>
      <c r="BL613" s="66" t="s">
        <v>9302</v>
      </c>
      <c r="BM613" s="66" t="s">
        <v>403</v>
      </c>
      <c r="BN613" s="66" t="s">
        <v>9303</v>
      </c>
      <c r="BO613" s="66" t="s">
        <v>9304</v>
      </c>
      <c r="BP613" s="66" t="s">
        <v>9305</v>
      </c>
      <c r="BQ613" s="66" t="s">
        <v>383</v>
      </c>
      <c r="BR613" s="66" t="s">
        <v>155</v>
      </c>
      <c r="BS613" s="66" t="s">
        <v>9306</v>
      </c>
      <c r="BT613" s="66" t="s">
        <v>9307</v>
      </c>
      <c r="BU613" s="66" t="s">
        <v>9308</v>
      </c>
      <c r="BV613" s="66" t="s">
        <v>170</v>
      </c>
      <c r="BW613" s="66" t="s">
        <v>190</v>
      </c>
      <c r="BX613" s="66" t="s">
        <v>250</v>
      </c>
      <c r="BY613" s="66" t="s">
        <v>92</v>
      </c>
      <c r="CA613" s="66" t="s">
        <v>96</v>
      </c>
      <c r="CB613" s="66" t="s">
        <v>9309</v>
      </c>
      <c r="CD613" s="65"/>
      <c r="CF613" s="65"/>
      <c r="CG613" s="66" t="str">
        <f>H613&amp;J613&amp;AG613&amp;K613&amp;CE613</f>
        <v>IgalulaNew GroupIgalula A</v>
      </c>
      <c r="DR613" s="66" t="s">
        <v>164</v>
      </c>
      <c r="DW613" s="66">
        <v>32526958</v>
      </c>
      <c r="DX613" s="66" t="s">
        <v>9310</v>
      </c>
      <c r="DY613" s="66" t="s">
        <v>9311</v>
      </c>
      <c r="DZ613" s="66">
        <v>612</v>
      </c>
    </row>
    <row r="614" spans="1:130" s="66" customFormat="1" hidden="1" x14ac:dyDescent="0.3">
      <c r="A614" s="66" t="s">
        <v>8815</v>
      </c>
      <c r="B614" s="66" t="s">
        <v>9312</v>
      </c>
      <c r="C614" s="66" t="s">
        <v>8555</v>
      </c>
      <c r="D614" s="66" t="s">
        <v>9313</v>
      </c>
      <c r="F614" s="66" t="s">
        <v>65</v>
      </c>
      <c r="G614" s="66" t="s">
        <v>6697</v>
      </c>
      <c r="H614" s="66" t="s">
        <v>9253</v>
      </c>
      <c r="I614" s="66" t="s">
        <v>6698</v>
      </c>
      <c r="J614" s="66" t="s">
        <v>371</v>
      </c>
      <c r="R614" s="66" t="s">
        <v>491</v>
      </c>
      <c r="S614" s="66" t="s">
        <v>106</v>
      </c>
      <c r="T614" s="66" t="s">
        <v>106</v>
      </c>
      <c r="U614" s="66" t="s">
        <v>106</v>
      </c>
      <c r="V614" s="66" t="s">
        <v>106</v>
      </c>
      <c r="W614" s="66" t="s">
        <v>373</v>
      </c>
      <c r="X614" s="66" t="s">
        <v>106</v>
      </c>
      <c r="Y614" s="66" t="s">
        <v>106</v>
      </c>
      <c r="Z614" s="66" t="s">
        <v>106</v>
      </c>
      <c r="AA614" s="66" t="s">
        <v>106</v>
      </c>
      <c r="AB614" s="66" t="s">
        <v>106</v>
      </c>
      <c r="AC614" s="66" t="s">
        <v>106</v>
      </c>
      <c r="AD614" s="66" t="s">
        <v>106</v>
      </c>
      <c r="AF614" s="66">
        <v>902</v>
      </c>
      <c r="AG614" s="66" t="s">
        <v>744</v>
      </c>
      <c r="AH614" s="66" t="s">
        <v>10216</v>
      </c>
      <c r="AI614" s="66" t="s">
        <v>9314</v>
      </c>
      <c r="AJ614" s="66" t="s">
        <v>9315</v>
      </c>
      <c r="AK614" s="66" t="s">
        <v>9316</v>
      </c>
      <c r="AL614" s="66" t="s">
        <v>9317</v>
      </c>
      <c r="AM614" s="66" t="s">
        <v>5418</v>
      </c>
      <c r="AN614" s="66" t="s">
        <v>379</v>
      </c>
      <c r="AO614" s="66" t="s">
        <v>106</v>
      </c>
      <c r="AP614" s="66" t="s">
        <v>164</v>
      </c>
      <c r="AQ614" s="66" t="s">
        <v>164</v>
      </c>
      <c r="AR614" s="66" t="s">
        <v>164</v>
      </c>
      <c r="AS614" s="66" t="s">
        <v>164</v>
      </c>
      <c r="AU614" s="66" t="s">
        <v>1213</v>
      </c>
      <c r="AV614" s="66" t="s">
        <v>91</v>
      </c>
      <c r="AW614" s="66" t="s">
        <v>9253</v>
      </c>
      <c r="AX614" s="66" t="s">
        <v>190</v>
      </c>
      <c r="AY614" s="66" t="s">
        <v>91</v>
      </c>
      <c r="AZ614" s="66" t="s">
        <v>146</v>
      </c>
      <c r="BA614" s="66" t="s">
        <v>188</v>
      </c>
      <c r="BB614" s="66" t="s">
        <v>224</v>
      </c>
      <c r="BC614" s="66" t="s">
        <v>106</v>
      </c>
      <c r="BD614" s="66" t="s">
        <v>173</v>
      </c>
      <c r="BE614" s="66" t="s">
        <v>146</v>
      </c>
      <c r="BG614" s="66" t="s">
        <v>1090</v>
      </c>
      <c r="BI614" s="66" t="s">
        <v>9318</v>
      </c>
      <c r="BJ614" s="66" t="s">
        <v>403</v>
      </c>
      <c r="BK614" s="66" t="s">
        <v>9319</v>
      </c>
      <c r="BL614" s="66" t="s">
        <v>9320</v>
      </c>
      <c r="BM614" s="66" t="s">
        <v>403</v>
      </c>
      <c r="BN614" s="66" t="s">
        <v>9321</v>
      </c>
      <c r="BO614" s="66" t="s">
        <v>9322</v>
      </c>
      <c r="BP614" s="66" t="s">
        <v>9323</v>
      </c>
      <c r="BQ614" s="66" t="s">
        <v>403</v>
      </c>
      <c r="BR614" s="66" t="s">
        <v>9324</v>
      </c>
      <c r="BS614" s="66" t="s">
        <v>9325</v>
      </c>
      <c r="BT614" s="66" t="s">
        <v>9326</v>
      </c>
      <c r="BU614" s="66" t="s">
        <v>9327</v>
      </c>
      <c r="BV614" s="66" t="s">
        <v>170</v>
      </c>
      <c r="BW614" s="66" t="s">
        <v>190</v>
      </c>
      <c r="BX614" s="66" t="s">
        <v>8935</v>
      </c>
      <c r="BY614" s="66" t="s">
        <v>91</v>
      </c>
      <c r="BZ614" s="66" t="s">
        <v>3498</v>
      </c>
      <c r="CA614" s="66" t="s">
        <v>96</v>
      </c>
      <c r="CB614" s="66" t="s">
        <v>9328</v>
      </c>
      <c r="CD614" s="65"/>
      <c r="CF614" s="65"/>
      <c r="CG614" s="66" t="str">
        <f>H614&amp;J614&amp;AG614&amp;K614&amp;CE614</f>
        <v>RukomaNew GroupTumaini</v>
      </c>
      <c r="DR614" s="66" t="s">
        <v>164</v>
      </c>
      <c r="DW614" s="66">
        <v>32527268</v>
      </c>
      <c r="DX614" s="66" t="s">
        <v>9329</v>
      </c>
      <c r="DY614" s="66" t="s">
        <v>9330</v>
      </c>
      <c r="DZ614" s="66">
        <v>613</v>
      </c>
    </row>
    <row r="615" spans="1:130" s="66" customFormat="1" hidden="1" x14ac:dyDescent="0.3">
      <c r="A615" s="66" t="s">
        <v>8815</v>
      </c>
      <c r="B615" s="66" t="s">
        <v>9331</v>
      </c>
      <c r="C615" s="66" t="s">
        <v>8555</v>
      </c>
      <c r="D615" s="66" t="s">
        <v>9332</v>
      </c>
      <c r="F615" s="66" t="s">
        <v>65</v>
      </c>
      <c r="G615" s="66" t="s">
        <v>6697</v>
      </c>
      <c r="H615" s="66" t="s">
        <v>8919</v>
      </c>
      <c r="I615" s="66" t="s">
        <v>6698</v>
      </c>
      <c r="J615" s="66" t="s">
        <v>371</v>
      </c>
      <c r="R615" s="66" t="s">
        <v>491</v>
      </c>
      <c r="S615" s="66" t="s">
        <v>106</v>
      </c>
      <c r="T615" s="66" t="s">
        <v>106</v>
      </c>
      <c r="U615" s="66" t="s">
        <v>106</v>
      </c>
      <c r="V615" s="66" t="s">
        <v>106</v>
      </c>
      <c r="W615" s="66" t="s">
        <v>373</v>
      </c>
      <c r="X615" s="66" t="s">
        <v>106</v>
      </c>
      <c r="Y615" s="66" t="s">
        <v>106</v>
      </c>
      <c r="Z615" s="66" t="s">
        <v>106</v>
      </c>
      <c r="AA615" s="66" t="s">
        <v>106</v>
      </c>
      <c r="AB615" s="66" t="s">
        <v>106</v>
      </c>
      <c r="AC615" s="66" t="s">
        <v>106</v>
      </c>
      <c r="AD615" s="66" t="s">
        <v>106</v>
      </c>
      <c r="AF615" s="66">
        <v>903</v>
      </c>
      <c r="AG615" s="66" t="s">
        <v>4086</v>
      </c>
      <c r="AH615" s="66" t="s">
        <v>10217</v>
      </c>
      <c r="AI615" s="66" t="s">
        <v>9333</v>
      </c>
      <c r="AJ615" s="66" t="s">
        <v>9334</v>
      </c>
      <c r="AK615" s="66" t="s">
        <v>9335</v>
      </c>
      <c r="AL615" s="66" t="s">
        <v>9336</v>
      </c>
      <c r="AM615" s="66" t="s">
        <v>2689</v>
      </c>
      <c r="AN615" s="66" t="s">
        <v>379</v>
      </c>
      <c r="AO615" s="66" t="s">
        <v>106</v>
      </c>
      <c r="AP615" s="66" t="s">
        <v>164</v>
      </c>
      <c r="AQ615" s="66" t="s">
        <v>164</v>
      </c>
      <c r="AR615" s="66" t="s">
        <v>164</v>
      </c>
      <c r="AS615" s="66" t="s">
        <v>164</v>
      </c>
      <c r="AU615" s="66" t="s">
        <v>765</v>
      </c>
      <c r="AV615" s="66" t="s">
        <v>92</v>
      </c>
      <c r="AZ615" s="66" t="s">
        <v>153</v>
      </c>
      <c r="BA615" s="66" t="s">
        <v>176</v>
      </c>
      <c r="BB615" s="66" t="s">
        <v>183</v>
      </c>
      <c r="BC615" s="66" t="s">
        <v>178</v>
      </c>
      <c r="BD615" s="66" t="s">
        <v>203</v>
      </c>
      <c r="BE615" s="66" t="s">
        <v>153</v>
      </c>
      <c r="BG615" s="66" t="s">
        <v>477</v>
      </c>
      <c r="BI615" s="66" t="s">
        <v>9337</v>
      </c>
      <c r="BJ615" s="66" t="s">
        <v>403</v>
      </c>
      <c r="BK615" s="66" t="s">
        <v>9338</v>
      </c>
      <c r="BL615" s="66" t="s">
        <v>9339</v>
      </c>
      <c r="BM615" s="66" t="s">
        <v>403</v>
      </c>
      <c r="BN615" s="66" t="s">
        <v>9340</v>
      </c>
      <c r="BO615" s="66" t="s">
        <v>1141</v>
      </c>
      <c r="BP615" s="66" t="s">
        <v>9341</v>
      </c>
      <c r="BQ615" s="66" t="s">
        <v>403</v>
      </c>
      <c r="BR615" s="66" t="s">
        <v>9342</v>
      </c>
      <c r="BS615" s="66" t="s">
        <v>9342</v>
      </c>
      <c r="BT615" s="66" t="s">
        <v>9343</v>
      </c>
      <c r="BU615" s="66" t="s">
        <v>9344</v>
      </c>
      <c r="BV615" s="66" t="s">
        <v>170</v>
      </c>
      <c r="BW615" s="66" t="s">
        <v>190</v>
      </c>
      <c r="BX615" s="66" t="s">
        <v>9345</v>
      </c>
      <c r="BY615" s="66" t="s">
        <v>92</v>
      </c>
      <c r="CA615" s="66" t="s">
        <v>96</v>
      </c>
      <c r="CB615" s="66" t="s">
        <v>9346</v>
      </c>
      <c r="CD615" s="65"/>
      <c r="CF615" s="65"/>
      <c r="CG615" s="66" t="str">
        <f>H615&amp;J615&amp;AG615&amp;K615&amp;CE615</f>
        <v>NdeleNew GroupTuungane</v>
      </c>
      <c r="DR615" s="66" t="s">
        <v>164</v>
      </c>
      <c r="DW615" s="66">
        <v>32527644</v>
      </c>
      <c r="DX615" s="66" t="s">
        <v>9347</v>
      </c>
      <c r="DY615" s="66" t="s">
        <v>9348</v>
      </c>
      <c r="DZ615" s="66">
        <v>614</v>
      </c>
    </row>
    <row r="616" spans="1:130" s="66" customFormat="1" hidden="1" x14ac:dyDescent="0.3">
      <c r="A616" s="66" t="s">
        <v>8815</v>
      </c>
      <c r="B616" s="66" t="s">
        <v>9349</v>
      </c>
      <c r="C616" s="66" t="s">
        <v>8555</v>
      </c>
      <c r="D616" s="66" t="s">
        <v>9350</v>
      </c>
      <c r="F616" s="66" t="s">
        <v>65</v>
      </c>
      <c r="G616" s="66" t="s">
        <v>6697</v>
      </c>
      <c r="H616" s="66" t="s">
        <v>6697</v>
      </c>
      <c r="I616" s="66" t="s">
        <v>6698</v>
      </c>
      <c r="J616" s="66" t="s">
        <v>371</v>
      </c>
      <c r="R616" s="66" t="s">
        <v>491</v>
      </c>
      <c r="S616" s="66" t="s">
        <v>106</v>
      </c>
      <c r="T616" s="66" t="s">
        <v>106</v>
      </c>
      <c r="U616" s="66" t="s">
        <v>106</v>
      </c>
      <c r="V616" s="66" t="s">
        <v>106</v>
      </c>
      <c r="W616" s="66" t="s">
        <v>373</v>
      </c>
      <c r="X616" s="66" t="s">
        <v>106</v>
      </c>
      <c r="Y616" s="66" t="s">
        <v>106</v>
      </c>
      <c r="Z616" s="66" t="s">
        <v>106</v>
      </c>
      <c r="AA616" s="66" t="s">
        <v>106</v>
      </c>
      <c r="AB616" s="66" t="s">
        <v>106</v>
      </c>
      <c r="AC616" s="66" t="s">
        <v>106</v>
      </c>
      <c r="AD616" s="66" t="s">
        <v>106</v>
      </c>
      <c r="AF616" s="66">
        <v>904</v>
      </c>
      <c r="AG616" s="66" t="s">
        <v>9351</v>
      </c>
      <c r="AH616" s="66" t="s">
        <v>10218</v>
      </c>
      <c r="AI616" s="66" t="s">
        <v>9352</v>
      </c>
      <c r="AJ616" s="66" t="s">
        <v>9353</v>
      </c>
      <c r="AK616" s="66" t="s">
        <v>9354</v>
      </c>
      <c r="AL616" s="66" t="s">
        <v>9355</v>
      </c>
      <c r="AM616" s="66" t="s">
        <v>6729</v>
      </c>
      <c r="AN616" s="66" t="s">
        <v>379</v>
      </c>
      <c r="AO616" s="66" t="s">
        <v>106</v>
      </c>
      <c r="AP616" s="66" t="s">
        <v>164</v>
      </c>
      <c r="AQ616" s="66" t="s">
        <v>164</v>
      </c>
      <c r="AR616" s="66" t="s">
        <v>164</v>
      </c>
      <c r="AS616" s="66" t="s">
        <v>164</v>
      </c>
      <c r="AU616" s="66" t="s">
        <v>765</v>
      </c>
      <c r="AV616" s="66" t="s">
        <v>92</v>
      </c>
      <c r="AZ616" s="66" t="s">
        <v>150</v>
      </c>
      <c r="BA616" s="66" t="s">
        <v>176</v>
      </c>
      <c r="BB616" s="66" t="s">
        <v>175</v>
      </c>
      <c r="BC616" s="66" t="s">
        <v>174</v>
      </c>
      <c r="BD616" s="66" t="s">
        <v>176</v>
      </c>
      <c r="BE616" s="66" t="s">
        <v>150</v>
      </c>
      <c r="BG616" s="66" t="s">
        <v>477</v>
      </c>
      <c r="BI616" s="66" t="s">
        <v>9356</v>
      </c>
      <c r="BJ616" s="66" t="s">
        <v>403</v>
      </c>
      <c r="BK616" s="66" t="s">
        <v>9357</v>
      </c>
      <c r="BL616" s="66" t="s">
        <v>9358</v>
      </c>
      <c r="BM616" s="66" t="s">
        <v>403</v>
      </c>
      <c r="BN616" s="66" t="s">
        <v>9359</v>
      </c>
      <c r="BO616" s="66" t="s">
        <v>9360</v>
      </c>
      <c r="BP616" s="66" t="s">
        <v>9361</v>
      </c>
      <c r="BQ616" s="66" t="s">
        <v>383</v>
      </c>
      <c r="BR616" s="66" t="s">
        <v>9362</v>
      </c>
      <c r="BS616" s="66" t="s">
        <v>9363</v>
      </c>
      <c r="BT616" s="66" t="s">
        <v>9364</v>
      </c>
      <c r="BU616" s="66" t="s">
        <v>9365</v>
      </c>
      <c r="BV616" s="66" t="s">
        <v>170</v>
      </c>
      <c r="BW616" s="66" t="s">
        <v>190</v>
      </c>
      <c r="BX616" s="66" t="s">
        <v>649</v>
      </c>
      <c r="BY616" s="66" t="s">
        <v>92</v>
      </c>
      <c r="CA616" s="66" t="s">
        <v>96</v>
      </c>
      <c r="CB616" s="66" t="s">
        <v>9366</v>
      </c>
      <c r="CD616" s="65"/>
      <c r="CF616" s="65"/>
      <c r="CG616" s="66" t="str">
        <f>H616&amp;J616&amp;AG616&amp;K616&amp;CE616</f>
        <v>IgalulaNew GroupHapa kazi</v>
      </c>
      <c r="DR616" s="66" t="s">
        <v>164</v>
      </c>
      <c r="DW616" s="66">
        <v>32528401</v>
      </c>
      <c r="DX616" s="66" t="s">
        <v>9367</v>
      </c>
      <c r="DY616" s="66" t="s">
        <v>9368</v>
      </c>
      <c r="DZ616" s="66">
        <v>615</v>
      </c>
    </row>
    <row r="617" spans="1:130" s="66" customFormat="1" hidden="1" x14ac:dyDescent="0.3">
      <c r="A617" s="66" t="s">
        <v>8975</v>
      </c>
      <c r="B617" s="66" t="s">
        <v>9369</v>
      </c>
      <c r="C617" s="66" t="s">
        <v>8837</v>
      </c>
      <c r="D617" s="66" t="s">
        <v>9370</v>
      </c>
      <c r="F617" s="66" t="s">
        <v>65</v>
      </c>
      <c r="G617" s="66" t="s">
        <v>8839</v>
      </c>
      <c r="H617" s="66" t="s">
        <v>8839</v>
      </c>
      <c r="I617" s="66" t="s">
        <v>6700</v>
      </c>
      <c r="J617" s="66" t="s">
        <v>371</v>
      </c>
      <c r="R617" s="66" t="s">
        <v>469</v>
      </c>
      <c r="S617" s="66" t="s">
        <v>106</v>
      </c>
      <c r="T617" s="66" t="s">
        <v>106</v>
      </c>
      <c r="U617" s="66" t="s">
        <v>164</v>
      </c>
      <c r="V617" s="66" t="s">
        <v>164</v>
      </c>
      <c r="W617" s="66" t="s">
        <v>687</v>
      </c>
      <c r="X617" s="66" t="s">
        <v>106</v>
      </c>
      <c r="Y617" s="66" t="s">
        <v>106</v>
      </c>
      <c r="Z617" s="66" t="s">
        <v>106</v>
      </c>
      <c r="AA617" s="66" t="s">
        <v>106</v>
      </c>
      <c r="AB617" s="66" t="s">
        <v>106</v>
      </c>
      <c r="AC617" s="66" t="s">
        <v>106</v>
      </c>
      <c r="AD617" s="66" t="s">
        <v>164</v>
      </c>
      <c r="AF617" s="66">
        <v>905</v>
      </c>
      <c r="AG617" s="66" t="s">
        <v>9371</v>
      </c>
      <c r="AH617" s="66" t="s">
        <v>10219</v>
      </c>
      <c r="AI617" s="66" t="s">
        <v>9372</v>
      </c>
      <c r="AJ617" s="66" t="s">
        <v>9373</v>
      </c>
      <c r="AK617" s="66" t="s">
        <v>9374</v>
      </c>
      <c r="AL617" s="66" t="s">
        <v>9375</v>
      </c>
      <c r="AM617" s="66" t="s">
        <v>2689</v>
      </c>
      <c r="AN617" s="66" t="s">
        <v>4281</v>
      </c>
      <c r="AO617" s="66" t="s">
        <v>106</v>
      </c>
      <c r="AP617" s="66" t="s">
        <v>164</v>
      </c>
      <c r="AQ617" s="66" t="s">
        <v>164</v>
      </c>
      <c r="AR617" s="66" t="s">
        <v>106</v>
      </c>
      <c r="AS617" s="66" t="s">
        <v>164</v>
      </c>
      <c r="AU617" s="66" t="s">
        <v>547</v>
      </c>
      <c r="AV617" s="66" t="s">
        <v>91</v>
      </c>
      <c r="AW617" s="66" t="s">
        <v>9376</v>
      </c>
      <c r="AX617" s="66" t="s">
        <v>9377</v>
      </c>
      <c r="AY617" s="66" t="s">
        <v>92</v>
      </c>
      <c r="AZ617" s="66" t="s">
        <v>149</v>
      </c>
      <c r="BA617" s="66" t="s">
        <v>174</v>
      </c>
      <c r="BB617" s="66" t="s">
        <v>150</v>
      </c>
      <c r="BC617" s="66" t="s">
        <v>164</v>
      </c>
      <c r="BD617" s="66" t="s">
        <v>164</v>
      </c>
      <c r="BE617" s="66" t="s">
        <v>149</v>
      </c>
      <c r="BG617" s="66" t="s">
        <v>477</v>
      </c>
      <c r="BI617" s="66" t="s">
        <v>9378</v>
      </c>
      <c r="BJ617" s="66" t="s">
        <v>403</v>
      </c>
      <c r="BK617" s="66" t="s">
        <v>9379</v>
      </c>
      <c r="BL617" s="66" t="s">
        <v>9380</v>
      </c>
      <c r="BM617" s="66" t="s">
        <v>403</v>
      </c>
      <c r="BN617" s="66" t="s">
        <v>9381</v>
      </c>
      <c r="BO617" s="66" t="s">
        <v>9382</v>
      </c>
      <c r="BP617" s="66" t="s">
        <v>9383</v>
      </c>
      <c r="BQ617" s="66" t="s">
        <v>383</v>
      </c>
      <c r="BR617" s="66" t="s">
        <v>9384</v>
      </c>
      <c r="BS617" s="66" t="s">
        <v>9381</v>
      </c>
      <c r="BT617" s="66" t="s">
        <v>9385</v>
      </c>
      <c r="BU617" s="66" t="s">
        <v>9386</v>
      </c>
      <c r="BV617" s="66" t="s">
        <v>170</v>
      </c>
      <c r="BW617" s="66" t="s">
        <v>189</v>
      </c>
      <c r="BX617" s="66" t="s">
        <v>272</v>
      </c>
      <c r="BY617" s="66" t="s">
        <v>92</v>
      </c>
      <c r="CA617" s="66" t="s">
        <v>96</v>
      </c>
      <c r="CB617" s="66" t="s">
        <v>9387</v>
      </c>
      <c r="CD617" s="65"/>
      <c r="CF617" s="65"/>
      <c r="CG617" s="66" t="str">
        <f>H617&amp;J617&amp;AG617&amp;K617&amp;CE617</f>
        <v>SigungaNew GroupTUMAINI</v>
      </c>
      <c r="DR617" s="66" t="s">
        <v>106</v>
      </c>
      <c r="DW617" s="66">
        <v>33000077</v>
      </c>
      <c r="DX617" s="66" t="s">
        <v>9388</v>
      </c>
      <c r="DY617" s="66" t="s">
        <v>9389</v>
      </c>
      <c r="DZ617" s="66">
        <v>616</v>
      </c>
    </row>
    <row r="618" spans="1:130" s="66" customFormat="1" hidden="1" x14ac:dyDescent="0.3">
      <c r="A618" s="66" t="s">
        <v>8512</v>
      </c>
      <c r="B618" s="66" t="s">
        <v>9390</v>
      </c>
      <c r="C618" s="66" t="s">
        <v>8837</v>
      </c>
      <c r="D618" s="66" t="s">
        <v>9391</v>
      </c>
      <c r="F618" s="66" t="s">
        <v>65</v>
      </c>
      <c r="G618" s="66" t="s">
        <v>8839</v>
      </c>
      <c r="H618" s="66" t="s">
        <v>8839</v>
      </c>
      <c r="I618" s="66" t="s">
        <v>6700</v>
      </c>
      <c r="J618" s="66" t="s">
        <v>371</v>
      </c>
      <c r="R618" s="66" t="s">
        <v>372</v>
      </c>
      <c r="S618" s="66" t="s">
        <v>106</v>
      </c>
      <c r="T618" s="66" t="s">
        <v>106</v>
      </c>
      <c r="U618" s="66" t="s">
        <v>106</v>
      </c>
      <c r="V618" s="66" t="s">
        <v>164</v>
      </c>
      <c r="W618" s="66" t="s">
        <v>687</v>
      </c>
      <c r="X618" s="66" t="s">
        <v>106</v>
      </c>
      <c r="Y618" s="66" t="s">
        <v>106</v>
      </c>
      <c r="Z618" s="66" t="s">
        <v>106</v>
      </c>
      <c r="AA618" s="66" t="s">
        <v>106</v>
      </c>
      <c r="AB618" s="66" t="s">
        <v>106</v>
      </c>
      <c r="AC618" s="66" t="s">
        <v>106</v>
      </c>
      <c r="AD618" s="66" t="s">
        <v>164</v>
      </c>
      <c r="AF618" s="66">
        <v>906</v>
      </c>
      <c r="AG618" s="66" t="s">
        <v>2489</v>
      </c>
      <c r="AH618" s="66" t="s">
        <v>10220</v>
      </c>
      <c r="AI618" s="66" t="s">
        <v>9392</v>
      </c>
      <c r="AJ618" s="66" t="s">
        <v>9393</v>
      </c>
      <c r="AK618" s="66" t="s">
        <v>9394</v>
      </c>
      <c r="AL618" s="66" t="s">
        <v>9395</v>
      </c>
      <c r="AM618" s="66" t="s">
        <v>2689</v>
      </c>
      <c r="AN618" s="66" t="s">
        <v>4281</v>
      </c>
      <c r="AO618" s="66" t="s">
        <v>106</v>
      </c>
      <c r="AP618" s="66" t="s">
        <v>164</v>
      </c>
      <c r="AQ618" s="66" t="s">
        <v>164</v>
      </c>
      <c r="AR618" s="66" t="s">
        <v>106</v>
      </c>
      <c r="AS618" s="66" t="s">
        <v>164</v>
      </c>
      <c r="AU618" s="66" t="s">
        <v>547</v>
      </c>
      <c r="AV618" s="66" t="s">
        <v>91</v>
      </c>
      <c r="AW618" s="66" t="s">
        <v>8863</v>
      </c>
      <c r="AX618" s="66" t="s">
        <v>193</v>
      </c>
      <c r="AY618" s="66" t="s">
        <v>92</v>
      </c>
      <c r="AZ618" s="66" t="s">
        <v>88</v>
      </c>
      <c r="BA618" s="66" t="s">
        <v>175</v>
      </c>
      <c r="BB618" s="66" t="s">
        <v>223</v>
      </c>
      <c r="BC618" s="66" t="s">
        <v>164</v>
      </c>
      <c r="BD618" s="66" t="s">
        <v>164</v>
      </c>
      <c r="BE618" s="66" t="s">
        <v>88</v>
      </c>
      <c r="BG618" s="66" t="s">
        <v>525</v>
      </c>
      <c r="BI618" s="66" t="s">
        <v>9396</v>
      </c>
      <c r="BJ618" s="66" t="s">
        <v>403</v>
      </c>
      <c r="BK618" s="66" t="s">
        <v>9397</v>
      </c>
      <c r="BL618" s="66" t="s">
        <v>9398</v>
      </c>
      <c r="BM618" s="66" t="s">
        <v>383</v>
      </c>
      <c r="BN618" s="66" t="s">
        <v>155</v>
      </c>
      <c r="BO618" s="66" t="s">
        <v>9399</v>
      </c>
      <c r="BP618" s="66" t="s">
        <v>9400</v>
      </c>
      <c r="BQ618" s="66" t="s">
        <v>383</v>
      </c>
      <c r="BR618" s="66" t="s">
        <v>9401</v>
      </c>
      <c r="BS618" s="66" t="s">
        <v>9401</v>
      </c>
      <c r="BT618" s="66" t="s">
        <v>9402</v>
      </c>
      <c r="BU618" s="66" t="s">
        <v>9403</v>
      </c>
      <c r="BV618" s="66" t="s">
        <v>170</v>
      </c>
      <c r="BW618" s="66" t="s">
        <v>190</v>
      </c>
      <c r="BX618" s="66" t="s">
        <v>1303</v>
      </c>
      <c r="BY618" s="66" t="s">
        <v>92</v>
      </c>
      <c r="CA618" s="66" t="s">
        <v>96</v>
      </c>
      <c r="CB618" s="66" t="s">
        <v>9404</v>
      </c>
      <c r="CD618" s="65"/>
      <c r="CF618" s="65"/>
      <c r="CG618" s="66" t="str">
        <f>H618&amp;J618&amp;AG618&amp;K618&amp;CE618</f>
        <v>SigungaNew GroupTUJIKWAMUE</v>
      </c>
      <c r="DW618" s="66">
        <v>33026873</v>
      </c>
      <c r="DX618" s="66" t="s">
        <v>9405</v>
      </c>
      <c r="DY618" s="66" t="s">
        <v>9406</v>
      </c>
      <c r="DZ618" s="66">
        <v>617</v>
      </c>
    </row>
    <row r="619" spans="1:130" s="66" customFormat="1" hidden="1" x14ac:dyDescent="0.3">
      <c r="A619" s="66" t="s">
        <v>8596</v>
      </c>
      <c r="B619" s="66" t="s">
        <v>9407</v>
      </c>
      <c r="C619" s="66" t="s">
        <v>8837</v>
      </c>
      <c r="D619" s="66" t="s">
        <v>9408</v>
      </c>
      <c r="F619" s="66" t="s">
        <v>65</v>
      </c>
      <c r="G619" s="66" t="s">
        <v>8839</v>
      </c>
      <c r="H619" s="66" t="s">
        <v>8839</v>
      </c>
      <c r="I619" s="66" t="s">
        <v>6700</v>
      </c>
      <c r="J619" s="66" t="s">
        <v>371</v>
      </c>
      <c r="R619" s="66" t="s">
        <v>469</v>
      </c>
      <c r="S619" s="66" t="s">
        <v>106</v>
      </c>
      <c r="T619" s="66" t="s">
        <v>106</v>
      </c>
      <c r="U619" s="66" t="s">
        <v>164</v>
      </c>
      <c r="V619" s="66" t="s">
        <v>164</v>
      </c>
      <c r="W619" s="66" t="s">
        <v>687</v>
      </c>
      <c r="X619" s="66" t="s">
        <v>106</v>
      </c>
      <c r="Y619" s="66" t="s">
        <v>106</v>
      </c>
      <c r="Z619" s="66" t="s">
        <v>106</v>
      </c>
      <c r="AA619" s="66" t="s">
        <v>106</v>
      </c>
      <c r="AB619" s="66" t="s">
        <v>106</v>
      </c>
      <c r="AC619" s="66" t="s">
        <v>106</v>
      </c>
      <c r="AD619" s="66" t="s">
        <v>164</v>
      </c>
      <c r="AF619" s="66">
        <v>907</v>
      </c>
      <c r="AG619" s="66" t="s">
        <v>9409</v>
      </c>
      <c r="AH619" s="66" t="s">
        <v>10221</v>
      </c>
      <c r="AI619" s="66" t="s">
        <v>9410</v>
      </c>
      <c r="AJ619" s="66" t="s">
        <v>9411</v>
      </c>
      <c r="AK619" s="66" t="s">
        <v>9412</v>
      </c>
      <c r="AL619" s="66" t="s">
        <v>9413</v>
      </c>
      <c r="AM619" s="66" t="s">
        <v>2689</v>
      </c>
      <c r="AN619" s="66" t="s">
        <v>4281</v>
      </c>
      <c r="AO619" s="66" t="s">
        <v>106</v>
      </c>
      <c r="AP619" s="66" t="s">
        <v>164</v>
      </c>
      <c r="AQ619" s="66" t="s">
        <v>164</v>
      </c>
      <c r="AR619" s="66" t="s">
        <v>106</v>
      </c>
      <c r="AS619" s="66" t="s">
        <v>164</v>
      </c>
      <c r="AU619" s="66" t="s">
        <v>547</v>
      </c>
      <c r="AV619" s="66" t="s">
        <v>91</v>
      </c>
      <c r="AW619" s="66" t="s">
        <v>9414</v>
      </c>
      <c r="AX619" s="66" t="s">
        <v>206</v>
      </c>
      <c r="AY619" s="66" t="s">
        <v>92</v>
      </c>
      <c r="AZ619" s="66" t="s">
        <v>88</v>
      </c>
      <c r="BA619" s="66" t="s">
        <v>164</v>
      </c>
      <c r="BB619" s="66" t="s">
        <v>150</v>
      </c>
      <c r="BC619" s="66" t="s">
        <v>106</v>
      </c>
      <c r="BD619" s="66" t="s">
        <v>164</v>
      </c>
      <c r="BE619" s="66" t="s">
        <v>88</v>
      </c>
      <c r="BG619" s="66" t="s">
        <v>525</v>
      </c>
      <c r="BI619" s="66" t="s">
        <v>9415</v>
      </c>
      <c r="BJ619" s="66" t="s">
        <v>383</v>
      </c>
      <c r="BK619" s="66" t="s">
        <v>155</v>
      </c>
      <c r="BL619" s="66" t="s">
        <v>9416</v>
      </c>
      <c r="BM619" s="66" t="s">
        <v>383</v>
      </c>
      <c r="BN619" s="66" t="s">
        <v>9417</v>
      </c>
      <c r="BO619" s="66" t="s">
        <v>9418</v>
      </c>
      <c r="BP619" s="66" t="s">
        <v>9419</v>
      </c>
      <c r="BQ619" s="66" t="s">
        <v>403</v>
      </c>
      <c r="BR619" s="66" t="s">
        <v>9420</v>
      </c>
      <c r="BS619" s="66" t="s">
        <v>9420</v>
      </c>
      <c r="BT619" s="66" t="s">
        <v>9418</v>
      </c>
      <c r="BU619" s="66" t="s">
        <v>9421</v>
      </c>
      <c r="BV619" s="66" t="s">
        <v>170</v>
      </c>
      <c r="BW619" s="66" t="s">
        <v>189</v>
      </c>
      <c r="BX619" s="66" t="s">
        <v>267</v>
      </c>
      <c r="BY619" s="66" t="s">
        <v>91</v>
      </c>
      <c r="BZ619" s="66" t="s">
        <v>3498</v>
      </c>
      <c r="CA619" s="66" t="s">
        <v>96</v>
      </c>
      <c r="CB619" s="66" t="s">
        <v>9422</v>
      </c>
      <c r="CD619" s="65"/>
      <c r="CF619" s="65"/>
      <c r="CG619" s="66" t="str">
        <f>H619&amp;J619&amp;AG619&amp;K619&amp;CE619</f>
        <v>SigungaNew GroupWAJANE</v>
      </c>
      <c r="DR619" s="66" t="s">
        <v>179</v>
      </c>
      <c r="DW619" s="66">
        <v>33063067</v>
      </c>
      <c r="DX619" s="66" t="s">
        <v>9423</v>
      </c>
      <c r="DY619" s="66" t="s">
        <v>9424</v>
      </c>
      <c r="DZ619" s="66">
        <v>618</v>
      </c>
    </row>
    <row r="620" spans="1:130" hidden="1" x14ac:dyDescent="0.3">
      <c r="AF620" s="66">
        <v>289</v>
      </c>
      <c r="AH620" s="66" t="s">
        <v>10222</v>
      </c>
      <c r="CG620" s="43" t="str">
        <f>H620&amp;J620&amp;AG620&amp;K620&amp;CE620</f>
        <v/>
      </c>
      <c r="DX620" s="66"/>
    </row>
    <row r="621" spans="1:130" hidden="1" x14ac:dyDescent="0.3">
      <c r="AF621" s="66">
        <v>289</v>
      </c>
      <c r="AH621" s="66" t="s">
        <v>10222</v>
      </c>
      <c r="CG621" s="43" t="str">
        <f>H621&amp;J621&amp;AG621&amp;K621&amp;CE621</f>
        <v/>
      </c>
      <c r="DX621" s="66"/>
    </row>
    <row r="622" spans="1:130" hidden="1" x14ac:dyDescent="0.3">
      <c r="AF622" s="66">
        <v>289</v>
      </c>
      <c r="AH622" s="66" t="s">
        <v>10222</v>
      </c>
      <c r="CG622" s="43" t="str">
        <f>H622&amp;J622&amp;AG622&amp;K622&amp;CE622</f>
        <v/>
      </c>
      <c r="DX622" s="66"/>
    </row>
    <row r="623" spans="1:130" hidden="1" x14ac:dyDescent="0.3">
      <c r="AF623" s="66">
        <v>289</v>
      </c>
      <c r="AH623" s="66" t="s">
        <v>10222</v>
      </c>
      <c r="CG623" s="43" t="str">
        <f>H623&amp;J623&amp;AG623&amp;K623&amp;CE623</f>
        <v/>
      </c>
      <c r="DX623" s="66"/>
    </row>
    <row r="624" spans="1:130" hidden="1" x14ac:dyDescent="0.3">
      <c r="AF624" s="66">
        <v>289</v>
      </c>
      <c r="AH624" s="66" t="s">
        <v>10222</v>
      </c>
      <c r="CG624" s="43" t="str">
        <f>H624&amp;J624&amp;AG624&amp;K624&amp;CE624</f>
        <v/>
      </c>
      <c r="DX624" s="66"/>
    </row>
    <row r="625" spans="32:128" hidden="1" x14ac:dyDescent="0.3">
      <c r="AF625" s="66">
        <v>289</v>
      </c>
      <c r="AH625" s="66" t="s">
        <v>10222</v>
      </c>
      <c r="CG625" s="43" t="str">
        <f>H625&amp;J625&amp;AG625&amp;K625&amp;CE625</f>
        <v/>
      </c>
      <c r="DX625" s="66"/>
    </row>
    <row r="626" spans="32:128" hidden="1" x14ac:dyDescent="0.3">
      <c r="AF626" s="66">
        <v>289</v>
      </c>
      <c r="AH626" s="66" t="s">
        <v>10222</v>
      </c>
      <c r="CG626" s="43" t="str">
        <f>H626&amp;J626&amp;AG626&amp;K626&amp;CE626</f>
        <v/>
      </c>
      <c r="DX626" s="66"/>
    </row>
    <row r="627" spans="32:128" hidden="1" x14ac:dyDescent="0.3">
      <c r="AF627" s="66">
        <v>289</v>
      </c>
      <c r="AH627" s="66" t="s">
        <v>10222</v>
      </c>
      <c r="CG627" s="43" t="str">
        <f>H627&amp;J627&amp;AG627&amp;K627&amp;CE627</f>
        <v/>
      </c>
      <c r="DX627" s="66"/>
    </row>
    <row r="628" spans="32:128" hidden="1" x14ac:dyDescent="0.3">
      <c r="AF628" s="66">
        <v>289</v>
      </c>
      <c r="AH628" s="66" t="s">
        <v>10222</v>
      </c>
      <c r="CG628" s="43" t="str">
        <f>H628&amp;J628&amp;AG628&amp;K628&amp;CE628</f>
        <v/>
      </c>
      <c r="DX628" s="66"/>
    </row>
    <row r="629" spans="32:128" hidden="1" x14ac:dyDescent="0.3">
      <c r="AF629" s="66">
        <v>289</v>
      </c>
      <c r="AH629" s="66" t="s">
        <v>10222</v>
      </c>
      <c r="CG629" s="43" t="str">
        <f>H629&amp;J629&amp;AG629&amp;K629&amp;CE629</f>
        <v/>
      </c>
      <c r="DX629" s="66"/>
    </row>
    <row r="630" spans="32:128" hidden="1" x14ac:dyDescent="0.3">
      <c r="AF630" s="66">
        <v>289</v>
      </c>
      <c r="AH630" s="66" t="s">
        <v>10222</v>
      </c>
      <c r="CG630" s="43" t="str">
        <f>H630&amp;J630&amp;AG630&amp;K630&amp;CE630</f>
        <v/>
      </c>
      <c r="DX630" s="66"/>
    </row>
    <row r="631" spans="32:128" hidden="1" x14ac:dyDescent="0.3">
      <c r="AF631" s="66">
        <v>289</v>
      </c>
      <c r="AH631" s="66" t="s">
        <v>10222</v>
      </c>
      <c r="CG631" s="43" t="str">
        <f>H631&amp;J631&amp;AG631&amp;K631&amp;CE631</f>
        <v/>
      </c>
      <c r="DX631" s="66"/>
    </row>
    <row r="632" spans="32:128" hidden="1" x14ac:dyDescent="0.3">
      <c r="AF632" s="66">
        <v>289</v>
      </c>
      <c r="AH632" s="66" t="s">
        <v>10222</v>
      </c>
      <c r="CG632" s="43" t="str">
        <f>H632&amp;J632&amp;AG632&amp;K632&amp;CE632</f>
        <v/>
      </c>
      <c r="DX632" s="66"/>
    </row>
    <row r="633" spans="32:128" hidden="1" x14ac:dyDescent="0.3">
      <c r="AF633" s="66">
        <v>289</v>
      </c>
      <c r="AH633" s="66" t="s">
        <v>10222</v>
      </c>
      <c r="CG633" s="43" t="str">
        <f>H633&amp;J633&amp;AG633&amp;K633&amp;CE633</f>
        <v/>
      </c>
      <c r="DX633" s="66"/>
    </row>
    <row r="634" spans="32:128" hidden="1" x14ac:dyDescent="0.3">
      <c r="AF634" s="66">
        <v>289</v>
      </c>
      <c r="AH634" s="66" t="s">
        <v>10222</v>
      </c>
      <c r="CG634" s="43" t="str">
        <f>H634&amp;J634&amp;AG634&amp;K634&amp;CE634</f>
        <v/>
      </c>
      <c r="DX634" s="66"/>
    </row>
    <row r="635" spans="32:128" hidden="1" x14ac:dyDescent="0.3">
      <c r="AF635" s="66">
        <v>289</v>
      </c>
      <c r="AH635" s="66" t="s">
        <v>10222</v>
      </c>
      <c r="CG635" s="43" t="str">
        <f>H635&amp;J635&amp;AG635&amp;K635&amp;CE635</f>
        <v/>
      </c>
      <c r="DX635" s="66"/>
    </row>
    <row r="636" spans="32:128" hidden="1" x14ac:dyDescent="0.3">
      <c r="AF636" s="66">
        <v>289</v>
      </c>
      <c r="AH636" s="66" t="s">
        <v>10222</v>
      </c>
      <c r="CG636" s="43" t="str">
        <f>H636&amp;J636&amp;AG636&amp;K636&amp;CE636</f>
        <v/>
      </c>
      <c r="DX636" s="66"/>
    </row>
    <row r="637" spans="32:128" hidden="1" x14ac:dyDescent="0.3">
      <c r="AF637" s="66">
        <v>289</v>
      </c>
      <c r="AH637" s="66" t="s">
        <v>10222</v>
      </c>
      <c r="CG637" s="43" t="str">
        <f>H637&amp;J637&amp;AG637&amp;K637&amp;CE637</f>
        <v/>
      </c>
      <c r="DX637" s="66"/>
    </row>
    <row r="638" spans="32:128" hidden="1" x14ac:dyDescent="0.3">
      <c r="AF638" s="66">
        <v>289</v>
      </c>
      <c r="AH638" s="66" t="s">
        <v>10222</v>
      </c>
      <c r="CG638" s="43" t="str">
        <f>H638&amp;J638&amp;AG638&amp;K638&amp;CE638</f>
        <v/>
      </c>
      <c r="DX638" s="66"/>
    </row>
    <row r="639" spans="32:128" hidden="1" x14ac:dyDescent="0.3">
      <c r="AF639" s="66">
        <v>289</v>
      </c>
      <c r="AH639" s="66" t="s">
        <v>10222</v>
      </c>
      <c r="CG639" s="43" t="str">
        <f>H639&amp;J639&amp;AG639&amp;K639&amp;CE639</f>
        <v/>
      </c>
      <c r="DX639" s="66"/>
    </row>
    <row r="640" spans="32:128" hidden="1" x14ac:dyDescent="0.3">
      <c r="AF640" s="66">
        <v>289</v>
      </c>
      <c r="AH640" s="66" t="s">
        <v>10222</v>
      </c>
      <c r="CG640" s="43" t="str">
        <f>H640&amp;J640&amp;AG640&amp;K640&amp;CE640</f>
        <v/>
      </c>
      <c r="DX640" s="66"/>
    </row>
    <row r="641" spans="32:128" hidden="1" x14ac:dyDescent="0.3">
      <c r="AF641" s="66">
        <v>289</v>
      </c>
      <c r="AH641" s="66" t="s">
        <v>10222</v>
      </c>
      <c r="CG641" s="43" t="str">
        <f>H641&amp;J641&amp;AG641&amp;K641&amp;CE641</f>
        <v/>
      </c>
      <c r="DX641" s="66"/>
    </row>
    <row r="642" spans="32:128" hidden="1" x14ac:dyDescent="0.3">
      <c r="AF642" s="66">
        <v>289</v>
      </c>
      <c r="AH642" s="66" t="s">
        <v>10222</v>
      </c>
      <c r="CG642" s="43" t="str">
        <f>H642&amp;J642&amp;AG642&amp;K642&amp;CE642</f>
        <v/>
      </c>
      <c r="DX642" s="66"/>
    </row>
    <row r="643" spans="32:128" hidden="1" x14ac:dyDescent="0.3">
      <c r="AF643" s="66">
        <v>289</v>
      </c>
      <c r="AH643" s="66" t="s">
        <v>10222</v>
      </c>
      <c r="CG643" s="43" t="str">
        <f>H643&amp;J643&amp;AG643&amp;K643&amp;CE643</f>
        <v/>
      </c>
      <c r="DX643" s="66"/>
    </row>
    <row r="644" spans="32:128" hidden="1" x14ac:dyDescent="0.3">
      <c r="AF644" s="66">
        <v>289</v>
      </c>
      <c r="AH644" s="66" t="s">
        <v>10222</v>
      </c>
      <c r="CG644" s="43" t="str">
        <f>H644&amp;J644&amp;AG644&amp;K644&amp;CE644</f>
        <v/>
      </c>
      <c r="DX644" s="66"/>
    </row>
    <row r="645" spans="32:128" hidden="1" x14ac:dyDescent="0.3">
      <c r="AF645" s="66">
        <v>289</v>
      </c>
      <c r="AH645" s="66" t="s">
        <v>10222</v>
      </c>
      <c r="CG645" s="43" t="str">
        <f>H645&amp;J645&amp;AG645&amp;K645&amp;CE645</f>
        <v/>
      </c>
      <c r="DX645" s="66"/>
    </row>
    <row r="646" spans="32:128" hidden="1" x14ac:dyDescent="0.3">
      <c r="AF646" s="66">
        <v>289</v>
      </c>
      <c r="AH646" s="66" t="s">
        <v>10222</v>
      </c>
      <c r="CG646" s="43" t="str">
        <f>H646&amp;J646&amp;AG646&amp;K646&amp;CE646</f>
        <v/>
      </c>
      <c r="DX646" s="66"/>
    </row>
    <row r="647" spans="32:128" hidden="1" x14ac:dyDescent="0.3">
      <c r="AF647" s="66">
        <v>289</v>
      </c>
      <c r="AH647" s="66" t="s">
        <v>10222</v>
      </c>
      <c r="CG647" s="43" t="str">
        <f>H647&amp;J647&amp;AG647&amp;K647&amp;CE647</f>
        <v/>
      </c>
      <c r="DX647" s="66"/>
    </row>
    <row r="648" spans="32:128" hidden="1" x14ac:dyDescent="0.3">
      <c r="AF648" s="66">
        <v>289</v>
      </c>
      <c r="AH648" s="66" t="s">
        <v>10222</v>
      </c>
      <c r="CG648" s="43" t="str">
        <f>H648&amp;J648&amp;AG648&amp;K648&amp;CE648</f>
        <v/>
      </c>
      <c r="DX648" s="66"/>
    </row>
    <row r="649" spans="32:128" hidden="1" x14ac:dyDescent="0.3">
      <c r="AF649" s="66">
        <v>289</v>
      </c>
      <c r="AH649" s="66" t="s">
        <v>10222</v>
      </c>
      <c r="CG649" s="43" t="str">
        <f>H649&amp;J649&amp;AG649&amp;K649&amp;CE649</f>
        <v/>
      </c>
      <c r="DX649" s="66"/>
    </row>
    <row r="650" spans="32:128" hidden="1" x14ac:dyDescent="0.3">
      <c r="AF650" s="66">
        <v>289</v>
      </c>
      <c r="AH650" s="66" t="s">
        <v>10222</v>
      </c>
      <c r="CG650" s="43" t="str">
        <f>H650&amp;J650&amp;AG650&amp;K650&amp;CE650</f>
        <v/>
      </c>
      <c r="DX650" s="66"/>
    </row>
    <row r="651" spans="32:128" hidden="1" x14ac:dyDescent="0.3">
      <c r="AF651" s="66">
        <v>289</v>
      </c>
      <c r="AH651" s="66" t="s">
        <v>10222</v>
      </c>
      <c r="CG651" s="43" t="str">
        <f>H651&amp;J651&amp;AG651&amp;K651&amp;CE651</f>
        <v/>
      </c>
      <c r="DX651" s="66"/>
    </row>
    <row r="652" spans="32:128" hidden="1" x14ac:dyDescent="0.3">
      <c r="AF652" s="66">
        <v>289</v>
      </c>
      <c r="AH652" s="66" t="s">
        <v>10222</v>
      </c>
      <c r="CG652" s="43" t="str">
        <f>H652&amp;J652&amp;AG652&amp;K652&amp;CE652</f>
        <v/>
      </c>
      <c r="DX652" s="66"/>
    </row>
    <row r="653" spans="32:128" hidden="1" x14ac:dyDescent="0.3">
      <c r="AF653" s="66">
        <v>289</v>
      </c>
      <c r="AH653" s="66" t="s">
        <v>10222</v>
      </c>
      <c r="CG653" s="43" t="str">
        <f>H653&amp;J653&amp;AG653&amp;K653&amp;CE653</f>
        <v/>
      </c>
      <c r="DX653" s="66"/>
    </row>
    <row r="654" spans="32:128" hidden="1" x14ac:dyDescent="0.3">
      <c r="AF654" s="66">
        <v>289</v>
      </c>
      <c r="AH654" s="66" t="s">
        <v>10222</v>
      </c>
      <c r="CG654" s="43" t="str">
        <f>H654&amp;J654&amp;AG654&amp;K654&amp;CE654</f>
        <v/>
      </c>
      <c r="DX654" s="66"/>
    </row>
    <row r="655" spans="32:128" hidden="1" x14ac:dyDescent="0.3">
      <c r="AF655" s="66">
        <v>289</v>
      </c>
      <c r="AH655" s="66" t="s">
        <v>10222</v>
      </c>
      <c r="CG655" s="43" t="str">
        <f>H655&amp;J655&amp;AG655&amp;K655&amp;CE655</f>
        <v/>
      </c>
      <c r="DX655" s="66"/>
    </row>
    <row r="656" spans="32:128" hidden="1" x14ac:dyDescent="0.3">
      <c r="AF656" s="66">
        <v>289</v>
      </c>
      <c r="AH656" s="66" t="s">
        <v>10222</v>
      </c>
      <c r="CG656" s="43" t="str">
        <f>H656&amp;J656&amp;AG656&amp;K656&amp;CE656</f>
        <v/>
      </c>
      <c r="DX656" s="66"/>
    </row>
    <row r="657" spans="32:128" hidden="1" x14ac:dyDescent="0.3">
      <c r="AF657" s="66">
        <v>289</v>
      </c>
      <c r="AH657" s="66" t="s">
        <v>10222</v>
      </c>
      <c r="CG657" s="43" t="str">
        <f>H657&amp;J657&amp;AG657&amp;K657&amp;CE657</f>
        <v/>
      </c>
      <c r="DX657" s="66"/>
    </row>
    <row r="658" spans="32:128" hidden="1" x14ac:dyDescent="0.3">
      <c r="AF658" s="66">
        <v>289</v>
      </c>
      <c r="AH658" s="66" t="s">
        <v>10222</v>
      </c>
      <c r="CG658" s="43" t="str">
        <f>H658&amp;J658&amp;AG658&amp;K658&amp;CE658</f>
        <v/>
      </c>
      <c r="DX658" s="66"/>
    </row>
    <row r="659" spans="32:128" hidden="1" x14ac:dyDescent="0.3">
      <c r="AF659" s="66">
        <v>289</v>
      </c>
      <c r="AH659" s="66" t="s">
        <v>10222</v>
      </c>
      <c r="CG659" s="43" t="str">
        <f>H659&amp;J659&amp;AG659&amp;K659&amp;CE659</f>
        <v/>
      </c>
      <c r="DX659" s="66"/>
    </row>
    <row r="660" spans="32:128" hidden="1" x14ac:dyDescent="0.3">
      <c r="AF660" s="66">
        <v>289</v>
      </c>
      <c r="AH660" s="66" t="s">
        <v>10222</v>
      </c>
      <c r="CG660" s="43" t="str">
        <f>H660&amp;J660&amp;AG660&amp;K660&amp;CE660</f>
        <v/>
      </c>
      <c r="DX660" s="66"/>
    </row>
    <row r="661" spans="32:128" hidden="1" x14ac:dyDescent="0.3">
      <c r="AF661" s="66">
        <v>289</v>
      </c>
      <c r="AH661" s="66" t="s">
        <v>10222</v>
      </c>
      <c r="CG661" s="43" t="str">
        <f>H661&amp;J661&amp;AG661&amp;K661&amp;CE661</f>
        <v/>
      </c>
      <c r="DX661" s="66"/>
    </row>
    <row r="662" spans="32:128" hidden="1" x14ac:dyDescent="0.3">
      <c r="AF662" s="66">
        <v>289</v>
      </c>
      <c r="AH662" s="66" t="s">
        <v>10222</v>
      </c>
      <c r="CG662" s="43" t="str">
        <f>H662&amp;J662&amp;AG662&amp;K662&amp;CE662</f>
        <v/>
      </c>
      <c r="DX662" s="66"/>
    </row>
    <row r="663" spans="32:128" hidden="1" x14ac:dyDescent="0.3">
      <c r="AF663" s="66">
        <v>289</v>
      </c>
      <c r="AH663" s="66" t="s">
        <v>10222</v>
      </c>
      <c r="CG663" s="43" t="str">
        <f>H663&amp;J663&amp;AG663&amp;K663&amp;CE663</f>
        <v/>
      </c>
      <c r="DX663" s="66"/>
    </row>
    <row r="664" spans="32:128" hidden="1" x14ac:dyDescent="0.3">
      <c r="AF664" s="66">
        <v>289</v>
      </c>
      <c r="AH664" s="66" t="s">
        <v>10222</v>
      </c>
      <c r="CG664" s="43" t="str">
        <f>H664&amp;J664&amp;AG664&amp;K664&amp;CE664</f>
        <v/>
      </c>
      <c r="DX664" s="66"/>
    </row>
    <row r="665" spans="32:128" hidden="1" x14ac:dyDescent="0.3">
      <c r="AF665" s="66">
        <v>289</v>
      </c>
      <c r="AH665" s="66" t="s">
        <v>10222</v>
      </c>
      <c r="CG665" s="43" t="str">
        <f>H665&amp;J665&amp;AG665&amp;K665&amp;CE665</f>
        <v/>
      </c>
      <c r="DX665" s="66"/>
    </row>
    <row r="666" spans="32:128" hidden="1" x14ac:dyDescent="0.3">
      <c r="AF666" s="66">
        <v>289</v>
      </c>
      <c r="AH666" s="66" t="s">
        <v>10222</v>
      </c>
      <c r="CG666" s="43" t="str">
        <f>H666&amp;J666&amp;AG666&amp;K666&amp;CE666</f>
        <v/>
      </c>
      <c r="DX666" s="66"/>
    </row>
    <row r="667" spans="32:128" hidden="1" x14ac:dyDescent="0.3">
      <c r="AF667" s="66">
        <v>289</v>
      </c>
      <c r="AH667" s="66" t="s">
        <v>10222</v>
      </c>
      <c r="CG667" s="43" t="str">
        <f>H667&amp;J667&amp;AG667&amp;K667&amp;CE667</f>
        <v/>
      </c>
      <c r="DX667" s="66"/>
    </row>
    <row r="668" spans="32:128" hidden="1" x14ac:dyDescent="0.3">
      <c r="AF668" s="66">
        <v>289</v>
      </c>
      <c r="AH668" s="66" t="s">
        <v>10222</v>
      </c>
      <c r="CG668" s="43" t="str">
        <f>H668&amp;J668&amp;AG668&amp;K668&amp;CE668</f>
        <v/>
      </c>
      <c r="DX668" s="66"/>
    </row>
    <row r="669" spans="32:128" hidden="1" x14ac:dyDescent="0.3">
      <c r="AF669" s="66">
        <v>289</v>
      </c>
      <c r="AH669" s="66" t="s">
        <v>10222</v>
      </c>
      <c r="CG669" s="43" t="str">
        <f>H669&amp;J669&amp;AG669&amp;K669&amp;CE669</f>
        <v/>
      </c>
      <c r="DX669" s="66"/>
    </row>
    <row r="670" spans="32:128" hidden="1" x14ac:dyDescent="0.3">
      <c r="AF670" s="66">
        <v>289</v>
      </c>
      <c r="AH670" s="66" t="s">
        <v>10222</v>
      </c>
      <c r="CG670" s="43" t="str">
        <f>H670&amp;J670&amp;AG670&amp;K670&amp;CE670</f>
        <v/>
      </c>
      <c r="DX670" s="66"/>
    </row>
    <row r="671" spans="32:128" hidden="1" x14ac:dyDescent="0.3">
      <c r="AF671" s="66">
        <v>289</v>
      </c>
      <c r="AH671" s="66" t="s">
        <v>10222</v>
      </c>
      <c r="CG671" s="43" t="str">
        <f>H671&amp;J671&amp;AG671&amp;K671&amp;CE671</f>
        <v/>
      </c>
      <c r="DX671" s="66"/>
    </row>
    <row r="672" spans="32:128" hidden="1" x14ac:dyDescent="0.3">
      <c r="AF672" s="66">
        <v>289</v>
      </c>
      <c r="AH672" s="66" t="s">
        <v>10222</v>
      </c>
      <c r="CG672" s="43" t="str">
        <f>H672&amp;J672&amp;AG672&amp;K672&amp;CE672</f>
        <v/>
      </c>
      <c r="DX672" s="66"/>
    </row>
    <row r="673" spans="32:128" hidden="1" x14ac:dyDescent="0.3">
      <c r="AF673" s="66">
        <v>289</v>
      </c>
      <c r="AH673" s="66" t="s">
        <v>10222</v>
      </c>
      <c r="CG673" s="43" t="str">
        <f>H673&amp;J673&amp;AG673&amp;K673&amp;CE673</f>
        <v/>
      </c>
      <c r="DX673" s="66"/>
    </row>
    <row r="674" spans="32:128" hidden="1" x14ac:dyDescent="0.3">
      <c r="AF674" s="66">
        <v>289</v>
      </c>
      <c r="AH674" s="66" t="s">
        <v>10222</v>
      </c>
      <c r="CG674" s="43" t="str">
        <f>H674&amp;J674&amp;AG674&amp;K674&amp;CE674</f>
        <v/>
      </c>
      <c r="DX674" s="66"/>
    </row>
    <row r="675" spans="32:128" hidden="1" x14ac:dyDescent="0.3">
      <c r="AF675" s="66">
        <v>289</v>
      </c>
      <c r="AH675" s="66" t="s">
        <v>10222</v>
      </c>
      <c r="CG675" s="43" t="str">
        <f>H675&amp;J675&amp;AG675&amp;K675&amp;CE675</f>
        <v/>
      </c>
      <c r="DX675" s="66"/>
    </row>
    <row r="676" spans="32:128" hidden="1" x14ac:dyDescent="0.3">
      <c r="AF676" s="66">
        <v>289</v>
      </c>
      <c r="AH676" s="66" t="s">
        <v>10222</v>
      </c>
      <c r="CG676" s="43" t="str">
        <f>H676&amp;J676&amp;AG676&amp;K676&amp;CE676</f>
        <v/>
      </c>
      <c r="DX676" s="66"/>
    </row>
    <row r="677" spans="32:128" hidden="1" x14ac:dyDescent="0.3">
      <c r="AF677" s="66">
        <v>289</v>
      </c>
      <c r="AH677" s="66" t="s">
        <v>10222</v>
      </c>
      <c r="CG677" s="43" t="str">
        <f>H677&amp;J677&amp;AG677&amp;K677&amp;CE677</f>
        <v/>
      </c>
      <c r="DX677" s="66"/>
    </row>
    <row r="678" spans="32:128" hidden="1" x14ac:dyDescent="0.3">
      <c r="AF678" s="66">
        <v>289</v>
      </c>
      <c r="AH678" s="66" t="s">
        <v>10222</v>
      </c>
      <c r="CG678" s="43" t="str">
        <f>H678&amp;J678&amp;AG678&amp;K678&amp;CE678</f>
        <v/>
      </c>
      <c r="DX678" s="66"/>
    </row>
    <row r="679" spans="32:128" hidden="1" x14ac:dyDescent="0.3">
      <c r="AF679" s="66">
        <v>289</v>
      </c>
      <c r="AH679" s="66" t="s">
        <v>10222</v>
      </c>
      <c r="CG679" s="43" t="str">
        <f>H679&amp;J679&amp;AG679&amp;K679&amp;CE679</f>
        <v/>
      </c>
      <c r="DX679" s="66"/>
    </row>
    <row r="680" spans="32:128" hidden="1" x14ac:dyDescent="0.3">
      <c r="AF680" s="66">
        <v>289</v>
      </c>
      <c r="AH680" s="66" t="s">
        <v>10222</v>
      </c>
      <c r="CG680" s="43" t="str">
        <f>H680&amp;J680&amp;AG680&amp;K680&amp;CE680</f>
        <v/>
      </c>
      <c r="DX680" s="66"/>
    </row>
    <row r="681" spans="32:128" hidden="1" x14ac:dyDescent="0.3">
      <c r="AF681" s="66">
        <v>289</v>
      </c>
      <c r="AH681" s="66" t="s">
        <v>10222</v>
      </c>
      <c r="CG681" s="43" t="str">
        <f>H681&amp;J681&amp;AG681&amp;K681&amp;CE681</f>
        <v/>
      </c>
      <c r="DX681" s="66"/>
    </row>
    <row r="682" spans="32:128" hidden="1" x14ac:dyDescent="0.3">
      <c r="AF682" s="66">
        <v>289</v>
      </c>
      <c r="AH682" s="66" t="s">
        <v>10222</v>
      </c>
      <c r="CG682" s="43" t="str">
        <f>H682&amp;J682&amp;AG682&amp;K682&amp;CE682</f>
        <v/>
      </c>
      <c r="DX682" s="66"/>
    </row>
    <row r="683" spans="32:128" hidden="1" x14ac:dyDescent="0.3">
      <c r="AF683" s="66">
        <v>289</v>
      </c>
      <c r="AH683" s="66" t="s">
        <v>10222</v>
      </c>
      <c r="CG683" s="43" t="str">
        <f>H683&amp;J683&amp;AG683&amp;K683&amp;CE683</f>
        <v/>
      </c>
      <c r="DX683" s="66"/>
    </row>
    <row r="684" spans="32:128" hidden="1" x14ac:dyDescent="0.3">
      <c r="AF684" s="66">
        <v>289</v>
      </c>
      <c r="AH684" s="66" t="s">
        <v>10222</v>
      </c>
      <c r="CG684" s="43" t="str">
        <f>H684&amp;J684&amp;AG684&amp;K684&amp;CE684</f>
        <v/>
      </c>
      <c r="DX684" s="66"/>
    </row>
    <row r="685" spans="32:128" hidden="1" x14ac:dyDescent="0.3">
      <c r="AF685" s="66">
        <v>289</v>
      </c>
      <c r="AH685" s="66" t="s">
        <v>10222</v>
      </c>
      <c r="CG685" s="43" t="str">
        <f>H685&amp;J685&amp;AG685&amp;K685&amp;CE685</f>
        <v/>
      </c>
      <c r="DX685" s="66"/>
    </row>
    <row r="686" spans="32:128" hidden="1" x14ac:dyDescent="0.3">
      <c r="AF686" s="66">
        <v>289</v>
      </c>
      <c r="AH686" s="66" t="s">
        <v>10222</v>
      </c>
      <c r="CG686" s="43" t="str">
        <f>H686&amp;J686&amp;AG686&amp;K686&amp;CE686</f>
        <v/>
      </c>
      <c r="DX686" s="66"/>
    </row>
    <row r="687" spans="32:128" hidden="1" x14ac:dyDescent="0.3">
      <c r="AF687" s="66">
        <v>289</v>
      </c>
      <c r="AH687" s="66" t="s">
        <v>10222</v>
      </c>
      <c r="CG687" s="43" t="str">
        <f>H687&amp;J687&amp;AG687&amp;K687&amp;CE687</f>
        <v/>
      </c>
      <c r="DX687" s="66"/>
    </row>
    <row r="688" spans="32:128" hidden="1" x14ac:dyDescent="0.3">
      <c r="AF688" s="66">
        <v>289</v>
      </c>
      <c r="AH688" s="66" t="s">
        <v>10222</v>
      </c>
      <c r="CG688" s="43" t="str">
        <f>H688&amp;J688&amp;AG688&amp;K688&amp;CE688</f>
        <v/>
      </c>
      <c r="DX688" s="66"/>
    </row>
    <row r="689" spans="128:128" x14ac:dyDescent="0.3">
      <c r="DX689" s="66"/>
    </row>
    <row r="690" spans="128:128" x14ac:dyDescent="0.3">
      <c r="DX690" s="66"/>
    </row>
    <row r="691" spans="128:128" x14ac:dyDescent="0.3">
      <c r="DX691" s="66"/>
    </row>
    <row r="692" spans="128:128" x14ac:dyDescent="0.3">
      <c r="DX692" s="66"/>
    </row>
    <row r="693" spans="128:128" x14ac:dyDescent="0.3">
      <c r="DX693" s="66"/>
    </row>
    <row r="694" spans="128:128" x14ac:dyDescent="0.3">
      <c r="DX694" s="66"/>
    </row>
    <row r="695" spans="128:128" x14ac:dyDescent="0.3">
      <c r="DX695" s="66"/>
    </row>
    <row r="696" spans="128:128" x14ac:dyDescent="0.3">
      <c r="DX696" s="66"/>
    </row>
    <row r="697" spans="128:128" x14ac:dyDescent="0.3">
      <c r="DX697" s="66"/>
    </row>
    <row r="698" spans="128:128" x14ac:dyDescent="0.3">
      <c r="DX698" s="66"/>
    </row>
    <row r="699" spans="128:128" x14ac:dyDescent="0.3">
      <c r="DX699" s="66"/>
    </row>
    <row r="700" spans="128:128" x14ac:dyDescent="0.3">
      <c r="DX700" s="66"/>
    </row>
    <row r="701" spans="128:128" x14ac:dyDescent="0.3">
      <c r="DX701" s="66"/>
    </row>
    <row r="702" spans="128:128" x14ac:dyDescent="0.3">
      <c r="DX702" s="66"/>
    </row>
    <row r="703" spans="128:128" x14ac:dyDescent="0.3">
      <c r="DX703" s="66"/>
    </row>
    <row r="704" spans="128:128" x14ac:dyDescent="0.3">
      <c r="DX704" s="66"/>
    </row>
    <row r="705" spans="128:128" x14ac:dyDescent="0.3">
      <c r="DX705" s="66"/>
    </row>
    <row r="706" spans="128:128" x14ac:dyDescent="0.3">
      <c r="DX706" s="66"/>
    </row>
    <row r="707" spans="128:128" x14ac:dyDescent="0.3">
      <c r="DX707" s="66"/>
    </row>
    <row r="708" spans="128:128" x14ac:dyDescent="0.3">
      <c r="DX708" s="66"/>
    </row>
    <row r="709" spans="128:128" x14ac:dyDescent="0.3">
      <c r="DX709" s="66"/>
    </row>
    <row r="710" spans="128:128" x14ac:dyDescent="0.3">
      <c r="DX710" s="66"/>
    </row>
    <row r="711" spans="128:128" x14ac:dyDescent="0.3">
      <c r="DX711" s="66"/>
    </row>
    <row r="712" spans="128:128" x14ac:dyDescent="0.3">
      <c r="DX712" s="66"/>
    </row>
    <row r="713" spans="128:128" x14ac:dyDescent="0.3">
      <c r="DX713" s="66"/>
    </row>
    <row r="714" spans="128:128" x14ac:dyDescent="0.3">
      <c r="DX714" s="66"/>
    </row>
    <row r="715" spans="128:128" x14ac:dyDescent="0.3">
      <c r="DX715" s="66"/>
    </row>
    <row r="716" spans="128:128" x14ac:dyDescent="0.3">
      <c r="DX716" s="66"/>
    </row>
    <row r="717" spans="128:128" x14ac:dyDescent="0.3">
      <c r="DX717" s="66"/>
    </row>
    <row r="718" spans="128:128" x14ac:dyDescent="0.3">
      <c r="DX718" s="66"/>
    </row>
    <row r="719" spans="128:128" x14ac:dyDescent="0.3">
      <c r="DX719" s="66"/>
    </row>
    <row r="720" spans="128:128" x14ac:dyDescent="0.3">
      <c r="DX720" s="66"/>
    </row>
    <row r="721" spans="128:128" x14ac:dyDescent="0.3">
      <c r="DX721" s="66"/>
    </row>
    <row r="722" spans="128:128" x14ac:dyDescent="0.3">
      <c r="DX722" s="66"/>
    </row>
    <row r="723" spans="128:128" x14ac:dyDescent="0.3">
      <c r="DX723" s="66"/>
    </row>
    <row r="724" spans="128:128" x14ac:dyDescent="0.3">
      <c r="DX724" s="66"/>
    </row>
    <row r="725" spans="128:128" x14ac:dyDescent="0.3">
      <c r="DX725" s="66"/>
    </row>
    <row r="726" spans="128:128" x14ac:dyDescent="0.3">
      <c r="DX726" s="66"/>
    </row>
    <row r="727" spans="128:128" x14ac:dyDescent="0.3">
      <c r="DX727" s="66"/>
    </row>
    <row r="728" spans="128:128" x14ac:dyDescent="0.3">
      <c r="DX728" s="66"/>
    </row>
    <row r="729" spans="128:128" x14ac:dyDescent="0.3">
      <c r="DX729" s="66"/>
    </row>
    <row r="730" spans="128:128" x14ac:dyDescent="0.3">
      <c r="DX730" s="66"/>
    </row>
    <row r="731" spans="128:128" x14ac:dyDescent="0.3">
      <c r="DX731" s="66"/>
    </row>
    <row r="732" spans="128:128" x14ac:dyDescent="0.3">
      <c r="DX732" s="66"/>
    </row>
    <row r="733" spans="128:128" x14ac:dyDescent="0.3">
      <c r="DX733" s="66"/>
    </row>
    <row r="734" spans="128:128" x14ac:dyDescent="0.3">
      <c r="DX734" s="66"/>
    </row>
    <row r="735" spans="128:128" x14ac:dyDescent="0.3">
      <c r="DX735" s="66"/>
    </row>
    <row r="736" spans="128:128" x14ac:dyDescent="0.3">
      <c r="DX736" s="66"/>
    </row>
    <row r="737" spans="128:128" x14ac:dyDescent="0.3">
      <c r="DX737" s="66"/>
    </row>
    <row r="738" spans="128:128" x14ac:dyDescent="0.3">
      <c r="DX738" s="66"/>
    </row>
    <row r="739" spans="128:128" x14ac:dyDescent="0.3">
      <c r="DX739" s="66"/>
    </row>
    <row r="740" spans="128:128" x14ac:dyDescent="0.3">
      <c r="DX740" s="66"/>
    </row>
    <row r="741" spans="128:128" x14ac:dyDescent="0.3">
      <c r="DX741" s="66"/>
    </row>
    <row r="742" spans="128:128" x14ac:dyDescent="0.3">
      <c r="DX742" s="66"/>
    </row>
    <row r="743" spans="128:128" x14ac:dyDescent="0.3">
      <c r="DX743" s="66"/>
    </row>
    <row r="744" spans="128:128" x14ac:dyDescent="0.3">
      <c r="DX744" s="66"/>
    </row>
    <row r="745" spans="128:128" x14ac:dyDescent="0.3">
      <c r="DX745" s="66"/>
    </row>
    <row r="746" spans="128:128" x14ac:dyDescent="0.3">
      <c r="DX746" s="66"/>
    </row>
    <row r="747" spans="128:128" x14ac:dyDescent="0.3">
      <c r="DX747" s="66"/>
    </row>
    <row r="748" spans="128:128" x14ac:dyDescent="0.3">
      <c r="DX748" s="66"/>
    </row>
    <row r="749" spans="128:128" x14ac:dyDescent="0.3">
      <c r="DX749" s="66"/>
    </row>
    <row r="750" spans="128:128" x14ac:dyDescent="0.3">
      <c r="DX750" s="66"/>
    </row>
    <row r="751" spans="128:128" x14ac:dyDescent="0.3">
      <c r="DX751" s="66"/>
    </row>
    <row r="752" spans="128:128" x14ac:dyDescent="0.3">
      <c r="DX752" s="66"/>
    </row>
    <row r="753" spans="128:128" x14ac:dyDescent="0.3">
      <c r="DX753" s="66"/>
    </row>
    <row r="754" spans="128:128" x14ac:dyDescent="0.3">
      <c r="DX754" s="66"/>
    </row>
    <row r="755" spans="128:128" x14ac:dyDescent="0.3">
      <c r="DX755" s="66"/>
    </row>
    <row r="756" spans="128:128" x14ac:dyDescent="0.3">
      <c r="DX756" s="66"/>
    </row>
    <row r="757" spans="128:128" x14ac:dyDescent="0.3">
      <c r="DX757" s="66"/>
    </row>
    <row r="758" spans="128:128" x14ac:dyDescent="0.3">
      <c r="DX758" s="66"/>
    </row>
    <row r="759" spans="128:128" x14ac:dyDescent="0.3">
      <c r="DX759" s="66"/>
    </row>
    <row r="760" spans="128:128" x14ac:dyDescent="0.3">
      <c r="DX760" s="66"/>
    </row>
    <row r="761" spans="128:128" x14ac:dyDescent="0.3">
      <c r="DX761" s="66"/>
    </row>
    <row r="762" spans="128:128" x14ac:dyDescent="0.3">
      <c r="DX762" s="66"/>
    </row>
    <row r="763" spans="128:128" x14ac:dyDescent="0.3">
      <c r="DX763" s="66"/>
    </row>
    <row r="764" spans="128:128" x14ac:dyDescent="0.3">
      <c r="DX764" s="66"/>
    </row>
    <row r="765" spans="128:128" x14ac:dyDescent="0.3">
      <c r="DX765" s="66"/>
    </row>
    <row r="766" spans="128:128" x14ac:dyDescent="0.3">
      <c r="DX766" s="66"/>
    </row>
    <row r="767" spans="128:128" x14ac:dyDescent="0.3">
      <c r="DX767" s="66"/>
    </row>
    <row r="768" spans="128:128" x14ac:dyDescent="0.3">
      <c r="DX768" s="66"/>
    </row>
    <row r="769" spans="128:128" x14ac:dyDescent="0.3">
      <c r="DX769" s="66"/>
    </row>
    <row r="770" spans="128:128" x14ac:dyDescent="0.3">
      <c r="DX770" s="66"/>
    </row>
    <row r="771" spans="128:128" x14ac:dyDescent="0.3">
      <c r="DX771" s="66"/>
    </row>
    <row r="772" spans="128:128" x14ac:dyDescent="0.3">
      <c r="DX772" s="66"/>
    </row>
    <row r="773" spans="128:128" x14ac:dyDescent="0.3">
      <c r="DX773" s="66"/>
    </row>
    <row r="774" spans="128:128" x14ac:dyDescent="0.3">
      <c r="DX774" s="66"/>
    </row>
    <row r="775" spans="128:128" x14ac:dyDescent="0.3">
      <c r="DX775" s="66"/>
    </row>
    <row r="776" spans="128:128" x14ac:dyDescent="0.3">
      <c r="DX776" s="66"/>
    </row>
    <row r="777" spans="128:128" x14ac:dyDescent="0.3">
      <c r="DX777" s="66"/>
    </row>
    <row r="778" spans="128:128" x14ac:dyDescent="0.3">
      <c r="DX778" s="66"/>
    </row>
    <row r="779" spans="128:128" x14ac:dyDescent="0.3">
      <c r="DX779" s="66"/>
    </row>
    <row r="780" spans="128:128" x14ac:dyDescent="0.3">
      <c r="DX780" s="66"/>
    </row>
    <row r="781" spans="128:128" x14ac:dyDescent="0.3">
      <c r="DX781" s="66"/>
    </row>
    <row r="782" spans="128:128" x14ac:dyDescent="0.3">
      <c r="DX782" s="66"/>
    </row>
    <row r="783" spans="128:128" x14ac:dyDescent="0.3">
      <c r="DX783" s="66"/>
    </row>
    <row r="784" spans="128:128" x14ac:dyDescent="0.3">
      <c r="DX784" s="66"/>
    </row>
    <row r="785" spans="128:128" x14ac:dyDescent="0.3">
      <c r="DX785" s="66"/>
    </row>
    <row r="786" spans="128:128" x14ac:dyDescent="0.3">
      <c r="DX786" s="66"/>
    </row>
    <row r="787" spans="128:128" x14ac:dyDescent="0.3">
      <c r="DX787" s="66"/>
    </row>
    <row r="788" spans="128:128" x14ac:dyDescent="0.3">
      <c r="DX788" s="66"/>
    </row>
    <row r="789" spans="128:128" x14ac:dyDescent="0.3">
      <c r="DX789" s="66"/>
    </row>
    <row r="790" spans="128:128" x14ac:dyDescent="0.3">
      <c r="DX790" s="66"/>
    </row>
    <row r="791" spans="128:128" x14ac:dyDescent="0.3">
      <c r="DX791" s="66"/>
    </row>
    <row r="792" spans="128:128" x14ac:dyDescent="0.3">
      <c r="DX792" s="66"/>
    </row>
    <row r="793" spans="128:128" x14ac:dyDescent="0.3">
      <c r="DX793" s="66"/>
    </row>
    <row r="794" spans="128:128" x14ac:dyDescent="0.3">
      <c r="DX794" s="66"/>
    </row>
    <row r="795" spans="128:128" x14ac:dyDescent="0.3">
      <c r="DX795" s="66"/>
    </row>
    <row r="796" spans="128:128" x14ac:dyDescent="0.3">
      <c r="DX796" s="66"/>
    </row>
    <row r="797" spans="128:128" x14ac:dyDescent="0.3">
      <c r="DX797" s="66"/>
    </row>
    <row r="798" spans="128:128" x14ac:dyDescent="0.3">
      <c r="DX798" s="66"/>
    </row>
    <row r="799" spans="128:128" x14ac:dyDescent="0.3">
      <c r="DX799" s="66"/>
    </row>
    <row r="800" spans="128:128" x14ac:dyDescent="0.3">
      <c r="DX800" s="66"/>
    </row>
    <row r="801" spans="128:128" x14ac:dyDescent="0.3">
      <c r="DX801" s="66"/>
    </row>
    <row r="802" spans="128:128" x14ac:dyDescent="0.3">
      <c r="DX802" s="66"/>
    </row>
    <row r="803" spans="128:128" x14ac:dyDescent="0.3">
      <c r="DX803" s="66"/>
    </row>
    <row r="804" spans="128:128" x14ac:dyDescent="0.3">
      <c r="DX804" s="66"/>
    </row>
    <row r="805" spans="128:128" x14ac:dyDescent="0.3">
      <c r="DX805" s="66"/>
    </row>
    <row r="806" spans="128:128" x14ac:dyDescent="0.3">
      <c r="DX806" s="66"/>
    </row>
    <row r="807" spans="128:128" x14ac:dyDescent="0.3">
      <c r="DX807" s="66"/>
    </row>
    <row r="808" spans="128:128" x14ac:dyDescent="0.3">
      <c r="DX808" s="66"/>
    </row>
    <row r="809" spans="128:128" x14ac:dyDescent="0.3">
      <c r="DX809" s="66"/>
    </row>
    <row r="810" spans="128:128" x14ac:dyDescent="0.3">
      <c r="DX810" s="66"/>
    </row>
    <row r="811" spans="128:128" x14ac:dyDescent="0.3">
      <c r="DX811" s="66"/>
    </row>
    <row r="812" spans="128:128" x14ac:dyDescent="0.3">
      <c r="DX812" s="66"/>
    </row>
    <row r="813" spans="128:128" x14ac:dyDescent="0.3">
      <c r="DX813" s="66"/>
    </row>
    <row r="814" spans="128:128" x14ac:dyDescent="0.3">
      <c r="DX814" s="66"/>
    </row>
    <row r="815" spans="128:128" x14ac:dyDescent="0.3">
      <c r="DX815" s="66"/>
    </row>
    <row r="816" spans="128:128" x14ac:dyDescent="0.3">
      <c r="DX816" s="66"/>
    </row>
    <row r="817" spans="128:128" x14ac:dyDescent="0.3">
      <c r="DX817" s="66"/>
    </row>
    <row r="818" spans="128:128" x14ac:dyDescent="0.3">
      <c r="DX818" s="66"/>
    </row>
    <row r="819" spans="128:128" x14ac:dyDescent="0.3">
      <c r="DX819" s="66"/>
    </row>
    <row r="820" spans="128:128" x14ac:dyDescent="0.3">
      <c r="DX820" s="66"/>
    </row>
    <row r="821" spans="128:128" x14ac:dyDescent="0.3">
      <c r="DX821" s="66"/>
    </row>
    <row r="822" spans="128:128" x14ac:dyDescent="0.3">
      <c r="DX822" s="66"/>
    </row>
    <row r="823" spans="128:128" x14ac:dyDescent="0.3">
      <c r="DX823" s="66"/>
    </row>
    <row r="824" spans="128:128" x14ac:dyDescent="0.3">
      <c r="DX824" s="66"/>
    </row>
    <row r="825" spans="128:128" x14ac:dyDescent="0.3">
      <c r="DX825" s="66"/>
    </row>
    <row r="826" spans="128:128" x14ac:dyDescent="0.3">
      <c r="DX826" s="66"/>
    </row>
    <row r="827" spans="128:128" x14ac:dyDescent="0.3">
      <c r="DX827" s="66"/>
    </row>
    <row r="828" spans="128:128" x14ac:dyDescent="0.3">
      <c r="DX828" s="66"/>
    </row>
    <row r="829" spans="128:128" x14ac:dyDescent="0.3">
      <c r="DX829" s="66"/>
    </row>
    <row r="830" spans="128:128" x14ac:dyDescent="0.3">
      <c r="DX830" s="66"/>
    </row>
    <row r="831" spans="128:128" x14ac:dyDescent="0.3">
      <c r="DX831" s="66"/>
    </row>
    <row r="832" spans="128:128" x14ac:dyDescent="0.3">
      <c r="DX832" s="66"/>
    </row>
    <row r="833" spans="128:128" x14ac:dyDescent="0.3">
      <c r="DX833" s="66"/>
    </row>
    <row r="834" spans="128:128" x14ac:dyDescent="0.3">
      <c r="DX834" s="66"/>
    </row>
    <row r="835" spans="128:128" x14ac:dyDescent="0.3">
      <c r="DX835" s="66"/>
    </row>
    <row r="836" spans="128:128" x14ac:dyDescent="0.3">
      <c r="DX836" s="66"/>
    </row>
    <row r="837" spans="128:128" x14ac:dyDescent="0.3">
      <c r="DX837" s="66"/>
    </row>
    <row r="838" spans="128:128" x14ac:dyDescent="0.3">
      <c r="DX838" s="66"/>
    </row>
    <row r="839" spans="128:128" x14ac:dyDescent="0.3">
      <c r="DX839" s="66"/>
    </row>
    <row r="840" spans="128:128" x14ac:dyDescent="0.3">
      <c r="DX840" s="66"/>
    </row>
    <row r="841" spans="128:128" x14ac:dyDescent="0.3">
      <c r="DX841" s="66"/>
    </row>
    <row r="842" spans="128:128" x14ac:dyDescent="0.3">
      <c r="DX842" s="66"/>
    </row>
    <row r="843" spans="128:128" x14ac:dyDescent="0.3">
      <c r="DX843" s="66"/>
    </row>
    <row r="844" spans="128:128" x14ac:dyDescent="0.3">
      <c r="DX844" s="66"/>
    </row>
    <row r="845" spans="128:128" x14ac:dyDescent="0.3">
      <c r="DX845" s="66"/>
    </row>
    <row r="846" spans="128:128" x14ac:dyDescent="0.3">
      <c r="DX846" s="66"/>
    </row>
    <row r="847" spans="128:128" x14ac:dyDescent="0.3">
      <c r="DX847" s="66"/>
    </row>
    <row r="848" spans="128:128" x14ac:dyDescent="0.3">
      <c r="DX848" s="66"/>
    </row>
    <row r="849" spans="128:128" x14ac:dyDescent="0.3">
      <c r="DX849" s="66"/>
    </row>
    <row r="850" spans="128:128" x14ac:dyDescent="0.3">
      <c r="DX850" s="66"/>
    </row>
    <row r="851" spans="128:128" x14ac:dyDescent="0.3">
      <c r="DX851" s="66"/>
    </row>
    <row r="852" spans="128:128" x14ac:dyDescent="0.3">
      <c r="DX852" s="66"/>
    </row>
    <row r="853" spans="128:128" x14ac:dyDescent="0.3">
      <c r="DX853" s="66"/>
    </row>
    <row r="854" spans="128:128" x14ac:dyDescent="0.3">
      <c r="DX854" s="66"/>
    </row>
    <row r="855" spans="128:128" x14ac:dyDescent="0.3">
      <c r="DX855" s="66"/>
    </row>
    <row r="856" spans="128:128" x14ac:dyDescent="0.3">
      <c r="DX856" s="66"/>
    </row>
    <row r="857" spans="128:128" x14ac:dyDescent="0.3">
      <c r="DX857" s="66"/>
    </row>
    <row r="858" spans="128:128" x14ac:dyDescent="0.3">
      <c r="DX858" s="66"/>
    </row>
    <row r="859" spans="128:128" x14ac:dyDescent="0.3">
      <c r="DX859" s="66"/>
    </row>
    <row r="860" spans="128:128" x14ac:dyDescent="0.3">
      <c r="DX860" s="66"/>
    </row>
    <row r="861" spans="128:128" x14ac:dyDescent="0.3">
      <c r="DX861" s="66"/>
    </row>
    <row r="862" spans="128:128" x14ac:dyDescent="0.3">
      <c r="DX862" s="66"/>
    </row>
    <row r="863" spans="128:128" x14ac:dyDescent="0.3">
      <c r="DX863" s="66"/>
    </row>
    <row r="864" spans="128:128" x14ac:dyDescent="0.3">
      <c r="DX864" s="66"/>
    </row>
    <row r="865" spans="128:128" x14ac:dyDescent="0.3">
      <c r="DX865" s="66"/>
    </row>
    <row r="866" spans="128:128" x14ac:dyDescent="0.3">
      <c r="DX866" s="66"/>
    </row>
    <row r="867" spans="128:128" x14ac:dyDescent="0.3">
      <c r="DX867" s="66"/>
    </row>
    <row r="868" spans="128:128" x14ac:dyDescent="0.3">
      <c r="DX868" s="66"/>
    </row>
    <row r="869" spans="128:128" x14ac:dyDescent="0.3">
      <c r="DX869" s="66"/>
    </row>
    <row r="870" spans="128:128" x14ac:dyDescent="0.3">
      <c r="DX870" s="66"/>
    </row>
    <row r="871" spans="128:128" x14ac:dyDescent="0.3">
      <c r="DX871" s="66"/>
    </row>
    <row r="872" spans="128:128" x14ac:dyDescent="0.3">
      <c r="DX872" s="66"/>
    </row>
    <row r="873" spans="128:128" x14ac:dyDescent="0.3">
      <c r="DX873" s="66"/>
    </row>
    <row r="874" spans="128:128" x14ac:dyDescent="0.3">
      <c r="DX874" s="66"/>
    </row>
    <row r="875" spans="128:128" x14ac:dyDescent="0.3">
      <c r="DX875" s="66"/>
    </row>
    <row r="876" spans="128:128" x14ac:dyDescent="0.3">
      <c r="DX876" s="66"/>
    </row>
    <row r="877" spans="128:128" x14ac:dyDescent="0.3">
      <c r="DX877" s="66"/>
    </row>
    <row r="878" spans="128:128" x14ac:dyDescent="0.3">
      <c r="DX878" s="66"/>
    </row>
    <row r="879" spans="128:128" x14ac:dyDescent="0.3">
      <c r="DX879" s="66"/>
    </row>
    <row r="880" spans="128:128" x14ac:dyDescent="0.3">
      <c r="DX880" s="66"/>
    </row>
    <row r="881" spans="128:128" x14ac:dyDescent="0.3">
      <c r="DX881" s="66"/>
    </row>
    <row r="882" spans="128:128" x14ac:dyDescent="0.3">
      <c r="DX882" s="66"/>
    </row>
    <row r="883" spans="128:128" x14ac:dyDescent="0.3">
      <c r="DX883" s="66"/>
    </row>
    <row r="884" spans="128:128" x14ac:dyDescent="0.3">
      <c r="DX884" s="66"/>
    </row>
    <row r="885" spans="128:128" x14ac:dyDescent="0.3">
      <c r="DX885" s="66"/>
    </row>
    <row r="886" spans="128:128" x14ac:dyDescent="0.3">
      <c r="DX886" s="66"/>
    </row>
    <row r="887" spans="128:128" x14ac:dyDescent="0.3">
      <c r="DX887" s="66"/>
    </row>
    <row r="888" spans="128:128" x14ac:dyDescent="0.3">
      <c r="DX888" s="66"/>
    </row>
    <row r="889" spans="128:128" x14ac:dyDescent="0.3">
      <c r="DX889" s="66"/>
    </row>
    <row r="890" spans="128:128" x14ac:dyDescent="0.3">
      <c r="DX890" s="66"/>
    </row>
    <row r="891" spans="128:128" x14ac:dyDescent="0.3">
      <c r="DX891" s="66"/>
    </row>
    <row r="892" spans="128:128" x14ac:dyDescent="0.3">
      <c r="DX892" s="66"/>
    </row>
    <row r="893" spans="128:128" x14ac:dyDescent="0.3">
      <c r="DX893" s="66"/>
    </row>
    <row r="894" spans="128:128" x14ac:dyDescent="0.3">
      <c r="DX894" s="66"/>
    </row>
    <row r="895" spans="128:128" x14ac:dyDescent="0.3">
      <c r="DX895" s="66"/>
    </row>
    <row r="896" spans="128:128" x14ac:dyDescent="0.3">
      <c r="DX896" s="66"/>
    </row>
    <row r="897" spans="128:128" x14ac:dyDescent="0.3">
      <c r="DX897" s="66"/>
    </row>
    <row r="898" spans="128:128" x14ac:dyDescent="0.3">
      <c r="DX898" s="66"/>
    </row>
    <row r="899" spans="128:128" x14ac:dyDescent="0.3">
      <c r="DX899" s="66"/>
    </row>
    <row r="900" spans="128:128" x14ac:dyDescent="0.3">
      <c r="DX900" s="66"/>
    </row>
    <row r="901" spans="128:128" x14ac:dyDescent="0.3">
      <c r="DX901" s="66"/>
    </row>
    <row r="902" spans="128:128" x14ac:dyDescent="0.3">
      <c r="DX902" s="66"/>
    </row>
    <row r="903" spans="128:128" x14ac:dyDescent="0.3">
      <c r="DX903" s="66"/>
    </row>
    <row r="904" spans="128:128" x14ac:dyDescent="0.3">
      <c r="DX904" s="66"/>
    </row>
    <row r="905" spans="128:128" x14ac:dyDescent="0.3">
      <c r="DX905" s="66"/>
    </row>
    <row r="906" spans="128:128" x14ac:dyDescent="0.3">
      <c r="DX906" s="66"/>
    </row>
    <row r="907" spans="128:128" x14ac:dyDescent="0.3">
      <c r="DX907" s="66"/>
    </row>
    <row r="908" spans="128:128" x14ac:dyDescent="0.3">
      <c r="DX908" s="66"/>
    </row>
    <row r="909" spans="128:128" x14ac:dyDescent="0.3">
      <c r="DX909" s="66"/>
    </row>
    <row r="910" spans="128:128" x14ac:dyDescent="0.3">
      <c r="DX910" s="66"/>
    </row>
    <row r="911" spans="128:128" x14ac:dyDescent="0.3">
      <c r="DX911" s="66"/>
    </row>
    <row r="912" spans="128:128" x14ac:dyDescent="0.3">
      <c r="DX912" s="66"/>
    </row>
    <row r="913" spans="128:128" x14ac:dyDescent="0.3">
      <c r="DX913" s="66"/>
    </row>
    <row r="914" spans="128:128" x14ac:dyDescent="0.3">
      <c r="DX914" s="66"/>
    </row>
    <row r="915" spans="128:128" x14ac:dyDescent="0.3">
      <c r="DX915" s="66"/>
    </row>
    <row r="916" spans="128:128" x14ac:dyDescent="0.3">
      <c r="DX916" s="66"/>
    </row>
    <row r="917" spans="128:128" x14ac:dyDescent="0.3">
      <c r="DX917" s="66"/>
    </row>
    <row r="918" spans="128:128" x14ac:dyDescent="0.3">
      <c r="DX918" s="66"/>
    </row>
    <row r="919" spans="128:128" x14ac:dyDescent="0.3">
      <c r="DX919" s="66"/>
    </row>
    <row r="920" spans="128:128" x14ac:dyDescent="0.3">
      <c r="DX920" s="66"/>
    </row>
    <row r="921" spans="128:128" x14ac:dyDescent="0.3">
      <c r="DX921" s="66"/>
    </row>
    <row r="922" spans="128:128" x14ac:dyDescent="0.3">
      <c r="DX922" s="66"/>
    </row>
    <row r="923" spans="128:128" x14ac:dyDescent="0.3">
      <c r="DX923" s="66"/>
    </row>
    <row r="924" spans="128:128" x14ac:dyDescent="0.3">
      <c r="DX924" s="66"/>
    </row>
    <row r="925" spans="128:128" x14ac:dyDescent="0.3">
      <c r="DX925" s="66"/>
    </row>
    <row r="926" spans="128:128" x14ac:dyDescent="0.3">
      <c r="DX926" s="66"/>
    </row>
    <row r="927" spans="128:128" x14ac:dyDescent="0.3">
      <c r="DX927" s="66"/>
    </row>
    <row r="928" spans="128:128" x14ac:dyDescent="0.3">
      <c r="DX928" s="66"/>
    </row>
    <row r="929" spans="128:128" x14ac:dyDescent="0.3">
      <c r="DX929" s="66"/>
    </row>
    <row r="930" spans="128:128" x14ac:dyDescent="0.3">
      <c r="DX930" s="66"/>
    </row>
    <row r="931" spans="128:128" x14ac:dyDescent="0.3">
      <c r="DX931" s="66"/>
    </row>
    <row r="932" spans="128:128" x14ac:dyDescent="0.3">
      <c r="DX932" s="66"/>
    </row>
    <row r="933" spans="128:128" x14ac:dyDescent="0.3">
      <c r="DX933" s="66"/>
    </row>
    <row r="934" spans="128:128" x14ac:dyDescent="0.3">
      <c r="DX934" s="66"/>
    </row>
    <row r="935" spans="128:128" x14ac:dyDescent="0.3">
      <c r="DX935" s="66"/>
    </row>
    <row r="936" spans="128:128" x14ac:dyDescent="0.3">
      <c r="DX936" s="66"/>
    </row>
    <row r="937" spans="128:128" x14ac:dyDescent="0.3">
      <c r="DX937" s="66"/>
    </row>
    <row r="938" spans="128:128" x14ac:dyDescent="0.3">
      <c r="DX938" s="66"/>
    </row>
    <row r="939" spans="128:128" x14ac:dyDescent="0.3">
      <c r="DX939" s="66"/>
    </row>
    <row r="940" spans="128:128" x14ac:dyDescent="0.3">
      <c r="DX940" s="66"/>
    </row>
    <row r="941" spans="128:128" x14ac:dyDescent="0.3">
      <c r="DX941" s="66"/>
    </row>
    <row r="942" spans="128:128" x14ac:dyDescent="0.3">
      <c r="DX942" s="66"/>
    </row>
    <row r="943" spans="128:128" x14ac:dyDescent="0.3">
      <c r="DX943" s="66"/>
    </row>
    <row r="944" spans="128:128" x14ac:dyDescent="0.3">
      <c r="DX944" s="66"/>
    </row>
    <row r="945" spans="128:128" x14ac:dyDescent="0.3">
      <c r="DX945" s="66"/>
    </row>
    <row r="946" spans="128:128" x14ac:dyDescent="0.3">
      <c r="DX946" s="66"/>
    </row>
    <row r="947" spans="128:128" x14ac:dyDescent="0.3">
      <c r="DX947" s="66"/>
    </row>
    <row r="948" spans="128:128" x14ac:dyDescent="0.3">
      <c r="DX948" s="66"/>
    </row>
    <row r="949" spans="128:128" x14ac:dyDescent="0.3">
      <c r="DX949" s="66"/>
    </row>
    <row r="950" spans="128:128" x14ac:dyDescent="0.3">
      <c r="DX950" s="66"/>
    </row>
    <row r="951" spans="128:128" x14ac:dyDescent="0.3">
      <c r="DX951" s="66"/>
    </row>
    <row r="952" spans="128:128" x14ac:dyDescent="0.3">
      <c r="DX952" s="66"/>
    </row>
    <row r="953" spans="128:128" x14ac:dyDescent="0.3">
      <c r="DX953" s="66"/>
    </row>
    <row r="954" spans="128:128" x14ac:dyDescent="0.3">
      <c r="DX954" s="66"/>
    </row>
    <row r="955" spans="128:128" x14ac:dyDescent="0.3">
      <c r="DX955" s="66"/>
    </row>
    <row r="956" spans="128:128" x14ac:dyDescent="0.3">
      <c r="DX956" s="66"/>
    </row>
    <row r="957" spans="128:128" x14ac:dyDescent="0.3">
      <c r="DX957" s="66"/>
    </row>
    <row r="958" spans="128:128" x14ac:dyDescent="0.3">
      <c r="DX958" s="66"/>
    </row>
    <row r="959" spans="128:128" x14ac:dyDescent="0.3">
      <c r="DX959" s="66"/>
    </row>
    <row r="960" spans="128:128" x14ac:dyDescent="0.3">
      <c r="DX960" s="66"/>
    </row>
    <row r="961" spans="128:128" x14ac:dyDescent="0.3">
      <c r="DX961" s="66"/>
    </row>
    <row r="962" spans="128:128" x14ac:dyDescent="0.3">
      <c r="DX962" s="66"/>
    </row>
    <row r="963" spans="128:128" x14ac:dyDescent="0.3">
      <c r="DX963" s="66"/>
    </row>
    <row r="964" spans="128:128" x14ac:dyDescent="0.3">
      <c r="DX964" s="66"/>
    </row>
    <row r="965" spans="128:128" x14ac:dyDescent="0.3">
      <c r="DX965" s="66"/>
    </row>
    <row r="966" spans="128:128" x14ac:dyDescent="0.3">
      <c r="DX966" s="66"/>
    </row>
    <row r="967" spans="128:128" x14ac:dyDescent="0.3">
      <c r="DX967" s="66"/>
    </row>
    <row r="968" spans="128:128" x14ac:dyDescent="0.3">
      <c r="DX968" s="66"/>
    </row>
    <row r="969" spans="128:128" x14ac:dyDescent="0.3">
      <c r="DX969" s="66"/>
    </row>
    <row r="970" spans="128:128" x14ac:dyDescent="0.3">
      <c r="DX970" s="66"/>
    </row>
    <row r="971" spans="128:128" x14ac:dyDescent="0.3">
      <c r="DX971" s="66"/>
    </row>
    <row r="972" spans="128:128" x14ac:dyDescent="0.3">
      <c r="DX972" s="66"/>
    </row>
    <row r="973" spans="128:128" x14ac:dyDescent="0.3">
      <c r="DX973" s="66"/>
    </row>
    <row r="974" spans="128:128" x14ac:dyDescent="0.3">
      <c r="DX974" s="66"/>
    </row>
    <row r="975" spans="128:128" x14ac:dyDescent="0.3">
      <c r="DX975" s="66"/>
    </row>
    <row r="976" spans="128:128" x14ac:dyDescent="0.3">
      <c r="DX976" s="66"/>
    </row>
    <row r="977" spans="128:128" x14ac:dyDescent="0.3">
      <c r="DX977" s="66"/>
    </row>
    <row r="978" spans="128:128" x14ac:dyDescent="0.3">
      <c r="DX978" s="66"/>
    </row>
    <row r="979" spans="128:128" x14ac:dyDescent="0.3">
      <c r="DX979" s="66"/>
    </row>
    <row r="980" spans="128:128" x14ac:dyDescent="0.3">
      <c r="DX980" s="66"/>
    </row>
    <row r="981" spans="128:128" x14ac:dyDescent="0.3">
      <c r="DX981" s="66"/>
    </row>
    <row r="982" spans="128:128" x14ac:dyDescent="0.3">
      <c r="DX982" s="66"/>
    </row>
    <row r="983" spans="128:128" x14ac:dyDescent="0.3">
      <c r="DX983" s="66"/>
    </row>
    <row r="984" spans="128:128" x14ac:dyDescent="0.3">
      <c r="DX984" s="66"/>
    </row>
    <row r="985" spans="128:128" x14ac:dyDescent="0.3">
      <c r="DX985" s="66"/>
    </row>
    <row r="986" spans="128:128" x14ac:dyDescent="0.3">
      <c r="DX986" s="66"/>
    </row>
    <row r="987" spans="128:128" x14ac:dyDescent="0.3">
      <c r="DX987" s="66"/>
    </row>
    <row r="988" spans="128:128" x14ac:dyDescent="0.3">
      <c r="DX988" s="66"/>
    </row>
    <row r="989" spans="128:128" x14ac:dyDescent="0.3">
      <c r="DX989" s="66"/>
    </row>
    <row r="990" spans="128:128" x14ac:dyDescent="0.3">
      <c r="DX990" s="66"/>
    </row>
    <row r="991" spans="128:128" x14ac:dyDescent="0.3">
      <c r="DX991" s="66"/>
    </row>
    <row r="992" spans="128:128" x14ac:dyDescent="0.3">
      <c r="DX992" s="66"/>
    </row>
    <row r="993" spans="128:128" x14ac:dyDescent="0.3">
      <c r="DX993" s="66"/>
    </row>
    <row r="994" spans="128:128" x14ac:dyDescent="0.3">
      <c r="DX994" s="66"/>
    </row>
    <row r="995" spans="128:128" x14ac:dyDescent="0.3">
      <c r="DX995" s="66"/>
    </row>
    <row r="996" spans="128:128" x14ac:dyDescent="0.3">
      <c r="DX996" s="66"/>
    </row>
    <row r="997" spans="128:128" x14ac:dyDescent="0.3">
      <c r="DX997" s="66"/>
    </row>
    <row r="998" spans="128:128" x14ac:dyDescent="0.3">
      <c r="DX998" s="66"/>
    </row>
    <row r="999" spans="128:128" x14ac:dyDescent="0.3">
      <c r="DX999" s="66"/>
    </row>
    <row r="1000" spans="128:128" x14ac:dyDescent="0.3">
      <c r="DX1000" s="66"/>
    </row>
    <row r="1001" spans="128:128" x14ac:dyDescent="0.3">
      <c r="DX1001" s="66"/>
    </row>
    <row r="1002" spans="128:128" x14ac:dyDescent="0.3">
      <c r="DX1002" s="66"/>
    </row>
    <row r="1003" spans="128:128" x14ac:dyDescent="0.3">
      <c r="DX1003" s="66"/>
    </row>
    <row r="1004" spans="128:128" x14ac:dyDescent="0.3">
      <c r="DX1004" s="66"/>
    </row>
    <row r="1005" spans="128:128" x14ac:dyDescent="0.3">
      <c r="DX1005" s="66"/>
    </row>
    <row r="1006" spans="128:128" x14ac:dyDescent="0.3">
      <c r="DX1006" s="66"/>
    </row>
    <row r="1007" spans="128:128" x14ac:dyDescent="0.3">
      <c r="DX1007" s="66"/>
    </row>
    <row r="1008" spans="128:128" x14ac:dyDescent="0.3">
      <c r="DX1008" s="66"/>
    </row>
    <row r="1009" spans="128:128" x14ac:dyDescent="0.3">
      <c r="DX1009" s="66"/>
    </row>
    <row r="1010" spans="128:128" x14ac:dyDescent="0.3">
      <c r="DX1010" s="66"/>
    </row>
    <row r="1011" spans="128:128" x14ac:dyDescent="0.3">
      <c r="DX1011" s="66"/>
    </row>
    <row r="1012" spans="128:128" x14ac:dyDescent="0.3">
      <c r="DX1012" s="66"/>
    </row>
    <row r="1013" spans="128:128" x14ac:dyDescent="0.3">
      <c r="DX1013" s="66"/>
    </row>
    <row r="1014" spans="128:128" x14ac:dyDescent="0.3">
      <c r="DX1014" s="66"/>
    </row>
    <row r="1015" spans="128:128" x14ac:dyDescent="0.3">
      <c r="DX1015" s="66"/>
    </row>
    <row r="1016" spans="128:128" x14ac:dyDescent="0.3">
      <c r="DX1016" s="66"/>
    </row>
    <row r="1017" spans="128:128" x14ac:dyDescent="0.3">
      <c r="DX1017" s="66"/>
    </row>
    <row r="1018" spans="128:128" x14ac:dyDescent="0.3">
      <c r="DX1018" s="66"/>
    </row>
    <row r="1019" spans="128:128" x14ac:dyDescent="0.3">
      <c r="DX1019" s="66"/>
    </row>
    <row r="1020" spans="128:128" x14ac:dyDescent="0.3">
      <c r="DX1020" s="66"/>
    </row>
    <row r="1021" spans="128:128" x14ac:dyDescent="0.3">
      <c r="DX1021" s="66"/>
    </row>
    <row r="1022" spans="128:128" x14ac:dyDescent="0.3">
      <c r="DX1022" s="66"/>
    </row>
    <row r="1023" spans="128:128" x14ac:dyDescent="0.3">
      <c r="DX1023" s="66"/>
    </row>
    <row r="1024" spans="128:128" x14ac:dyDescent="0.3">
      <c r="DX1024" s="66"/>
    </row>
    <row r="1025" spans="128:128" x14ac:dyDescent="0.3">
      <c r="DX1025" s="66"/>
    </row>
    <row r="1026" spans="128:128" x14ac:dyDescent="0.3">
      <c r="DX1026" s="66"/>
    </row>
    <row r="1027" spans="128:128" x14ac:dyDescent="0.3">
      <c r="DX1027" s="66"/>
    </row>
    <row r="1028" spans="128:128" x14ac:dyDescent="0.3">
      <c r="DX1028" s="66"/>
    </row>
    <row r="1029" spans="128:128" x14ac:dyDescent="0.3">
      <c r="DX1029" s="66"/>
    </row>
    <row r="1030" spans="128:128" x14ac:dyDescent="0.3">
      <c r="DX1030" s="66"/>
    </row>
    <row r="1031" spans="128:128" x14ac:dyDescent="0.3">
      <c r="DX1031" s="66"/>
    </row>
    <row r="1032" spans="128:128" x14ac:dyDescent="0.3">
      <c r="DX1032" s="66"/>
    </row>
    <row r="1033" spans="128:128" x14ac:dyDescent="0.3">
      <c r="DX1033" s="66"/>
    </row>
    <row r="1034" spans="128:128" x14ac:dyDescent="0.3">
      <c r="DX1034" s="66"/>
    </row>
    <row r="1035" spans="128:128" x14ac:dyDescent="0.3">
      <c r="DX1035" s="66"/>
    </row>
    <row r="1036" spans="128:128" x14ac:dyDescent="0.3">
      <c r="DX1036" s="66"/>
    </row>
    <row r="1037" spans="128:128" x14ac:dyDescent="0.3">
      <c r="DX1037" s="66"/>
    </row>
    <row r="1038" spans="128:128" x14ac:dyDescent="0.3">
      <c r="DX1038" s="66"/>
    </row>
    <row r="1039" spans="128:128" x14ac:dyDescent="0.3">
      <c r="DX1039" s="66"/>
    </row>
    <row r="1040" spans="128:128" x14ac:dyDescent="0.3">
      <c r="DX1040" s="66"/>
    </row>
    <row r="1041" spans="128:128" x14ac:dyDescent="0.3">
      <c r="DX1041" s="66"/>
    </row>
    <row r="1042" spans="128:128" x14ac:dyDescent="0.3">
      <c r="DX1042" s="66"/>
    </row>
    <row r="1043" spans="128:128" x14ac:dyDescent="0.3">
      <c r="DX1043" s="66"/>
    </row>
    <row r="1044" spans="128:128" x14ac:dyDescent="0.3">
      <c r="DX1044" s="66"/>
    </row>
    <row r="1045" spans="128:128" x14ac:dyDescent="0.3">
      <c r="DX1045" s="66"/>
    </row>
    <row r="1046" spans="128:128" x14ac:dyDescent="0.3">
      <c r="DX1046" s="66"/>
    </row>
    <row r="1047" spans="128:128" x14ac:dyDescent="0.3">
      <c r="DX1047" s="66"/>
    </row>
    <row r="1048" spans="128:128" x14ac:dyDescent="0.3">
      <c r="DX1048" s="66"/>
    </row>
    <row r="1049" spans="128:128" x14ac:dyDescent="0.3">
      <c r="DX1049" s="66"/>
    </row>
    <row r="1050" spans="128:128" x14ac:dyDescent="0.3">
      <c r="DX1050" s="66"/>
    </row>
    <row r="1051" spans="128:128" x14ac:dyDescent="0.3">
      <c r="DX1051" s="66"/>
    </row>
    <row r="1052" spans="128:128" x14ac:dyDescent="0.3">
      <c r="DX1052" s="66"/>
    </row>
    <row r="1053" spans="128:128" x14ac:dyDescent="0.3">
      <c r="DX1053" s="66"/>
    </row>
    <row r="1054" spans="128:128" x14ac:dyDescent="0.3">
      <c r="DX1054" s="66"/>
    </row>
    <row r="1055" spans="128:128" x14ac:dyDescent="0.3">
      <c r="DX1055" s="66"/>
    </row>
    <row r="1056" spans="128:128" x14ac:dyDescent="0.3">
      <c r="DX1056" s="66"/>
    </row>
    <row r="1057" spans="128:128" x14ac:dyDescent="0.3">
      <c r="DX1057" s="66"/>
    </row>
    <row r="1058" spans="128:128" x14ac:dyDescent="0.3">
      <c r="DX1058" s="66"/>
    </row>
    <row r="1059" spans="128:128" x14ac:dyDescent="0.3">
      <c r="DX1059" s="66"/>
    </row>
    <row r="1060" spans="128:128" x14ac:dyDescent="0.3">
      <c r="DX1060" s="66"/>
    </row>
    <row r="1061" spans="128:128" x14ac:dyDescent="0.3">
      <c r="DX1061" s="66"/>
    </row>
    <row r="1062" spans="128:128" x14ac:dyDescent="0.3">
      <c r="DX1062" s="66"/>
    </row>
    <row r="1063" spans="128:128" x14ac:dyDescent="0.3">
      <c r="DX1063" s="66"/>
    </row>
    <row r="1064" spans="128:128" x14ac:dyDescent="0.3">
      <c r="DX1064" s="66"/>
    </row>
    <row r="1065" spans="128:128" x14ac:dyDescent="0.3">
      <c r="DX1065" s="66"/>
    </row>
    <row r="1066" spans="128:128" x14ac:dyDescent="0.3">
      <c r="DX1066" s="66"/>
    </row>
    <row r="1067" spans="128:128" x14ac:dyDescent="0.3">
      <c r="DX1067" s="66"/>
    </row>
    <row r="1068" spans="128:128" x14ac:dyDescent="0.3">
      <c r="DX1068" s="66"/>
    </row>
    <row r="1069" spans="128:128" x14ac:dyDescent="0.3">
      <c r="DX1069" s="66"/>
    </row>
    <row r="1070" spans="128:128" x14ac:dyDescent="0.3">
      <c r="DX1070" s="66"/>
    </row>
    <row r="1071" spans="128:128" x14ac:dyDescent="0.3">
      <c r="DX1071" s="66"/>
    </row>
    <row r="1072" spans="128:128" x14ac:dyDescent="0.3">
      <c r="DX1072" s="66"/>
    </row>
    <row r="1073" spans="128:128" x14ac:dyDescent="0.3">
      <c r="DX1073" s="66"/>
    </row>
    <row r="1074" spans="128:128" x14ac:dyDescent="0.3">
      <c r="DX1074" s="66"/>
    </row>
    <row r="1075" spans="128:128" x14ac:dyDescent="0.3">
      <c r="DX1075" s="66"/>
    </row>
    <row r="1076" spans="128:128" x14ac:dyDescent="0.3">
      <c r="DX1076" s="66"/>
    </row>
    <row r="1077" spans="128:128" x14ac:dyDescent="0.3">
      <c r="DX1077" s="66"/>
    </row>
    <row r="1078" spans="128:128" x14ac:dyDescent="0.3">
      <c r="DX1078" s="66"/>
    </row>
    <row r="1079" spans="128:128" x14ac:dyDescent="0.3">
      <c r="DX1079" s="66"/>
    </row>
    <row r="1080" spans="128:128" x14ac:dyDescent="0.3">
      <c r="DX1080" s="66"/>
    </row>
    <row r="1081" spans="128:128" x14ac:dyDescent="0.3">
      <c r="DX1081" s="66"/>
    </row>
    <row r="1082" spans="128:128" x14ac:dyDescent="0.3">
      <c r="DX1082" s="66"/>
    </row>
    <row r="1083" spans="128:128" x14ac:dyDescent="0.3">
      <c r="DX1083" s="66"/>
    </row>
    <row r="1084" spans="128:128" x14ac:dyDescent="0.3">
      <c r="DX1084" s="66"/>
    </row>
    <row r="1085" spans="128:128" x14ac:dyDescent="0.3">
      <c r="DX1085" s="66"/>
    </row>
    <row r="1086" spans="128:128" x14ac:dyDescent="0.3">
      <c r="DX1086" s="66"/>
    </row>
    <row r="1087" spans="128:128" x14ac:dyDescent="0.3">
      <c r="DX1087" s="66"/>
    </row>
    <row r="1088" spans="128:128" x14ac:dyDescent="0.3">
      <c r="DX1088" s="66"/>
    </row>
    <row r="1089" spans="128:128" x14ac:dyDescent="0.3">
      <c r="DX1089" s="66"/>
    </row>
    <row r="1090" spans="128:128" x14ac:dyDescent="0.3">
      <c r="DX1090" s="66"/>
    </row>
    <row r="1091" spans="128:128" x14ac:dyDescent="0.3">
      <c r="DX1091" s="66"/>
    </row>
    <row r="1092" spans="128:128" x14ac:dyDescent="0.3">
      <c r="DX1092" s="66"/>
    </row>
    <row r="1093" spans="128:128" x14ac:dyDescent="0.3">
      <c r="DX1093" s="66"/>
    </row>
    <row r="1094" spans="128:128" x14ac:dyDescent="0.3">
      <c r="DX1094" s="66"/>
    </row>
    <row r="1095" spans="128:128" x14ac:dyDescent="0.3">
      <c r="DX1095" s="66"/>
    </row>
    <row r="1096" spans="128:128" x14ac:dyDescent="0.3">
      <c r="DX1096" s="66"/>
    </row>
    <row r="1097" spans="128:128" x14ac:dyDescent="0.3">
      <c r="DX1097" s="66"/>
    </row>
    <row r="1098" spans="128:128" x14ac:dyDescent="0.3">
      <c r="DX1098" s="66"/>
    </row>
    <row r="1099" spans="128:128" x14ac:dyDescent="0.3">
      <c r="DX1099" s="66"/>
    </row>
    <row r="1100" spans="128:128" x14ac:dyDescent="0.3">
      <c r="DX1100" s="66"/>
    </row>
    <row r="1101" spans="128:128" x14ac:dyDescent="0.3">
      <c r="DX1101" s="66"/>
    </row>
    <row r="1102" spans="128:128" x14ac:dyDescent="0.3">
      <c r="DX1102" s="66"/>
    </row>
    <row r="1103" spans="128:128" x14ac:dyDescent="0.3">
      <c r="DX1103" s="66"/>
    </row>
    <row r="1104" spans="128:128" x14ac:dyDescent="0.3">
      <c r="DX1104" s="66"/>
    </row>
    <row r="1105" spans="128:128" x14ac:dyDescent="0.3">
      <c r="DX1105" s="66"/>
    </row>
    <row r="1106" spans="128:128" x14ac:dyDescent="0.3">
      <c r="DX1106" s="66"/>
    </row>
    <row r="1107" spans="128:128" x14ac:dyDescent="0.3">
      <c r="DX1107" s="66"/>
    </row>
    <row r="1108" spans="128:128" x14ac:dyDescent="0.3">
      <c r="DX1108" s="66"/>
    </row>
    <row r="1109" spans="128:128" x14ac:dyDescent="0.3">
      <c r="DX1109" s="66"/>
    </row>
    <row r="1110" spans="128:128" x14ac:dyDescent="0.3">
      <c r="DX1110" s="66"/>
    </row>
    <row r="1111" spans="128:128" x14ac:dyDescent="0.3">
      <c r="DX1111" s="66"/>
    </row>
    <row r="1112" spans="128:128" x14ac:dyDescent="0.3">
      <c r="DX1112" s="66"/>
    </row>
    <row r="1113" spans="128:128" x14ac:dyDescent="0.3">
      <c r="DX1113" s="66"/>
    </row>
    <row r="1114" spans="128:128" x14ac:dyDescent="0.3">
      <c r="DX1114" s="66"/>
    </row>
    <row r="1115" spans="128:128" x14ac:dyDescent="0.3">
      <c r="DX1115" s="66"/>
    </row>
    <row r="1116" spans="128:128" x14ac:dyDescent="0.3">
      <c r="DX1116" s="66"/>
    </row>
    <row r="1117" spans="128:128" x14ac:dyDescent="0.3">
      <c r="DX1117" s="66"/>
    </row>
    <row r="1118" spans="128:128" x14ac:dyDescent="0.3">
      <c r="DX1118" s="66"/>
    </row>
    <row r="1119" spans="128:128" x14ac:dyDescent="0.3">
      <c r="DX1119" s="66"/>
    </row>
    <row r="1120" spans="128:128" x14ac:dyDescent="0.3">
      <c r="DX1120" s="66"/>
    </row>
    <row r="1121" spans="128:128" x14ac:dyDescent="0.3">
      <c r="DX1121" s="66"/>
    </row>
    <row r="1122" spans="128:128" x14ac:dyDescent="0.3">
      <c r="DX1122" s="66"/>
    </row>
    <row r="1123" spans="128:128" x14ac:dyDescent="0.3">
      <c r="DX1123" s="66"/>
    </row>
    <row r="1124" spans="128:128" x14ac:dyDescent="0.3">
      <c r="DX1124" s="66"/>
    </row>
    <row r="1125" spans="128:128" x14ac:dyDescent="0.3">
      <c r="DX1125" s="66"/>
    </row>
    <row r="1126" spans="128:128" x14ac:dyDescent="0.3">
      <c r="DX1126" s="66"/>
    </row>
    <row r="1127" spans="128:128" x14ac:dyDescent="0.3">
      <c r="DX1127" s="66"/>
    </row>
    <row r="1128" spans="128:128" x14ac:dyDescent="0.3">
      <c r="DX1128" s="66"/>
    </row>
    <row r="1129" spans="128:128" x14ac:dyDescent="0.3">
      <c r="DX1129" s="66"/>
    </row>
    <row r="1130" spans="128:128" x14ac:dyDescent="0.3">
      <c r="DX1130" s="66"/>
    </row>
    <row r="1131" spans="128:128" x14ac:dyDescent="0.3">
      <c r="DX1131" s="66"/>
    </row>
    <row r="1132" spans="128:128" x14ac:dyDescent="0.3">
      <c r="DX1132" s="66"/>
    </row>
    <row r="1133" spans="128:128" x14ac:dyDescent="0.3">
      <c r="DX1133" s="66"/>
    </row>
    <row r="1134" spans="128:128" x14ac:dyDescent="0.3">
      <c r="DX1134" s="66"/>
    </row>
    <row r="1135" spans="128:128" x14ac:dyDescent="0.3">
      <c r="DX1135" s="66"/>
    </row>
    <row r="1136" spans="128:128" x14ac:dyDescent="0.3">
      <c r="DX1136" s="66"/>
    </row>
    <row r="1137" spans="128:128" x14ac:dyDescent="0.3">
      <c r="DX1137" s="66"/>
    </row>
    <row r="1138" spans="128:128" x14ac:dyDescent="0.3">
      <c r="DX1138" s="66"/>
    </row>
    <row r="1139" spans="128:128" x14ac:dyDescent="0.3">
      <c r="DX1139" s="66"/>
    </row>
    <row r="1140" spans="128:128" x14ac:dyDescent="0.3">
      <c r="DX1140" s="66"/>
    </row>
    <row r="1141" spans="128:128" x14ac:dyDescent="0.3">
      <c r="DX1141" s="66"/>
    </row>
    <row r="1142" spans="128:128" x14ac:dyDescent="0.3">
      <c r="DX1142" s="66"/>
    </row>
    <row r="1143" spans="128:128" x14ac:dyDescent="0.3">
      <c r="DX1143" s="66"/>
    </row>
    <row r="1144" spans="128:128" x14ac:dyDescent="0.3">
      <c r="DX1144" s="66"/>
    </row>
    <row r="1145" spans="128:128" x14ac:dyDescent="0.3">
      <c r="DX1145" s="66"/>
    </row>
    <row r="1146" spans="128:128" x14ac:dyDescent="0.3">
      <c r="DX1146" s="66"/>
    </row>
    <row r="1147" spans="128:128" x14ac:dyDescent="0.3">
      <c r="DX1147" s="66"/>
    </row>
    <row r="1148" spans="128:128" x14ac:dyDescent="0.3">
      <c r="DX1148" s="66"/>
    </row>
    <row r="1149" spans="128:128" x14ac:dyDescent="0.3">
      <c r="DX1149" s="66"/>
    </row>
    <row r="1150" spans="128:128" x14ac:dyDescent="0.3">
      <c r="DX1150" s="66"/>
    </row>
    <row r="1151" spans="128:128" x14ac:dyDescent="0.3">
      <c r="DX1151" s="66"/>
    </row>
    <row r="1152" spans="128:128" x14ac:dyDescent="0.3">
      <c r="DX1152" s="66"/>
    </row>
    <row r="1153" spans="128:128" x14ac:dyDescent="0.3">
      <c r="DX1153" s="66"/>
    </row>
    <row r="1154" spans="128:128" x14ac:dyDescent="0.3">
      <c r="DX1154" s="66"/>
    </row>
    <row r="1155" spans="128:128" x14ac:dyDescent="0.3">
      <c r="DX1155" s="66"/>
    </row>
  </sheetData>
  <autoFilter ref="A1:DZ688" xr:uid="{5ED34F3C-9203-4B7A-B6A4-782241456E07}">
    <filterColumn colId="9">
      <filters>
        <filter val="Drop group"/>
      </filters>
    </filterColumn>
  </autoFilter>
  <sortState ref="A1:DZ1155">
    <sortCondition ref="I1"/>
  </sortState>
  <conditionalFormatting sqref="CH290:CH292 CH2:CH284 CI293 CI285:CI289">
    <cfRule type="duplicateValues" dxfId="33" priority="18"/>
  </conditionalFormatting>
  <conditionalFormatting sqref="CH294:CH320">
    <cfRule type="duplicateValues" dxfId="32" priority="17"/>
  </conditionalFormatting>
  <conditionalFormatting sqref="CH686:CH1048576 CH1:CH367 CI368:CI470 CI620:CI685 CJ579:CJ619 CJ471:CJ577 CK578">
    <cfRule type="duplicateValues" dxfId="31" priority="16"/>
  </conditionalFormatting>
  <conditionalFormatting sqref="CH620:CH685 CH368:CH470 CG1:CG470 CG620:CG1048576 CG471:CI577 CG578:CJ578 CG579:CI619">
    <cfRule type="duplicateValues" dxfId="30" priority="15"/>
  </conditionalFormatting>
  <conditionalFormatting sqref="DX620:DX1048576 DY579:DY619 DX1:DX367 DY368:DY577 DZ578">
    <cfRule type="duplicateValues" dxfId="29" priority="14"/>
  </conditionalFormatting>
  <conditionalFormatting sqref="CG620:CG1048576 CG1:CG470 CG471:CH577 CG578:CI578 CG579:CH619">
    <cfRule type="duplicateValues" dxfId="28" priority="13"/>
  </conditionalFormatting>
  <conditionalFormatting sqref="DX686:DX1048576 DX1:DX470">
    <cfRule type="duplicateValues" dxfId="27" priority="12"/>
  </conditionalFormatting>
  <conditionalFormatting sqref="DX620:DX1048576 DY579:DY619 DX1:DX470 DY471:DY577 DZ578">
    <cfRule type="duplicateValues" dxfId="26" priority="11"/>
  </conditionalFormatting>
  <conditionalFormatting sqref="DX620:DX1048576 DY579:DY619 DX1:DX471 DY472:DY577 DZ578">
    <cfRule type="duplicateValues" dxfId="25" priority="10"/>
  </conditionalFormatting>
  <conditionalFormatting sqref="DX620:DX1048576 DY579:DY619 DX1:DX575 DY576:DY577 DZ578">
    <cfRule type="duplicateValues" dxfId="24" priority="9"/>
  </conditionalFormatting>
  <conditionalFormatting sqref="CG620:CG1048576 CG1:CG575 CG576:CH577 CG578:CI578 CG579:CH619">
    <cfRule type="duplicateValues" dxfId="23" priority="8"/>
  </conditionalFormatting>
  <conditionalFormatting sqref="CG1:CG577 CG620:CG1048576 CG578:CH619">
    <cfRule type="duplicateValues" dxfId="22" priority="7"/>
  </conditionalFormatting>
  <conditionalFormatting sqref="DX1:DX577 DX620:DX1048576 DY578:DY619">
    <cfRule type="duplicateValues" dxfId="21" priority="6"/>
  </conditionalFormatting>
  <conditionalFormatting sqref="DX1:DX578 DX620:DX1048576 DY579:DY619">
    <cfRule type="duplicateValues" dxfId="20" priority="4"/>
    <cfRule type="duplicateValues" dxfId="19" priority="5"/>
  </conditionalFormatting>
  <conditionalFormatting sqref="CG1:CG585 CG620:CG1048576 CG586:CH619">
    <cfRule type="duplicateValues" dxfId="18" priority="3"/>
  </conditionalFormatting>
  <conditionalFormatting sqref="DX1:DX1048576">
    <cfRule type="duplicateValues" dxfId="17" priority="2"/>
  </conditionalFormatting>
  <conditionalFormatting sqref="CG1:CG1048576">
    <cfRule type="duplicateValues" dxfId="1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B9A0-4A78-4779-B82A-B811AEB277D9}">
  <sheetPr codeName="Sheet5"/>
  <dimension ref="A1:E6"/>
  <sheetViews>
    <sheetView workbookViewId="0">
      <selection sqref="A1:E6"/>
    </sheetView>
  </sheetViews>
  <sheetFormatPr defaultRowHeight="14.4" x14ac:dyDescent="0.3"/>
  <cols>
    <col min="1" max="5" width="16.33203125" customWidth="1"/>
  </cols>
  <sheetData>
    <row r="1" spans="1:5" ht="15" thickBot="1" x14ac:dyDescent="0.35">
      <c r="A1" s="59" t="s">
        <v>3669</v>
      </c>
      <c r="B1" s="60" t="s">
        <v>31</v>
      </c>
      <c r="C1" s="60" t="s">
        <v>3670</v>
      </c>
      <c r="D1" s="60" t="s">
        <v>3671</v>
      </c>
      <c r="E1" s="60" t="s">
        <v>283</v>
      </c>
    </row>
    <row r="2" spans="1:5" ht="15" thickBot="1" x14ac:dyDescent="0.35">
      <c r="A2" s="61" t="s">
        <v>47</v>
      </c>
      <c r="B2" s="62" t="s">
        <v>3663</v>
      </c>
      <c r="C2" s="62">
        <v>4</v>
      </c>
      <c r="D2" s="62">
        <v>5</v>
      </c>
      <c r="E2" s="62">
        <v>9</v>
      </c>
    </row>
    <row r="3" spans="1:5" ht="15" thickBot="1" x14ac:dyDescent="0.35">
      <c r="A3" s="61" t="s">
        <v>3664</v>
      </c>
      <c r="B3" s="62" t="s">
        <v>3665</v>
      </c>
      <c r="C3" s="62">
        <v>5</v>
      </c>
      <c r="D3" s="62">
        <v>5</v>
      </c>
      <c r="E3" s="62">
        <v>10</v>
      </c>
    </row>
    <row r="4" spans="1:5" ht="15" thickBot="1" x14ac:dyDescent="0.35">
      <c r="A4" s="61" t="s">
        <v>3666</v>
      </c>
      <c r="B4" s="62" t="s">
        <v>3667</v>
      </c>
      <c r="C4" s="62">
        <v>9</v>
      </c>
      <c r="D4" s="62">
        <v>2</v>
      </c>
      <c r="E4" s="62">
        <v>11</v>
      </c>
    </row>
    <row r="5" spans="1:5" ht="15" thickBot="1" x14ac:dyDescent="0.35">
      <c r="A5" s="61" t="s">
        <v>3668</v>
      </c>
      <c r="B5" s="62" t="s">
        <v>18</v>
      </c>
      <c r="C5" s="62">
        <v>5</v>
      </c>
      <c r="D5" s="62">
        <v>1</v>
      </c>
      <c r="E5" s="62">
        <v>6</v>
      </c>
    </row>
    <row r="6" spans="1:5" ht="15" thickBot="1" x14ac:dyDescent="0.35">
      <c r="A6" s="61" t="s">
        <v>244</v>
      </c>
      <c r="B6" s="62" t="s">
        <v>17</v>
      </c>
      <c r="C6" s="62">
        <v>4</v>
      </c>
      <c r="D6" s="63">
        <v>5</v>
      </c>
      <c r="E6" s="62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1C1E-F0FE-410C-AB99-FC58E73304D4}">
  <sheetPr codeName="Sheet6"/>
  <dimension ref="A1:I10"/>
  <sheetViews>
    <sheetView workbookViewId="0">
      <selection activeCell="B3" sqref="B3"/>
    </sheetView>
  </sheetViews>
  <sheetFormatPr defaultRowHeight="14.4" x14ac:dyDescent="0.3"/>
  <cols>
    <col min="1" max="4" width="11.109375" customWidth="1"/>
    <col min="6" max="6" width="2" style="66" bestFit="1" customWidth="1"/>
    <col min="7" max="7" width="12.33203125" bestFit="1" customWidth="1"/>
    <col min="8" max="8" width="14.109375" bestFit="1" customWidth="1"/>
    <col min="9" max="9" width="33.6640625" bestFit="1" customWidth="1"/>
  </cols>
  <sheetData>
    <row r="1" spans="1:9" ht="15.6" x14ac:dyDescent="0.3">
      <c r="A1" s="82" t="s">
        <v>8631</v>
      </c>
      <c r="B1" s="82"/>
      <c r="C1" s="82"/>
      <c r="D1" s="82"/>
      <c r="F1" s="80" t="s">
        <v>8633</v>
      </c>
      <c r="G1" s="80" t="s">
        <v>31</v>
      </c>
      <c r="H1" s="80" t="s">
        <v>284</v>
      </c>
      <c r="I1" s="80" t="s">
        <v>8632</v>
      </c>
    </row>
    <row r="2" spans="1:9" x14ac:dyDescent="0.3">
      <c r="A2" s="69" t="s">
        <v>62</v>
      </c>
      <c r="B2" s="68" t="s">
        <v>283</v>
      </c>
      <c r="C2" s="68" t="s">
        <v>3656</v>
      </c>
      <c r="D2" s="71" t="s">
        <v>3657</v>
      </c>
      <c r="F2" s="79">
        <v>1</v>
      </c>
      <c r="G2" s="79" t="s">
        <v>8</v>
      </c>
      <c r="H2" s="79" t="s">
        <v>4100</v>
      </c>
      <c r="I2" s="79" t="s">
        <v>4102</v>
      </c>
    </row>
    <row r="3" spans="1:9" x14ac:dyDescent="0.3">
      <c r="A3" s="70" t="s">
        <v>0</v>
      </c>
      <c r="B3" s="67">
        <v>91</v>
      </c>
      <c r="C3" s="67">
        <v>28</v>
      </c>
      <c r="D3" s="72">
        <v>63</v>
      </c>
      <c r="F3" s="79">
        <v>2</v>
      </c>
      <c r="G3" s="79" t="s">
        <v>8</v>
      </c>
      <c r="H3" s="79" t="s">
        <v>4109</v>
      </c>
      <c r="I3" s="79" t="s">
        <v>4110</v>
      </c>
    </row>
    <row r="4" spans="1:9" x14ac:dyDescent="0.3">
      <c r="A4" s="70" t="s">
        <v>68</v>
      </c>
      <c r="B4" s="67">
        <v>83</v>
      </c>
      <c r="C4" s="67">
        <v>36</v>
      </c>
      <c r="D4" s="72">
        <v>47</v>
      </c>
      <c r="F4" s="79">
        <v>3</v>
      </c>
      <c r="G4" s="79" t="s">
        <v>8</v>
      </c>
      <c r="H4" s="79" t="s">
        <v>4129</v>
      </c>
      <c r="I4" s="79" t="s">
        <v>744</v>
      </c>
    </row>
    <row r="5" spans="1:9" x14ac:dyDescent="0.3">
      <c r="A5" s="70" t="s">
        <v>67</v>
      </c>
      <c r="B5" s="67">
        <v>110</v>
      </c>
      <c r="C5" s="67">
        <v>35</v>
      </c>
      <c r="D5" s="72">
        <v>75</v>
      </c>
      <c r="F5" s="79">
        <v>4</v>
      </c>
      <c r="G5" s="79" t="s">
        <v>8</v>
      </c>
      <c r="H5" s="79" t="s">
        <v>4100</v>
      </c>
      <c r="I5" s="79" t="s">
        <v>4135</v>
      </c>
    </row>
    <row r="6" spans="1:9" x14ac:dyDescent="0.3">
      <c r="A6" s="70" t="s">
        <v>66</v>
      </c>
      <c r="B6" s="67">
        <v>61</v>
      </c>
      <c r="C6" s="67">
        <v>20</v>
      </c>
      <c r="D6" s="72">
        <v>41</v>
      </c>
      <c r="F6" s="79">
        <v>5</v>
      </c>
      <c r="G6" s="79" t="s">
        <v>8</v>
      </c>
      <c r="H6" s="79" t="s">
        <v>4129</v>
      </c>
      <c r="I6" s="79" t="s">
        <v>4264</v>
      </c>
    </row>
    <row r="7" spans="1:9" x14ac:dyDescent="0.3">
      <c r="A7" s="70" t="s">
        <v>61</v>
      </c>
      <c r="B7" s="67">
        <v>102</v>
      </c>
      <c r="C7" s="67">
        <v>37</v>
      </c>
      <c r="D7" s="72">
        <v>65</v>
      </c>
      <c r="F7" s="79">
        <v>6</v>
      </c>
      <c r="G7" s="79" t="s">
        <v>8</v>
      </c>
      <c r="H7" s="79" t="s">
        <v>4270</v>
      </c>
      <c r="I7" s="79" t="s">
        <v>1658</v>
      </c>
    </row>
    <row r="8" spans="1:9" x14ac:dyDescent="0.3">
      <c r="A8" s="70" t="s">
        <v>65</v>
      </c>
      <c r="B8" s="67">
        <v>76</v>
      </c>
      <c r="C8" s="67">
        <v>28</v>
      </c>
      <c r="D8" s="72">
        <v>48</v>
      </c>
      <c r="F8" s="79">
        <v>7</v>
      </c>
      <c r="G8" s="79" t="s">
        <v>8</v>
      </c>
      <c r="H8" s="79" t="s">
        <v>4270</v>
      </c>
      <c r="I8" s="79" t="s">
        <v>4335</v>
      </c>
    </row>
    <row r="9" spans="1:9" x14ac:dyDescent="0.3">
      <c r="A9" s="76" t="s">
        <v>283</v>
      </c>
      <c r="B9" s="77">
        <f>SUBTOTAL(109,Table13[Column1])</f>
        <v>523</v>
      </c>
      <c r="C9" s="77">
        <f>SUBTOTAL(109,Table13[Column2])</f>
        <v>184</v>
      </c>
      <c r="D9" s="78">
        <f>SUBTOTAL(109,Table13[Column3])</f>
        <v>339</v>
      </c>
      <c r="F9" s="79">
        <v>8</v>
      </c>
      <c r="G9" s="79" t="s">
        <v>8</v>
      </c>
      <c r="H9" s="79" t="s">
        <v>4109</v>
      </c>
      <c r="I9" s="79" t="s">
        <v>4362</v>
      </c>
    </row>
    <row r="10" spans="1:9" x14ac:dyDescent="0.3">
      <c r="F10" s="79">
        <v>9</v>
      </c>
      <c r="G10" s="79" t="s">
        <v>8</v>
      </c>
      <c r="H10" s="79" t="s">
        <v>4129</v>
      </c>
      <c r="I10" s="79" t="s">
        <v>4593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Progress</vt:lpstr>
      <vt:lpstr>Tracker</vt:lpstr>
      <vt:lpstr>Deadline</vt:lpstr>
      <vt:lpstr>Revise Group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BTCCTB</dc:creator>
  <cp:lastModifiedBy>BTCCTB</cp:lastModifiedBy>
  <dcterms:created xsi:type="dcterms:W3CDTF">2017-09-20T13:23:49Z</dcterms:created>
  <dcterms:modified xsi:type="dcterms:W3CDTF">2018-10-03T19:55:02Z</dcterms:modified>
</cp:coreProperties>
</file>