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git.soton/ba1e12/spatialec/carbonator/data/"/>
    </mc:Choice>
  </mc:AlternateContent>
  <xr:revisionPtr revIDLastSave="0" documentId="13_ncr:1_{E120689E-EC7A-BB4E-A387-9B601A6B3CA7}" xr6:coauthVersionLast="45" xr6:coauthVersionMax="45" xr10:uidLastSave="{00000000-0000-0000-0000-000000000000}"/>
  <bookViews>
    <workbookView xWindow="2080" yWindow="460" windowWidth="16520" windowHeight="13900" tabRatio="500" xr2:uid="{00000000-000D-0000-FFFF-FFFF00000000}"/>
  </bookViews>
  <sheets>
    <sheet name="facto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19" i="1" l="1"/>
</calcChain>
</file>

<file path=xl/sharedStrings.xml><?xml version="1.0" encoding="utf-8"?>
<sst xmlns="http://schemas.openxmlformats.org/spreadsheetml/2006/main" count="47" uniqueCount="32">
  <si>
    <t>Contributor</t>
  </si>
  <si>
    <t>mFactor</t>
  </si>
  <si>
    <t>unit</t>
  </si>
  <si>
    <t>Usage</t>
  </si>
  <si>
    <t>kg CO2 e</t>
  </si>
  <si>
    <t>Source:</t>
  </si>
  <si>
    <t>url</t>
  </si>
  <si>
    <t>Electricity</t>
  </si>
  <si>
    <t>kWh</t>
  </si>
  <si>
    <t>BEIS 2018</t>
  </si>
  <si>
    <t>Gas</t>
  </si>
  <si>
    <t>Wood</t>
  </si>
  <si>
    <t>tonnes</t>
  </si>
  <si>
    <t>Oil</t>
  </si>
  <si>
    <t>litres</t>
  </si>
  <si>
    <t>Coal</t>
  </si>
  <si>
    <t>car, petrol &lt; 1.4l</t>
  </si>
  <si>
    <t>miles</t>
  </si>
  <si>
    <t>car, petrol &gt; 1.4l</t>
  </si>
  <si>
    <t>car, diesel &lt; 1.7l</t>
  </si>
  <si>
    <t>car, diesel &gt; 1.7l</t>
  </si>
  <si>
    <t>elec (small)</t>
  </si>
  <si>
    <t>elec (medium)</t>
  </si>
  <si>
    <t>elec (large)</t>
  </si>
  <si>
    <t>Bus</t>
  </si>
  <si>
    <t>Train</t>
  </si>
  <si>
    <t>Air</t>
  </si>
  <si>
    <t>standard diet</t>
  </si>
  <si>
    <t>vegan, min processed, low waste</t>
  </si>
  <si>
    <t>BEIS 2019</t>
  </si>
  <si>
    <t xml:space="preserve"> https://www.gov.uk/government/publications/greenhouse-gas-reporting-conversion-factors-2019</t>
  </si>
  <si>
    <t>https://www.gov.uk/government/publications/greenhouse-gas-reporting-conversion-factors-2019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</si>
</sst>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b/>
      <sz val="10"/>
      <name val="Arial"/>
      <family val="2"/>
    </font>
    <font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53D5F"/>
      </left>
      <right style="thin">
        <color rgb="FF053D5F"/>
      </right>
      <top style="thin">
        <color rgb="FF053D5F"/>
      </top>
      <bottom style="thin">
        <color rgb="FF053D5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Font="1"/>
    <xf numFmtId="2" fontId="0" fillId="0" borderId="0" xfId="0" applyNumberFormat="1"/>
    <xf numFmtId="2" fontId="2" fillId="0" borderId="1" xfId="0" applyNumberFormat="1" applyFont="1" applyBorder="1" applyAlignment="1">
      <alignment horizontal="right"/>
    </xf>
  </cellXfs>
  <cellStyles count="1">
    <cellStyle name="Normal" xfId="0" builtinId="0"/>
  </cellStyles>
  <dxfs count="2">
    <dxf>
      <fill>
        <patternFill patternType="lightGray"/>
      </fill>
    </dxf>
    <dxf>
      <fill>
        <patternFill patternType="lightGray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zoomScale="120" zoomScaleNormal="120" workbookViewId="0">
      <selection activeCell="B11" sqref="B11"/>
    </sheetView>
  </sheetViews>
  <sheetFormatPr baseColWidth="10" defaultColWidth="8.83203125" defaultRowHeight="13" x14ac:dyDescent="0.15"/>
  <cols>
    <col min="1" max="1025" width="11.5"/>
  </cols>
  <sheetData>
    <row r="1" spans="1:7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</row>
    <row r="2" spans="1:7" ht="15" x14ac:dyDescent="0.2">
      <c r="A2" t="s">
        <v>7</v>
      </c>
      <c r="B2" s="5">
        <v>0.25559999999999999</v>
      </c>
      <c r="C2" t="s">
        <v>8</v>
      </c>
      <c r="D2">
        <v>12000</v>
      </c>
      <c r="E2" s="2"/>
      <c r="F2" t="s">
        <v>29</v>
      </c>
      <c r="G2" s="3" t="s">
        <v>30</v>
      </c>
    </row>
    <row r="3" spans="1:7" x14ac:dyDescent="0.15">
      <c r="A3" t="s">
        <v>10</v>
      </c>
      <c r="B3">
        <v>0.185</v>
      </c>
      <c r="C3" t="s">
        <v>8</v>
      </c>
      <c r="D3">
        <v>10000</v>
      </c>
      <c r="E3" s="2"/>
    </row>
    <row r="4" spans="1:7" x14ac:dyDescent="0.15">
      <c r="A4" t="s">
        <v>11</v>
      </c>
      <c r="B4">
        <v>190</v>
      </c>
      <c r="C4" t="s">
        <v>12</v>
      </c>
      <c r="E4" s="2"/>
    </row>
    <row r="5" spans="1:7" x14ac:dyDescent="0.15">
      <c r="A5" t="s">
        <v>13</v>
      </c>
      <c r="B5">
        <v>2.5299999999999998</v>
      </c>
      <c r="C5" t="s">
        <v>14</v>
      </c>
      <c r="E5" s="2"/>
    </row>
    <row r="6" spans="1:7" x14ac:dyDescent="0.15">
      <c r="A6" t="s">
        <v>15</v>
      </c>
      <c r="B6">
        <v>2881.65</v>
      </c>
      <c r="C6" t="s">
        <v>12</v>
      </c>
      <c r="E6" s="2"/>
    </row>
    <row r="7" spans="1:7" x14ac:dyDescent="0.15">
      <c r="A7" t="s">
        <v>16</v>
      </c>
      <c r="B7">
        <v>0.25</v>
      </c>
      <c r="C7" t="s">
        <v>17</v>
      </c>
      <c r="D7" s="3">
        <v>10000</v>
      </c>
      <c r="E7" s="2">
        <f t="shared" ref="E7:E16" si="0">D7*B7</f>
        <v>2500</v>
      </c>
    </row>
    <row r="8" spans="1:7" x14ac:dyDescent="0.15">
      <c r="A8" s="3" t="s">
        <v>18</v>
      </c>
      <c r="B8">
        <v>0.45700000000000002</v>
      </c>
      <c r="C8" s="3" t="s">
        <v>17</v>
      </c>
      <c r="D8" s="3">
        <v>10000</v>
      </c>
      <c r="E8" s="2">
        <f t="shared" si="0"/>
        <v>4570</v>
      </c>
    </row>
    <row r="9" spans="1:7" x14ac:dyDescent="0.15">
      <c r="A9" s="3" t="s">
        <v>19</v>
      </c>
      <c r="B9">
        <v>0.23400000000000001</v>
      </c>
      <c r="C9" s="3" t="s">
        <v>17</v>
      </c>
      <c r="D9" s="3">
        <v>10000</v>
      </c>
      <c r="E9" s="2">
        <f t="shared" si="0"/>
        <v>2340</v>
      </c>
    </row>
    <row r="10" spans="1:7" x14ac:dyDescent="0.15">
      <c r="A10" s="3" t="s">
        <v>20</v>
      </c>
      <c r="B10">
        <v>0.34599999999999997</v>
      </c>
      <c r="C10" s="3" t="s">
        <v>17</v>
      </c>
      <c r="D10" s="3">
        <v>10000</v>
      </c>
      <c r="E10" s="2">
        <f t="shared" si="0"/>
        <v>3459.9999999999995</v>
      </c>
    </row>
    <row r="11" spans="1:7" x14ac:dyDescent="0.15">
      <c r="A11" s="3" t="s">
        <v>21</v>
      </c>
      <c r="B11" s="4">
        <v>7.3499999999999996E-2</v>
      </c>
      <c r="C11" s="3" t="s">
        <v>17</v>
      </c>
      <c r="D11" s="3">
        <v>10000</v>
      </c>
      <c r="E11" s="2">
        <f t="shared" si="0"/>
        <v>735</v>
      </c>
      <c r="F11" s="3" t="s">
        <v>9</v>
      </c>
      <c r="G11" s="3" t="s">
        <v>31</v>
      </c>
    </row>
    <row r="12" spans="1:7" x14ac:dyDescent="0.15">
      <c r="A12" s="3" t="s">
        <v>22</v>
      </c>
      <c r="B12" s="4">
        <v>8.5569999999999993E-2</v>
      </c>
      <c r="C12" s="3" t="s">
        <v>17</v>
      </c>
      <c r="D12" s="3">
        <v>10000</v>
      </c>
      <c r="E12" s="2">
        <f t="shared" si="0"/>
        <v>855.69999999999993</v>
      </c>
      <c r="F12" s="3" t="s">
        <v>9</v>
      </c>
      <c r="G12" s="3" t="s">
        <v>31</v>
      </c>
    </row>
    <row r="13" spans="1:7" x14ac:dyDescent="0.15">
      <c r="A13" s="3" t="s">
        <v>23</v>
      </c>
      <c r="B13" s="4">
        <v>0.10764</v>
      </c>
      <c r="C13" s="3" t="s">
        <v>17</v>
      </c>
      <c r="D13" s="3">
        <v>10000</v>
      </c>
      <c r="E13" s="2">
        <f t="shared" si="0"/>
        <v>1076.4000000000001</v>
      </c>
      <c r="F13" s="3" t="s">
        <v>9</v>
      </c>
      <c r="G13" s="3" t="s">
        <v>31</v>
      </c>
    </row>
    <row r="14" spans="1:7" x14ac:dyDescent="0.15">
      <c r="A14" t="s">
        <v>24</v>
      </c>
      <c r="B14">
        <v>0.19700000000000001</v>
      </c>
      <c r="C14" s="3" t="s">
        <v>17</v>
      </c>
      <c r="D14" s="3">
        <v>10000</v>
      </c>
      <c r="E14" s="2">
        <f t="shared" si="0"/>
        <v>1970</v>
      </c>
    </row>
    <row r="15" spans="1:7" x14ac:dyDescent="0.15">
      <c r="A15" t="s">
        <v>25</v>
      </c>
      <c r="B15">
        <v>7.4999999999999997E-2</v>
      </c>
      <c r="C15" s="3" t="s">
        <v>17</v>
      </c>
      <c r="D15" s="3">
        <v>10000</v>
      </c>
      <c r="E15" s="2">
        <f t="shared" si="0"/>
        <v>750</v>
      </c>
    </row>
    <row r="16" spans="1:7" x14ac:dyDescent="0.15">
      <c r="A16" t="s">
        <v>26</v>
      </c>
      <c r="B16">
        <v>0.255</v>
      </c>
      <c r="C16" s="3" t="s">
        <v>17</v>
      </c>
      <c r="D16" s="3">
        <v>10000</v>
      </c>
      <c r="E16" s="2">
        <f t="shared" si="0"/>
        <v>2550</v>
      </c>
    </row>
    <row r="17" spans="1:5" x14ac:dyDescent="0.15">
      <c r="A17" t="s">
        <v>27</v>
      </c>
      <c r="B17">
        <v>2200</v>
      </c>
      <c r="E17" s="2">
        <f>B17</f>
        <v>2200</v>
      </c>
    </row>
    <row r="18" spans="1:5" x14ac:dyDescent="0.15">
      <c r="A18" t="s">
        <v>28</v>
      </c>
      <c r="B18">
        <v>1100</v>
      </c>
      <c r="E18" s="2"/>
    </row>
    <row r="19" spans="1:5" x14ac:dyDescent="0.15">
      <c r="E19" s="2">
        <f>SUM(E2:E18)</f>
        <v>23007.1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Anderson</dc:creator>
  <dc:description/>
  <cp:lastModifiedBy>Ben Anderson</cp:lastModifiedBy>
  <cp:revision>16</cp:revision>
  <dcterms:created xsi:type="dcterms:W3CDTF">2020-03-06T12:37:27Z</dcterms:created>
  <dcterms:modified xsi:type="dcterms:W3CDTF">2020-03-08T22:03:11Z</dcterms:modified>
  <dc:language>en-GB</dc:language>
</cp:coreProperties>
</file>