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d.docs.live.net/192FA5B0829D3B0A/Documents/Learning/Analytics Accelerator/"/>
    </mc:Choice>
  </mc:AlternateContent>
  <xr:revisionPtr revIDLastSave="1095" documentId="8_{3526AFBA-47EF-40FF-A131-EE5AB21064B6}" xr6:coauthVersionLast="47" xr6:coauthVersionMax="47" xr10:uidLastSave="{AADC555F-92C6-45CC-B6BB-949E43E4BF99}"/>
  <bookViews>
    <workbookView xWindow="-3488" yWindow="8002" windowWidth="21796" windowHeight="11625" firstSheet="1" activeTab="4" xr2:uid="{DBBFE7E7-9DCB-4607-BB10-B6D3FC44230D}"/>
  </bookViews>
  <sheets>
    <sheet name="main_metrics" sheetId="3" state="hidden" r:id="rId1"/>
    <sheet name="tableau_decisions_log" sheetId="1" r:id="rId2"/>
    <sheet name="sql_insights_log" sheetId="4" r:id="rId3"/>
    <sheet name="tableau_insights_log" sheetId="2" r:id="rId4"/>
    <sheet name="condensed_insights_log" sheetId="5"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<sst xmlns="http://schemas.openxmlformats.org/spreadsheetml/2006/main" count="251" uniqueCount="167">
  <si>
    <t>Tab</t>
  </si>
  <si>
    <t>Metric / Dimension</t>
  </si>
  <si>
    <t>Finding</t>
  </si>
  <si>
    <t>Value Reporting: Marketing Metrics</t>
  </si>
  <si>
    <t>Value Reporting: Signup Metrics</t>
  </si>
  <si>
    <t>Signups, Signup Rate, CPS</t>
  </si>
  <si>
    <t>Tableau Analysis: Insights Log</t>
  </si>
  <si>
    <t>Value Reporting: Claim Metrics</t>
  </si>
  <si>
    <t>Decision</t>
  </si>
  <si>
    <t>Performance Comparison: Marketing Metrics</t>
  </si>
  <si>
    <t>Overall Trends: Signups</t>
  </si>
  <si>
    <t>Distribution: Claim Amount</t>
  </si>
  <si>
    <t>Distribution: Signups</t>
  </si>
  <si>
    <t>Overall Trends: Claim Amount</t>
  </si>
  <si>
    <t xml:space="preserve">Will exclude CPI. Doesn't add a lot of value when measuring campaign effectiveness. The cost ranges between 0 and 3 cents per impression. </t>
  </si>
  <si>
    <r>
      <t xml:space="preserve">Created calculated fields for CTR, CPC, CPI. 
</t>
    </r>
    <r>
      <rPr>
        <b/>
        <sz val="11"/>
        <color theme="1"/>
        <rFont val="Aptos Narrow"/>
        <family val="2"/>
        <scheme val="minor"/>
      </rPr>
      <t>CTR</t>
    </r>
    <r>
      <rPr>
        <sz val="11"/>
        <color theme="1"/>
        <rFont val="Aptos Narrow"/>
        <family val="2"/>
        <scheme val="minor"/>
      </rPr>
      <t xml:space="preserve">: SUM([Clicks]) / SUM([Impressions]), </t>
    </r>
    <r>
      <rPr>
        <b/>
        <sz val="11"/>
        <color theme="1"/>
        <rFont val="Aptos Narrow"/>
        <family val="2"/>
        <scheme val="minor"/>
      </rPr>
      <t>CPC</t>
    </r>
    <r>
      <rPr>
        <sz val="11"/>
        <color theme="1"/>
        <rFont val="Aptos Narrow"/>
        <family val="2"/>
        <scheme val="minor"/>
      </rPr>
      <t xml:space="preserve">: SUM([Cost]) / SUM([Clicks]), </t>
    </r>
    <r>
      <rPr>
        <b/>
        <sz val="11"/>
        <color theme="1"/>
        <rFont val="Aptos Narrow"/>
        <family val="2"/>
        <scheme val="minor"/>
      </rPr>
      <t>CPI</t>
    </r>
    <r>
      <rPr>
        <sz val="11"/>
        <color theme="1"/>
        <rFont val="Aptos Narrow"/>
        <family val="2"/>
        <scheme val="minor"/>
      </rPr>
      <t>: SUM([Cost]) / SUM([Impressions])</t>
    </r>
  </si>
  <si>
    <r>
      <t xml:space="preserve">Created calculated fields for Signups, Signup Rate, CPS. 
</t>
    </r>
    <r>
      <rPr>
        <b/>
        <sz val="11"/>
        <color theme="1"/>
        <rFont val="Aptos Narrow"/>
        <family val="2"/>
        <scheme val="minor"/>
      </rPr>
      <t>Signups</t>
    </r>
    <r>
      <rPr>
        <sz val="11"/>
        <color theme="1"/>
        <rFont val="Aptos Narrow"/>
        <family val="2"/>
        <scheme val="minor"/>
      </rPr>
      <t xml:space="preserve">: COUNTD([Customer ID]), </t>
    </r>
    <r>
      <rPr>
        <b/>
        <sz val="11"/>
        <color theme="1"/>
        <rFont val="Aptos Narrow"/>
        <family val="2"/>
        <scheme val="minor"/>
      </rPr>
      <t>Signup Rate</t>
    </r>
    <r>
      <rPr>
        <sz val="11"/>
        <color theme="1"/>
        <rFont val="Aptos Narrow"/>
        <family val="2"/>
        <scheme val="minor"/>
      </rPr>
      <t xml:space="preserve">: COUNTD([Customer ID]) / SUM([Impressions]), </t>
    </r>
    <r>
      <rPr>
        <b/>
        <sz val="11"/>
        <color theme="1"/>
        <rFont val="Aptos Narrow"/>
        <family val="2"/>
        <scheme val="minor"/>
      </rPr>
      <t>CPS</t>
    </r>
    <r>
      <rPr>
        <sz val="11"/>
        <color theme="1"/>
        <rFont val="Aptos Narrow"/>
        <family val="2"/>
        <scheme val="minor"/>
      </rPr>
      <t>: SUM([Cost]) / COUNTD([Customer ID])</t>
    </r>
  </si>
  <si>
    <r>
      <rPr>
        <b/>
        <sz val="11"/>
        <color theme="1"/>
        <rFont val="Aptos Narrow"/>
        <family val="2"/>
        <scheme val="minor"/>
      </rPr>
      <t>Number of Claims</t>
    </r>
    <r>
      <rPr>
        <sz val="11"/>
        <color theme="1"/>
        <rFont val="Aptos Narrow"/>
        <family val="2"/>
        <scheme val="minor"/>
      </rPr>
      <t xml:space="preserve">: COUNT([claims]), </t>
    </r>
    <r>
      <rPr>
        <b/>
        <sz val="11"/>
        <color theme="1"/>
        <rFont val="Aptos Narrow"/>
        <family val="2"/>
        <scheme val="minor"/>
      </rPr>
      <t>Average Claim Amount</t>
    </r>
    <r>
      <rPr>
        <sz val="11"/>
        <color theme="1"/>
        <rFont val="Aptos Narrow"/>
        <family val="2"/>
        <scheme val="minor"/>
      </rPr>
      <t>: SUM([Claim Amount]) / [Number of Claims]. 
Added Average Claim Amount as a normalized metric.</t>
    </r>
  </si>
  <si>
    <r>
      <t xml:space="preserve">Have </t>
    </r>
    <r>
      <rPr>
        <b/>
        <sz val="11"/>
        <color theme="1"/>
        <rFont val="Aptos Narrow"/>
        <family val="2"/>
        <scheme val="minor"/>
      </rPr>
      <t>Cost</t>
    </r>
    <r>
      <rPr>
        <sz val="11"/>
        <color theme="1"/>
        <rFont val="Aptos Narrow"/>
        <family val="2"/>
        <scheme val="minor"/>
      </rPr>
      <t xml:space="preserve">, </t>
    </r>
    <r>
      <rPr>
        <b/>
        <sz val="11"/>
        <color theme="1"/>
        <rFont val="Aptos Narrow"/>
        <family val="2"/>
        <scheme val="minor"/>
      </rPr>
      <t>Clicks</t>
    </r>
    <r>
      <rPr>
        <sz val="11"/>
        <color theme="1"/>
        <rFont val="Aptos Narrow"/>
        <family val="2"/>
        <scheme val="minor"/>
      </rPr>
      <t xml:space="preserve"> under value reporting. Need to consider whether they should be added as key metrics on the dashboard mockup and final dashboard. </t>
    </r>
  </si>
  <si>
    <r>
      <t xml:space="preserve">Will likely exclude </t>
    </r>
    <r>
      <rPr>
        <b/>
        <sz val="11"/>
        <color theme="1"/>
        <rFont val="Aptos Narrow"/>
        <family val="2"/>
        <scheme val="minor"/>
      </rPr>
      <t>Cost</t>
    </r>
    <r>
      <rPr>
        <sz val="11"/>
        <color theme="1"/>
        <rFont val="Aptos Narrow"/>
        <family val="2"/>
        <scheme val="minor"/>
      </rPr>
      <t xml:space="preserve"> and </t>
    </r>
    <r>
      <rPr>
        <b/>
        <sz val="11"/>
        <color theme="1"/>
        <rFont val="Aptos Narrow"/>
        <family val="2"/>
        <scheme val="minor"/>
      </rPr>
      <t>Clicks</t>
    </r>
    <r>
      <rPr>
        <sz val="11"/>
        <color theme="1"/>
        <rFont val="Aptos Narrow"/>
        <family val="2"/>
        <scheme val="minor"/>
      </rPr>
      <t xml:space="preserve">. Otherwise, using bar charts as in dashboard mockup to compare primarily </t>
    </r>
    <r>
      <rPr>
        <b/>
        <sz val="11"/>
        <color theme="1"/>
        <rFont val="Aptos Narrow"/>
        <family val="2"/>
        <scheme val="minor"/>
      </rPr>
      <t>CPC</t>
    </r>
    <r>
      <rPr>
        <sz val="11"/>
        <color theme="1"/>
        <rFont val="Aptos Narrow"/>
        <family val="2"/>
        <scheme val="minor"/>
      </rPr>
      <t xml:space="preserve"> and </t>
    </r>
    <r>
      <rPr>
        <b/>
        <sz val="11"/>
        <color theme="1"/>
        <rFont val="Aptos Narrow"/>
        <family val="2"/>
        <scheme val="minor"/>
      </rPr>
      <t>CTR</t>
    </r>
    <r>
      <rPr>
        <sz val="11"/>
        <color theme="1"/>
        <rFont val="Aptos Narrow"/>
        <family val="2"/>
        <scheme val="minor"/>
      </rPr>
      <t>.</t>
    </r>
  </si>
  <si>
    <r>
      <t xml:space="preserve">Pulling time from </t>
    </r>
    <r>
      <rPr>
        <b/>
        <sz val="11"/>
        <color theme="1"/>
        <rFont val="Aptos Narrow"/>
        <family val="2"/>
        <scheme val="minor"/>
      </rPr>
      <t>Signup Date</t>
    </r>
    <r>
      <rPr>
        <sz val="11"/>
        <color theme="1"/>
        <rFont val="Aptos Narrow"/>
        <family val="2"/>
        <scheme val="minor"/>
      </rPr>
      <t xml:space="preserve">, especially while working with signup metrics. </t>
    </r>
  </si>
  <si>
    <r>
      <t xml:space="preserve">Pulling time from </t>
    </r>
    <r>
      <rPr>
        <b/>
        <sz val="11"/>
        <color theme="1"/>
        <rFont val="Aptos Narrow"/>
        <family val="2"/>
        <scheme val="minor"/>
      </rPr>
      <t>Claim Date</t>
    </r>
    <r>
      <rPr>
        <sz val="11"/>
        <color theme="1"/>
        <rFont val="Aptos Narrow"/>
        <family val="2"/>
        <scheme val="minor"/>
      </rPr>
      <t xml:space="preserve">, especially while working with claim metrics. </t>
    </r>
  </si>
  <si>
    <r>
      <t>Created calculated field "</t>
    </r>
    <r>
      <rPr>
        <b/>
        <sz val="11"/>
        <color theme="1"/>
        <rFont val="Aptos Narrow"/>
        <family val="2"/>
        <scheme val="minor"/>
      </rPr>
      <t>Overall Signup Contribution %</t>
    </r>
    <r>
      <rPr>
        <sz val="11"/>
        <color theme="1"/>
        <rFont val="Aptos Narrow"/>
        <family val="2"/>
        <scheme val="minor"/>
      </rPr>
      <t>" that shows cumulative contribution in percent of each campaign to the total; ordered campaign category areas by this overall share of the total</t>
    </r>
  </si>
  <si>
    <r>
      <t>Created calculated field "</t>
    </r>
    <r>
      <rPr>
        <b/>
        <sz val="11"/>
        <color theme="1"/>
        <rFont val="Aptos Narrow"/>
        <family val="2"/>
        <scheme val="minor"/>
      </rPr>
      <t>Overall Share of Claim Amount %</t>
    </r>
    <r>
      <rPr>
        <sz val="11"/>
        <color theme="1"/>
        <rFont val="Aptos Narrow"/>
        <family val="2"/>
        <scheme val="minor"/>
      </rPr>
      <t>" that shows cumulative contribution in percent of each campaign to the total; ordered campaign category areas by this overall share of the total</t>
    </r>
  </si>
  <si>
    <t>CTR, CPC, CPI</t>
  </si>
  <si>
    <t>Cost, Clicks</t>
  </si>
  <si>
    <t>CPI</t>
  </si>
  <si>
    <t>Number of Claims, Average Claim Amount</t>
  </si>
  <si>
    <t>Signup Date</t>
  </si>
  <si>
    <t>Claim Date</t>
  </si>
  <si>
    <t>Overall Signup Contribution %</t>
  </si>
  <si>
    <t>Overall Share of Claim Amount %</t>
  </si>
  <si>
    <t>total_impressions / campaign_category</t>
  </si>
  <si>
    <t>Query</t>
  </si>
  <si>
    <t>total_signups / campaign_category</t>
  </si>
  <si>
    <t>total_claim_amount / campaign_category</t>
  </si>
  <si>
    <t>#InsureYourHealth</t>
  </si>
  <si>
    <t>Compare Health Coverage</t>
  </si>
  <si>
    <t>Tailored Health Plans</t>
  </si>
  <si>
    <t>#HealthyLiving</t>
  </si>
  <si>
    <t>Health For All</t>
  </si>
  <si>
    <t>Golden Years Security</t>
  </si>
  <si>
    <t>#CoverageMatters</t>
  </si>
  <si>
    <t>Affordable Plans</t>
  </si>
  <si>
    <t>Summer Wellness Tips</t>
  </si>
  <si>
    <t>Preventive Care News</t>
  </si>
  <si>
    <t>Benefit Updates</t>
  </si>
  <si>
    <t>Family Coverage Plan</t>
  </si>
  <si>
    <t>total_cost / campaign_category</t>
  </si>
  <si>
    <t xml:space="preserve">Total impressions for all campaign categories across 2019-2023 are ~9M, with impressions per campaign category ranging from ~17K (Health For All) to ~1.4M (Tailored Health Plans). </t>
  </si>
  <si>
    <t xml:space="preserve">Total marketing campaign cost (in USD) for all campaign categories across 2019-2023 is ~$60K, with cost per campaign category ranging from ~$6.6K (#InsureYour Health) to ~$10K (Compare Health Coverage). </t>
  </si>
  <si>
    <t>SELECT campaign_category, total_cost, total_signups, ROUND(total_cost/total_signups,2) AS CPS…</t>
  </si>
  <si>
    <t>...ROUND(CAST(total_signups AS DECIMAL)/total_impressions*100, 2) AS signup_rate_percent…</t>
  </si>
  <si>
    <t>signup_rate_percent / campaign_category</t>
  </si>
  <si>
    <t>...ROUND(AVG(claim_amount),2) AS avg_claim_amount…</t>
  </si>
  <si>
    <t>avg_claim_amount / campaign_category</t>
  </si>
  <si>
    <t>campaign_category</t>
  </si>
  <si>
    <t>total_claim_count</t>
  </si>
  <si>
    <t>avg_claim_amount</t>
  </si>
  <si>
    <t>total_claim_amount</t>
  </si>
  <si>
    <t>total_signups</t>
  </si>
  <si>
    <t>total_cost</t>
  </si>
  <si>
    <t>total_clicks</t>
  </si>
  <si>
    <t>total_impressions</t>
  </si>
  <si>
    <t>signup_rate_percent</t>
  </si>
  <si>
    <t>cps</t>
  </si>
  <si>
    <t>ctr_percent</t>
  </si>
  <si>
    <t>cpc</t>
  </si>
  <si>
    <t>previous_cps</t>
  </si>
  <si>
    <t>cps_diff</t>
  </si>
  <si>
    <t>cps_percent_diff</t>
  </si>
  <si>
    <t>NULL</t>
  </si>
  <si>
    <t>ctr_percent / campaign_category</t>
  </si>
  <si>
    <t>total_clicks / campaign_category</t>
  </si>
  <si>
    <t>cps / campaign_category</t>
  </si>
  <si>
    <t>cpc / campaign_category</t>
  </si>
  <si>
    <t>...ROUND(total_cost/total_clicks,2) AS CPC…</t>
  </si>
  <si>
    <t>...ROUND(total_clicks/total_impressions*100,2) AS CTR_percent…</t>
  </si>
  <si>
    <r>
      <t>Total claim amount (in US dollars) for all campaign categories across 2019-2023 is ~$13M, with claim dollar amount per campaign category ranging from $16K (Golden Years Security) to $3.9M (Compare Health Coverage).</t>
    </r>
    <r>
      <rPr>
        <i/>
        <sz val="11"/>
        <color theme="1"/>
        <rFont val="Aptos Narrow"/>
        <family val="2"/>
        <scheme val="minor"/>
      </rPr>
      <t xml:space="preserve"> A total of ~$23K in claims are not associated with any campaign category. </t>
    </r>
  </si>
  <si>
    <r>
      <t>Total signups for all campaign categories across 2019-2023 are ~16K, with signups per campaign category ranging from 23 signups (Golden Year Security) to 3.7K signups (#HealthyLiving).</t>
    </r>
    <r>
      <rPr>
        <i/>
        <sz val="11"/>
        <color theme="1"/>
        <rFont val="Aptos Narrow"/>
        <family val="2"/>
        <scheme val="minor"/>
      </rPr>
      <t xml:space="preserve"> A total of 49 customer ids (aka signups) are not associated with any campaign category. </t>
    </r>
  </si>
  <si>
    <r>
      <t xml:space="preserve">There were ~852K clicks recorded across all campaign categories between 2019 and 2023, with the exception of </t>
    </r>
    <r>
      <rPr>
        <i/>
        <sz val="11"/>
        <color theme="1"/>
        <rFont val="Aptos Narrow"/>
        <family val="2"/>
        <scheme val="minor"/>
      </rPr>
      <t>Family Coverage Plan, which doesn't have any clicks listed</t>
    </r>
    <r>
      <rPr>
        <sz val="11"/>
        <color theme="1"/>
        <rFont val="Aptos Narrow"/>
        <family val="2"/>
        <scheme val="minor"/>
      </rPr>
      <t xml:space="preserve"> and is worth investigating.  The number of clicks for each campaign category ranges from ~137K clicks (Preventive Care News) to ~6K clicks (Golden Years Security). </t>
    </r>
  </si>
  <si>
    <t>total_claim_count / campaign_category</t>
  </si>
  <si>
    <t xml:space="preserve">There were a total of ~50K claims made between 2019 and 2023 with number of claims ranging per campaign category from 75 claims (Golden Years Security) to ~12K claims (Health For All). </t>
  </si>
  <si>
    <t>SELECT campaign_category, SUM(impressions) 
FROM campaigns…</t>
  </si>
  <si>
    <t>SELECT campaign_category, COUNT(DISTINCT customer_id) AS total_signups
FROM customers
LEFT JOIN campaigns ON customers.campaign_id = campaigns.campaign_id…</t>
  </si>
  <si>
    <t>SELECT campaign_category, ROUND(SUM(campaigns.cost),2) AS total_cost
FROM campaigns…</t>
  </si>
  <si>
    <t>SELECT campaign_category, SUM(clicks) AS total_clicks,
FROM campaigns…</t>
  </si>
  <si>
    <t>SELECT campaign_category, ROUND(SUM(claim_amount),2) AS total_claim_amount
FROM claims
LEFT JOIN customers ON claims.customer_id = customers.customer_id
LEFT JOIN campaigns ON customers.campaign_id = campaigns.campaign_id…</t>
  </si>
  <si>
    <t>SELECT campaign_category, COUNT(claim_id) AS total_claim_count, 
FROM .claims
LEFT JOIN ph_db.customers ON claims.customer_id = customers.customer_id
LEFT JOIN ph_db.campaigns ON customers.campaign_id = campaigns.campaign_id…</t>
  </si>
  <si>
    <t>Signups</t>
  </si>
  <si>
    <t>Claim Amount, Covered Amount</t>
  </si>
  <si>
    <r>
      <t xml:space="preserve">The average claim amount in 2019-2023 ranges from $208.72 (Tailored Health Plans) to $410.44 (Compare Health Coverage). </t>
    </r>
    <r>
      <rPr>
        <i/>
        <sz val="11"/>
        <color theme="1"/>
        <rFont val="Aptos Narrow"/>
        <family val="2"/>
        <scheme val="minor"/>
      </rPr>
      <t>Average claim amount unassigned to a campaign category is $176.34.</t>
    </r>
    <r>
      <rPr>
        <sz val="11"/>
        <color theme="1"/>
        <rFont val="Aptos Narrow"/>
        <family val="2"/>
        <scheme val="minor"/>
      </rPr>
      <t xml:space="preserve"> </t>
    </r>
  </si>
  <si>
    <t xml:space="preserve">Between 2019 and 2023, the CPS ranges from $0.65 (#CoverageMatters) to $176.73 (Golden Years Security). </t>
  </si>
  <si>
    <t xml:space="preserve">The CPC ranges from $0.03 (#CoverageMatters) to $0.68 (Golden Years Security). </t>
  </si>
  <si>
    <t>Signup rate ranges from 0.01% (Golden Years Security) to ~2.1% (Health For All).</t>
  </si>
  <si>
    <t xml:space="preserve">CTR among campaign categories ranges from 25.48% (Health For All) to 1.41% (Golden Years Security). </t>
  </si>
  <si>
    <t>Tableau Dashboard: Decisions Log</t>
  </si>
  <si>
    <t>SQL: Insights Log</t>
  </si>
  <si>
    <t>Campaign categories: Among the highest signups for #HealthyLiving, Health For All, #CoverageMatters  clustered around Spring 2020, the start of the pandemic. Pre-pandemic signups were relatively modest, and signups tapered off close to pre-pandemic levels around mid-2021. Compare Health Coverage saw its peak a bit later on, around May 2021 to April 2022. Most other categories are bringing far fewer signups as a whole and have less noticeable peaks due to the low numbers. That said, there are some fluctuations in the numbers for Tailored Health Plans and Preventive Care News that follow the patterns from the more popular campaign categories, where the signups see a spike in 2020, normalize/dip later in 2020, peak again later in 2021, then start tapering off in subsequent months, getting to very low numbers by 2023.</t>
  </si>
  <si>
    <t>The line graph shows that the claim amount is consistently proportional to covered amount from 2019 to 2023. It's possible to compare campaign categories with just the claim amount instead of using both.</t>
  </si>
  <si>
    <t>Overall Trends: Claim and Covered Amounts</t>
  </si>
  <si>
    <t>Overall Trends: Average Claim Amounts by Claim Month</t>
  </si>
  <si>
    <t>Value Reporting: Claim Amounts by Claim Month</t>
  </si>
  <si>
    <t>Claim Amount by Claim Month and by Campaign Category</t>
  </si>
  <si>
    <t>Avg Claim Amount (per Claim) / Avg Claim Amount (per Customer) by Claim Month per Campaign Category</t>
  </si>
  <si>
    <t>Claim Amount, Number of Claims, Avg Claim Amount by Campaign Category</t>
  </si>
  <si>
    <t xml:space="preserve">Looking at the monthly trends, while claim amounts for customers belonging to the Compare Health Coverage started low in 2019, they quickly and drastically overtook all other categories beginning in 2020 (start of the pandemic), peaking at $173K in July 2022, which is about 2.5 times higher than the next-highest category and 18 times higher than the median value (excluding non-assigned customers). </t>
  </si>
  <si>
    <t xml:space="preserve">Compare Health Coverage campaign category customers incurred the highest total ($3.9M) and average ($410) claim amounts. Average claim amounts for all other campaign categories are relatively close to each other at around low to high $200s. While the next-highest claim amounts are around $2.5-2.8M, the claim count for them is higher (10.7-12.2K claims). Compare Health Coverage average claim amounts aren't well justified based on the claim count and total claim amount seen for the other "heavy hitter" campaign categories. </t>
  </si>
  <si>
    <t xml:space="preserve">Average claim amounts follow a similar pattern to total claim amounts. Compare Health Coverage began to overtake other campaign categories starting early 2020, where the average claim amount went from ~$240 per claim in March 2020 to $512 per claim by October 2020. In September 2021, the numbers dipped to $375, but still remained quite high all through 2021-2023. For other categories, the average claim amounts were far lower and varied from month to month, having no clear upward or downward trends between 2019 and 2023. Of note: Non-assigned customer claims saw a spike of $538.25 per claim in August 2022, and reasons for the spike are unknown. </t>
  </si>
  <si>
    <t>Value Reporting: Claim Amounts by State</t>
  </si>
  <si>
    <t>Claim Amounts by  State</t>
  </si>
  <si>
    <t>NJ customers contributed over $7.3M in total claims, highest among all states and about 7 times higher than the second-highest costly state (NY).</t>
  </si>
  <si>
    <t>Scatterplot: Signup and Claim Metrics by Campaign Category</t>
  </si>
  <si>
    <t>CPS, Avg Claim Amount per Customer, signup rate, signups, avg claim amount per claim, campaign category</t>
  </si>
  <si>
    <t>Compare Health Coverage has the highest claim amounts, despite modest CPS at $3.56 and above average signups (2.8K). 
Golden Years Security is highly inefficient: extremely high CPS ($176.73) and very low number of signups (23).
Health For All, #CoverageMatters, and #HealthyLiving are the most balanced: high signups (~3.5K-3.7K), average claim amounts, and low CPS (~$0.7-$1.8). However, signup rates remain low across all categories, leaving room for improvement.</t>
  </si>
  <si>
    <t>Value Reporting: Signup Metrics, CTR, and Cost by Campaign Type</t>
  </si>
  <si>
    <t>Signups, Signup Rate, CTR, Cost, CPS by Campaign Type</t>
  </si>
  <si>
    <t>Offer Announcement is the least efficient campaign type, with a CPS of $99.70. Covid Awareness follows at $13.14 CPS. Both are several times less efficient than the rest, which range from $1.33 to $5.30.</t>
  </si>
  <si>
    <t>Value Reporting: Signups by Campaign Category / Campaign Type and State</t>
  </si>
  <si>
    <t>Signups, Campaign Category / Campaign Type, State</t>
  </si>
  <si>
    <t>Half ($8.2K) of all signups (16.3K) came from NJ. In 6 out of 7 campaign types, NJ holds the highest signup count for that type. Four NJ campaign types that exceed 1K+ signups are: Product Promotion, Health Awareness, Policy Information, and Customer Testimonial. All other states are below 500 per campaign type.</t>
  </si>
  <si>
    <t>Funnel Stage</t>
  </si>
  <si>
    <t>Metrics / Dimensions</t>
  </si>
  <si>
    <t>Insight / Finding</t>
  </si>
  <si>
    <t>Cause / Explanation</t>
  </si>
  <si>
    <t>~16K total signups; range: 23 (Golden Years Security) to 3.7K (#HealthyLiving).</t>
  </si>
  <si>
    <t>#HealthyLiving attracted the most conversions; Golden Years Security produced negligible conversions.</t>
  </si>
  <si>
    <t>Certain campaigns absorbed budget without meaningful conversions, while others delivered strong cost efficiency.</t>
  </si>
  <si>
    <t>Engagement did not translate to signups, indicating drop‑off after click.</t>
  </si>
  <si>
    <t>Claims</t>
  </si>
  <si>
    <t>~$13M total claim amount; range: $16K (Golden Years Security) to $3.9M (Compare Health Coverage). Avg claim amounts: $208.72 (Tailored Health Plans) to $410.44 (Compare Health Coverage).</t>
  </si>
  <si>
    <t>49 signups and ~$23K claims unassigned to any campaign category; Family Coverage Plan missing click data.</t>
  </si>
  <si>
    <t>Spend</t>
  </si>
  <si>
    <t>These campaigns and pairs combined strong signup volume with low acquisition cost and moderate claim cost.</t>
  </si>
  <si>
    <t>Conversions</t>
  </si>
  <si>
    <t>Engagement &amp; Conversions</t>
  </si>
  <si>
    <t>Conversions, Spend, &amp; Claims</t>
  </si>
  <si>
    <t>Campaign performance tracking is affected by the missing data.</t>
  </si>
  <si>
    <t>Data Gaps</t>
  </si>
  <si>
    <t>N/A</t>
  </si>
  <si>
    <t>Value Reporting: Marketing and Signup Metrics by Campaign Type and Category</t>
  </si>
  <si>
    <t>Impressions, Clicks, CTR, Signups, Signup Rate, CPS, Cost by Campaign Category, Campaign Type</t>
  </si>
  <si>
    <t>Most balanced cost-to-signup ratios (CPS &lt; $1):
- #CoverageMatters-Product Promotion (3.5K signups, $1K cost)
- #HealthyLiving-Policy Information (2.7K signups, $2.5K cost)
- Health For All-Health Awareness (3,2K signups, $2.2K cost)
Campaign pairs with $1K+ spend and 0-1 signups:
Covid Awareness:
- Compare Health Coverage-Covid Awareness ($2.2K cost, 1 signup)
- Summer Wellness Tips-Covid Awareness ($1.8K cost)
- #CoverageMatters-Covid Awareness  ($1.3K cost, 1 signup)
- Preventive Care News-Covid Awareness ($1.3K cost)
Policy Information:
- Health For All-Policy Information ($1.25K cost)
- Compare Health Coverage-Policy Information  ($1.6K cost)
Others:
- Summer Wellness Tips-Product Promotion ($1.9K cost) 
- #InsureYourHealth-Health Tips ($1.4K cost)
Campaign pairs with high CTR but no conversions, suggesting funnel issues: 
- Preventive Care News-Product Promotion with 41.8% CTR
- 3 Summer Wellness Tips campaigns: Product Promotion, Covid Awareness, Health Awareness with 21-26% CTR
Data quality/reporting issue: Family Coverage Plan is missing clicks data.</t>
  </si>
  <si>
    <t>Tailored Health Plans achieved the highest reach in impressions. Preventive Care News recorded the highest total clicks, based on one of the largest impression volumes. Golden Years Security shows the lowest click volume and one of the smallest impression counts, reflecting low reach and engagement.</t>
  </si>
  <si>
    <t>Reach &amp; Engagement</t>
  </si>
  <si>
    <t>~9M impressions, ~852K clicks. Range: ~17K impressions (Health For All) to ~1.4M (Tailored Health Plans); ~6K clicks (Golden Years Security) to ~137K (Preventive Care News). CTR range: ~1% (Golden Years Security) to ~25% (Health For All).</t>
  </si>
  <si>
    <t>Impressions, Clicks, &amp; CTR / Campaign Category</t>
  </si>
  <si>
    <t>Signups / Campaign Category</t>
  </si>
  <si>
    <t>Spend and CPS / Campaign Category, Campaign Type</t>
  </si>
  <si>
    <t>Signups, CPS, Claim Cost / Campaign Category, Campaign Type</t>
  </si>
  <si>
    <t>Balanced campaign categories: Health For All, #CoverageMatters, #HealthyLiving (3.5K–3.7K signups, CPS $0.7–$1.8, average claim amounts). Within these, specific campaign–type pairs achieved CPS &lt; $1: #CoverageMatters–Product Promotion, #HealthyLiving–Policy Info, Health For All–Health Awareness.</t>
  </si>
  <si>
    <t>CTR, Signups / Campaign Category, Campaign Type</t>
  </si>
  <si>
    <t>CTR Range for campaign category-campaign type pairs: 0% to 41.80%. Preventive Care News–Product Promotion (41.8% CTR, 0 signups); Summer Wellness Tips campaigns (21–26% CTR, 0–2 signups).</t>
  </si>
  <si>
    <t>Claim Amounts  / Campaign Category</t>
  </si>
  <si>
    <t>Signups for #HealthyLiving, Health For All, #CoverageMatters peaked in Spring 2020 and began tapering by early 2021. Compare Health Coverage peaked May 2021–Apr 2022. Claim amounts for #HealthyLiving, Health For All, #CoverageMatters were the highest among others from 2019 to mid-2020. However, claims for Compare Health Coverage overtook all others December 2020, peaking at $173K in July 2022.</t>
  </si>
  <si>
    <t>Pandemic onset drove spikes in signups and claims, also leading to several shifts in campaign performance trends.</t>
  </si>
  <si>
    <t>Signups, Claim Amounts / Campaign Type, State</t>
  </si>
  <si>
    <t>Conversions &amp; Claims (Temporal Trends)</t>
  </si>
  <si>
    <t>Conversions &amp; Claims (Geographical Trends)</t>
  </si>
  <si>
    <t>Signups, Claims / Campaign Category, Month-Year</t>
  </si>
  <si>
    <t xml:space="preserve">NJ accounts for half of all signups (8.2K of 16.3K) and more than half of all claim amounts ($7.3M out of $13M). NJ signups lead in all campaign types, with 4 campaign types exceeding 1K signups. Other states remain below 500 signups per campaign type. </t>
  </si>
  <si>
    <t>NJ’s dominance in both signups and claims reflects concentration of customer volume. Based on the normalized claim cost (avg claim amount, avg claim amount per customer), NJ incurs cost proportional to the number of customers.</t>
  </si>
  <si>
    <t>~$60K total spend. Range:  ~$6.6K (#InsureYour Health) to ~$10K (Compare Health Coverage).  CPS range: $0.65 (#CoverageMatters) to $176.73 (Golden Years Security). Inefficient campaign types: Offer Announcement ($99.70 CPS) and Covid Awareness ($13.14 CPS).</t>
  </si>
  <si>
    <t>Data Considerations</t>
  </si>
  <si>
    <t>Not all campaign categories ran all the different types of campaign types. Campaign date field in the marketing campaigns table was not available. The data has covered amount field in the claims table. Based on the trends comparison, the covered amount is proportional to the claim amount. Two calculated fields were created based on the claim amount: average claim amount (per claim) and average claim amount (per customer).</t>
  </si>
  <si>
    <t>The number and types of campaign types per camapign category and their allocated marketing budget may need to be considered in further analysis. With no campaign date, trends over time and geographic location (state) cannot be shown for the marketing metrics (clicks, impressions, cost, and any calculated fields). For simplicity, claim amount field was used to estimate claim costs rather than the covered amount field. The analysis largely used claim amount (sum) and claim amount (avg per claim), although claim amount (avg per customer) could be useful for additional comparisons.</t>
  </si>
  <si>
    <t>Claim costs concentrated in Compare Health Coverage; other categories clustered in $200s. Compare Health Coverage combined moderate acquisition cost with disproportionately high claim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</si>
</sst>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6"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1"/>
      <name val="Aptos Narrow"/>
      <family val="2"/>
      <scheme val="minor"/>
    </font>
    <font>
      <sz val="11"/>
      <color rgb="FFFF0000"/>
      <name val="Aptos Narrow"/>
      <family val="2"/>
      <scheme val="minor"/>
    </font>
    <font>
      <i/>
      <sz val="11"/>
      <color theme="1"/>
      <name val="Aptos Narrow"/>
      <family val="2"/>
      <scheme val="minor"/>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theme="4"/>
      </top>
      <bottom/>
      <diagonal/>
    </border>
  </borders>
  <cellStyleXfs count="3">
    <xf numFmtId="0" fontId="0" fillId="0" borderId="0"/>
    <xf numFmtId="44" fontId="3" fillId="0" borderId="0" applyFont="0" applyFill="0" applyBorder="0" applyAlignment="0" applyProtection="0"/>
    <xf numFmtId="43" fontId="3" fillId="0" borderId="0" applyFont="0" applyFill="0" applyBorder="0" applyAlignment="0" applyProtection="0"/>
  </cellStyleXfs>
  <cellXfs count="30">
    <xf numFmtId="0" fontId="0" fillId="0" borderId="0" xfId="0"/>
    <xf numFmtId="0" fontId="0" fillId="0" borderId="0" xfId="0"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0" borderId="1" xfId="0" applyBorder="1" applyAlignment="1">
      <alignment vertical="top" wrapText="1"/>
    </xf>
    <xf numFmtId="0" fontId="0" fillId="0" borderId="0" xfId="0" applyAlignment="1">
      <alignment vertical="top"/>
    </xf>
    <xf numFmtId="0" fontId="0" fillId="2" borderId="2" xfId="0" applyFill="1" applyBorder="1" applyAlignment="1">
      <alignment vertical="top"/>
    </xf>
    <xf numFmtId="0" fontId="0" fillId="0" borderId="3" xfId="0" applyBorder="1" applyAlignment="1">
      <alignment vertical="top"/>
    </xf>
    <xf numFmtId="0" fontId="0" fillId="0" borderId="1" xfId="0" applyBorder="1" applyAlignment="1">
      <alignment vertical="top"/>
    </xf>
    <xf numFmtId="0" fontId="1" fillId="0" borderId="1" xfId="0" applyFont="1" applyBorder="1" applyAlignment="1">
      <alignment vertical="top"/>
    </xf>
    <xf numFmtId="44" fontId="0" fillId="0" borderId="0" xfId="1" applyFont="1"/>
    <xf numFmtId="10" fontId="0" fillId="0" borderId="0" xfId="0" applyNumberFormat="1"/>
    <xf numFmtId="9" fontId="0" fillId="0" borderId="0" xfId="0" applyNumberFormat="1"/>
    <xf numFmtId="10" fontId="4" fillId="0" borderId="0" xfId="0" applyNumberFormat="1" applyFont="1"/>
    <xf numFmtId="0" fontId="0" fillId="4" borderId="0" xfId="0" applyFill="1"/>
    <xf numFmtId="164" fontId="0" fillId="0" borderId="0" xfId="2" applyNumberFormat="1" applyFont="1"/>
    <xf numFmtId="164" fontId="0" fillId="4" borderId="0" xfId="2" applyNumberFormat="1" applyFont="1" applyFill="1"/>
    <xf numFmtId="44" fontId="0" fillId="0" borderId="4" xfId="1" applyFont="1" applyBorder="1"/>
    <xf numFmtId="44" fontId="0" fillId="4" borderId="0" xfId="1" applyFont="1" applyFill="1"/>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0" borderId="0" xfId="0" applyFont="1" applyAlignment="1">
      <alignment horizontal="center" vertical="center" wrapText="1"/>
    </xf>
    <xf numFmtId="0" fontId="2" fillId="3" borderId="0" xfId="0" applyFont="1" applyFill="1" applyAlignment="1">
      <alignment horizontal="center" vertical="top" wrapText="1"/>
    </xf>
    <xf numFmtId="0" fontId="2" fillId="3" borderId="0" xfId="0" applyFont="1" applyFill="1" applyAlignment="1">
      <alignment horizontal="center" vertical="top"/>
    </xf>
    <xf numFmtId="0" fontId="1" fillId="0" borderId="0" xfId="0" applyFont="1" applyAlignment="1">
      <alignment horizontal="center" vertical="center"/>
    </xf>
    <xf numFmtId="0" fontId="1" fillId="0" borderId="0" xfId="0" applyFont="1" applyAlignment="1">
      <alignment horizontal="left" vertical="top" wrapText="1"/>
    </xf>
    <xf numFmtId="0" fontId="0" fillId="0" borderId="0" xfId="0" applyAlignment="1">
      <alignment horizontal="left" vertical="top"/>
    </xf>
    <xf numFmtId="0" fontId="0" fillId="0" borderId="0" xfId="0" applyFill="1" applyAlignment="1">
      <alignment vertical="top" wrapText="1"/>
    </xf>
    <xf numFmtId="0" fontId="0" fillId="0" borderId="0" xfId="0" applyAlignment="1">
      <alignment horizontal="left" vertical="center"/>
    </xf>
  </cellXfs>
  <cellStyles count="3">
    <cellStyle name="Comma" xfId="2" builtinId="3"/>
    <cellStyle name="Currency" xfId="1" builtinId="4"/>
    <cellStyle name="Normal" xfId="0" builtinId="0"/>
  </cellStyles>
  <dxfs count="6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alignment horizontal="left" vertical="top"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medium">
          <color indexed="64"/>
        </top>
        <bottom style="thin">
          <color indexed="64"/>
        </bottom>
      </border>
    </dxf>
    <dxf>
      <border outline="0">
        <bottom style="medium">
          <color indexed="64"/>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medium">
          <color indexed="64"/>
        </top>
      </border>
    </dxf>
    <dxf>
      <alignment horizontal="general" vertical="top" textRotation="0" wrapText="1" indent="0" justifyLastLine="0" shrinkToFit="0" readingOrder="0"/>
    </dxf>
    <dxf>
      <numFmt numFmtId="3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Aptos Narrow"/>
        <family val="2"/>
        <scheme val="minor"/>
      </font>
    </dxf>
    <dxf>
      <numFmt numFmtId="14" formatCode="0.00%"/>
    </dxf>
    <dxf>
      <numFmt numFmtId="34" formatCode="_(&quot;$&quot;* #,##0.00_);_(&quot;$&quot;* \(#,##0.00\);_(&quot;$&quot;* &quot;-&quot;??_);_(@_)"/>
      <border diagonalUp="0" diagonalDown="0">
        <left/>
        <right/>
        <top style="thin">
          <color theme="4"/>
        </top>
        <bottom/>
        <vertical/>
        <horizontal/>
      </border>
    </dxf>
    <dxf>
      <numFmt numFmtId="164" formatCode="_(* #,##0_);_(* \(#,##0\);_(* &quot;-&quot;??_);_(@_)"/>
    </dxf>
    <dxf>
      <font>
        <b val="0"/>
        <i val="0"/>
        <strike val="0"/>
        <condense val="0"/>
        <extend val="0"/>
        <outline val="0"/>
        <shadow val="0"/>
        <u val="none"/>
        <vertAlign val="baseline"/>
        <sz val="11"/>
        <color theme="1"/>
        <name val="Aptos Narrow"/>
        <family val="2"/>
        <scheme val="minor"/>
      </font>
    </dxf>
    <dxf>
      <numFmt numFmtId="164" formatCode="_(* #,##0_);_(* \(#,##0\);_(* &quot;-&quot;??_);_(@_)"/>
    </dxf>
    <dxf>
      <numFmt numFmtId="14" formatCode="0.00%"/>
    </dxf>
    <dxf>
      <numFmt numFmtId="164" formatCode="_(* #,##0_);_(* \(#,##0\);_(* &quot;-&quot;??_);_(@_)"/>
    </dxf>
    <dxf>
      <numFmt numFmtId="164" formatCode="_(* #,##0_);_(* \(#,##0\);_(* &quot;-&quot;??_);_(@_)"/>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B6A86E-61C9-4C4C-B929-850F7D34F3B3}" name="Table1" displayName="Table1" ref="A2:O15" totalsRowShown="0">
  <autoFilter ref="A2:O15" xr:uid="{52B6A86E-61C9-4C4C-B929-850F7D34F3B3}"/>
  <tableColumns count="15">
    <tableColumn id="1" xr3:uid="{81BAD64B-6A6F-44BC-A3A0-945A29CDA98B}" name="campaign_category"/>
    <tableColumn id="2" xr3:uid="{3AAAB170-070E-4A1C-86E8-9FA477FCC3BF}" name="total_claim_count"/>
    <tableColumn id="3" xr3:uid="{5BBD5AAE-BE80-4501-AE44-CDEAB7E8C188}" name="avg_claim_amount" dataCellStyle="Currency"/>
    <tableColumn id="4" xr3:uid="{53E1DB07-6875-4BF3-B047-52743CC07E9F}" name="total_claim_amount" dataCellStyle="Currency"/>
    <tableColumn id="5" xr3:uid="{7404A361-C6D7-45D8-B78C-FC1ABE37698A}" name="total_signups"/>
    <tableColumn id="6" xr3:uid="{A4D571D2-12CA-47C0-BA73-06B8A877F181}" name="total_cost" dataCellStyle="Currency"/>
    <tableColumn id="7" xr3:uid="{B4D00599-15BB-48AC-82B5-209E94F7E345}" name="total_clicks"/>
    <tableColumn id="8" xr3:uid="{E3F780F7-7874-440F-9461-D28C1B9071C6}" name="total_impressions"/>
    <tableColumn id="9" xr3:uid="{142BACCC-2D6B-4062-AE44-5285D53BF2B8}" name="signup_rate_percent"/>
    <tableColumn id="11" xr3:uid="{7CBC6B03-C0A8-40EA-BBF5-3BD1EDD99301}" name="ctr_percent"/>
    <tableColumn id="12" xr3:uid="{449C1E03-9C3F-47D3-A334-165E4A1882D1}" name="cpc" dataCellStyle="Currency"/>
    <tableColumn id="10" xr3:uid="{2CA46FFA-7DD9-4F2A-A39C-B7E5383E7F7E}" name="cps" dataDxfId="60" dataCellStyle="Currency"/>
    <tableColumn id="13" xr3:uid="{1742B137-77A8-4FA6-A6AF-C5226A1D8378}" name="previous_cps" dataCellStyle="Currency"/>
    <tableColumn id="14" xr3:uid="{F7A61E0C-A4E7-4A16-B15C-3B29EDD0B0CE}" name="cps_diff"/>
    <tableColumn id="15" xr3:uid="{A691C3E9-0873-4A39-87F5-F0F557D25A7E}" name="cps_percent_diff"/>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AD31E6-7985-447E-8FE6-BA134E4B8EF0}" name="Table13" displayName="Table13" ref="A18:L31" totalsRowShown="0">
  <autoFilter ref="A18:L31" xr:uid="{9BAD31E6-7985-447E-8FE6-BA134E4B8EF0}"/>
  <sortState xmlns:xlrd2="http://schemas.microsoft.com/office/spreadsheetml/2017/richdata2" ref="A19:L31">
    <sortCondition ref="L18:L31"/>
  </sortState>
  <tableColumns count="12">
    <tableColumn id="1" xr3:uid="{F84A56C5-DA42-4954-9C76-3C58BF74E6F8}" name="campaign_category"/>
    <tableColumn id="2" xr3:uid="{B7690248-C244-409E-9300-646880DAAA8B}" name="total_claim_count" dataDxfId="59" dataCellStyle="Comma"/>
    <tableColumn id="3" xr3:uid="{6EBB151E-705F-49D8-86BB-9C248AD0D1CB}" name="avg_claim_amount" dataCellStyle="Currency"/>
    <tableColumn id="4" xr3:uid="{1E091D25-3B5C-407F-853C-1C5C6ECEF9D4}" name="total_claim_amount" dataCellStyle="Currency"/>
    <tableColumn id="5" xr3:uid="{22D48269-2AB2-4725-978D-36A4F9212405}" name="total_signups" dataDxfId="58" dataCellStyle="Comma"/>
    <tableColumn id="17" xr3:uid="{CDAE1E50-547A-4298-858C-59FD05AA90A2}" name="signup_rate_percent" dataDxfId="57"/>
    <tableColumn id="6" xr3:uid="{96B0E652-960E-4140-8E45-6D334362E8C1}" name="total_cost" dataCellStyle="Currency"/>
    <tableColumn id="7" xr3:uid="{F8293DBB-4A09-4DCB-99FF-AD908638C049}" name="total_clicks" dataDxfId="56" dataCellStyle="Comma"/>
    <tableColumn id="16" xr3:uid="{285B8EC8-C523-4C14-B57E-85CB91F6350A}" name="cpc" dataDxfId="55" dataCellStyle="Currency"/>
    <tableColumn id="8" xr3:uid="{8D778651-E019-414F-A1F0-6159528879AA}" name="total_impressions" dataDxfId="54" dataCellStyle="Comma"/>
    <tableColumn id="11" xr3:uid="{AD5985FE-FB6C-4111-842C-0092C2619A2F}" name="ctr_percent"/>
    <tableColumn id="18" xr3:uid="{8AA7D242-5DE3-4DFC-84CC-926D30B3DFA0}" name="cps" dataDxfId="53" dataCellStyle="Currency"/>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3CD893-B1DA-4830-9E43-82747BC45FAA}" name="Table135" displayName="Table135" ref="A34:F47" totalsRowShown="0">
  <autoFilter ref="A34:F47" xr:uid="{413CD893-B1DA-4830-9E43-82747BC45FAA}"/>
  <sortState xmlns:xlrd2="http://schemas.microsoft.com/office/spreadsheetml/2017/richdata2" ref="A35:F47">
    <sortCondition ref="F18:F31"/>
  </sortState>
  <tableColumns count="6">
    <tableColumn id="1" xr3:uid="{8902D406-02E2-40E8-96F9-8BE8872B44E8}" name="campaign_category"/>
    <tableColumn id="3" xr3:uid="{A15C8C93-9267-404B-B924-CCB063783C8A}" name="avg_claim_amount" dataCellStyle="Currency"/>
    <tableColumn id="17" xr3:uid="{7CFD9505-BCAD-432B-93CE-8F70DD44D3A0}" name="signup_rate_percent" dataDxfId="52"/>
    <tableColumn id="16" xr3:uid="{DFFDD9BC-3687-4684-976C-ECB246424AD1}" name="cpc" dataDxfId="51" dataCellStyle="Currency"/>
    <tableColumn id="11" xr3:uid="{209DCF59-510F-4727-BC11-B8C93EC8766C}" name="ctr_percent"/>
    <tableColumn id="18" xr3:uid="{AD7BDB14-E885-4C5E-BDB1-04F17170B497}" name="cps" dataDxfId="50" dataCellStyle="Currenc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8545BC-B07C-4041-A434-C7271C408EC3}" name="Table6" displayName="Table6" ref="A2:C12" totalsRowShown="0" dataDxfId="49" tableBorderDxfId="48">
  <autoFilter ref="A2:C12" xr:uid="{F28545BC-B07C-4041-A434-C7271C408EC3}"/>
  <tableColumns count="3">
    <tableColumn id="1" xr3:uid="{9FEA7AD3-DE30-41F2-A701-CA16DCC79A8A}" name="Tab" dataDxfId="47"/>
    <tableColumn id="2" xr3:uid="{0D6CC702-31CD-424B-AF3B-3E82AEC3EA5A}" name="Metric / Dimension" dataDxfId="46"/>
    <tableColumn id="3" xr3:uid="{E15EBDB9-2397-4710-AFD6-4A8FF7E9B312}" name="Decision" dataDxfId="45"/>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7DA889-199B-496E-9C6E-8DEC86D5D44F}" name="Table5" displayName="Table5" ref="A2:C14" totalsRowShown="0" headerRowDxfId="35" dataDxfId="34" headerRowBorderDxfId="44" tableBorderDxfId="43">
  <autoFilter ref="A2:C14" xr:uid="{1F7DA889-199B-496E-9C6E-8DEC86D5D44F}"/>
  <tableColumns count="3">
    <tableColumn id="1" xr3:uid="{41BAED6B-B94E-4391-BA26-36C8C93BA324}" name="Tab" dataDxfId="38"/>
    <tableColumn id="2" xr3:uid="{BDF7D3CD-D2CA-4594-A188-0962FD0BEE20}" name="Metric / Dimension" dataDxfId="37"/>
    <tableColumn id="3" xr3:uid="{FDE9DD71-1972-48B1-9EA8-594B9C78437A}" name="Finding" dataDxfId="3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FDA0DF-59F7-41C1-A39B-8F7496B0FED0}" name="Table3" displayName="Table3" ref="A1:D10" totalsRowShown="0" headerRowDxfId="33" dataDxfId="32">
  <autoFilter ref="A1:D10" xr:uid="{7BFDA0DF-59F7-41C1-A39B-8F7496B0FED0}"/>
  <tableColumns count="4">
    <tableColumn id="1" xr3:uid="{93F7F8E0-2220-45C0-B232-9A83E0001012}" name="Funnel Stage" dataDxfId="42"/>
    <tableColumn id="2" xr3:uid="{155588F0-CD50-429F-BC94-7747B903C9E6}" name="Metrics / Dimensions" dataDxfId="41"/>
    <tableColumn id="3" xr3:uid="{9C306296-B3B1-4924-8CB1-412E84AAC23D}" name="Insight / Finding" dataDxfId="40"/>
    <tableColumn id="4" xr3:uid="{E0F2908C-9BAC-413F-BAB0-82A8F6E9A1B7}" name="Cause / Explanation" dataDxfId="3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3BF06-6B91-4E34-A0EF-3209F873381B}">
  <dimension ref="A2:O47"/>
  <sheetViews>
    <sheetView workbookViewId="0">
      <selection activeCell="A34" sqref="A34"/>
    </sheetView>
  </sheetViews>
  <sheetFormatPr defaultRowHeight="15" x14ac:dyDescent="0.25"/>
  <cols>
    <col min="1" max="1" width="26.42578125" customWidth="1"/>
    <col min="2" max="2" width="20" bestFit="1" customWidth="1"/>
    <col min="3" max="3" width="21.85546875" bestFit="1" customWidth="1"/>
    <col min="4" max="4" width="20.7109375" customWidth="1"/>
    <col min="5" max="5" width="15" customWidth="1"/>
    <col min="6" max="6" width="14" customWidth="1"/>
    <col min="7" max="7" width="13.140625" customWidth="1"/>
    <col min="8" max="8" width="19" customWidth="1"/>
    <col min="9" max="9" width="21.85546875" bestFit="1" customWidth="1"/>
    <col min="10" max="10" width="22" customWidth="1"/>
    <col min="11" max="11" width="18" customWidth="1"/>
    <col min="12" max="12" width="11.140625" customWidth="1"/>
    <col min="13" max="13" width="15.140625" hidden="1" customWidth="1"/>
    <col min="14" max="14" width="20.28515625" customWidth="1"/>
    <col min="15" max="15" width="18.42578125" bestFit="1" customWidth="1"/>
    <col min="16" max="16" width="17.42578125" customWidth="1"/>
  </cols>
  <sheetData>
    <row r="2" spans="1:15" x14ac:dyDescent="0.25">
      <c r="A2" t="s">
        <v>56</v>
      </c>
      <c r="B2" t="s">
        <v>57</v>
      </c>
      <c r="C2" t="s">
        <v>58</v>
      </c>
      <c r="D2" t="s">
        <v>59</v>
      </c>
      <c r="E2" t="s">
        <v>60</v>
      </c>
      <c r="F2" t="s">
        <v>61</v>
      </c>
      <c r="G2" t="s">
        <v>62</v>
      </c>
      <c r="H2" t="s">
        <v>63</v>
      </c>
      <c r="I2" t="s">
        <v>64</v>
      </c>
      <c r="J2" t="s">
        <v>66</v>
      </c>
      <c r="K2" t="s">
        <v>67</v>
      </c>
      <c r="L2" t="s">
        <v>65</v>
      </c>
      <c r="M2" t="s">
        <v>68</v>
      </c>
      <c r="N2" t="s">
        <v>69</v>
      </c>
      <c r="O2" t="s">
        <v>70</v>
      </c>
    </row>
    <row r="3" spans="1:15" x14ac:dyDescent="0.25">
      <c r="A3" t="s">
        <v>42</v>
      </c>
      <c r="B3">
        <v>11016</v>
      </c>
      <c r="C3" s="10">
        <v>227.62</v>
      </c>
      <c r="D3" s="10">
        <v>2507444.39</v>
      </c>
      <c r="E3">
        <v>3536</v>
      </c>
      <c r="F3" s="10">
        <v>2311.33</v>
      </c>
      <c r="G3">
        <v>74240</v>
      </c>
      <c r="H3">
        <v>712100</v>
      </c>
      <c r="I3" s="11">
        <v>5.0000000000000001E-3</v>
      </c>
      <c r="J3" s="11">
        <v>0.1043</v>
      </c>
      <c r="K3" s="10">
        <v>0.03</v>
      </c>
      <c r="L3" s="10">
        <v>0.65</v>
      </c>
      <c r="M3" s="10"/>
      <c r="N3" t="s">
        <v>71</v>
      </c>
      <c r="O3" t="s">
        <v>71</v>
      </c>
    </row>
    <row r="4" spans="1:15" x14ac:dyDescent="0.25">
      <c r="A4" t="s">
        <v>40</v>
      </c>
      <c r="B4">
        <v>12232</v>
      </c>
      <c r="C4" s="10">
        <v>230.9</v>
      </c>
      <c r="D4" s="10">
        <v>2824383.28</v>
      </c>
      <c r="E4">
        <v>3545</v>
      </c>
      <c r="F4" s="10">
        <v>4346.96</v>
      </c>
      <c r="G4">
        <v>43453</v>
      </c>
      <c r="H4">
        <v>170559</v>
      </c>
      <c r="I4" s="11">
        <v>2.0799999999999999E-2</v>
      </c>
      <c r="J4" s="11">
        <v>0.25480000000000003</v>
      </c>
      <c r="K4" s="10">
        <v>0.1</v>
      </c>
      <c r="L4" s="10">
        <v>1.23</v>
      </c>
      <c r="M4" s="10">
        <v>0.65</v>
      </c>
      <c r="N4" s="10">
        <v>0.57999999999999996</v>
      </c>
      <c r="O4" s="11">
        <v>0.89200000000000002</v>
      </c>
    </row>
    <row r="5" spans="1:15" x14ac:dyDescent="0.25">
      <c r="A5" t="s">
        <v>39</v>
      </c>
      <c r="B5">
        <v>10707</v>
      </c>
      <c r="C5" s="10">
        <v>244.27</v>
      </c>
      <c r="D5" s="10">
        <v>2615390.09</v>
      </c>
      <c r="E5">
        <v>3727</v>
      </c>
      <c r="F5" s="10">
        <v>6676.64</v>
      </c>
      <c r="G5">
        <v>132067.5</v>
      </c>
      <c r="H5">
        <v>1372448</v>
      </c>
      <c r="I5" s="11">
        <v>2.7000000000000001E-3</v>
      </c>
      <c r="J5" s="11">
        <v>9.6199999999999994E-2</v>
      </c>
      <c r="K5" s="10">
        <v>0.05</v>
      </c>
      <c r="L5" s="10">
        <v>1.79</v>
      </c>
      <c r="M5" s="10">
        <v>1.23</v>
      </c>
      <c r="N5" s="10">
        <v>0.56000000000000005</v>
      </c>
      <c r="O5" s="11">
        <v>0.45500000000000002</v>
      </c>
    </row>
    <row r="6" spans="1:15" x14ac:dyDescent="0.25">
      <c r="A6" t="s">
        <v>37</v>
      </c>
      <c r="B6">
        <v>9507</v>
      </c>
      <c r="C6" s="10">
        <v>410.44</v>
      </c>
      <c r="D6" s="10">
        <v>3902044.66</v>
      </c>
      <c r="E6">
        <v>2820</v>
      </c>
      <c r="F6" s="10">
        <v>10043.219999999999</v>
      </c>
      <c r="G6">
        <v>93349.5</v>
      </c>
      <c r="H6">
        <v>664710</v>
      </c>
      <c r="I6" s="11">
        <v>4.1999999999999997E-3</v>
      </c>
      <c r="J6" s="11">
        <v>0.1404</v>
      </c>
      <c r="K6" s="10">
        <v>0.11</v>
      </c>
      <c r="L6" s="10">
        <v>3.56</v>
      </c>
      <c r="M6" s="10">
        <v>1.79</v>
      </c>
      <c r="N6" s="10">
        <v>1.77</v>
      </c>
      <c r="O6" s="11">
        <v>0.98899999999999999</v>
      </c>
    </row>
    <row r="7" spans="1:15" x14ac:dyDescent="0.25">
      <c r="A7" t="s">
        <v>38</v>
      </c>
      <c r="B7">
        <v>2347</v>
      </c>
      <c r="C7" s="10">
        <v>208.72</v>
      </c>
      <c r="D7" s="10">
        <v>489873.68</v>
      </c>
      <c r="E7">
        <v>1107</v>
      </c>
      <c r="F7" s="10">
        <v>5175.1899999999996</v>
      </c>
      <c r="G7">
        <v>92570</v>
      </c>
      <c r="H7">
        <v>1398859</v>
      </c>
      <c r="I7" s="11">
        <v>8.0000000000000004E-4</v>
      </c>
      <c r="J7" s="11">
        <v>6.6199999999999995E-2</v>
      </c>
      <c r="K7" s="10">
        <v>0.06</v>
      </c>
      <c r="L7" s="10">
        <v>4.67</v>
      </c>
      <c r="M7" s="10">
        <v>3.56</v>
      </c>
      <c r="N7" s="10">
        <v>1.1100000000000001</v>
      </c>
      <c r="O7" s="11">
        <v>0.312</v>
      </c>
    </row>
    <row r="8" spans="1:15" x14ac:dyDescent="0.25">
      <c r="A8" t="s">
        <v>45</v>
      </c>
      <c r="B8">
        <v>1145</v>
      </c>
      <c r="C8" s="10">
        <v>271.3</v>
      </c>
      <c r="D8" s="10">
        <v>310640.55</v>
      </c>
      <c r="E8">
        <v>643</v>
      </c>
      <c r="F8" s="10">
        <v>6256.81</v>
      </c>
      <c r="G8">
        <v>136663</v>
      </c>
      <c r="H8">
        <v>1116968</v>
      </c>
      <c r="I8" s="11">
        <v>5.9999999999999995E-4</v>
      </c>
      <c r="J8" s="11">
        <v>0.12239999999999999</v>
      </c>
      <c r="K8" s="10">
        <v>0.05</v>
      </c>
      <c r="L8" s="10">
        <v>9.73</v>
      </c>
      <c r="M8" s="10">
        <v>4.67</v>
      </c>
      <c r="N8" s="10">
        <v>5.0599999999999996</v>
      </c>
      <c r="O8" s="11">
        <v>1.0840000000000001</v>
      </c>
    </row>
    <row r="9" spans="1:15" x14ac:dyDescent="0.25">
      <c r="A9" t="s">
        <v>47</v>
      </c>
      <c r="B9">
        <v>1266</v>
      </c>
      <c r="C9" s="10">
        <v>254.82</v>
      </c>
      <c r="D9" s="10">
        <v>322598.21999999997</v>
      </c>
      <c r="E9">
        <v>301</v>
      </c>
      <c r="F9" s="10">
        <v>3936.42</v>
      </c>
      <c r="G9" t="s">
        <v>71</v>
      </c>
      <c r="H9">
        <v>1106540</v>
      </c>
      <c r="I9" s="11">
        <v>2.9999999999999997E-4</v>
      </c>
      <c r="J9" t="s">
        <v>71</v>
      </c>
      <c r="K9" s="10" t="s">
        <v>71</v>
      </c>
      <c r="L9" s="10">
        <v>13.08</v>
      </c>
      <c r="M9" s="10">
        <v>9.73</v>
      </c>
      <c r="N9" s="10">
        <v>3.35</v>
      </c>
      <c r="O9" s="11">
        <v>0.34399999999999997</v>
      </c>
    </row>
    <row r="10" spans="1:15" x14ac:dyDescent="0.25">
      <c r="A10" t="s">
        <v>36</v>
      </c>
      <c r="B10">
        <v>702</v>
      </c>
      <c r="C10" s="10">
        <v>219.07</v>
      </c>
      <c r="D10" s="10">
        <v>153788.53</v>
      </c>
      <c r="E10">
        <v>316</v>
      </c>
      <c r="F10" s="10">
        <v>6572.88</v>
      </c>
      <c r="G10">
        <v>74540</v>
      </c>
      <c r="H10">
        <v>970244</v>
      </c>
      <c r="I10" s="11">
        <v>2.9999999999999997E-4</v>
      </c>
      <c r="J10" s="11">
        <v>7.6799999999999993E-2</v>
      </c>
      <c r="K10" s="10">
        <v>0.09</v>
      </c>
      <c r="L10" s="10">
        <v>20.8</v>
      </c>
      <c r="M10" s="10">
        <v>13.08</v>
      </c>
      <c r="N10" s="10">
        <v>7.72</v>
      </c>
      <c r="O10" s="12">
        <v>0.59</v>
      </c>
    </row>
    <row r="11" spans="1:15" x14ac:dyDescent="0.25">
      <c r="A11" t="s">
        <v>43</v>
      </c>
      <c r="B11">
        <v>174</v>
      </c>
      <c r="C11" s="10">
        <v>237.4</v>
      </c>
      <c r="D11" s="10">
        <v>41308.36</v>
      </c>
      <c r="E11">
        <v>63</v>
      </c>
      <c r="F11" s="10">
        <v>1569.15</v>
      </c>
      <c r="G11">
        <v>41593.5</v>
      </c>
      <c r="H11">
        <v>327507</v>
      </c>
      <c r="I11" s="11">
        <v>2.0000000000000001E-4</v>
      </c>
      <c r="J11" s="11">
        <v>0.127</v>
      </c>
      <c r="K11" s="10">
        <v>0.04</v>
      </c>
      <c r="L11" s="10">
        <v>24.91</v>
      </c>
      <c r="M11" s="10">
        <v>20.8</v>
      </c>
      <c r="N11" s="10">
        <v>4.1100000000000003</v>
      </c>
      <c r="O11" s="11">
        <v>0.19800000000000001</v>
      </c>
    </row>
    <row r="12" spans="1:15" x14ac:dyDescent="0.25">
      <c r="A12" t="s">
        <v>44</v>
      </c>
      <c r="B12">
        <v>572</v>
      </c>
      <c r="C12" s="10">
        <v>217.87</v>
      </c>
      <c r="D12" s="10">
        <v>124620.76</v>
      </c>
      <c r="E12">
        <v>163</v>
      </c>
      <c r="F12" s="10">
        <v>7085.68</v>
      </c>
      <c r="G12">
        <v>103667.5</v>
      </c>
      <c r="H12">
        <v>573010</v>
      </c>
      <c r="I12" s="11">
        <v>2.9999999999999997E-4</v>
      </c>
      <c r="J12" s="11">
        <v>0.18090000000000001</v>
      </c>
      <c r="K12" s="10">
        <v>7.0000000000000007E-2</v>
      </c>
      <c r="L12" s="10">
        <v>43.47</v>
      </c>
      <c r="M12" s="10">
        <v>24.91</v>
      </c>
      <c r="N12" s="10">
        <v>18.559999999999999</v>
      </c>
      <c r="O12" s="11">
        <v>0.745</v>
      </c>
    </row>
    <row r="13" spans="1:15" x14ac:dyDescent="0.25">
      <c r="A13" t="s">
        <v>46</v>
      </c>
      <c r="B13">
        <v>123</v>
      </c>
      <c r="C13" s="10">
        <v>224.43</v>
      </c>
      <c r="D13" s="10">
        <v>27604.51</v>
      </c>
      <c r="E13">
        <v>45</v>
      </c>
      <c r="F13" s="10">
        <v>2151.31</v>
      </c>
      <c r="G13">
        <v>54145</v>
      </c>
      <c r="H13">
        <v>244280</v>
      </c>
      <c r="I13" s="11">
        <v>2.0000000000000001E-4</v>
      </c>
      <c r="J13" s="11">
        <v>0.22170000000000001</v>
      </c>
      <c r="K13" s="10">
        <v>0.04</v>
      </c>
      <c r="L13" s="10">
        <v>47.81</v>
      </c>
      <c r="M13" s="10">
        <v>43.47</v>
      </c>
      <c r="N13" s="10">
        <v>4.34</v>
      </c>
      <c r="O13" s="12">
        <v>0.1</v>
      </c>
    </row>
    <row r="14" spans="1:15" x14ac:dyDescent="0.25">
      <c r="A14" t="s">
        <v>41</v>
      </c>
      <c r="B14">
        <v>75</v>
      </c>
      <c r="C14" s="10">
        <v>214.51</v>
      </c>
      <c r="D14" s="10">
        <v>16088.07</v>
      </c>
      <c r="E14">
        <v>23</v>
      </c>
      <c r="F14" s="10">
        <v>4064.7</v>
      </c>
      <c r="G14">
        <v>5979</v>
      </c>
      <c r="H14">
        <v>422930</v>
      </c>
      <c r="I14" s="11">
        <v>1E-4</v>
      </c>
      <c r="J14" s="11">
        <v>1.41E-2</v>
      </c>
      <c r="K14" s="10">
        <v>0.68</v>
      </c>
      <c r="L14" s="10">
        <v>176.73</v>
      </c>
      <c r="M14" s="10">
        <v>47.81</v>
      </c>
      <c r="N14" s="10">
        <v>128.91999999999999</v>
      </c>
      <c r="O14" s="13">
        <v>2.6970000000000001</v>
      </c>
    </row>
    <row r="15" spans="1:15" x14ac:dyDescent="0.25">
      <c r="A15" t="s">
        <v>71</v>
      </c>
      <c r="B15">
        <v>132</v>
      </c>
      <c r="C15" s="10">
        <v>176.34</v>
      </c>
      <c r="D15" s="10">
        <v>23277.47</v>
      </c>
      <c r="E15">
        <v>49</v>
      </c>
      <c r="F15" s="10" t="s">
        <v>71</v>
      </c>
      <c r="G15" t="s">
        <v>71</v>
      </c>
      <c r="H15" t="s">
        <v>71</v>
      </c>
      <c r="I15" t="s">
        <v>71</v>
      </c>
      <c r="J15" t="s">
        <v>71</v>
      </c>
      <c r="K15" s="10" t="s">
        <v>71</v>
      </c>
      <c r="L15" s="10" t="s">
        <v>71</v>
      </c>
      <c r="M15" s="10">
        <v>176.73</v>
      </c>
      <c r="N15" s="10" t="s">
        <v>71</v>
      </c>
      <c r="O15" t="s">
        <v>71</v>
      </c>
    </row>
    <row r="18" spans="1:12" x14ac:dyDescent="0.25">
      <c r="A18" t="s">
        <v>56</v>
      </c>
      <c r="B18" t="s">
        <v>57</v>
      </c>
      <c r="C18" t="s">
        <v>58</v>
      </c>
      <c r="D18" t="s">
        <v>59</v>
      </c>
      <c r="E18" t="s">
        <v>60</v>
      </c>
      <c r="F18" t="s">
        <v>64</v>
      </c>
      <c r="G18" t="s">
        <v>61</v>
      </c>
      <c r="H18" t="s">
        <v>62</v>
      </c>
      <c r="I18" t="s">
        <v>67</v>
      </c>
      <c r="J18" t="s">
        <v>63</v>
      </c>
      <c r="K18" t="s">
        <v>66</v>
      </c>
      <c r="L18" t="s">
        <v>65</v>
      </c>
    </row>
    <row r="19" spans="1:12" x14ac:dyDescent="0.25">
      <c r="A19" t="s">
        <v>42</v>
      </c>
      <c r="B19" s="15">
        <v>11016</v>
      </c>
      <c r="C19" s="10">
        <v>227.62</v>
      </c>
      <c r="D19" s="10">
        <v>2507444.39</v>
      </c>
      <c r="E19" s="15">
        <v>3536</v>
      </c>
      <c r="F19" s="11">
        <v>5.0000000000000001E-3</v>
      </c>
      <c r="G19" s="10">
        <v>2311.33</v>
      </c>
      <c r="H19" s="15">
        <v>74240</v>
      </c>
      <c r="I19" s="10">
        <v>0.03</v>
      </c>
      <c r="J19" s="15">
        <v>712100</v>
      </c>
      <c r="K19" s="11">
        <v>0.1043</v>
      </c>
      <c r="L19" s="17">
        <v>0.65</v>
      </c>
    </row>
    <row r="20" spans="1:12" x14ac:dyDescent="0.25">
      <c r="A20" t="s">
        <v>40</v>
      </c>
      <c r="B20" s="15">
        <v>12232</v>
      </c>
      <c r="C20" s="10">
        <v>230.9</v>
      </c>
      <c r="D20" s="10">
        <v>2824383.28</v>
      </c>
      <c r="E20" s="15">
        <v>3545</v>
      </c>
      <c r="F20" s="11">
        <v>2.0799999999999999E-2</v>
      </c>
      <c r="G20" s="10">
        <v>4346.96</v>
      </c>
      <c r="H20" s="15">
        <v>43453</v>
      </c>
      <c r="I20" s="10">
        <v>0.1</v>
      </c>
      <c r="J20" s="15">
        <v>170559</v>
      </c>
      <c r="K20" s="11">
        <v>0.25480000000000003</v>
      </c>
      <c r="L20" s="17">
        <v>1.23</v>
      </c>
    </row>
    <row r="21" spans="1:12" x14ac:dyDescent="0.25">
      <c r="A21" t="s">
        <v>39</v>
      </c>
      <c r="B21" s="15">
        <v>10707</v>
      </c>
      <c r="C21" s="10">
        <v>244.27</v>
      </c>
      <c r="D21" s="10">
        <v>2615390.09</v>
      </c>
      <c r="E21" s="15">
        <v>3727</v>
      </c>
      <c r="F21" s="11">
        <v>2.7000000000000001E-3</v>
      </c>
      <c r="G21" s="10">
        <v>6676.64</v>
      </c>
      <c r="H21" s="15">
        <v>132067.5</v>
      </c>
      <c r="I21" s="10">
        <v>0.05</v>
      </c>
      <c r="J21" s="15">
        <v>1372448</v>
      </c>
      <c r="K21" s="11">
        <v>9.6199999999999994E-2</v>
      </c>
      <c r="L21" s="17">
        <v>1.79</v>
      </c>
    </row>
    <row r="22" spans="1:12" x14ac:dyDescent="0.25">
      <c r="A22" t="s">
        <v>37</v>
      </c>
      <c r="B22" s="15">
        <v>9507</v>
      </c>
      <c r="C22" s="10">
        <v>410.44</v>
      </c>
      <c r="D22" s="10">
        <v>3902044.66</v>
      </c>
      <c r="E22" s="15">
        <v>2820</v>
      </c>
      <c r="F22" s="11">
        <v>4.1999999999999997E-3</v>
      </c>
      <c r="G22" s="10">
        <v>10043.219999999999</v>
      </c>
      <c r="H22" s="15">
        <v>93349.5</v>
      </c>
      <c r="I22" s="10">
        <v>0.11</v>
      </c>
      <c r="J22" s="15">
        <v>664710</v>
      </c>
      <c r="K22" s="11">
        <v>0.1404</v>
      </c>
      <c r="L22" s="17">
        <v>3.56</v>
      </c>
    </row>
    <row r="23" spans="1:12" x14ac:dyDescent="0.25">
      <c r="A23" t="s">
        <v>38</v>
      </c>
      <c r="B23" s="15">
        <v>2347</v>
      </c>
      <c r="C23" s="10">
        <v>208.72</v>
      </c>
      <c r="D23" s="10">
        <v>489873.68</v>
      </c>
      <c r="E23" s="15">
        <v>1107</v>
      </c>
      <c r="F23" s="11">
        <v>8.0000000000000004E-4</v>
      </c>
      <c r="G23" s="10">
        <v>5175.1899999999996</v>
      </c>
      <c r="H23" s="15">
        <v>92570</v>
      </c>
      <c r="I23" s="10">
        <v>0.06</v>
      </c>
      <c r="J23" s="15">
        <v>1398859</v>
      </c>
      <c r="K23" s="11">
        <v>6.6199999999999995E-2</v>
      </c>
      <c r="L23" s="17">
        <v>4.67</v>
      </c>
    </row>
    <row r="24" spans="1:12" x14ac:dyDescent="0.25">
      <c r="A24" t="s">
        <v>45</v>
      </c>
      <c r="B24" s="15">
        <v>1145</v>
      </c>
      <c r="C24" s="10">
        <v>271.3</v>
      </c>
      <c r="D24" s="10">
        <v>310640.55</v>
      </c>
      <c r="E24" s="15">
        <v>643</v>
      </c>
      <c r="F24" s="11">
        <v>5.9999999999999995E-4</v>
      </c>
      <c r="G24" s="10">
        <v>6256.81</v>
      </c>
      <c r="H24" s="15">
        <v>136663</v>
      </c>
      <c r="I24" s="10">
        <v>0.05</v>
      </c>
      <c r="J24" s="15">
        <v>1116968</v>
      </c>
      <c r="K24" s="11">
        <v>0.12239999999999999</v>
      </c>
      <c r="L24" s="17">
        <v>9.73</v>
      </c>
    </row>
    <row r="25" spans="1:12" x14ac:dyDescent="0.25">
      <c r="A25" t="s">
        <v>47</v>
      </c>
      <c r="B25" s="15">
        <v>1266</v>
      </c>
      <c r="C25" s="10">
        <v>254.82</v>
      </c>
      <c r="D25" s="10">
        <v>322598.21999999997</v>
      </c>
      <c r="E25" s="15">
        <v>301</v>
      </c>
      <c r="F25" s="11">
        <v>2.9999999999999997E-4</v>
      </c>
      <c r="G25" s="10">
        <v>3936.42</v>
      </c>
      <c r="H25" s="16" t="s">
        <v>71</v>
      </c>
      <c r="I25" s="10" t="s">
        <v>71</v>
      </c>
      <c r="J25" s="15">
        <v>1106540</v>
      </c>
      <c r="K25" t="s">
        <v>71</v>
      </c>
      <c r="L25" s="17">
        <v>13.08</v>
      </c>
    </row>
    <row r="26" spans="1:12" x14ac:dyDescent="0.25">
      <c r="A26" t="s">
        <v>36</v>
      </c>
      <c r="B26" s="15">
        <v>702</v>
      </c>
      <c r="C26" s="10">
        <v>219.07</v>
      </c>
      <c r="D26" s="10">
        <v>153788.53</v>
      </c>
      <c r="E26" s="15">
        <v>316</v>
      </c>
      <c r="F26" s="11">
        <v>2.9999999999999997E-4</v>
      </c>
      <c r="G26" s="10">
        <v>6572.88</v>
      </c>
      <c r="H26" s="15">
        <v>74540</v>
      </c>
      <c r="I26" s="10">
        <v>0.09</v>
      </c>
      <c r="J26" s="15">
        <v>970244</v>
      </c>
      <c r="K26" s="11">
        <v>7.6799999999999993E-2</v>
      </c>
      <c r="L26" s="17">
        <v>20.8</v>
      </c>
    </row>
    <row r="27" spans="1:12" x14ac:dyDescent="0.25">
      <c r="A27" t="s">
        <v>43</v>
      </c>
      <c r="B27" s="15">
        <v>174</v>
      </c>
      <c r="C27" s="10">
        <v>237.4</v>
      </c>
      <c r="D27" s="10">
        <v>41308.36</v>
      </c>
      <c r="E27" s="15">
        <v>63</v>
      </c>
      <c r="F27" s="11">
        <v>2.0000000000000001E-4</v>
      </c>
      <c r="G27" s="10">
        <v>1569.15</v>
      </c>
      <c r="H27" s="15">
        <v>41593.5</v>
      </c>
      <c r="I27" s="10">
        <v>0.04</v>
      </c>
      <c r="J27" s="15">
        <v>327507</v>
      </c>
      <c r="K27" s="11">
        <v>0.127</v>
      </c>
      <c r="L27" s="17">
        <v>24.91</v>
      </c>
    </row>
    <row r="28" spans="1:12" x14ac:dyDescent="0.25">
      <c r="A28" t="s">
        <v>44</v>
      </c>
      <c r="B28" s="15">
        <v>572</v>
      </c>
      <c r="C28" s="10">
        <v>217.87</v>
      </c>
      <c r="D28" s="10">
        <v>124620.76</v>
      </c>
      <c r="E28" s="15">
        <v>163</v>
      </c>
      <c r="F28" s="11">
        <v>2.9999999999999997E-4</v>
      </c>
      <c r="G28" s="10">
        <v>7085.68</v>
      </c>
      <c r="H28" s="15">
        <v>103667.5</v>
      </c>
      <c r="I28" s="10">
        <v>7.0000000000000007E-2</v>
      </c>
      <c r="J28" s="15">
        <v>573010</v>
      </c>
      <c r="K28" s="11">
        <v>0.18090000000000001</v>
      </c>
      <c r="L28" s="17">
        <v>43.47</v>
      </c>
    </row>
    <row r="29" spans="1:12" x14ac:dyDescent="0.25">
      <c r="A29" t="s">
        <v>46</v>
      </c>
      <c r="B29" s="15">
        <v>123</v>
      </c>
      <c r="C29" s="10">
        <v>224.43</v>
      </c>
      <c r="D29" s="10">
        <v>27604.51</v>
      </c>
      <c r="E29" s="15">
        <v>45</v>
      </c>
      <c r="F29" s="11">
        <v>2.0000000000000001E-4</v>
      </c>
      <c r="G29" s="10">
        <v>2151.31</v>
      </c>
      <c r="H29" s="15">
        <v>54145</v>
      </c>
      <c r="I29" s="10">
        <v>0.04</v>
      </c>
      <c r="J29" s="15">
        <v>244280</v>
      </c>
      <c r="K29" s="11">
        <v>0.22170000000000001</v>
      </c>
      <c r="L29" s="17">
        <v>47.81</v>
      </c>
    </row>
    <row r="30" spans="1:12" x14ac:dyDescent="0.25">
      <c r="A30" t="s">
        <v>41</v>
      </c>
      <c r="B30" s="15">
        <v>75</v>
      </c>
      <c r="C30" s="10">
        <v>214.51</v>
      </c>
      <c r="D30" s="10">
        <v>16088.07</v>
      </c>
      <c r="E30" s="15">
        <v>23</v>
      </c>
      <c r="F30" s="11">
        <v>1E-4</v>
      </c>
      <c r="G30" s="10">
        <v>4064.7</v>
      </c>
      <c r="H30" s="15">
        <v>5979</v>
      </c>
      <c r="I30" s="10">
        <v>0.68</v>
      </c>
      <c r="J30" s="15">
        <v>422930</v>
      </c>
      <c r="K30" s="11">
        <v>1.41E-2</v>
      </c>
      <c r="L30" s="17">
        <v>176.73</v>
      </c>
    </row>
    <row r="31" spans="1:12" x14ac:dyDescent="0.25">
      <c r="A31" t="s">
        <v>71</v>
      </c>
      <c r="B31" s="15">
        <v>132</v>
      </c>
      <c r="C31" s="10">
        <v>176.34</v>
      </c>
      <c r="D31" s="10">
        <v>23277.47</v>
      </c>
      <c r="E31" s="15">
        <v>49</v>
      </c>
      <c r="F31" t="s">
        <v>71</v>
      </c>
      <c r="G31" s="10" t="s">
        <v>71</v>
      </c>
      <c r="H31" s="15" t="s">
        <v>71</v>
      </c>
      <c r="I31" s="10" t="s">
        <v>71</v>
      </c>
      <c r="J31" s="15" t="s">
        <v>71</v>
      </c>
      <c r="K31" t="s">
        <v>71</v>
      </c>
      <c r="L31" s="17" t="s">
        <v>71</v>
      </c>
    </row>
    <row r="34" spans="1:6" x14ac:dyDescent="0.25">
      <c r="A34" t="s">
        <v>56</v>
      </c>
      <c r="B34" t="s">
        <v>58</v>
      </c>
      <c r="C34" t="s">
        <v>64</v>
      </c>
      <c r="D34" t="s">
        <v>67</v>
      </c>
      <c r="E34" t="s">
        <v>66</v>
      </c>
      <c r="F34" t="s">
        <v>65</v>
      </c>
    </row>
    <row r="35" spans="1:6" x14ac:dyDescent="0.25">
      <c r="A35" t="s">
        <v>42</v>
      </c>
      <c r="B35" s="10">
        <v>227.62</v>
      </c>
      <c r="C35" s="11">
        <v>5.0000000000000001E-3</v>
      </c>
      <c r="D35" s="10">
        <v>0.03</v>
      </c>
      <c r="E35" s="11">
        <v>0.1043</v>
      </c>
      <c r="F35" s="17">
        <v>0.65</v>
      </c>
    </row>
    <row r="36" spans="1:6" x14ac:dyDescent="0.25">
      <c r="A36" t="s">
        <v>40</v>
      </c>
      <c r="B36" s="10">
        <v>230.9</v>
      </c>
      <c r="C36" s="11">
        <v>2.0799999999999999E-2</v>
      </c>
      <c r="D36" s="10">
        <v>0.1</v>
      </c>
      <c r="E36" s="11">
        <v>0.25480000000000003</v>
      </c>
      <c r="F36" s="17">
        <v>1.23</v>
      </c>
    </row>
    <row r="37" spans="1:6" x14ac:dyDescent="0.25">
      <c r="A37" t="s">
        <v>39</v>
      </c>
      <c r="B37" s="10">
        <v>244.27</v>
      </c>
      <c r="C37" s="11">
        <v>2.7000000000000001E-3</v>
      </c>
      <c r="D37" s="10">
        <v>0.05</v>
      </c>
      <c r="E37" s="11">
        <v>9.6199999999999994E-2</v>
      </c>
      <c r="F37" s="17">
        <v>1.79</v>
      </c>
    </row>
    <row r="38" spans="1:6" x14ac:dyDescent="0.25">
      <c r="A38" t="s">
        <v>37</v>
      </c>
      <c r="B38" s="10">
        <v>410.44</v>
      </c>
      <c r="C38" s="11">
        <v>4.1999999999999997E-3</v>
      </c>
      <c r="D38" s="10">
        <v>0.11</v>
      </c>
      <c r="E38" s="11">
        <v>0.1404</v>
      </c>
      <c r="F38" s="17">
        <v>3.56</v>
      </c>
    </row>
    <row r="39" spans="1:6" x14ac:dyDescent="0.25">
      <c r="A39" t="s">
        <v>38</v>
      </c>
      <c r="B39" s="10">
        <v>208.72</v>
      </c>
      <c r="C39" s="11">
        <v>8.0000000000000004E-4</v>
      </c>
      <c r="D39" s="10">
        <v>0.06</v>
      </c>
      <c r="E39" s="11">
        <v>6.6199999999999995E-2</v>
      </c>
      <c r="F39" s="17">
        <v>4.67</v>
      </c>
    </row>
    <row r="40" spans="1:6" x14ac:dyDescent="0.25">
      <c r="A40" t="s">
        <v>45</v>
      </c>
      <c r="B40" s="10">
        <v>271.3</v>
      </c>
      <c r="C40" s="11">
        <v>5.9999999999999995E-4</v>
      </c>
      <c r="D40" s="10">
        <v>0.05</v>
      </c>
      <c r="E40" s="11">
        <v>0.12239999999999999</v>
      </c>
      <c r="F40" s="17">
        <v>9.73</v>
      </c>
    </row>
    <row r="41" spans="1:6" x14ac:dyDescent="0.25">
      <c r="A41" t="s">
        <v>47</v>
      </c>
      <c r="B41" s="10">
        <v>254.82</v>
      </c>
      <c r="C41" s="11">
        <v>2.9999999999999997E-4</v>
      </c>
      <c r="D41" s="18" t="s">
        <v>71</v>
      </c>
      <c r="E41" s="14" t="s">
        <v>71</v>
      </c>
      <c r="F41" s="17">
        <v>13.08</v>
      </c>
    </row>
    <row r="42" spans="1:6" x14ac:dyDescent="0.25">
      <c r="A42" t="s">
        <v>36</v>
      </c>
      <c r="B42" s="10">
        <v>219.07</v>
      </c>
      <c r="C42" s="11">
        <v>2.9999999999999997E-4</v>
      </c>
      <c r="D42" s="10">
        <v>0.09</v>
      </c>
      <c r="E42" s="11">
        <v>7.6799999999999993E-2</v>
      </c>
      <c r="F42" s="17">
        <v>20.8</v>
      </c>
    </row>
    <row r="43" spans="1:6" x14ac:dyDescent="0.25">
      <c r="A43" t="s">
        <v>43</v>
      </c>
      <c r="B43" s="10">
        <v>237.4</v>
      </c>
      <c r="C43" s="11">
        <v>2.0000000000000001E-4</v>
      </c>
      <c r="D43" s="10">
        <v>0.04</v>
      </c>
      <c r="E43" s="11">
        <v>0.127</v>
      </c>
      <c r="F43" s="17">
        <v>24.91</v>
      </c>
    </row>
    <row r="44" spans="1:6" x14ac:dyDescent="0.25">
      <c r="A44" t="s">
        <v>44</v>
      </c>
      <c r="B44" s="10">
        <v>217.87</v>
      </c>
      <c r="C44" s="11">
        <v>2.9999999999999997E-4</v>
      </c>
      <c r="D44" s="10">
        <v>7.0000000000000007E-2</v>
      </c>
      <c r="E44" s="11">
        <v>0.18090000000000001</v>
      </c>
      <c r="F44" s="17">
        <v>43.47</v>
      </c>
    </row>
    <row r="45" spans="1:6" x14ac:dyDescent="0.25">
      <c r="A45" t="s">
        <v>46</v>
      </c>
      <c r="B45" s="10">
        <v>224.43</v>
      </c>
      <c r="C45" s="11">
        <v>2.0000000000000001E-4</v>
      </c>
      <c r="D45" s="10">
        <v>0.04</v>
      </c>
      <c r="E45" s="11">
        <v>0.22170000000000001</v>
      </c>
      <c r="F45" s="17">
        <v>47.81</v>
      </c>
    </row>
    <row r="46" spans="1:6" x14ac:dyDescent="0.25">
      <c r="A46" t="s">
        <v>41</v>
      </c>
      <c r="B46" s="10">
        <v>214.51</v>
      </c>
      <c r="C46" s="11">
        <v>1E-4</v>
      </c>
      <c r="D46" s="10">
        <v>0.68</v>
      </c>
      <c r="E46" s="11">
        <v>1.41E-2</v>
      </c>
      <c r="F46" s="17">
        <v>176.73</v>
      </c>
    </row>
    <row r="47" spans="1:6" x14ac:dyDescent="0.25">
      <c r="A47" t="s">
        <v>71</v>
      </c>
      <c r="B47" s="10">
        <v>176.34</v>
      </c>
      <c r="C47" t="s">
        <v>71</v>
      </c>
      <c r="D47" s="10" t="s">
        <v>71</v>
      </c>
      <c r="E47" t="s">
        <v>71</v>
      </c>
      <c r="F47" s="17" t="s">
        <v>71</v>
      </c>
    </row>
  </sheetData>
  <conditionalFormatting sqref="B19:B31">
    <cfRule type="top10" dxfId="31" priority="37" percent="1" bottom="1" rank="10"/>
    <cfRule type="top10" dxfId="30" priority="38" percent="1" rank="10"/>
  </conditionalFormatting>
  <conditionalFormatting sqref="B35:B47">
    <cfRule type="top10" dxfId="29" priority="13" percent="1" rank="10"/>
    <cfRule type="top10" dxfId="28" priority="14" percent="1" bottom="1" rank="10"/>
  </conditionalFormatting>
  <conditionalFormatting sqref="C19:C31">
    <cfRule type="top10" dxfId="27" priority="35" percent="1" rank="10"/>
    <cfRule type="top10" dxfId="26" priority="36" percent="1" bottom="1" rank="10"/>
  </conditionalFormatting>
  <conditionalFormatting sqref="C35:C47">
    <cfRule type="top10" dxfId="25" priority="9" percent="1" rank="10"/>
    <cfRule type="top10" dxfId="24" priority="21" percent="1" bottom="1" rank="10"/>
  </conditionalFormatting>
  <conditionalFormatting sqref="D19:D31">
    <cfRule type="top10" dxfId="23" priority="33" percent="1" bottom="1" rank="10"/>
    <cfRule type="top10" dxfId="22" priority="34" percent="1" rank="10"/>
  </conditionalFormatting>
  <conditionalFormatting sqref="D35:D47">
    <cfRule type="top10" dxfId="21" priority="5" percent="1" bottom="1" rank="10"/>
    <cfRule type="top10" dxfId="20" priority="6" percent="1" rank="10"/>
  </conditionalFormatting>
  <conditionalFormatting sqref="E19:E31">
    <cfRule type="top10" dxfId="19" priority="32" percent="1" rank="10"/>
    <cfRule type="top10" dxfId="18" priority="47" percent="1" bottom="1" rank="10"/>
  </conditionalFormatting>
  <conditionalFormatting sqref="E35:E47">
    <cfRule type="top10" dxfId="17" priority="3" percent="1" rank="10"/>
    <cfRule type="top10" dxfId="16" priority="17" percent="1" bottom="1" rank="10"/>
  </conditionalFormatting>
  <conditionalFormatting sqref="F19:F31">
    <cfRule type="top10" dxfId="15" priority="31" percent="1" rank="10"/>
    <cfRule type="top10" dxfId="14" priority="46" percent="1" bottom="1" rank="10"/>
  </conditionalFormatting>
  <conditionalFormatting sqref="F35:F47">
    <cfRule type="top10" dxfId="13" priority="1" percent="1" bottom="1" rank="10"/>
    <cfRule type="top10" dxfId="12" priority="2" percent="1" rank="10"/>
  </conditionalFormatting>
  <conditionalFormatting sqref="G19:G31">
    <cfRule type="top10" dxfId="11" priority="30" percent="1" bottom="1" rank="10"/>
    <cfRule type="top10" dxfId="10" priority="45" percent="1" rank="10"/>
  </conditionalFormatting>
  <conditionalFormatting sqref="H19:H31">
    <cfRule type="top10" dxfId="9" priority="29" percent="1" rank="10"/>
    <cfRule type="top10" dxfId="8" priority="44" percent="1" bottom="1" rank="10"/>
  </conditionalFormatting>
  <conditionalFormatting sqref="I19:I31">
    <cfRule type="top10" dxfId="7" priority="27" percent="1" bottom="1" rank="10"/>
    <cfRule type="top10" dxfId="6" priority="28" percent="1" rank="10"/>
  </conditionalFormatting>
  <conditionalFormatting sqref="J19:J31">
    <cfRule type="top10" dxfId="5" priority="26" percent="1" rank="10"/>
    <cfRule type="top10" dxfId="4" priority="42" percent="1" bottom="1" rank="10"/>
  </conditionalFormatting>
  <conditionalFormatting sqref="K19:K31">
    <cfRule type="top10" dxfId="3" priority="25" percent="1" rank="10"/>
    <cfRule type="top10" dxfId="2" priority="41" percent="1" bottom="1" rank="10"/>
  </conditionalFormatting>
  <conditionalFormatting sqref="L19:L31">
    <cfRule type="top10" dxfId="1" priority="23" percent="1" bottom="1" rank="10"/>
    <cfRule type="top10" dxfId="0" priority="24" percent="1" rank="10"/>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BC9EA-5365-48EE-8B4C-8AC2C9BC31BE}">
  <dimension ref="A1:C12"/>
  <sheetViews>
    <sheetView workbookViewId="0">
      <selection sqref="A1:C1"/>
    </sheetView>
  </sheetViews>
  <sheetFormatPr defaultColWidth="20.7109375" defaultRowHeight="15" x14ac:dyDescent="0.25"/>
  <cols>
    <col min="1" max="1" width="29.140625" style="1" customWidth="1"/>
    <col min="2" max="2" width="32.7109375" style="1" customWidth="1"/>
    <col min="3" max="3" width="130.42578125" style="1" customWidth="1"/>
    <col min="4" max="16384" width="20.7109375" style="1"/>
  </cols>
  <sheetData>
    <row r="1" spans="1:3" ht="15.75" x14ac:dyDescent="0.25">
      <c r="A1" s="23" t="s">
        <v>96</v>
      </c>
      <c r="B1" s="23"/>
      <c r="C1" s="23"/>
    </row>
    <row r="2" spans="1:3" x14ac:dyDescent="0.25">
      <c r="A2" t="s">
        <v>0</v>
      </c>
      <c r="B2" t="s">
        <v>1</v>
      </c>
      <c r="C2" t="s">
        <v>8</v>
      </c>
    </row>
    <row r="3" spans="1:3" ht="30" x14ac:dyDescent="0.25">
      <c r="A3" s="1" t="s">
        <v>3</v>
      </c>
      <c r="B3" s="1" t="s">
        <v>24</v>
      </c>
      <c r="C3" s="1" t="s">
        <v>15</v>
      </c>
    </row>
    <row r="4" spans="1:3" ht="30" x14ac:dyDescent="0.25">
      <c r="A4" s="1" t="s">
        <v>3</v>
      </c>
      <c r="B4" s="1" t="s">
        <v>25</v>
      </c>
      <c r="C4" s="1" t="s">
        <v>18</v>
      </c>
    </row>
    <row r="5" spans="1:3" ht="30" x14ac:dyDescent="0.25">
      <c r="A5" s="1" t="s">
        <v>3</v>
      </c>
      <c r="B5" s="1" t="s">
        <v>26</v>
      </c>
      <c r="C5" s="1" t="s">
        <v>14</v>
      </c>
    </row>
    <row r="6" spans="1:3" ht="30" x14ac:dyDescent="0.25">
      <c r="A6" s="1" t="s">
        <v>4</v>
      </c>
      <c r="B6" s="1" t="s">
        <v>5</v>
      </c>
      <c r="C6" s="1" t="s">
        <v>16</v>
      </c>
    </row>
    <row r="7" spans="1:3" ht="30" x14ac:dyDescent="0.25">
      <c r="A7" s="1" t="s">
        <v>7</v>
      </c>
      <c r="B7" s="1" t="s">
        <v>27</v>
      </c>
      <c r="C7" s="1" t="s">
        <v>17</v>
      </c>
    </row>
    <row r="8" spans="1:3" ht="30" x14ac:dyDescent="0.25">
      <c r="A8" s="1" t="s">
        <v>9</v>
      </c>
      <c r="B8" s="1" t="s">
        <v>25</v>
      </c>
      <c r="C8" s="1" t="s">
        <v>19</v>
      </c>
    </row>
    <row r="9" spans="1:3" x14ac:dyDescent="0.25">
      <c r="A9" s="1" t="s">
        <v>10</v>
      </c>
      <c r="B9" s="1" t="s">
        <v>28</v>
      </c>
      <c r="C9" s="1" t="s">
        <v>20</v>
      </c>
    </row>
    <row r="10" spans="1:3" x14ac:dyDescent="0.25">
      <c r="A10" s="1" t="s">
        <v>13</v>
      </c>
      <c r="B10" s="1" t="s">
        <v>29</v>
      </c>
      <c r="C10" s="1" t="s">
        <v>21</v>
      </c>
    </row>
    <row r="11" spans="1:3" ht="30" x14ac:dyDescent="0.25">
      <c r="A11" s="1" t="s">
        <v>12</v>
      </c>
      <c r="B11" s="1" t="s">
        <v>30</v>
      </c>
      <c r="C11" s="1" t="s">
        <v>22</v>
      </c>
    </row>
    <row r="12" spans="1:3" ht="30" x14ac:dyDescent="0.25">
      <c r="A12" s="1" t="s">
        <v>11</v>
      </c>
      <c r="B12" s="1" t="s">
        <v>31</v>
      </c>
      <c r="C12" s="1" t="s">
        <v>23</v>
      </c>
    </row>
  </sheetData>
  <mergeCells count="1">
    <mergeCell ref="A1:C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D45-DBD3-46D0-9A2B-52F961FC7720}">
  <dimension ref="A1:C13"/>
  <sheetViews>
    <sheetView topLeftCell="C1" workbookViewId="0">
      <selection activeCell="C5" sqref="C5"/>
    </sheetView>
  </sheetViews>
  <sheetFormatPr defaultRowHeight="15" x14ac:dyDescent="0.25"/>
  <cols>
    <col min="1" max="1" width="6.42578125" style="5" customWidth="1"/>
    <col min="2" max="2" width="39" style="5" customWidth="1"/>
    <col min="3" max="3" width="204.85546875" style="1" customWidth="1"/>
    <col min="4" max="16384" width="9.140625" style="5"/>
  </cols>
  <sheetData>
    <row r="1" spans="1:3" ht="16.5" thickBot="1" x14ac:dyDescent="0.3">
      <c r="A1" s="24" t="s">
        <v>97</v>
      </c>
      <c r="B1" s="24"/>
      <c r="C1" s="24"/>
    </row>
    <row r="2" spans="1:3" ht="15.75" thickBot="1" x14ac:dyDescent="0.3">
      <c r="A2" s="6" t="s">
        <v>33</v>
      </c>
      <c r="B2" s="6" t="s">
        <v>1</v>
      </c>
      <c r="C2" s="2" t="s">
        <v>2</v>
      </c>
    </row>
    <row r="3" spans="1:3" x14ac:dyDescent="0.25">
      <c r="A3" s="7" t="s">
        <v>83</v>
      </c>
      <c r="B3" s="7" t="s">
        <v>32</v>
      </c>
      <c r="C3" s="3" t="s">
        <v>49</v>
      </c>
    </row>
    <row r="4" spans="1:3" ht="30" x14ac:dyDescent="0.25">
      <c r="A4" s="8" t="s">
        <v>84</v>
      </c>
      <c r="B4" s="8" t="s">
        <v>34</v>
      </c>
      <c r="C4" s="4" t="s">
        <v>79</v>
      </c>
    </row>
    <row r="5" spans="1:3" x14ac:dyDescent="0.25">
      <c r="A5" s="8" t="s">
        <v>85</v>
      </c>
      <c r="B5" s="8" t="s">
        <v>48</v>
      </c>
      <c r="C5" s="4" t="s">
        <v>50</v>
      </c>
    </row>
    <row r="6" spans="1:3" ht="30" x14ac:dyDescent="0.25">
      <c r="A6" s="8" t="s">
        <v>86</v>
      </c>
      <c r="B6" s="8" t="s">
        <v>73</v>
      </c>
      <c r="C6" s="4" t="s">
        <v>80</v>
      </c>
    </row>
    <row r="7" spans="1:3" ht="30" x14ac:dyDescent="0.25">
      <c r="A7" s="8" t="s">
        <v>87</v>
      </c>
      <c r="B7" s="8" t="s">
        <v>35</v>
      </c>
      <c r="C7" s="4" t="s">
        <v>78</v>
      </c>
    </row>
    <row r="8" spans="1:3" s="20" customFormat="1" x14ac:dyDescent="0.25">
      <c r="A8" s="21" t="s">
        <v>88</v>
      </c>
      <c r="B8" s="21" t="s">
        <v>81</v>
      </c>
      <c r="C8" s="19" t="s">
        <v>82</v>
      </c>
    </row>
    <row r="9" spans="1:3" x14ac:dyDescent="0.25">
      <c r="A9" s="8" t="s">
        <v>77</v>
      </c>
      <c r="B9" s="9" t="s">
        <v>72</v>
      </c>
      <c r="C9" s="4" t="s">
        <v>95</v>
      </c>
    </row>
    <row r="10" spans="1:3" x14ac:dyDescent="0.25">
      <c r="A10" s="8" t="s">
        <v>52</v>
      </c>
      <c r="B10" s="9" t="s">
        <v>53</v>
      </c>
      <c r="C10" s="4" t="s">
        <v>94</v>
      </c>
    </row>
    <row r="11" spans="1:3" x14ac:dyDescent="0.25">
      <c r="A11" s="8" t="s">
        <v>76</v>
      </c>
      <c r="B11" s="9" t="s">
        <v>75</v>
      </c>
      <c r="C11" s="4" t="s">
        <v>93</v>
      </c>
    </row>
    <row r="12" spans="1:3" x14ac:dyDescent="0.25">
      <c r="A12" s="8" t="s">
        <v>51</v>
      </c>
      <c r="B12" s="9" t="s">
        <v>74</v>
      </c>
      <c r="C12" s="4" t="s">
        <v>92</v>
      </c>
    </row>
    <row r="13" spans="1:3" x14ac:dyDescent="0.25">
      <c r="A13" s="8" t="s">
        <v>54</v>
      </c>
      <c r="B13" s="9" t="s">
        <v>55</v>
      </c>
      <c r="C13" s="4" t="s">
        <v>91</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8FE6-68A8-465D-B351-0506895A9BD5}">
  <dimension ref="A1:C14"/>
  <sheetViews>
    <sheetView topLeftCell="A11" workbookViewId="0">
      <selection activeCell="C12" sqref="C12"/>
    </sheetView>
  </sheetViews>
  <sheetFormatPr defaultRowHeight="15" x14ac:dyDescent="0.25"/>
  <cols>
    <col min="1" max="1" width="24.140625" style="1" customWidth="1"/>
    <col min="2" max="2" width="32.85546875" style="1" customWidth="1"/>
    <col min="3" max="3" width="135.7109375" style="1" customWidth="1"/>
    <col min="4" max="4" width="15.85546875" style="5" customWidth="1"/>
    <col min="5" max="5" width="9.140625" style="5"/>
    <col min="6" max="6" width="19.7109375" style="5" customWidth="1"/>
    <col min="7" max="7" width="11.5703125" style="5" bestFit="1" customWidth="1"/>
    <col min="8" max="16384" width="9.140625" style="5"/>
  </cols>
  <sheetData>
    <row r="1" spans="1:3" ht="15.75" x14ac:dyDescent="0.25">
      <c r="A1" s="24" t="s">
        <v>6</v>
      </c>
      <c r="B1" s="24"/>
      <c r="C1" s="24"/>
    </row>
    <row r="2" spans="1:3" x14ac:dyDescent="0.25">
      <c r="A2" s="1" t="s">
        <v>0</v>
      </c>
      <c r="B2" s="1" t="s">
        <v>1</v>
      </c>
      <c r="C2" s="5" t="s">
        <v>2</v>
      </c>
    </row>
    <row r="3" spans="1:3" ht="90" x14ac:dyDescent="0.25">
      <c r="A3" s="1" t="s">
        <v>10</v>
      </c>
      <c r="B3" s="1" t="s">
        <v>89</v>
      </c>
      <c r="C3" s="1" t="s">
        <v>98</v>
      </c>
    </row>
    <row r="4" spans="1:3" ht="30" x14ac:dyDescent="0.25">
      <c r="A4" s="1" t="s">
        <v>100</v>
      </c>
      <c r="B4" s="1" t="s">
        <v>90</v>
      </c>
      <c r="C4" s="1" t="s">
        <v>99</v>
      </c>
    </row>
    <row r="5" spans="1:3" ht="60" x14ac:dyDescent="0.25">
      <c r="A5" s="1" t="s">
        <v>7</v>
      </c>
      <c r="B5" s="1" t="s">
        <v>105</v>
      </c>
      <c r="C5" s="1" t="s">
        <v>107</v>
      </c>
    </row>
    <row r="6" spans="1:3" ht="45" x14ac:dyDescent="0.25">
      <c r="A6" s="1" t="s">
        <v>102</v>
      </c>
      <c r="B6" s="1" t="s">
        <v>103</v>
      </c>
      <c r="C6" s="1" t="s">
        <v>106</v>
      </c>
    </row>
    <row r="7" spans="1:3" ht="75" x14ac:dyDescent="0.25">
      <c r="A7" s="1" t="s">
        <v>101</v>
      </c>
      <c r="B7" s="1" t="s">
        <v>104</v>
      </c>
      <c r="C7" s="1" t="s">
        <v>108</v>
      </c>
    </row>
    <row r="8" spans="1:3" ht="30" x14ac:dyDescent="0.25">
      <c r="A8" s="1" t="s">
        <v>109</v>
      </c>
      <c r="B8" s="1" t="s">
        <v>110</v>
      </c>
      <c r="C8" s="1" t="s">
        <v>111</v>
      </c>
    </row>
    <row r="9" spans="1:3" ht="60" x14ac:dyDescent="0.25">
      <c r="A9" s="1" t="s">
        <v>112</v>
      </c>
      <c r="B9" s="1" t="s">
        <v>113</v>
      </c>
      <c r="C9" s="1" t="s">
        <v>114</v>
      </c>
    </row>
    <row r="10" spans="1:3" ht="45" x14ac:dyDescent="0.25">
      <c r="A10" s="28" t="s">
        <v>115</v>
      </c>
      <c r="B10" s="1" t="s">
        <v>116</v>
      </c>
      <c r="C10" s="1" t="s">
        <v>117</v>
      </c>
    </row>
    <row r="11" spans="1:3" ht="345" x14ac:dyDescent="0.25">
      <c r="A11" s="28" t="s">
        <v>140</v>
      </c>
      <c r="B11" s="1" t="s">
        <v>141</v>
      </c>
      <c r="C11" s="28" t="s">
        <v>142</v>
      </c>
    </row>
    <row r="12" spans="1:3" ht="45" x14ac:dyDescent="0.25">
      <c r="A12" s="1" t="s">
        <v>118</v>
      </c>
      <c r="B12" s="1" t="s">
        <v>119</v>
      </c>
      <c r="C12" s="1" t="s">
        <v>120</v>
      </c>
    </row>
    <row r="13" spans="1:3" x14ac:dyDescent="0.25">
      <c r="C13" s="5"/>
    </row>
    <row r="14" spans="1:3" x14ac:dyDescent="0.25">
      <c r="C14" s="5"/>
    </row>
  </sheetData>
  <mergeCells count="1">
    <mergeCell ref="A1:C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3B1B-58D6-4BE2-8E87-21F0AA6F42F7}">
  <dimension ref="A1:D11"/>
  <sheetViews>
    <sheetView tabSelected="1" workbookViewId="0">
      <selection activeCell="D9" sqref="D9"/>
    </sheetView>
  </sheetViews>
  <sheetFormatPr defaultRowHeight="15" x14ac:dyDescent="0.25"/>
  <cols>
    <col min="1" max="1" width="17.28515625" style="27" customWidth="1"/>
    <col min="2" max="2" width="19.28515625" style="20" customWidth="1"/>
    <col min="3" max="3" width="80.5703125" style="27" customWidth="1"/>
    <col min="4" max="4" width="77.85546875" style="27" customWidth="1"/>
    <col min="5" max="16384" width="9.140625" style="27"/>
  </cols>
  <sheetData>
    <row r="1" spans="1:4" s="29" customFormat="1" ht="30" x14ac:dyDescent="0.25">
      <c r="A1" s="25" t="s">
        <v>121</v>
      </c>
      <c r="B1" s="22" t="s">
        <v>122</v>
      </c>
      <c r="C1" s="25" t="s">
        <v>123</v>
      </c>
      <c r="D1" s="25" t="s">
        <v>124</v>
      </c>
    </row>
    <row r="2" spans="1:4" ht="60" x14ac:dyDescent="0.25">
      <c r="A2" s="26" t="s">
        <v>144</v>
      </c>
      <c r="B2" s="20" t="s">
        <v>146</v>
      </c>
      <c r="C2" s="20" t="s">
        <v>145</v>
      </c>
      <c r="D2" s="20" t="s">
        <v>143</v>
      </c>
    </row>
    <row r="3" spans="1:4" ht="30" x14ac:dyDescent="0.25">
      <c r="A3" s="26" t="s">
        <v>134</v>
      </c>
      <c r="B3" s="20" t="s">
        <v>147</v>
      </c>
      <c r="C3" s="20" t="s">
        <v>125</v>
      </c>
      <c r="D3" s="20" t="s">
        <v>126</v>
      </c>
    </row>
    <row r="4" spans="1:4" ht="45" x14ac:dyDescent="0.25">
      <c r="A4" s="26" t="s">
        <v>135</v>
      </c>
      <c r="B4" s="20" t="s">
        <v>151</v>
      </c>
      <c r="C4" s="20" t="s">
        <v>152</v>
      </c>
      <c r="D4" s="20" t="s">
        <v>128</v>
      </c>
    </row>
    <row r="5" spans="1:4" ht="60" x14ac:dyDescent="0.25">
      <c r="A5" s="26" t="s">
        <v>132</v>
      </c>
      <c r="B5" s="20" t="s">
        <v>148</v>
      </c>
      <c r="C5" s="20" t="s">
        <v>162</v>
      </c>
      <c r="D5" s="20" t="s">
        <v>127</v>
      </c>
    </row>
    <row r="6" spans="1:4" ht="60" x14ac:dyDescent="0.25">
      <c r="A6" s="26" t="s">
        <v>136</v>
      </c>
      <c r="B6" s="20" t="s">
        <v>149</v>
      </c>
      <c r="C6" s="20" t="s">
        <v>150</v>
      </c>
      <c r="D6" s="20" t="s">
        <v>133</v>
      </c>
    </row>
    <row r="7" spans="1:4" ht="45" x14ac:dyDescent="0.25">
      <c r="A7" s="26" t="s">
        <v>129</v>
      </c>
      <c r="B7" s="20" t="s">
        <v>153</v>
      </c>
      <c r="C7" s="20" t="s">
        <v>130</v>
      </c>
      <c r="D7" s="20" t="s">
        <v>166</v>
      </c>
    </row>
    <row r="8" spans="1:4" ht="75" x14ac:dyDescent="0.25">
      <c r="A8" s="26" t="s">
        <v>157</v>
      </c>
      <c r="B8" s="20" t="s">
        <v>159</v>
      </c>
      <c r="C8" s="20" t="s">
        <v>154</v>
      </c>
      <c r="D8" s="20" t="s">
        <v>155</v>
      </c>
    </row>
    <row r="9" spans="1:4" ht="60" x14ac:dyDescent="0.25">
      <c r="A9" s="26" t="s">
        <v>158</v>
      </c>
      <c r="B9" s="20" t="s">
        <v>156</v>
      </c>
      <c r="C9" s="20" t="s">
        <v>160</v>
      </c>
      <c r="D9" s="20" t="s">
        <v>161</v>
      </c>
    </row>
    <row r="10" spans="1:4" ht="30" x14ac:dyDescent="0.25">
      <c r="A10" s="26" t="s">
        <v>139</v>
      </c>
      <c r="B10" s="20" t="s">
        <v>138</v>
      </c>
      <c r="C10" s="20" t="s">
        <v>131</v>
      </c>
      <c r="D10" s="20" t="s">
        <v>137</v>
      </c>
    </row>
    <row r="11" spans="1:4" ht="120" x14ac:dyDescent="0.25">
      <c r="A11" s="26" t="s">
        <v>139</v>
      </c>
      <c r="B11" s="20" t="s">
        <v>163</v>
      </c>
      <c r="C11" s="20" t="s">
        <v>164</v>
      </c>
      <c r="D11" s="20" t="s">
        <v>165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main_metrics</vt:lpstr>
      <vt:lpstr>tableau_decisions_log</vt:lpstr>
      <vt:lpstr>sql_insights_log</vt:lpstr>
      <vt:lpstr>tableau_insights_log</vt:lpstr>
      <vt:lpstr>condensed_insights_log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Alina T.</dc:creator>
  <cp:lastModifiedBy>Alina T.</cp:lastModifiedBy>
  <dcterms:created xsi:type="dcterms:W3CDTF">2025-08-07T01:45:20Z</dcterms:created>
  <dcterms:modified xsi:type="dcterms:W3CDTF">2025-10-22T05:35:17Z</dcterms:modified>
</cp:coreProperties>
</file>