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uda1\Desktop\SOR\"/>
    </mc:Choice>
  </mc:AlternateContent>
  <bookViews>
    <workbookView xWindow="0" yWindow="0" windowWidth="26295" windowHeight="11055" activeTab="5"/>
  </bookViews>
  <sheets>
    <sheet name="Tenure_2000_2015" sheetId="1" r:id="rId1"/>
    <sheet name="Renter_Income_2007_2012_2015" sheetId="6" r:id="rId2"/>
    <sheet name="Renters_Age_2007_2012_2015" sheetId="2" r:id="rId3"/>
    <sheet name="Stock_2007_2012_2015" sheetId="3" r:id="rId4"/>
    <sheet name="Rent_Burden_2007_2012_2015" sheetId="7" r:id="rId5"/>
    <sheet name="Gap_Cook" sheetId="4" r:id="rId6"/>
    <sheet name="Gap_PUMA_Map" sheetId="5" r:id="rId7"/>
  </sheets>
  <calcPr calcId="152511"/>
</workbook>
</file>

<file path=xl/calcChain.xml><?xml version="1.0" encoding="utf-8"?>
<calcChain xmlns="http://schemas.openxmlformats.org/spreadsheetml/2006/main">
  <c r="P14" i="7" l="1"/>
  <c r="P15" i="7"/>
  <c r="P16" i="7"/>
  <c r="P17" i="7"/>
  <c r="P18" i="7"/>
  <c r="P19" i="7"/>
  <c r="P13" i="7"/>
  <c r="O14" i="7"/>
  <c r="O15" i="7"/>
  <c r="O16" i="7"/>
  <c r="O17" i="7"/>
  <c r="O18" i="7"/>
  <c r="O19" i="7"/>
  <c r="O13" i="7"/>
  <c r="N14" i="7"/>
  <c r="N15" i="7"/>
  <c r="N16" i="7"/>
  <c r="N17" i="7"/>
  <c r="N18" i="7"/>
  <c r="N19" i="7"/>
  <c r="N13" i="7"/>
  <c r="M14" i="7"/>
  <c r="M15" i="7"/>
  <c r="M16" i="7"/>
  <c r="M17" i="7"/>
  <c r="M18" i="7"/>
  <c r="M19" i="7"/>
  <c r="M13" i="7"/>
  <c r="L14" i="7"/>
  <c r="L15" i="7"/>
  <c r="L16" i="7"/>
  <c r="L17" i="7"/>
  <c r="L18" i="7"/>
  <c r="L19" i="7"/>
  <c r="L13" i="7"/>
  <c r="K14" i="7"/>
  <c r="K15" i="7"/>
  <c r="K16" i="7"/>
  <c r="K17" i="7"/>
  <c r="K18" i="7"/>
  <c r="K19" i="7"/>
  <c r="K13" i="7"/>
  <c r="J14" i="7"/>
  <c r="J15" i="7"/>
  <c r="J16" i="7"/>
  <c r="J17" i="7"/>
  <c r="J18" i="7"/>
  <c r="J19" i="7"/>
  <c r="J13" i="7"/>
  <c r="I14" i="7"/>
  <c r="I15" i="7"/>
  <c r="I16" i="7"/>
  <c r="I17" i="7"/>
  <c r="I18" i="7"/>
  <c r="I19" i="7"/>
  <c r="I13" i="7"/>
  <c r="H14" i="7"/>
  <c r="H15" i="7"/>
  <c r="H16" i="7"/>
  <c r="H17" i="7"/>
  <c r="H18" i="7"/>
  <c r="H19" i="7"/>
  <c r="H13" i="7"/>
  <c r="G13" i="7"/>
  <c r="G14" i="7"/>
  <c r="G15" i="7"/>
  <c r="G16" i="7"/>
  <c r="G17" i="7"/>
  <c r="G18" i="7"/>
  <c r="G19" i="7"/>
  <c r="F14" i="7"/>
  <c r="F15" i="7"/>
  <c r="F16" i="7"/>
  <c r="F17" i="7"/>
  <c r="F18" i="7"/>
  <c r="F19" i="7"/>
  <c r="F13" i="7"/>
  <c r="E13" i="7"/>
  <c r="E14" i="7"/>
  <c r="E15" i="7"/>
  <c r="E16" i="7"/>
  <c r="E17" i="7"/>
  <c r="E18" i="7"/>
  <c r="E19" i="7"/>
  <c r="D14" i="7"/>
  <c r="D15" i="7"/>
  <c r="D16" i="7"/>
  <c r="D17" i="7"/>
  <c r="D18" i="7"/>
  <c r="D19" i="7"/>
  <c r="D13" i="7"/>
  <c r="C14" i="7"/>
  <c r="C15" i="7"/>
  <c r="C16" i="7"/>
  <c r="C17" i="7"/>
  <c r="C18" i="7"/>
  <c r="C19" i="7"/>
  <c r="C13" i="7"/>
  <c r="B15" i="7"/>
  <c r="B16" i="7"/>
  <c r="B17" i="7"/>
  <c r="B18" i="7"/>
  <c r="B19" i="7"/>
  <c r="B14" i="7"/>
  <c r="B13" i="7"/>
  <c r="C8" i="6"/>
  <c r="D8" i="6"/>
  <c r="E8" i="6"/>
  <c r="F8" i="6"/>
  <c r="B8" i="6"/>
</calcChain>
</file>

<file path=xl/sharedStrings.xml><?xml version="1.0" encoding="utf-8"?>
<sst xmlns="http://schemas.openxmlformats.org/spreadsheetml/2006/main" count="124" uniqueCount="66">
  <si>
    <t>Renter-Occupied</t>
  </si>
  <si>
    <t>Owner-Occupied</t>
  </si>
  <si>
    <t>Households</t>
  </si>
  <si>
    <t>Rental Rate</t>
  </si>
  <si>
    <t>15-24</t>
  </si>
  <si>
    <t>25-34</t>
  </si>
  <si>
    <t>35-44</t>
  </si>
  <si>
    <t>45-54</t>
  </si>
  <si>
    <t>55-64</t>
  </si>
  <si>
    <t>65-74</t>
  </si>
  <si>
    <t>75+</t>
  </si>
  <si>
    <t>Total</t>
  </si>
  <si>
    <t>Single-Family</t>
  </si>
  <si>
    <t>2-to-4 Unit</t>
  </si>
  <si>
    <t>5-to-49 Unit</t>
  </si>
  <si>
    <t>50+ Units</t>
  </si>
  <si>
    <t>Affordable Supply</t>
  </si>
  <si>
    <t>Affordable Demand</t>
  </si>
  <si>
    <t>Gap</t>
  </si>
  <si>
    <t>&lt;30% AMI</t>
  </si>
  <si>
    <t>30 to 50% AMI</t>
  </si>
  <si>
    <t>50 to 80% AMI</t>
  </si>
  <si>
    <t>80 to 120% AMI</t>
  </si>
  <si>
    <t>30-50% AMI</t>
  </si>
  <si>
    <t>Affordability Gap</t>
  </si>
  <si>
    <t>Not Rent-Burdened</t>
  </si>
  <si>
    <t>30-50% Income Spent on Rent</t>
  </si>
  <si>
    <t>More than 50% Income Spent on Rent</t>
  </si>
  <si>
    <t>120 to 200% AMI</t>
  </si>
  <si>
    <t>Greater than 200% AMI</t>
  </si>
  <si>
    <t>Sub Market</t>
  </si>
  <si>
    <t>PUMA Number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</si>
  <si>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</si>
  <si>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</si>
  <si>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</si>
  <si>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</si>
  <si>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</si>
  <si>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</si>
  <si>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</si>
  <si>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</si>
  <si>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</si>
  <si>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</si>
  <si>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</si>
  <si>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</si>
  <si>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Schaumburg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</si>
  <si>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</si>
  <si>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</si>
  <si>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</si>
  <si>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</si>
  <si>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</si>
  <si>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</si>
  <si>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</si>
  <si>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</si>
  <si>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</si>
  <si>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</si>
  <si>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</si>
  <si>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</si>
  <si>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</si>
  <si>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Chicago--Loop and Surrounding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</si>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</sst>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0" fontId="0" fillId="0" borderId="0" xfId="0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164" fontId="0" fillId="0" borderId="1" xfId="2" applyNumberFormat="1" applyFont="1" applyFill="1" applyBorder="1"/>
    <xf numFmtId="164" fontId="0" fillId="0" borderId="1" xfId="0" applyNumberFormat="1" applyFill="1" applyBorder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Percentage of Renter-Occupied Households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Tenure_2000_2015!$A$5</c:f>
              <c:strCache>
                <c:ptCount val="1"/>
                <c:pt idx="0">
                  <c:v>Rental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Tenure_2000_2015!$B$1:$N$1</c:f>
              <c:numCache>
                <c:formatCode>General</c:formatCode>
                <c:ptCount val="13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Tenure_2000_2015!$B$5:$N$5</c:f>
              <c:numCache>
                <c:formatCode>0.0%</c:formatCode>
                <c:ptCount val="13"/>
                <c:pt idx="0">
                  <c:v>0.44510807232504901</c:v>
                </c:pt>
                <c:pt idx="1">
                  <c:v>0.42053104381283862</c:v>
                </c:pt>
                <c:pt idx="2">
                  <c:v>0.3834685110177628</c:v>
                </c:pt>
                <c:pt idx="3">
                  <c:v>0.38317282511712064</c:v>
                </c:pt>
                <c:pt idx="4">
                  <c:v>0.37657897652178168</c:v>
                </c:pt>
                <c:pt idx="5">
                  <c:v>0.38898491013029818</c:v>
                </c:pt>
                <c:pt idx="6">
                  <c:v>0.40683753691683822</c:v>
                </c:pt>
                <c:pt idx="7">
                  <c:v>0.41260577430825618</c:v>
                </c:pt>
                <c:pt idx="8">
                  <c:v>0.42117665225286699</c:v>
                </c:pt>
                <c:pt idx="9">
                  <c:v>0.42795070870314633</c:v>
                </c:pt>
                <c:pt idx="10">
                  <c:v>0.43567763789033725</c:v>
                </c:pt>
                <c:pt idx="11">
                  <c:v>0.43667152721234803</c:v>
                </c:pt>
                <c:pt idx="12">
                  <c:v>0.44209029793212018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52024"/>
        <c:axId val="441923376"/>
      </c:lineChart>
      <c:catAx>
        <c:axId val="52495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3376"/>
        <c:crosses val="autoZero"/>
        <c:auto val="1"/>
        <c:lblAlgn val="ctr"/>
        <c:lblOffset val="100"/>
        <c:noMultiLvlLbl val="0"/>
      </c:catAx>
      <c:valAx>
        <c:axId val="441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Households that are Renter or Owner-Occupied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Tenure_2000_2015!$A$2</c:f>
              <c:strCache>
                <c:ptCount val="1"/>
                <c:pt idx="0">
                  <c:v>Renter-Occupied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Tenure_2000_2015!$B$1:$N$1</c:f>
              <c:numCache>
                <c:formatCode>General</c:formatCode>
                <c:ptCount val="13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Tenure_2000_2015!$B$2:$N$2</c:f>
              <c:numCache>
                <c:formatCode>_(* #,##0_);_(* \(#,##0\);_(* "-"??_);_(@_)</c:formatCode>
                <c:ptCount val="13"/>
                <c:pt idx="0">
                  <c:v>836596.01760000002</c:v>
                </c:pt>
                <c:pt idx="1">
                  <c:v>829336</c:v>
                </c:pt>
                <c:pt idx="2">
                  <c:v>740067</c:v>
                </c:pt>
                <c:pt idx="3">
                  <c:v>740365</c:v>
                </c:pt>
                <c:pt idx="4">
                  <c:v>730840</c:v>
                </c:pt>
                <c:pt idx="5">
                  <c:v>755292</c:v>
                </c:pt>
                <c:pt idx="6">
                  <c:v>785753</c:v>
                </c:pt>
                <c:pt idx="7">
                  <c:v>793084</c:v>
                </c:pt>
                <c:pt idx="8">
                  <c:v>807359</c:v>
                </c:pt>
                <c:pt idx="9">
                  <c:v>828513</c:v>
                </c:pt>
                <c:pt idx="10">
                  <c:v>845168</c:v>
                </c:pt>
                <c:pt idx="11">
                  <c:v>846293</c:v>
                </c:pt>
                <c:pt idx="12">
                  <c:v>864156.99999999942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Tenure_2000_2015!$A$3</c:f>
              <c:strCache>
                <c:ptCount val="1"/>
                <c:pt idx="0">
                  <c:v>Owner-Occupied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Tenure_2000_2015!$B$1:$N$1</c:f>
              <c:numCache>
                <c:formatCode>General</c:formatCode>
                <c:ptCount val="13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Tenure_2000_2015!$B$3:$N$3</c:f>
              <c:numCache>
                <c:formatCode>_(* #,##0_);_(* \(#,##0\);_(* "-"??_);_(@_)</c:formatCode>
                <c:ptCount val="13"/>
                <c:pt idx="0">
                  <c:v>1042938.571</c:v>
                </c:pt>
                <c:pt idx="1">
                  <c:v>1142780</c:v>
                </c:pt>
                <c:pt idx="2">
                  <c:v>1189862</c:v>
                </c:pt>
                <c:pt idx="3">
                  <c:v>1191831</c:v>
                </c:pt>
                <c:pt idx="4">
                  <c:v>1209895</c:v>
                </c:pt>
                <c:pt idx="5">
                  <c:v>1186408</c:v>
                </c:pt>
                <c:pt idx="6">
                  <c:v>1145615</c:v>
                </c:pt>
                <c:pt idx="7">
                  <c:v>1129051</c:v>
                </c:pt>
                <c:pt idx="8">
                  <c:v>1109554</c:v>
                </c:pt>
                <c:pt idx="9">
                  <c:v>1107488</c:v>
                </c:pt>
                <c:pt idx="10">
                  <c:v>1094725</c:v>
                </c:pt>
                <c:pt idx="11">
                  <c:v>1091761</c:v>
                </c:pt>
                <c:pt idx="12">
                  <c:v>1090549.9999999972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55976"/>
        <c:axId val="230055584"/>
      </c:lineChart>
      <c:catAx>
        <c:axId val="23005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55584"/>
        <c:crosses val="autoZero"/>
        <c:auto val="1"/>
        <c:lblAlgn val="ctr"/>
        <c:lblOffset val="100"/>
        <c:noMultiLvlLbl val="0"/>
      </c:catAx>
      <c:valAx>
        <c:axId val="2300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5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Composition</a:t>
            </a:r>
            <a:r>
              <a:rPr lang="en-US" baseline="0"/>
              <a:t> of Renter Households by Income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Renter_Income_2007_2012_2015!$A$2</c:f>
              <c:strCache>
                <c:ptCount val="1"/>
                <c:pt idx="0">
                  <c:v>&lt;30%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Renter_Income_2007_2012_2015!$B$1:$F$1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Renter_Income_2007_2012_2015!$B$2:$F$2</c:f>
              <c:numCache>
                <c:formatCode>0.0%</c:formatCode>
                <c:ptCount val="5"/>
                <c:pt idx="0">
                  <c:v>0.304861529199278</c:v>
                </c:pt>
                <c:pt idx="1">
                  <c:v>0.30726011541158704</c:v>
                </c:pt>
                <c:pt idx="2">
                  <c:v>0.29554834068492863</c:v>
                </c:pt>
                <c:pt idx="3">
                  <c:v>0.28456811057163373</c:v>
                </c:pt>
                <c:pt idx="4">
                  <c:v>0.27563972750321974</c:v>
                </c:pt>
              </c:numCache>
            </c:numRef>
          </c:val>
        </c:ser>
        <c:ser>
          <c:idx val="1"/>
          <c:order val="1"/>
          <c:tx>
            <c:strRef>
              <c:f>Renter_Income_2007_2012_2015!$A$3</c:f>
              <c:strCache>
                <c:ptCount val="1"/>
                <c:pt idx="0">
                  <c:v>30 to 50%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Renter_Income_2007_2012_2015!$B$1:$F$1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Renter_Income_2007_2012_2015!$B$3:$F$3</c:f>
              <c:numCache>
                <c:formatCode>0.0%</c:formatCode>
                <c:ptCount val="5"/>
                <c:pt idx="0">
                  <c:v>0.17600569208034586</c:v>
                </c:pt>
                <c:pt idx="1">
                  <c:v>0.15770905224178744</c:v>
                </c:pt>
                <c:pt idx="2">
                  <c:v>0.16051719894742825</c:v>
                </c:pt>
                <c:pt idx="3">
                  <c:v>0.16371871207725922</c:v>
                </c:pt>
                <c:pt idx="4">
                  <c:v>0.18361246856763269</c:v>
                </c:pt>
              </c:numCache>
            </c:numRef>
          </c:val>
        </c:ser>
        <c:ser>
          <c:idx val="2"/>
          <c:order val="2"/>
          <c:tx>
            <c:strRef>
              <c:f>Renter_Income_2007_2012_2015!$A$4</c:f>
              <c:strCache>
                <c:ptCount val="1"/>
                <c:pt idx="0">
                  <c:v>50 to 80%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Renter_Income_2007_2012_2015!$B$1:$F$1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Renter_Income_2007_2012_2015!$B$4:$F$4</c:f>
              <c:numCache>
                <c:formatCode>0.0%</c:formatCode>
                <c:ptCount val="5"/>
                <c:pt idx="0">
                  <c:v>0.19731952274095557</c:v>
                </c:pt>
                <c:pt idx="1">
                  <c:v>0.19198008963045826</c:v>
                </c:pt>
                <c:pt idx="2">
                  <c:v>0.17515452549079011</c:v>
                </c:pt>
                <c:pt idx="3">
                  <c:v>0.17735465140323778</c:v>
                </c:pt>
                <c:pt idx="4">
                  <c:v>0.18222846080052596</c:v>
                </c:pt>
              </c:numCache>
            </c:numRef>
          </c:val>
        </c:ser>
        <c:ser>
          <c:idx val="3"/>
          <c:order val="3"/>
          <c:tx>
            <c:strRef>
              <c:f>Renter_Income_2007_2012_2015!$A$5</c:f>
              <c:strCache>
                <c:ptCount val="1"/>
                <c:pt idx="0">
                  <c:v>80 to 120%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Renter_Income_2007_2012_2015!$B$1:$F$1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Renter_Income_2007_2012_2015!$B$5:$F$5</c:f>
              <c:numCache>
                <c:formatCode>0.0%</c:formatCode>
                <c:ptCount val="5"/>
                <c:pt idx="0">
                  <c:v>0.16881123091237468</c:v>
                </c:pt>
                <c:pt idx="1">
                  <c:v>0.14637549440986436</c:v>
                </c:pt>
                <c:pt idx="2">
                  <c:v>0.16241622967268046</c:v>
                </c:pt>
                <c:pt idx="3">
                  <c:v>0.16583381878380193</c:v>
                </c:pt>
                <c:pt idx="4">
                  <c:v>0.14806337274361039</c:v>
                </c:pt>
              </c:numCache>
            </c:numRef>
          </c:val>
        </c:ser>
        <c:ser>
          <c:idx val="4"/>
          <c:order val="4"/>
          <c:tx>
            <c:strRef>
              <c:f>Renter_Income_2007_2012_2015!$A$6</c:f>
              <c:strCache>
                <c:ptCount val="1"/>
                <c:pt idx="0">
                  <c:v>120 to 200% 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Renter_Income_2007_2012_2015!$B$1:$F$1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Renter_Income_2007_2012_2015!$B$6:$F$6</c:f>
              <c:numCache>
                <c:formatCode>0.0%</c:formatCode>
                <c:ptCount val="5"/>
                <c:pt idx="0">
                  <c:v>0.11004871107219089</c:v>
                </c:pt>
                <c:pt idx="1">
                  <c:v>0.13580716295338749</c:v>
                </c:pt>
                <c:pt idx="2">
                  <c:v>0.13221986634609942</c:v>
                </c:pt>
                <c:pt idx="3">
                  <c:v>0.14708735627022801</c:v>
                </c:pt>
                <c:pt idx="4">
                  <c:v>0.13251295771485988</c:v>
                </c:pt>
              </c:numCache>
            </c:numRef>
          </c:val>
        </c:ser>
        <c:ser>
          <c:idx val="5"/>
          <c:order val="5"/>
          <c:tx>
            <c:strRef>
              <c:f>Renter_Income_2007_2012_2015!$A$7</c:f>
              <c:strCache>
                <c:ptCount val="1"/>
                <c:pt idx="0">
                  <c:v>Greater than 200% 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Renter_Income_2007_2012_2015!$B$1:$F$1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Renter_Income_2007_2012_2015!$B$7:$F$7</c:f>
              <c:numCache>
                <c:formatCode>0.0%</c:formatCode>
                <c:ptCount val="5"/>
                <c:pt idx="0">
                  <c:v>4.2953313994855212E-2</c:v>
                </c:pt>
                <c:pt idx="1">
                  <c:v>6.0868085352915366E-2</c:v>
                </c:pt>
                <c:pt idx="2">
                  <c:v>7.4143838858073186E-2</c:v>
                </c:pt>
                <c:pt idx="3">
                  <c:v>6.1437350893839379E-2</c:v>
                </c:pt>
                <c:pt idx="4">
                  <c:v>7.7943012670151426E-2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07744"/>
        <c:axId val="625610040"/>
      </c:barChart>
      <c:catAx>
        <c:axId val="22250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10040"/>
        <c:crosses val="autoZero"/>
        <c:auto val="1"/>
        <c:lblAlgn val="ctr"/>
        <c:lblOffset val="100"/>
        <c:noMultiLvlLbl val="0"/>
      </c:catAx>
      <c:valAx>
        <c:axId val="62561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Shifts in Renter Households by Income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Renter_Income_2007_2012_2015!$B$10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Renter_Income_2007_2012_2015!$A$11:$A$16</c:f>
              <c:strCache>
                <c:ptCount val="6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120 to 200% AMI</c:v>
                </c:pt>
                <c:pt idx="5">
                  <c:v>Greater than 200% AMI</c:v>
                </c:pt>
              </c:strCache>
            </c:strRef>
          </c:cat>
          <c:val>
            <c:numRef>
              <c:f>Renter_Income_2007_2012_2015!$B$11:$B$16</c:f>
              <c:numCache>
                <c:formatCode>_(* #,##0_);_(* \(#,##0\);_(* "-"??_);_(@_)</c:formatCode>
                <c:ptCount val="6"/>
                <c:pt idx="0">
                  <c:v>222805.00000000035</c:v>
                </c:pt>
                <c:pt idx="1">
                  <c:v>128632.00000000003</c:v>
                </c:pt>
                <c:pt idx="2">
                  <c:v>144209.00000000003</c:v>
                </c:pt>
                <c:pt idx="3">
                  <c:v>123373.99999999997</c:v>
                </c:pt>
                <c:pt idx="4">
                  <c:v>80428.000000000029</c:v>
                </c:pt>
                <c:pt idx="5">
                  <c:v>31391.999999999996</c:v>
                </c:pt>
              </c:numCache>
            </c:numRef>
          </c:val>
        </c:ser>
        <c:ser>
          <c:idx val="1"/>
          <c:order val="1"/>
          <c:tx>
            <c:strRef>
              <c:f>Renter_Income_2007_2012_2015!$C$10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Renter_Income_2007_2012_2015!$A$11:$A$16</c:f>
              <c:strCache>
                <c:ptCount val="6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120 to 200% AMI</c:v>
                </c:pt>
                <c:pt idx="5">
                  <c:v>Greater than 200% AMI</c:v>
                </c:pt>
              </c:strCache>
            </c:strRef>
          </c:cat>
          <c:val>
            <c:numRef>
              <c:f>Renter_Income_2007_2012_2015!$C$11:$C$16</c:f>
              <c:numCache>
                <c:formatCode>_(* #,##0_);_(* \(#,##0\);_(* "-"??_);_(@_)</c:formatCode>
                <c:ptCount val="6"/>
                <c:pt idx="0">
                  <c:v>254569.0000000002</c:v>
                </c:pt>
                <c:pt idx="1">
                  <c:v>130664.00000000003</c:v>
                </c:pt>
                <c:pt idx="2">
                  <c:v>159057.99999999985</c:v>
                </c:pt>
                <c:pt idx="3">
                  <c:v>121273.99999999996</c:v>
                </c:pt>
                <c:pt idx="4">
                  <c:v>112517.99999999993</c:v>
                </c:pt>
                <c:pt idx="5">
                  <c:v>50429.999999999971</c:v>
                </c:pt>
              </c:numCache>
            </c:numRef>
          </c:val>
        </c:ser>
        <c:ser>
          <c:idx val="2"/>
          <c:order val="2"/>
          <c:tx>
            <c:strRef>
              <c:f>Renter_Income_2007_2012_2015!$D$10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Renter_Income_2007_2012_2015!$A$11:$A$16</c:f>
              <c:strCache>
                <c:ptCount val="6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120 to 200% AMI</c:v>
                </c:pt>
                <c:pt idx="5">
                  <c:v>Greater than 200% AMI</c:v>
                </c:pt>
              </c:strCache>
            </c:strRef>
          </c:cat>
          <c:val>
            <c:numRef>
              <c:f>Renter_Income_2007_2012_2015!$D$11:$D$16</c:f>
              <c:numCache>
                <c:formatCode>_(* #,##0_);_(* \(#,##0\);_(* "-"??_);_(@_)</c:formatCode>
                <c:ptCount val="6"/>
                <c:pt idx="0">
                  <c:v>249787.9999999998</c:v>
                </c:pt>
                <c:pt idx="1">
                  <c:v>135664.00000000006</c:v>
                </c:pt>
                <c:pt idx="2">
                  <c:v>148035.00000000012</c:v>
                </c:pt>
                <c:pt idx="3">
                  <c:v>137269.00000000003</c:v>
                </c:pt>
                <c:pt idx="4">
                  <c:v>111748.00000000016</c:v>
                </c:pt>
                <c:pt idx="5">
                  <c:v>62664.000000000007</c:v>
                </c:pt>
              </c:numCache>
            </c:numRef>
          </c:val>
        </c:ser>
        <c:ser>
          <c:idx val="3"/>
          <c:order val="3"/>
          <c:tx>
            <c:strRef>
              <c:f>Renter_Income_2007_2012_2015!$E$10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Renter_Income_2007_2012_2015!$A$11:$A$16</c:f>
              <c:strCache>
                <c:ptCount val="6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120 to 200% AMI</c:v>
                </c:pt>
                <c:pt idx="5">
                  <c:v>Greater than 200% AMI</c:v>
                </c:pt>
              </c:strCache>
            </c:strRef>
          </c:cat>
          <c:val>
            <c:numRef>
              <c:f>Renter_Income_2007_2012_2015!$E$11:$E$16</c:f>
              <c:numCache>
                <c:formatCode>_(* #,##0_);_(* \(#,##0\);_(* "-"??_);_(@_)</c:formatCode>
                <c:ptCount val="6"/>
                <c:pt idx="0">
                  <c:v>240827.99999999956</c:v>
                </c:pt>
                <c:pt idx="1">
                  <c:v>138553.99999999988</c:v>
                </c:pt>
                <c:pt idx="2">
                  <c:v>150094.00000000026</c:v>
                </c:pt>
                <c:pt idx="3">
                  <c:v>140344.00000000006</c:v>
                </c:pt>
                <c:pt idx="4">
                  <c:v>124479.00000000003</c:v>
                </c:pt>
                <c:pt idx="5">
                  <c:v>51993.999999999993</c:v>
                </c:pt>
              </c:numCache>
            </c:numRef>
          </c:val>
        </c:ser>
        <c:ser>
          <c:idx val="4"/>
          <c:order val="4"/>
          <c:tx>
            <c:strRef>
              <c:f>Renter_Income_2007_2012_2015!$F$10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Renter_Income_2007_2012_2015!$A$11:$A$16</c:f>
              <c:strCache>
                <c:ptCount val="6"/>
                <c:pt idx="0">
                  <c:v>&lt;30% AMI</c:v>
                </c:pt>
                <c:pt idx="1">
                  <c:v>30 to 50% AMI</c:v>
                </c:pt>
                <c:pt idx="2">
                  <c:v>50 to 80% AMI</c:v>
                </c:pt>
                <c:pt idx="3">
                  <c:v>80 to 120% AMI</c:v>
                </c:pt>
                <c:pt idx="4">
                  <c:v>120 to 200% AMI</c:v>
                </c:pt>
                <c:pt idx="5">
                  <c:v>Greater than 200% AMI</c:v>
                </c:pt>
              </c:strCache>
            </c:strRef>
          </c:cat>
          <c:val>
            <c:numRef>
              <c:f>Renter_Income_2007_2012_2015!$F$11:$F$16</c:f>
              <c:numCache>
                <c:formatCode>_(* #,##0_);_(* \(#,##0\);_(* "-"??_);_(@_)</c:formatCode>
                <c:ptCount val="6"/>
                <c:pt idx="0">
                  <c:v>238195.99999999971</c:v>
                </c:pt>
                <c:pt idx="1">
                  <c:v>158669.99999999965</c:v>
                </c:pt>
                <c:pt idx="2">
                  <c:v>157474</c:v>
                </c:pt>
                <c:pt idx="3">
                  <c:v>127950.00000000004</c:v>
                </c:pt>
                <c:pt idx="4">
                  <c:v>114512.00000000009</c:v>
                </c:pt>
                <c:pt idx="5">
                  <c:v>67355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54448"/>
        <c:axId val="615656016"/>
      </c:barChart>
      <c:catAx>
        <c:axId val="6156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56016"/>
        <c:crosses val="autoZero"/>
        <c:auto val="1"/>
        <c:lblAlgn val="ctr"/>
        <c:lblOffset val="100"/>
        <c:noMultiLvlLbl val="0"/>
      </c:catAx>
      <c:valAx>
        <c:axId val="61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Composition of Renter Households by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Renters_Age_2007_2012_2015!$A$3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Renters_Age_2007_2012_2015!$B$3:$F$3</c:f>
              <c:numCache>
                <c:formatCode>0.0%</c:formatCode>
                <c:ptCount val="5"/>
                <c:pt idx="0">
                  <c:v>9.0855727655848276E-2</c:v>
                </c:pt>
                <c:pt idx="1">
                  <c:v>6.9337475694406639E-2</c:v>
                </c:pt>
                <c:pt idx="2">
                  <c:v>6.714641349412194E-2</c:v>
                </c:pt>
                <c:pt idx="3">
                  <c:v>5.9806709969242332E-2</c:v>
                </c:pt>
                <c:pt idx="4">
                  <c:v>5.9725258257469396E-2</c:v>
                </c:pt>
              </c:numCache>
            </c:numRef>
          </c:val>
        </c:ser>
        <c:ser>
          <c:idx val="1"/>
          <c:order val="1"/>
          <c:tx>
            <c:strRef>
              <c:f>Renters_Age_2007_2012_2015!$A$4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Renters_Age_2007_2012_2015!$B$4:$F$4</c:f>
              <c:numCache>
                <c:formatCode>0.0%</c:formatCode>
                <c:ptCount val="5"/>
                <c:pt idx="0">
                  <c:v>0.25728066334628691</c:v>
                </c:pt>
                <c:pt idx="1">
                  <c:v>0.30841761082807434</c:v>
                </c:pt>
                <c:pt idx="2">
                  <c:v>0.30092478655131255</c:v>
                </c:pt>
                <c:pt idx="3">
                  <c:v>0.31169346786514834</c:v>
                </c:pt>
                <c:pt idx="4">
                  <c:v>0.29596936667758306</c:v>
                </c:pt>
              </c:numCache>
            </c:numRef>
          </c:val>
        </c:ser>
        <c:ser>
          <c:idx val="2"/>
          <c:order val="2"/>
          <c:tx>
            <c:strRef>
              <c:f>Renters_Age_2007_2012_2015!$A$5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Renters_Age_2007_2012_2015!$B$5:$F$5</c:f>
              <c:numCache>
                <c:formatCode>0.0%</c:formatCode>
                <c:ptCount val="5"/>
                <c:pt idx="0">
                  <c:v>0.21685731487056034</c:v>
                </c:pt>
                <c:pt idx="1">
                  <c:v>0.20248807200369806</c:v>
                </c:pt>
                <c:pt idx="2">
                  <c:v>0.21564115063513989</c:v>
                </c:pt>
                <c:pt idx="3">
                  <c:v>0.21285181373354176</c:v>
                </c:pt>
                <c:pt idx="4">
                  <c:v>0.21509864526932027</c:v>
                </c:pt>
              </c:numCache>
            </c:numRef>
          </c:val>
        </c:ser>
        <c:ser>
          <c:idx val="3"/>
          <c:order val="3"/>
          <c:tx>
            <c:strRef>
              <c:f>Renters_Age_2007_2012_2015!$A$6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Renters_Age_2007_2012_2015!$B$6:$F$6</c:f>
              <c:numCache>
                <c:formatCode>0.0%</c:formatCode>
                <c:ptCount val="5"/>
                <c:pt idx="0">
                  <c:v>0.18332329921733942</c:v>
                </c:pt>
                <c:pt idx="1">
                  <c:v>0.16502215414845622</c:v>
                </c:pt>
                <c:pt idx="2">
                  <c:v>0.16719634439543399</c:v>
                </c:pt>
                <c:pt idx="3">
                  <c:v>0.15565531086751255</c:v>
                </c:pt>
                <c:pt idx="4">
                  <c:v>0.15837978515478088</c:v>
                </c:pt>
              </c:numCache>
            </c:numRef>
          </c:val>
        </c:ser>
        <c:ser>
          <c:idx val="4"/>
          <c:order val="4"/>
          <c:tx>
            <c:strRef>
              <c:f>Renters_Age_2007_2012_2015!$A$7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Renters_Age_2007_2012_2015!$B$7:$F$7</c:f>
              <c:numCache>
                <c:formatCode>0.0%</c:formatCode>
                <c:ptCount val="5"/>
                <c:pt idx="0">
                  <c:v>0.11882901866345622</c:v>
                </c:pt>
                <c:pt idx="1">
                  <c:v>0.12272830963424827</c:v>
                </c:pt>
                <c:pt idx="2">
                  <c:v>0.12231769305037592</c:v>
                </c:pt>
                <c:pt idx="3">
                  <c:v>0.13068523549172681</c:v>
                </c:pt>
                <c:pt idx="4">
                  <c:v>0.13079683437153206</c:v>
                </c:pt>
              </c:numCache>
            </c:numRef>
          </c:val>
        </c:ser>
        <c:ser>
          <c:idx val="5"/>
          <c:order val="5"/>
          <c:tx>
            <c:strRef>
              <c:f>Renters_Age_2007_2012_2015!$A$8</c:f>
              <c:strCache>
                <c:ptCount val="1"/>
                <c:pt idx="0">
                  <c:v>65-74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Renters_Age_2007_2012_2015!$B$8:$F$8</c:f>
              <c:numCache>
                <c:formatCode>0.0%</c:formatCode>
                <c:ptCount val="5"/>
                <c:pt idx="0">
                  <c:v>6.7434732636418512E-2</c:v>
                </c:pt>
                <c:pt idx="1">
                  <c:v>6.7944618853295002E-2</c:v>
                </c:pt>
                <c:pt idx="2">
                  <c:v>6.8226672093595647E-2</c:v>
                </c:pt>
                <c:pt idx="3">
                  <c:v>7.0872617403192437E-2</c:v>
                </c:pt>
                <c:pt idx="4">
                  <c:v>7.7047342091772636E-2</c:v>
                </c:pt>
              </c:numCache>
            </c:numRef>
          </c:val>
        </c:ser>
        <c:ser>
          <c:idx val="6"/>
          <c:order val="6"/>
          <c:tx>
            <c:strRef>
              <c:f>Renters_Age_2007_2012_2015!$A$9</c:f>
              <c:strCache>
                <c:ptCount val="1"/>
                <c:pt idx="0">
                  <c:v>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Renters_Age_2007_2012_2015!$B$2:$F$2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Renters_Age_2007_2012_2015!$B$9:$F$9</c:f>
              <c:numCache>
                <c:formatCode>0.0%</c:formatCode>
                <c:ptCount val="5"/>
                <c:pt idx="0">
                  <c:v>6.5419243610092659E-2</c:v>
                </c:pt>
                <c:pt idx="1">
                  <c:v>6.4061758837821489E-2</c:v>
                </c:pt>
                <c:pt idx="2">
                  <c:v>5.8546939780020096E-2</c:v>
                </c:pt>
                <c:pt idx="3">
                  <c:v>5.8434844669635617E-2</c:v>
                </c:pt>
                <c:pt idx="4">
                  <c:v>6.2982768177541781E-2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646440"/>
        <c:axId val="613413000"/>
      </c:barChart>
      <c:catAx>
        <c:axId val="71664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13000"/>
        <c:crosses val="autoZero"/>
        <c:auto val="1"/>
        <c:lblAlgn val="ctr"/>
        <c:lblOffset val="100"/>
        <c:noMultiLvlLbl val="0"/>
      </c:catAx>
      <c:valAx>
        <c:axId val="6134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Shifts in Renter Households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Renters_Age_2007_2012_2015!$A$13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Renters_Age_2007_2012_2015!$B$13:$F$13</c:f>
              <c:numCache>
                <c:formatCode>_(* #,##0_);_(* \(#,##0\);_(* "-"??_);_(@_)</c:formatCode>
                <c:ptCount val="5"/>
                <c:pt idx="0">
                  <c:v>66401</c:v>
                </c:pt>
                <c:pt idx="1">
                  <c:v>57446.999999999942</c:v>
                </c:pt>
                <c:pt idx="2">
                  <c:v>56750</c:v>
                </c:pt>
                <c:pt idx="3">
                  <c:v>50614.000000000022</c:v>
                </c:pt>
                <c:pt idx="4">
                  <c:v>51612.000000000022</c:v>
                </c:pt>
              </c:numCache>
            </c:numRef>
          </c:val>
        </c:ser>
        <c:ser>
          <c:idx val="1"/>
          <c:order val="1"/>
          <c:tx>
            <c:strRef>
              <c:f>Renters_Age_2007_2012_2015!$A$14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Renters_Age_2007_2012_2015!$B$14:$F$14</c:f>
              <c:numCache>
                <c:formatCode>_(* #,##0_);_(* \(#,##0\);_(* "-"??_);_(@_)</c:formatCode>
                <c:ptCount val="5"/>
                <c:pt idx="0">
                  <c:v>188030.99999999988</c:v>
                </c:pt>
                <c:pt idx="1">
                  <c:v>255528.00000000041</c:v>
                </c:pt>
                <c:pt idx="2">
                  <c:v>254331.99999999953</c:v>
                </c:pt>
                <c:pt idx="3">
                  <c:v>263784.00000000012</c:v>
                </c:pt>
                <c:pt idx="4">
                  <c:v>255764.00000000035</c:v>
                </c:pt>
              </c:numCache>
            </c:numRef>
          </c:val>
        </c:ser>
        <c:ser>
          <c:idx val="2"/>
          <c:order val="2"/>
          <c:tx>
            <c:strRef>
              <c:f>Renters_Age_2007_2012_2015!$A$15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Renters_Age_2007_2012_2015!$B$15:$F$15</c:f>
              <c:numCache>
                <c:formatCode>_(* #,##0_);_(* \(#,##0\);_(* "-"??_);_(@_)</c:formatCode>
                <c:ptCount val="5"/>
                <c:pt idx="0">
                  <c:v>158487.99999999994</c:v>
                </c:pt>
                <c:pt idx="1">
                  <c:v>167763.99999999994</c:v>
                </c:pt>
                <c:pt idx="2">
                  <c:v>182252.99999999977</c:v>
                </c:pt>
                <c:pt idx="3">
                  <c:v>180135.00000000032</c:v>
                </c:pt>
                <c:pt idx="4">
                  <c:v>185879.00000000015</c:v>
                </c:pt>
              </c:numCache>
            </c:numRef>
          </c:val>
        </c:ser>
        <c:ser>
          <c:idx val="3"/>
          <c:order val="3"/>
          <c:tx>
            <c:strRef>
              <c:f>Renters_Age_2007_2012_2015!$A$16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Renters_Age_2007_2012_2015!$B$16:$F$16</c:f>
              <c:numCache>
                <c:formatCode>_(* #,##0_);_(* \(#,##0\);_(* "-"??_);_(@_)</c:formatCode>
                <c:ptCount val="5"/>
                <c:pt idx="0">
                  <c:v>133980.00000000003</c:v>
                </c:pt>
                <c:pt idx="1">
                  <c:v>136722.99999999994</c:v>
                </c:pt>
                <c:pt idx="2">
                  <c:v>141309.00000000003</c:v>
                </c:pt>
                <c:pt idx="3">
                  <c:v>131729.99999999985</c:v>
                </c:pt>
                <c:pt idx="4">
                  <c:v>136865.00000000009</c:v>
                </c:pt>
              </c:numCache>
            </c:numRef>
          </c:val>
        </c:ser>
        <c:ser>
          <c:idx val="4"/>
          <c:order val="4"/>
          <c:tx>
            <c:strRef>
              <c:f>Renters_Age_2007_2012_2015!$A$17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Renters_Age_2007_2012_2015!$B$17:$F$17</c:f>
              <c:numCache>
                <c:formatCode>_(* #,##0_);_(* \(#,##0\);_(* "-"??_);_(@_)</c:formatCode>
                <c:ptCount val="5"/>
                <c:pt idx="0">
                  <c:v>86845.000000000131</c:v>
                </c:pt>
                <c:pt idx="1">
                  <c:v>101681.99999999997</c:v>
                </c:pt>
                <c:pt idx="2">
                  <c:v>103379.00000000003</c:v>
                </c:pt>
                <c:pt idx="3">
                  <c:v>110598</c:v>
                </c:pt>
                <c:pt idx="4">
                  <c:v>113029.00000000012</c:v>
                </c:pt>
              </c:numCache>
            </c:numRef>
          </c:val>
        </c:ser>
        <c:ser>
          <c:idx val="5"/>
          <c:order val="5"/>
          <c:tx>
            <c:strRef>
              <c:f>Renters_Age_2007_2012_2015!$A$18</c:f>
              <c:strCache>
                <c:ptCount val="1"/>
                <c:pt idx="0">
                  <c:v>65-74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Renters_Age_2007_2012_2015!$B$18:$F$18</c:f>
              <c:numCache>
                <c:formatCode>_(* #,##0_);_(* \(#,##0\);_(* "-"??_);_(@_)</c:formatCode>
                <c:ptCount val="5"/>
                <c:pt idx="0">
                  <c:v>49283.999999999985</c:v>
                </c:pt>
                <c:pt idx="1">
                  <c:v>56293.000000000015</c:v>
                </c:pt>
                <c:pt idx="2">
                  <c:v>57663</c:v>
                </c:pt>
                <c:pt idx="3">
                  <c:v>59978.999999999956</c:v>
                </c:pt>
                <c:pt idx="4">
                  <c:v>66581.000000000015</c:v>
                </c:pt>
              </c:numCache>
            </c:numRef>
          </c:val>
        </c:ser>
        <c:ser>
          <c:idx val="6"/>
          <c:order val="6"/>
          <c:tx>
            <c:strRef>
              <c:f>Renters_Age_2007_2012_2015!$A$19</c:f>
              <c:strCache>
                <c:ptCount val="1"/>
                <c:pt idx="0">
                  <c:v>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Renters_Age_2007_2012_2015!$B$12:$F$12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Renters_Age_2007_2012_2015!$B$19:$F$19</c:f>
              <c:numCache>
                <c:formatCode>_(* #,##0_);_(* \(#,##0\);_(* "-"??_);_(@_)</c:formatCode>
                <c:ptCount val="5"/>
                <c:pt idx="0">
                  <c:v>47811</c:v>
                </c:pt>
                <c:pt idx="1">
                  <c:v>53076.000000000007</c:v>
                </c:pt>
                <c:pt idx="2">
                  <c:v>49481.999999999985</c:v>
                </c:pt>
                <c:pt idx="3">
                  <c:v>49452.999999999956</c:v>
                </c:pt>
                <c:pt idx="4">
                  <c:v>54427.000000000015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91088"/>
        <c:axId val="433086816"/>
      </c:barChart>
      <c:catAx>
        <c:axId val="5165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6816"/>
        <c:crosses val="autoZero"/>
        <c:auto val="1"/>
        <c:lblAlgn val="ctr"/>
        <c:lblOffset val="100"/>
        <c:noMultiLvlLbl val="0"/>
      </c:catAx>
      <c:valAx>
        <c:axId val="4330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Stock_2007_2012_2015!$B$1</c:f>
              <c:strCache>
                <c:ptCount val="1"/>
                <c:pt idx="0">
                  <c:v>Single-Family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Stock_2007_2012_2015!$A$2:$A$6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Stock_2007_2012_2015!$B$2:$B$6</c:f>
              <c:numCache>
                <c:formatCode>0.0%</c:formatCode>
                <c:ptCount val="5"/>
                <c:pt idx="0">
                  <c:v>0.11523330368969946</c:v>
                </c:pt>
                <c:pt idx="1">
                  <c:v>0.13325165197930081</c:v>
                </c:pt>
                <c:pt idx="2">
                  <c:v>0.14261532512015951</c:v>
                </c:pt>
                <c:pt idx="3">
                  <c:v>0.14609926437984669</c:v>
                </c:pt>
                <c:pt idx="4">
                  <c:v>0.14926812004068962</c:v>
                </c:pt>
              </c:numCache>
            </c:numRef>
          </c:val>
        </c:ser>
        <c:ser>
          <c:idx val="1"/>
          <c:order val="1"/>
          <c:tx>
            <c:strRef>
              <c:f>Stock_2007_2012_2015!$C$1</c:f>
              <c:strCache>
                <c:ptCount val="1"/>
                <c:pt idx="0">
                  <c:v>2-to-4 Unit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Stock_2007_2012_2015!$A$2:$A$6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Stock_2007_2012_2015!$C$2:$C$6</c:f>
              <c:numCache>
                <c:formatCode>0.0%</c:formatCode>
                <c:ptCount val="5"/>
                <c:pt idx="0">
                  <c:v>0.35651092357539577</c:v>
                </c:pt>
                <c:pt idx="1">
                  <c:v>0.33182677441748937</c:v>
                </c:pt>
                <c:pt idx="2">
                  <c:v>0.3186608474669908</c:v>
                </c:pt>
                <c:pt idx="3">
                  <c:v>0.31791293646996482</c:v>
                </c:pt>
                <c:pt idx="4">
                  <c:v>0.3036560886137652</c:v>
                </c:pt>
              </c:numCache>
            </c:numRef>
          </c:val>
        </c:ser>
        <c:ser>
          <c:idx val="2"/>
          <c:order val="2"/>
          <c:tx>
            <c:strRef>
              <c:f>Stock_2007_2012_2015!$D$1</c:f>
              <c:strCache>
                <c:ptCount val="1"/>
                <c:pt idx="0">
                  <c:v>5-to-49 Unit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Stock_2007_2012_2015!$A$2:$A$6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Stock_2007_2012_2015!$D$2:$D$6</c:f>
              <c:numCache>
                <c:formatCode>0.0%</c:formatCode>
                <c:ptCount val="5"/>
                <c:pt idx="0">
                  <c:v>0.34247476663412058</c:v>
                </c:pt>
                <c:pt idx="1">
                  <c:v>0.33897799186838257</c:v>
                </c:pt>
                <c:pt idx="2">
                  <c:v>0.34931771725318977</c:v>
                </c:pt>
                <c:pt idx="3">
                  <c:v>0.34487983630015578</c:v>
                </c:pt>
                <c:pt idx="4">
                  <c:v>0.35524648770356981</c:v>
                </c:pt>
              </c:numCache>
            </c:numRef>
          </c:val>
        </c:ser>
        <c:ser>
          <c:idx val="3"/>
          <c:order val="3"/>
          <c:tx>
            <c:strRef>
              <c:f>Stock_2007_2012_2015!$E$1</c:f>
              <c:strCache>
                <c:ptCount val="1"/>
                <c:pt idx="0">
                  <c:v>50+ Units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Stock_2007_2012_2015!$A$2:$A$6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Stock_2007_2012_2015!$E$2:$E$6</c:f>
              <c:numCache>
                <c:formatCode>0.0%</c:formatCode>
                <c:ptCount val="5"/>
                <c:pt idx="0">
                  <c:v>0.18578100610078416</c:v>
                </c:pt>
                <c:pt idx="1">
                  <c:v>0.1959435817348272</c:v>
                </c:pt>
                <c:pt idx="2">
                  <c:v>0.18940611015965994</c:v>
                </c:pt>
                <c:pt idx="3">
                  <c:v>0.19110796285003268</c:v>
                </c:pt>
                <c:pt idx="4">
                  <c:v>0.19182930364197548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09144"/>
        <c:axId val="157609512"/>
      </c:barChart>
      <c:catAx>
        <c:axId val="157509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609512"/>
        <c:crosses val="autoZero"/>
        <c:auto val="1"/>
        <c:lblAlgn val="ctr"/>
        <c:lblOffset val="100"/>
        <c:noMultiLvlLbl val="0"/>
      </c:catAx>
      <c:valAx>
        <c:axId val="157609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7509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Gap_Cook!$E$1</c:f>
              <c:strCache>
                <c:ptCount val="1"/>
                <c:pt idx="0">
                  <c:v>Affordable Supply</c:v>
                </c:pt>
              </c:strCache>
            </c:strRef>
          </c:tx>
          <c:invertIfNegative val="0"/>
          <c:cat>
            <c:numRef>
              <c:f>Gap_Cook!$D$2:$D$6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Gap_Cook!$E$2:$E$6</c:f>
              <c:numCache>
                <c:formatCode>_(* #,##0_);_(* \(#,##0\);_(* "-"??_);_(@_)</c:formatCode>
                <c:ptCount val="5"/>
                <c:pt idx="0">
                  <c:v>297588</c:v>
                </c:pt>
                <c:pt idx="1">
                  <c:v>346898</c:v>
                </c:pt>
                <c:pt idx="2">
                  <c:v>352489</c:v>
                </c:pt>
                <c:pt idx="3">
                  <c:v>334767</c:v>
                </c:pt>
                <c:pt idx="4">
                  <c:v>325819</c:v>
                </c:pt>
              </c:numCache>
            </c:numRef>
          </c:val>
        </c:ser>
        <c:ser>
          <c:idx val="1"/>
          <c:order val="1"/>
          <c:tx>
            <c:strRef>
              <c:f>Gap_Cook!$F$1</c:f>
              <c:strCache>
                <c:ptCount val="1"/>
                <c:pt idx="0">
                  <c:v>Affordable Demand</c:v>
                </c:pt>
              </c:strCache>
            </c:strRef>
          </c:tx>
          <c:invertIfNegative val="0"/>
          <c:cat>
            <c:numRef>
              <c:f>Gap_Cook!$D$2:$D$6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Gap_Cook!$F$2:$F$6</c:f>
              <c:numCache>
                <c:formatCode>_(* #,##0_);_(* \(#,##0\);_(* "-"??_);_(@_)</c:formatCode>
                <c:ptCount val="5"/>
                <c:pt idx="0">
                  <c:v>454861</c:v>
                </c:pt>
                <c:pt idx="1">
                  <c:v>523111</c:v>
                </c:pt>
                <c:pt idx="2">
                  <c:v>520787</c:v>
                </c:pt>
                <c:pt idx="3">
                  <c:v>511085</c:v>
                </c:pt>
                <c:pt idx="4">
                  <c:v>513667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33648"/>
        <c:axId val="224934040"/>
      </c:barChart>
      <c:barChart>
        <c:barDir val="col"/>
        <c:grouping val="clustered"/>
        <c:varyColors val="0"/>
        <c:ser>
          <c:idx val="2"/>
          <c:order val="2"/>
          <c:tx>
            <c:strRef>
              <c:f>Gap_Cook!$G$1</c:f>
              <c:strCache>
                <c:ptCount val="1"/>
                <c:pt idx="0">
                  <c:v>Affordability Gap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Gap_Cook!$D$2:$D$6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Gap_Cook!$G$2:$G$6</c:f>
              <c:numCache>
                <c:formatCode>_(* #,##0_);_(* \(#,##0\);_(* "-"??_);_(@_)</c:formatCode>
                <c:ptCount val="5"/>
                <c:pt idx="0">
                  <c:v>157273</c:v>
                </c:pt>
                <c:pt idx="1">
                  <c:v>176213</c:v>
                </c:pt>
                <c:pt idx="2">
                  <c:v>168298</c:v>
                </c:pt>
                <c:pt idx="3">
                  <c:v>176318</c:v>
                </c:pt>
                <c:pt idx="4">
                  <c:v>187848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34824"/>
        <c:axId val="224934432"/>
      </c:barChart>
      <c:catAx>
        <c:axId val="22493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934040"/>
        <c:crosses val="autoZero"/>
        <c:auto val="1"/>
        <c:lblAlgn val="ctr"/>
        <c:lblOffset val="100"/>
        <c:noMultiLvlLbl val="0"/>
      </c:catAx>
      <c:valAx>
        <c:axId val="224934040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224933648"/>
        <c:crosses val="autoZero"/>
        <c:crossBetween val="between"/>
      </c:valAx>
      <c:valAx>
        <c:axId val="22493443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224934824"/>
        <c:crosses val="max"/>
        <c:crossBetween val="between"/>
      </c:valAx>
      <c:catAx>
        <c:axId val="22493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9344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6</xdr:row>
      <xdr:rowOff>180974</xdr:rowOff>
    </xdr:from>
    <xdr:to>
      <xdr:col>7</xdr:col>
      <xdr:colOff>9525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7</xdr:row>
      <xdr:rowOff>9525</xdr:rowOff>
    </xdr:from>
    <xdr:to>
      <xdr:col>14</xdr:col>
      <xdr:colOff>390525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17</xdr:row>
      <xdr:rowOff>38100</xdr:rowOff>
    </xdr:from>
    <xdr:to>
      <xdr:col>16</xdr:col>
      <xdr:colOff>47625</xdr:colOff>
      <xdr:row>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509586</xdr:colOff>
      <xdr:row>18</xdr:row>
      <xdr:rowOff>9524</xdr:rowOff>
    </xdr:from>
    <xdr:to>
      <xdr:col>4</xdr:col>
      <xdr:colOff>552449</xdr:colOff>
      <xdr:row>34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2219324</xdr:colOff>
      <xdr:row>0</xdr:row>
      <xdr:rowOff>161924</xdr:rowOff>
    </xdr:from>
    <xdr:to>
      <xdr:col>8</xdr:col>
      <xdr:colOff>1390649</xdr:colOff>
      <xdr:row>17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20</xdr:row>
      <xdr:rowOff>57149</xdr:rowOff>
    </xdr:from>
    <xdr:to>
      <xdr:col>8</xdr:col>
      <xdr:colOff>352425</xdr:colOff>
      <xdr:row>35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2628899</xdr:colOff>
      <xdr:row>6</xdr:row>
      <xdr:rowOff>123826</xdr:rowOff>
    </xdr:from>
    <xdr:to>
      <xdr:col>9</xdr:col>
      <xdr:colOff>85724</xdr:colOff>
      <xdr:row>23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9</xdr:row>
      <xdr:rowOff>14286</xdr:rowOff>
    </xdr:from>
    <xdr:to>
      <xdr:col>7</xdr:col>
      <xdr:colOff>647700</xdr:colOff>
      <xdr:row>24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35" sqref="C35"/>
    </sheetView>
  </sheetViews>
  <sheetFormatPr defaultRowHeight="15" x14ac:dyDescent="0.25"/>
  <cols>
    <col min="1" max="1" width="16.140625" bestFit="1" customWidth="1"/>
    <col min="2" max="9" width="16.140625" customWidth="1"/>
    <col min="10" max="13" width="13.28515625" bestFit="1" customWidth="1"/>
    <col min="14" max="14" width="14.42578125" customWidth="1"/>
  </cols>
  <sheetData>
    <row r="1" spans="1:14" x14ac:dyDescent="0.25">
      <c r="A1" s="2"/>
      <c r="B1" s="2">
        <v>1990</v>
      </c>
      <c r="C1" s="2">
        <v>2000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  <c r="J1" s="2">
        <v>2011</v>
      </c>
      <c r="K1" s="2">
        <v>2012</v>
      </c>
      <c r="L1" s="2">
        <v>2013</v>
      </c>
      <c r="M1" s="2">
        <v>2014</v>
      </c>
      <c r="N1" s="2">
        <v>2015</v>
      </c>
    </row>
    <row r="2" spans="1:14" x14ac:dyDescent="0.25">
      <c r="A2" s="2" t="s">
        <v>0</v>
      </c>
      <c r="B2" s="3">
        <v>836596.01760000002</v>
      </c>
      <c r="C2" s="3">
        <v>829336</v>
      </c>
      <c r="D2" s="3">
        <v>740067</v>
      </c>
      <c r="E2" s="3">
        <v>740365</v>
      </c>
      <c r="F2" s="3">
        <v>730840</v>
      </c>
      <c r="G2" s="3">
        <v>755292</v>
      </c>
      <c r="H2" s="3">
        <v>785753</v>
      </c>
      <c r="I2" s="3">
        <v>793084</v>
      </c>
      <c r="J2" s="3">
        <v>807359</v>
      </c>
      <c r="K2" s="3">
        <v>828513</v>
      </c>
      <c r="L2" s="3">
        <v>845168</v>
      </c>
      <c r="M2" s="3">
        <v>846293</v>
      </c>
      <c r="N2" s="3">
        <v>864156.99999999942</v>
      </c>
    </row>
    <row r="3" spans="1:14" x14ac:dyDescent="0.25">
      <c r="A3" s="2" t="s">
        <v>1</v>
      </c>
      <c r="B3" s="3">
        <v>1042938.571</v>
      </c>
      <c r="C3" s="3">
        <v>1142780</v>
      </c>
      <c r="D3" s="3">
        <v>1189862</v>
      </c>
      <c r="E3" s="3">
        <v>1191831</v>
      </c>
      <c r="F3" s="3">
        <v>1209895</v>
      </c>
      <c r="G3" s="3">
        <v>1186408</v>
      </c>
      <c r="H3" s="3">
        <v>1145615</v>
      </c>
      <c r="I3" s="3">
        <v>1129051</v>
      </c>
      <c r="J3" s="3">
        <v>1109554</v>
      </c>
      <c r="K3" s="3">
        <v>1107488</v>
      </c>
      <c r="L3" s="3">
        <v>1094725</v>
      </c>
      <c r="M3" s="3">
        <v>1091761</v>
      </c>
      <c r="N3" s="3">
        <v>1090549.9999999972</v>
      </c>
    </row>
    <row r="4" spans="1:14" x14ac:dyDescent="0.25">
      <c r="A4" s="2" t="s">
        <v>2</v>
      </c>
      <c r="B4" s="3">
        <v>1879534.5885999999</v>
      </c>
      <c r="C4" s="3">
        <v>1972116</v>
      </c>
      <c r="D4" s="3">
        <v>1929929</v>
      </c>
      <c r="E4" s="3">
        <v>1932196</v>
      </c>
      <c r="F4" s="3">
        <v>1940735</v>
      </c>
      <c r="G4" s="3">
        <v>1941700</v>
      </c>
      <c r="H4" s="3">
        <v>1931368</v>
      </c>
      <c r="I4" s="3">
        <v>1922135</v>
      </c>
      <c r="J4" s="3">
        <v>1916913</v>
      </c>
      <c r="K4" s="3">
        <v>1936001</v>
      </c>
      <c r="L4" s="3">
        <v>1939893</v>
      </c>
      <c r="M4" s="3">
        <v>1938054</v>
      </c>
      <c r="N4" s="3">
        <v>1954706.9999999967</v>
      </c>
    </row>
    <row r="5" spans="1:14" s="1" customFormat="1" x14ac:dyDescent="0.25">
      <c r="A5" s="4" t="s">
        <v>3</v>
      </c>
      <c r="B5" s="4">
        <v>0.44510807232504901</v>
      </c>
      <c r="C5" s="4">
        <v>0.42053104381283862</v>
      </c>
      <c r="D5" s="4">
        <v>0.3834685110177628</v>
      </c>
      <c r="E5" s="4">
        <v>0.38317282511712064</v>
      </c>
      <c r="F5" s="4">
        <v>0.37657897652178168</v>
      </c>
      <c r="G5" s="4">
        <v>0.38898491013029818</v>
      </c>
      <c r="H5" s="4">
        <v>0.40683753691683822</v>
      </c>
      <c r="I5" s="4">
        <v>0.41260577430825618</v>
      </c>
      <c r="J5" s="4">
        <v>0.42117665225286699</v>
      </c>
      <c r="K5" s="4">
        <v>0.42795070870314633</v>
      </c>
      <c r="L5" s="4">
        <v>0.43567763789033725</v>
      </c>
      <c r="M5" s="4">
        <v>0.43667152721234803</v>
      </c>
      <c r="N5" s="4">
        <v>0.44209029793212018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38" sqref="D38"/>
    </sheetView>
  </sheetViews>
  <sheetFormatPr defaultRowHeight="15" x14ac:dyDescent="0.25"/>
  <cols>
    <col min="1" max="1" width="61.42578125" bestFit="1" customWidth="1"/>
    <col min="2" max="2" width="11.5703125" bestFit="1" customWidth="1"/>
    <col min="3" max="3" width="12.28515625" bestFit="1" customWidth="1"/>
    <col min="4" max="5" width="12.140625" customWidth="1"/>
    <col min="6" max="6" width="11.5703125" bestFit="1" customWidth="1"/>
  </cols>
  <sheetData>
    <row r="1" spans="1:6" x14ac:dyDescent="0.25">
      <c r="A1" s="2"/>
      <c r="B1" s="9">
        <v>2007</v>
      </c>
      <c r="C1" s="9">
        <v>2012</v>
      </c>
      <c r="D1" s="9">
        <v>2013</v>
      </c>
      <c r="E1" s="9">
        <v>2014</v>
      </c>
      <c r="F1" s="9">
        <v>2015</v>
      </c>
    </row>
    <row r="2" spans="1:6" x14ac:dyDescent="0.25">
      <c r="A2" s="2" t="s">
        <v>19</v>
      </c>
      <c r="B2" s="10">
        <v>0.304861529199278</v>
      </c>
      <c r="C2" s="10">
        <v>0.30726011541158704</v>
      </c>
      <c r="D2" s="10">
        <v>0.29554834068492863</v>
      </c>
      <c r="E2" s="10">
        <v>0.28456811057163373</v>
      </c>
      <c r="F2" s="10">
        <v>0.27563972750321974</v>
      </c>
    </row>
    <row r="3" spans="1:6" x14ac:dyDescent="0.25">
      <c r="A3" s="2" t="s">
        <v>20</v>
      </c>
      <c r="B3" s="10">
        <v>0.17600569208034586</v>
      </c>
      <c r="C3" s="10">
        <v>0.15770905224178744</v>
      </c>
      <c r="D3" s="10">
        <v>0.16051719894742825</v>
      </c>
      <c r="E3" s="10">
        <v>0.16371871207725922</v>
      </c>
      <c r="F3" s="10">
        <v>0.18361246856763269</v>
      </c>
    </row>
    <row r="4" spans="1:6" x14ac:dyDescent="0.25">
      <c r="A4" s="2" t="s">
        <v>21</v>
      </c>
      <c r="B4" s="10">
        <v>0.19731952274095557</v>
      </c>
      <c r="C4" s="10">
        <v>0.19198008963045826</v>
      </c>
      <c r="D4" s="10">
        <v>0.17515452549079011</v>
      </c>
      <c r="E4" s="10">
        <v>0.17735465140323778</v>
      </c>
      <c r="F4" s="10">
        <v>0.18222846080052596</v>
      </c>
    </row>
    <row r="5" spans="1:6" x14ac:dyDescent="0.25">
      <c r="A5" s="2" t="s">
        <v>22</v>
      </c>
      <c r="B5" s="10">
        <v>0.16881123091237468</v>
      </c>
      <c r="C5" s="10">
        <v>0.14637549440986436</v>
      </c>
      <c r="D5" s="10">
        <v>0.16241622967268046</v>
      </c>
      <c r="E5" s="10">
        <v>0.16583381878380193</v>
      </c>
      <c r="F5" s="10">
        <v>0.14806337274361039</v>
      </c>
    </row>
    <row r="6" spans="1:6" x14ac:dyDescent="0.25">
      <c r="A6" s="2" t="s">
        <v>28</v>
      </c>
      <c r="B6" s="10">
        <v>0.11004871107219089</v>
      </c>
      <c r="C6" s="10">
        <v>0.13580716295338749</v>
      </c>
      <c r="D6" s="10">
        <v>0.13221986634609942</v>
      </c>
      <c r="E6" s="10">
        <v>0.14708735627022801</v>
      </c>
      <c r="F6" s="10">
        <v>0.13251295771485988</v>
      </c>
    </row>
    <row r="7" spans="1:6" x14ac:dyDescent="0.25">
      <c r="A7" s="2" t="s">
        <v>29</v>
      </c>
      <c r="B7" s="10">
        <v>4.2953313994855212E-2</v>
      </c>
      <c r="C7" s="10">
        <v>6.0868085352915366E-2</v>
      </c>
      <c r="D7" s="10">
        <v>7.4143838858073186E-2</v>
      </c>
      <c r="E7" s="10">
        <v>6.1437350893839379E-2</v>
      </c>
      <c r="F7" s="10">
        <v>7.7943012670151426E-2</v>
      </c>
    </row>
    <row r="8" spans="1:6" x14ac:dyDescent="0.25">
      <c r="A8" s="2" t="s">
        <v>11</v>
      </c>
      <c r="B8" s="11">
        <f>SUM(B2:B7)</f>
        <v>1.0000000000000002</v>
      </c>
      <c r="C8" s="11">
        <f t="shared" ref="C8:F8" si="0">SUM(C2:C7)</f>
        <v>0.99999999999999978</v>
      </c>
      <c r="D8" s="11">
        <f t="shared" si="0"/>
        <v>1</v>
      </c>
      <c r="E8" s="11">
        <f t="shared" si="0"/>
        <v>1</v>
      </c>
      <c r="F8" s="11">
        <f t="shared" si="0"/>
        <v>1.0000000000000002</v>
      </c>
    </row>
    <row r="10" spans="1:6" x14ac:dyDescent="0.25">
      <c r="A10" s="2"/>
      <c r="B10" s="2">
        <v>2007</v>
      </c>
      <c r="C10" s="2">
        <v>2012</v>
      </c>
      <c r="D10" s="2">
        <v>2013</v>
      </c>
      <c r="E10" s="2">
        <v>2014</v>
      </c>
      <c r="F10" s="2">
        <v>2015</v>
      </c>
    </row>
    <row r="11" spans="1:6" x14ac:dyDescent="0.25">
      <c r="A11" s="2" t="s">
        <v>19</v>
      </c>
      <c r="B11" s="3">
        <v>222805.00000000035</v>
      </c>
      <c r="C11" s="3">
        <v>254569.0000000002</v>
      </c>
      <c r="D11" s="3">
        <v>249787.9999999998</v>
      </c>
      <c r="E11" s="3">
        <v>240827.99999999956</v>
      </c>
      <c r="F11" s="3">
        <v>238195.99999999971</v>
      </c>
    </row>
    <row r="12" spans="1:6" x14ac:dyDescent="0.25">
      <c r="A12" s="2" t="s">
        <v>20</v>
      </c>
      <c r="B12" s="3">
        <v>128632.00000000003</v>
      </c>
      <c r="C12" s="3">
        <v>130664.00000000003</v>
      </c>
      <c r="D12" s="3">
        <v>135664.00000000006</v>
      </c>
      <c r="E12" s="3">
        <v>138553.99999999988</v>
      </c>
      <c r="F12" s="3">
        <v>158669.99999999965</v>
      </c>
    </row>
    <row r="13" spans="1:6" x14ac:dyDescent="0.25">
      <c r="A13" s="2" t="s">
        <v>21</v>
      </c>
      <c r="B13" s="3">
        <v>144209.00000000003</v>
      </c>
      <c r="C13" s="3">
        <v>159057.99999999985</v>
      </c>
      <c r="D13" s="3">
        <v>148035.00000000012</v>
      </c>
      <c r="E13" s="3">
        <v>150094.00000000026</v>
      </c>
      <c r="F13" s="3">
        <v>157474</v>
      </c>
    </row>
    <row r="14" spans="1:6" x14ac:dyDescent="0.25">
      <c r="A14" s="2" t="s">
        <v>22</v>
      </c>
      <c r="B14" s="3">
        <v>123373.99999999997</v>
      </c>
      <c r="C14" s="3">
        <v>121273.99999999996</v>
      </c>
      <c r="D14" s="3">
        <v>137269.00000000003</v>
      </c>
      <c r="E14" s="3">
        <v>140344.00000000006</v>
      </c>
      <c r="F14" s="3">
        <v>127950.00000000004</v>
      </c>
    </row>
    <row r="15" spans="1:6" x14ac:dyDescent="0.25">
      <c r="A15" s="2" t="s">
        <v>28</v>
      </c>
      <c r="B15" s="3">
        <v>80428.000000000029</v>
      </c>
      <c r="C15" s="3">
        <v>112517.99999999993</v>
      </c>
      <c r="D15" s="3">
        <v>111748.00000000016</v>
      </c>
      <c r="E15" s="3">
        <v>124479.00000000003</v>
      </c>
      <c r="F15" s="3">
        <v>114512.00000000009</v>
      </c>
    </row>
    <row r="16" spans="1:6" x14ac:dyDescent="0.25">
      <c r="A16" s="2" t="s">
        <v>29</v>
      </c>
      <c r="B16" s="3">
        <v>31391.999999999996</v>
      </c>
      <c r="C16" s="3">
        <v>50429.999999999971</v>
      </c>
      <c r="D16" s="3">
        <v>62664.000000000007</v>
      </c>
      <c r="E16" s="3">
        <v>51993.999999999993</v>
      </c>
      <c r="F16" s="3">
        <v>67355</v>
      </c>
    </row>
    <row r="17" spans="1:6" x14ac:dyDescent="0.25">
      <c r="A17" s="2" t="s">
        <v>11</v>
      </c>
      <c r="B17" s="3">
        <v>730840.00000000035</v>
      </c>
      <c r="C17" s="3">
        <v>828513</v>
      </c>
      <c r="D17" s="3">
        <v>845168.00000000012</v>
      </c>
      <c r="E17" s="3">
        <v>846292.99999999977</v>
      </c>
      <c r="F17" s="3">
        <v>864156.99999999942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J26" sqref="J26"/>
    </sheetView>
  </sheetViews>
  <sheetFormatPr defaultColWidth="45.85546875" defaultRowHeight="15" x14ac:dyDescent="0.25"/>
  <cols>
    <col min="1" max="1" width="5.7109375" bestFit="1" customWidth="1"/>
    <col min="2" max="6" width="12" bestFit="1" customWidth="1"/>
  </cols>
  <sheetData>
    <row r="2" spans="1:6" x14ac:dyDescent="0.25">
      <c r="A2" s="2"/>
      <c r="B2" s="2">
        <v>2007</v>
      </c>
      <c r="C2" s="2">
        <v>2012</v>
      </c>
      <c r="D2" s="2">
        <v>2013</v>
      </c>
      <c r="E2" s="2">
        <v>2014</v>
      </c>
      <c r="F2" s="2">
        <v>2015</v>
      </c>
    </row>
    <row r="3" spans="1:6" x14ac:dyDescent="0.25">
      <c r="A3" s="2" t="s">
        <v>4</v>
      </c>
      <c r="B3" s="4">
        <v>9.0855727655848276E-2</v>
      </c>
      <c r="C3" s="4">
        <v>6.9337475694406639E-2</v>
      </c>
      <c r="D3" s="4">
        <v>6.714641349412194E-2</v>
      </c>
      <c r="E3" s="4">
        <v>5.9806709969242332E-2</v>
      </c>
      <c r="F3" s="4">
        <v>5.9725258257469396E-2</v>
      </c>
    </row>
    <row r="4" spans="1:6" x14ac:dyDescent="0.25">
      <c r="A4" s="2" t="s">
        <v>5</v>
      </c>
      <c r="B4" s="4">
        <v>0.25728066334628691</v>
      </c>
      <c r="C4" s="4">
        <v>0.30841761082807434</v>
      </c>
      <c r="D4" s="4">
        <v>0.30092478655131255</v>
      </c>
      <c r="E4" s="4">
        <v>0.31169346786514834</v>
      </c>
      <c r="F4" s="4">
        <v>0.29596936667758306</v>
      </c>
    </row>
    <row r="5" spans="1:6" x14ac:dyDescent="0.25">
      <c r="A5" s="2" t="s">
        <v>6</v>
      </c>
      <c r="B5" s="4">
        <v>0.21685731487056034</v>
      </c>
      <c r="C5" s="4">
        <v>0.20248807200369806</v>
      </c>
      <c r="D5" s="4">
        <v>0.21564115063513989</v>
      </c>
      <c r="E5" s="4">
        <v>0.21285181373354176</v>
      </c>
      <c r="F5" s="4">
        <v>0.21509864526932027</v>
      </c>
    </row>
    <row r="6" spans="1:6" x14ac:dyDescent="0.25">
      <c r="A6" s="2" t="s">
        <v>7</v>
      </c>
      <c r="B6" s="4">
        <v>0.18332329921733942</v>
      </c>
      <c r="C6" s="4">
        <v>0.16502215414845622</v>
      </c>
      <c r="D6" s="4">
        <v>0.16719634439543399</v>
      </c>
      <c r="E6" s="4">
        <v>0.15565531086751255</v>
      </c>
      <c r="F6" s="4">
        <v>0.15837978515478088</v>
      </c>
    </row>
    <row r="7" spans="1:6" x14ac:dyDescent="0.25">
      <c r="A7" s="2" t="s">
        <v>8</v>
      </c>
      <c r="B7" s="4">
        <v>0.11882901866345622</v>
      </c>
      <c r="C7" s="4">
        <v>0.12272830963424827</v>
      </c>
      <c r="D7" s="4">
        <v>0.12231769305037592</v>
      </c>
      <c r="E7" s="4">
        <v>0.13068523549172681</v>
      </c>
      <c r="F7" s="4">
        <v>0.13079683437153206</v>
      </c>
    </row>
    <row r="8" spans="1:6" x14ac:dyDescent="0.25">
      <c r="A8" s="2" t="s">
        <v>9</v>
      </c>
      <c r="B8" s="4">
        <v>6.7434732636418512E-2</v>
      </c>
      <c r="C8" s="4">
        <v>6.7944618853295002E-2</v>
      </c>
      <c r="D8" s="4">
        <v>6.8226672093595647E-2</v>
      </c>
      <c r="E8" s="4">
        <v>7.0872617403192437E-2</v>
      </c>
      <c r="F8" s="4">
        <v>7.7047342091772636E-2</v>
      </c>
    </row>
    <row r="9" spans="1:6" x14ac:dyDescent="0.25">
      <c r="A9" s="2" t="s">
        <v>10</v>
      </c>
      <c r="B9" s="4">
        <v>6.5419243610092659E-2</v>
      </c>
      <c r="C9" s="4">
        <v>6.4061758837821489E-2</v>
      </c>
      <c r="D9" s="4">
        <v>5.8546939780020096E-2</v>
      </c>
      <c r="E9" s="4">
        <v>5.8434844669635617E-2</v>
      </c>
      <c r="F9" s="4">
        <v>6.2982768177541781E-2</v>
      </c>
    </row>
    <row r="10" spans="1:6" x14ac:dyDescent="0.25">
      <c r="A10" s="2" t="s">
        <v>11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  <row r="12" spans="1:6" x14ac:dyDescent="0.25">
      <c r="A12" s="2"/>
      <c r="B12" s="2">
        <v>2007</v>
      </c>
      <c r="C12" s="2">
        <v>2012</v>
      </c>
      <c r="D12" s="2">
        <v>2013</v>
      </c>
      <c r="E12" s="2">
        <v>2014</v>
      </c>
      <c r="F12" s="2">
        <v>2015</v>
      </c>
    </row>
    <row r="13" spans="1:6" x14ac:dyDescent="0.25">
      <c r="A13" s="2" t="s">
        <v>4</v>
      </c>
      <c r="B13" s="3">
        <v>66401</v>
      </c>
      <c r="C13" s="3">
        <v>57446.999999999942</v>
      </c>
      <c r="D13" s="3">
        <v>56750</v>
      </c>
      <c r="E13" s="3">
        <v>50614.000000000022</v>
      </c>
      <c r="F13" s="3">
        <v>51612.000000000022</v>
      </c>
    </row>
    <row r="14" spans="1:6" x14ac:dyDescent="0.25">
      <c r="A14" s="2" t="s">
        <v>5</v>
      </c>
      <c r="B14" s="3">
        <v>188030.99999999988</v>
      </c>
      <c r="C14" s="3">
        <v>255528.00000000041</v>
      </c>
      <c r="D14" s="3">
        <v>254331.99999999953</v>
      </c>
      <c r="E14" s="3">
        <v>263784.00000000012</v>
      </c>
      <c r="F14" s="3">
        <v>255764.00000000035</v>
      </c>
    </row>
    <row r="15" spans="1:6" x14ac:dyDescent="0.25">
      <c r="A15" s="2" t="s">
        <v>6</v>
      </c>
      <c r="B15" s="3">
        <v>158487.99999999994</v>
      </c>
      <c r="C15" s="3">
        <v>167763.99999999994</v>
      </c>
      <c r="D15" s="3">
        <v>182252.99999999977</v>
      </c>
      <c r="E15" s="3">
        <v>180135.00000000032</v>
      </c>
      <c r="F15" s="3">
        <v>185879.00000000015</v>
      </c>
    </row>
    <row r="16" spans="1:6" x14ac:dyDescent="0.25">
      <c r="A16" s="2" t="s">
        <v>7</v>
      </c>
      <c r="B16" s="3">
        <v>133980.00000000003</v>
      </c>
      <c r="C16" s="3">
        <v>136722.99999999994</v>
      </c>
      <c r="D16" s="3">
        <v>141309.00000000003</v>
      </c>
      <c r="E16" s="3">
        <v>131729.99999999985</v>
      </c>
      <c r="F16" s="3">
        <v>136865.00000000009</v>
      </c>
    </row>
    <row r="17" spans="1:6" x14ac:dyDescent="0.25">
      <c r="A17" s="2" t="s">
        <v>8</v>
      </c>
      <c r="B17" s="3">
        <v>86845.000000000131</v>
      </c>
      <c r="C17" s="3">
        <v>101681.99999999997</v>
      </c>
      <c r="D17" s="3">
        <v>103379.00000000003</v>
      </c>
      <c r="E17" s="3">
        <v>110598</v>
      </c>
      <c r="F17" s="3">
        <v>113029.00000000012</v>
      </c>
    </row>
    <row r="18" spans="1:6" x14ac:dyDescent="0.25">
      <c r="A18" s="2" t="s">
        <v>9</v>
      </c>
      <c r="B18" s="3">
        <v>49283.999999999985</v>
      </c>
      <c r="C18" s="3">
        <v>56293.000000000015</v>
      </c>
      <c r="D18" s="3">
        <v>57663</v>
      </c>
      <c r="E18" s="3">
        <v>59978.999999999956</v>
      </c>
      <c r="F18" s="3">
        <v>66581.000000000015</v>
      </c>
    </row>
    <row r="19" spans="1:6" x14ac:dyDescent="0.25">
      <c r="A19" s="2" t="s">
        <v>10</v>
      </c>
      <c r="B19" s="3">
        <v>47811</v>
      </c>
      <c r="C19" s="3">
        <v>53076.000000000007</v>
      </c>
      <c r="D19" s="3">
        <v>49481.999999999985</v>
      </c>
      <c r="E19" s="3">
        <v>49452.999999999956</v>
      </c>
      <c r="F19" s="3">
        <v>54427.000000000015</v>
      </c>
    </row>
    <row r="20" spans="1:6" x14ac:dyDescent="0.25">
      <c r="A20" s="2" t="s">
        <v>11</v>
      </c>
      <c r="B20" s="3">
        <v>730839.99999999825</v>
      </c>
      <c r="C20" s="3">
        <v>828513.00000000023</v>
      </c>
      <c r="D20" s="3">
        <v>845167.9999999993</v>
      </c>
      <c r="E20" s="3">
        <v>846293.00000000035</v>
      </c>
      <c r="F20" s="3">
        <v>864157.0000000007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K30" sqref="K30"/>
    </sheetView>
  </sheetViews>
  <sheetFormatPr defaultRowHeight="15" x14ac:dyDescent="0.25"/>
  <cols>
    <col min="1" max="1" width="52" bestFit="1" customWidth="1"/>
    <col min="2" max="2" width="13.140625" bestFit="1" customWidth="1"/>
    <col min="3" max="3" width="10.42578125" bestFit="1" customWidth="1"/>
    <col min="4" max="4" width="11.42578125" bestFit="1" customWidth="1"/>
    <col min="5" max="5" width="9" bestFit="1" customWidth="1"/>
    <col min="6" max="6" width="7.140625" bestFit="1" customWidth="1"/>
  </cols>
  <sheetData>
    <row r="1" spans="1:6" x14ac:dyDescent="0.25">
      <c r="A1" s="2"/>
      <c r="B1" s="2" t="s">
        <v>12</v>
      </c>
      <c r="C1" s="2" t="s">
        <v>13</v>
      </c>
      <c r="D1" s="2" t="s">
        <v>14</v>
      </c>
      <c r="E1" s="2" t="s">
        <v>15</v>
      </c>
      <c r="F1" s="2"/>
    </row>
    <row r="2" spans="1:6" x14ac:dyDescent="0.25">
      <c r="A2" s="2">
        <v>2007</v>
      </c>
      <c r="B2" s="4">
        <v>0.11523330368969946</v>
      </c>
      <c r="C2" s="4">
        <v>0.35651092357539577</v>
      </c>
      <c r="D2" s="4">
        <v>0.34247476663412058</v>
      </c>
      <c r="E2" s="4">
        <v>0.18578100610078416</v>
      </c>
      <c r="F2" s="4">
        <v>1</v>
      </c>
    </row>
    <row r="3" spans="1:6" x14ac:dyDescent="0.25">
      <c r="A3" s="2">
        <v>2012</v>
      </c>
      <c r="B3" s="4">
        <v>0.13325165197930081</v>
      </c>
      <c r="C3" s="4">
        <v>0.33182677441748937</v>
      </c>
      <c r="D3" s="4">
        <v>0.33897799186838257</v>
      </c>
      <c r="E3" s="4">
        <v>0.1959435817348272</v>
      </c>
      <c r="F3" s="4">
        <v>1</v>
      </c>
    </row>
    <row r="4" spans="1:6" x14ac:dyDescent="0.25">
      <c r="A4" s="2">
        <v>2013</v>
      </c>
      <c r="B4" s="4">
        <v>0.14261532512015951</v>
      </c>
      <c r="C4" s="4">
        <v>0.3186608474669908</v>
      </c>
      <c r="D4" s="4">
        <v>0.34931771725318977</v>
      </c>
      <c r="E4" s="4">
        <v>0.18940611015965994</v>
      </c>
      <c r="F4" s="4">
        <v>1</v>
      </c>
    </row>
    <row r="5" spans="1:6" x14ac:dyDescent="0.25">
      <c r="A5" s="2">
        <v>2014</v>
      </c>
      <c r="B5" s="4">
        <v>0.14609926437984669</v>
      </c>
      <c r="C5" s="4">
        <v>0.31791293646996482</v>
      </c>
      <c r="D5" s="4">
        <v>0.34487983630015578</v>
      </c>
      <c r="E5" s="4">
        <v>0.19110796285003268</v>
      </c>
      <c r="F5" s="4">
        <v>1</v>
      </c>
    </row>
    <row r="6" spans="1:6" x14ac:dyDescent="0.25">
      <c r="A6" s="2">
        <v>2015</v>
      </c>
      <c r="B6" s="4">
        <v>0.14926812004068962</v>
      </c>
      <c r="C6" s="4">
        <v>0.3036560886137652</v>
      </c>
      <c r="D6" s="4">
        <v>0.35524648770356981</v>
      </c>
      <c r="E6" s="4">
        <v>0.19182930364197548</v>
      </c>
      <c r="F6" s="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29" sqref="P29"/>
    </sheetView>
  </sheetViews>
  <sheetFormatPr defaultRowHeight="15" x14ac:dyDescent="0.25"/>
  <cols>
    <col min="1" max="1" width="21.5703125" bestFit="1" customWidth="1"/>
    <col min="2" max="2" width="18.5703125" bestFit="1" customWidth="1"/>
    <col min="3" max="3" width="27.7109375" bestFit="1" customWidth="1"/>
    <col min="4" max="4" width="34.85546875" bestFit="1" customWidth="1"/>
    <col min="5" max="5" width="18.5703125" bestFit="1" customWidth="1"/>
    <col min="6" max="6" width="27.7109375" bestFit="1" customWidth="1"/>
    <col min="7" max="7" width="34.85546875" bestFit="1" customWidth="1"/>
    <col min="8" max="8" width="18.5703125" bestFit="1" customWidth="1"/>
    <col min="9" max="9" width="27.7109375" bestFit="1" customWidth="1"/>
    <col min="10" max="10" width="34.85546875" bestFit="1" customWidth="1"/>
    <col min="11" max="11" width="18.5703125" bestFit="1" customWidth="1"/>
    <col min="12" max="12" width="27.7109375" bestFit="1" customWidth="1"/>
    <col min="13" max="13" width="34.85546875" bestFit="1" customWidth="1"/>
    <col min="14" max="14" width="18.5703125" bestFit="1" customWidth="1"/>
    <col min="15" max="15" width="27.7109375" bestFit="1" customWidth="1"/>
    <col min="16" max="16" width="34.85546875" bestFit="1" customWidth="1"/>
  </cols>
  <sheetData>
    <row r="1" spans="1:16" x14ac:dyDescent="0.25">
      <c r="B1" s="8">
        <v>2007</v>
      </c>
      <c r="C1" s="8"/>
      <c r="D1" s="8"/>
      <c r="E1" s="8">
        <v>2012</v>
      </c>
      <c r="F1" s="8"/>
      <c r="G1" s="8"/>
      <c r="H1" s="8">
        <v>2013</v>
      </c>
      <c r="I1" s="8"/>
      <c r="J1" s="8"/>
      <c r="K1" s="8">
        <v>2014</v>
      </c>
      <c r="L1" s="8"/>
      <c r="M1" s="8"/>
      <c r="N1" s="8">
        <v>2015</v>
      </c>
      <c r="O1" s="8"/>
      <c r="P1" s="8"/>
    </row>
    <row r="2" spans="1:16" x14ac:dyDescent="0.25">
      <c r="B2" t="s">
        <v>25</v>
      </c>
      <c r="C2" t="s">
        <v>26</v>
      </c>
      <c r="D2" t="s">
        <v>27</v>
      </c>
      <c r="E2" t="s">
        <v>25</v>
      </c>
      <c r="F2" t="s">
        <v>26</v>
      </c>
      <c r="G2" t="s">
        <v>27</v>
      </c>
      <c r="H2" t="s">
        <v>25</v>
      </c>
      <c r="I2" t="s">
        <v>26</v>
      </c>
      <c r="J2" t="s">
        <v>27</v>
      </c>
      <c r="K2" t="s">
        <v>25</v>
      </c>
      <c r="L2" t="s">
        <v>26</v>
      </c>
      <c r="M2" t="s">
        <v>27</v>
      </c>
      <c r="N2" t="s">
        <v>25</v>
      </c>
      <c r="O2" t="s">
        <v>26</v>
      </c>
      <c r="P2" t="s">
        <v>27</v>
      </c>
    </row>
    <row r="3" spans="1:16" x14ac:dyDescent="0.25">
      <c r="A3" t="s">
        <v>19</v>
      </c>
      <c r="B3" s="12">
        <v>25153.999999999993</v>
      </c>
      <c r="C3" s="12">
        <v>30322.000000000011</v>
      </c>
      <c r="D3" s="12">
        <v>167328.99999999997</v>
      </c>
      <c r="E3" s="12">
        <v>27340.999999999982</v>
      </c>
      <c r="F3" s="12">
        <v>28860.000000000004</v>
      </c>
      <c r="G3" s="12">
        <v>198367.99999999924</v>
      </c>
      <c r="H3" s="12">
        <v>25562.000000000007</v>
      </c>
      <c r="I3" s="12">
        <v>27485.000000000015</v>
      </c>
      <c r="J3" s="12">
        <v>196741.00000000009</v>
      </c>
      <c r="K3" s="12">
        <v>30983.999999999993</v>
      </c>
      <c r="L3" s="12">
        <v>26887.000000000007</v>
      </c>
      <c r="M3" s="12">
        <v>182957</v>
      </c>
      <c r="N3" s="12">
        <v>23440.999999999993</v>
      </c>
      <c r="O3" s="12">
        <v>26285</v>
      </c>
      <c r="P3" s="12">
        <v>188470.00000000003</v>
      </c>
    </row>
    <row r="4" spans="1:16" x14ac:dyDescent="0.25">
      <c r="A4" t="s">
        <v>23</v>
      </c>
      <c r="B4" s="12">
        <v>23161.999999999982</v>
      </c>
      <c r="C4" s="12">
        <v>68485.999999999985</v>
      </c>
      <c r="D4" s="12">
        <v>36983.999999999985</v>
      </c>
      <c r="E4" s="12">
        <v>20233.000000000004</v>
      </c>
      <c r="F4" s="12">
        <v>62143.000000000029</v>
      </c>
      <c r="G4" s="12">
        <v>48288.000000000007</v>
      </c>
      <c r="H4" s="12">
        <v>21663.999999999996</v>
      </c>
      <c r="I4" s="12">
        <v>69375.999999999913</v>
      </c>
      <c r="J4" s="12">
        <v>44624</v>
      </c>
      <c r="K4" s="12">
        <v>20720.999999999996</v>
      </c>
      <c r="L4" s="12">
        <v>63802.000000000073</v>
      </c>
      <c r="M4" s="12">
        <v>54031.000000000007</v>
      </c>
      <c r="N4" s="12">
        <v>24264.999999999993</v>
      </c>
      <c r="O4" s="12">
        <v>80945.999999999956</v>
      </c>
      <c r="P4" s="12">
        <v>53459.000000000007</v>
      </c>
    </row>
    <row r="5" spans="1:16" x14ac:dyDescent="0.25">
      <c r="A5" t="s">
        <v>21</v>
      </c>
      <c r="B5" s="12">
        <v>83328.000000000058</v>
      </c>
      <c r="C5" s="12">
        <v>52525.000000000044</v>
      </c>
      <c r="D5" s="12">
        <v>8355.9999999999964</v>
      </c>
      <c r="E5" s="12">
        <v>82238.000000000015</v>
      </c>
      <c r="F5" s="12">
        <v>64900.000000000022</v>
      </c>
      <c r="G5" s="12">
        <v>11920</v>
      </c>
      <c r="H5" s="12">
        <v>80168.000000000102</v>
      </c>
      <c r="I5" s="12">
        <v>57827.000000000044</v>
      </c>
      <c r="J5" s="12">
        <v>10040.000000000004</v>
      </c>
      <c r="K5" s="12">
        <v>72143.000000000029</v>
      </c>
      <c r="L5" s="12">
        <v>65145.999999999964</v>
      </c>
      <c r="M5" s="12">
        <v>12804.999999999998</v>
      </c>
      <c r="N5" s="12">
        <v>81653</v>
      </c>
      <c r="O5" s="12">
        <v>61081.000000000029</v>
      </c>
      <c r="P5" s="12">
        <v>14740</v>
      </c>
    </row>
    <row r="6" spans="1:16" x14ac:dyDescent="0.25">
      <c r="A6" t="s">
        <v>22</v>
      </c>
      <c r="B6" s="12">
        <v>109039.99999999983</v>
      </c>
      <c r="C6" s="12">
        <v>13060</v>
      </c>
      <c r="D6" s="12">
        <v>1273.9999999999998</v>
      </c>
      <c r="E6" s="12">
        <v>101739.99999999997</v>
      </c>
      <c r="F6" s="12">
        <v>17756.999999999993</v>
      </c>
      <c r="G6" s="12">
        <v>1777</v>
      </c>
      <c r="H6" s="12">
        <v>112604.00000000009</v>
      </c>
      <c r="I6" s="12">
        <v>22825.999999999978</v>
      </c>
      <c r="J6" s="12">
        <v>1839</v>
      </c>
      <c r="K6" s="12">
        <v>110101.00000000007</v>
      </c>
      <c r="L6" s="12">
        <v>27389.999999999985</v>
      </c>
      <c r="M6" s="12">
        <v>2853</v>
      </c>
      <c r="N6" s="12">
        <v>102523.00000000003</v>
      </c>
      <c r="O6" s="12">
        <v>23888.000000000004</v>
      </c>
      <c r="P6" s="12">
        <v>1539</v>
      </c>
    </row>
    <row r="7" spans="1:16" x14ac:dyDescent="0.25">
      <c r="A7" t="s">
        <v>28</v>
      </c>
      <c r="B7" s="12">
        <v>77639.999999999985</v>
      </c>
      <c r="C7" s="12">
        <v>2787.9999999999995</v>
      </c>
      <c r="D7" s="12">
        <v>0</v>
      </c>
      <c r="E7" s="12">
        <v>104560.00000000003</v>
      </c>
      <c r="F7" s="12">
        <v>7891.0000000000009</v>
      </c>
      <c r="G7" s="12">
        <v>67</v>
      </c>
      <c r="H7" s="12">
        <v>105361.00000000016</v>
      </c>
      <c r="I7" s="12">
        <v>6270.0000000000009</v>
      </c>
      <c r="J7" s="12">
        <v>117</v>
      </c>
      <c r="K7" s="12">
        <v>118021.00000000006</v>
      </c>
      <c r="L7" s="12">
        <v>6142.0000000000009</v>
      </c>
      <c r="M7" s="12">
        <v>316</v>
      </c>
      <c r="N7" s="12">
        <v>106968.00000000012</v>
      </c>
      <c r="O7" s="12">
        <v>7544</v>
      </c>
      <c r="P7" s="12">
        <v>0</v>
      </c>
    </row>
    <row r="8" spans="1:16" x14ac:dyDescent="0.25">
      <c r="A8" t="s">
        <v>29</v>
      </c>
      <c r="B8" s="12">
        <v>31169.999999999996</v>
      </c>
      <c r="C8" s="12">
        <v>222</v>
      </c>
      <c r="D8" s="12">
        <v>0</v>
      </c>
      <c r="E8" s="12">
        <v>50429.999999999971</v>
      </c>
      <c r="F8" s="12">
        <v>0</v>
      </c>
      <c r="G8" s="12">
        <v>0</v>
      </c>
      <c r="H8" s="12">
        <v>62404.000000000007</v>
      </c>
      <c r="I8" s="12">
        <v>260</v>
      </c>
      <c r="J8" s="12">
        <v>0</v>
      </c>
      <c r="K8" s="12">
        <v>51577.999999999985</v>
      </c>
      <c r="L8" s="12">
        <v>416</v>
      </c>
      <c r="M8" s="12">
        <v>0</v>
      </c>
      <c r="N8" s="12">
        <v>67163.999999999985</v>
      </c>
      <c r="O8" s="12">
        <v>191</v>
      </c>
      <c r="P8" s="12">
        <v>0</v>
      </c>
    </row>
    <row r="9" spans="1:16" x14ac:dyDescent="0.25">
      <c r="A9" t="s">
        <v>11</v>
      </c>
      <c r="B9" s="12">
        <v>349493.99999999983</v>
      </c>
      <c r="C9" s="12">
        <v>167403.00000000006</v>
      </c>
      <c r="D9" s="12">
        <v>213942.99999999994</v>
      </c>
      <c r="E9" s="12">
        <v>386542</v>
      </c>
      <c r="F9" s="12">
        <v>181551.00000000006</v>
      </c>
      <c r="G9" s="12">
        <v>260419.99999999924</v>
      </c>
      <c r="H9" s="12">
        <v>407763.00000000035</v>
      </c>
      <c r="I9" s="12">
        <v>184043.99999999994</v>
      </c>
      <c r="J9" s="12">
        <v>253361.00000000009</v>
      </c>
      <c r="K9" s="12">
        <v>403548.00000000012</v>
      </c>
      <c r="L9" s="12">
        <v>189783.00000000006</v>
      </c>
      <c r="M9" s="12">
        <v>252962</v>
      </c>
      <c r="N9" s="12">
        <v>406014.00000000012</v>
      </c>
      <c r="O9" s="12">
        <v>199935</v>
      </c>
      <c r="P9" s="12">
        <v>258208.00000000003</v>
      </c>
    </row>
    <row r="11" spans="1:16" x14ac:dyDescent="0.25">
      <c r="B11" s="8">
        <v>2007</v>
      </c>
      <c r="C11" s="8"/>
      <c r="D11" s="8"/>
      <c r="E11" s="8">
        <v>2012</v>
      </c>
      <c r="F11" s="8"/>
      <c r="G11" s="8"/>
      <c r="H11" s="8">
        <v>2013</v>
      </c>
      <c r="I11" s="8"/>
      <c r="J11" s="8"/>
      <c r="K11" s="8">
        <v>2014</v>
      </c>
      <c r="L11" s="8"/>
      <c r="M11" s="8"/>
      <c r="N11" s="8">
        <v>2015</v>
      </c>
      <c r="O11" s="8"/>
      <c r="P11" s="8"/>
    </row>
    <row r="12" spans="1:16" x14ac:dyDescent="0.25">
      <c r="B12" t="s">
        <v>25</v>
      </c>
      <c r="C12" t="s">
        <v>26</v>
      </c>
      <c r="D12" t="s">
        <v>27</v>
      </c>
      <c r="E12" t="s">
        <v>25</v>
      </c>
      <c r="F12" t="s">
        <v>26</v>
      </c>
      <c r="G12" t="s">
        <v>27</v>
      </c>
      <c r="H12" t="s">
        <v>25</v>
      </c>
      <c r="I12" t="s">
        <v>26</v>
      </c>
      <c r="J12" t="s">
        <v>27</v>
      </c>
      <c r="K12" t="s">
        <v>25</v>
      </c>
      <c r="L12" t="s">
        <v>26</v>
      </c>
      <c r="M12" t="s">
        <v>27</v>
      </c>
      <c r="N12" t="s">
        <v>25</v>
      </c>
      <c r="O12" t="s">
        <v>26</v>
      </c>
      <c r="P12" t="s">
        <v>27</v>
      </c>
    </row>
    <row r="13" spans="1:16" x14ac:dyDescent="0.25">
      <c r="A13" t="s">
        <v>19</v>
      </c>
      <c r="B13" s="1">
        <f>B3/(B3+C3+D3)</f>
        <v>0.11289692780682659</v>
      </c>
      <c r="C13" s="1">
        <f>C3/(C3+B3+D3)</f>
        <v>0.13609209847175788</v>
      </c>
      <c r="D13" s="1">
        <f>D3/(D3+C3+B3)</f>
        <v>0.75101097372141556</v>
      </c>
      <c r="E13" s="1">
        <f>E3/(E3+F3+G3)</f>
        <v>0.10740113682341551</v>
      </c>
      <c r="F13" s="1">
        <f>F3/(F3+G3+E3)</f>
        <v>0.11336808488072032</v>
      </c>
      <c r="G13" s="1">
        <f>G3/(G3+E3+F3)</f>
        <v>0.77923077829586418</v>
      </c>
      <c r="H13" s="1">
        <f>H3/(H3+I3+J3)</f>
        <v>0.10233477989334955</v>
      </c>
      <c r="I13" s="1">
        <f>I3/(I3+J3+H3)</f>
        <v>0.11003330824539211</v>
      </c>
      <c r="J13" s="1">
        <f>J3/(J3+H3+I3)</f>
        <v>0.78763191186125836</v>
      </c>
      <c r="K13" s="1">
        <f>K3/(K3+M3+L3)</f>
        <v>0.12865613632966263</v>
      </c>
      <c r="L13" s="1">
        <f>L3/(L3+K3+M3)</f>
        <v>0.11164399488431581</v>
      </c>
      <c r="M13" s="1">
        <f>M3/(M3+L3+K3)</f>
        <v>0.75969986878602158</v>
      </c>
      <c r="N13" s="1">
        <f>N3/(N3+O3+P3)</f>
        <v>9.8410552654116731E-2</v>
      </c>
      <c r="O13" s="1">
        <f>O3/(O3+P3+N3)</f>
        <v>0.11035029975314446</v>
      </c>
      <c r="P13" s="1">
        <f>P3/(P3+N3+O3)</f>
        <v>0.79123914759273872</v>
      </c>
    </row>
    <row r="14" spans="1:16" x14ac:dyDescent="0.25">
      <c r="A14" t="s">
        <v>23</v>
      </c>
      <c r="B14" s="1">
        <f>B4/(B4+C4+D4)</f>
        <v>0.18006405871011871</v>
      </c>
      <c r="C14" s="1">
        <f t="shared" ref="C14:C19" si="0">C4/(C4+B4+D4)</f>
        <v>0.53241806082467824</v>
      </c>
      <c r="D14" s="1">
        <f t="shared" ref="D14:D19" si="1">D4/(D4+C4+B4)</f>
        <v>0.28751788046520305</v>
      </c>
      <c r="E14" s="1">
        <f>E4/(E4+F4+G4)</f>
        <v>0.15484754790914099</v>
      </c>
      <c r="F14" s="1">
        <f t="shared" ref="F14:F19" si="2">F4/(F4+G4+E4)</f>
        <v>0.47559388967121791</v>
      </c>
      <c r="G14" s="1">
        <f t="shared" ref="G14:G19" si="3">G4/(G4+E4+F4)</f>
        <v>0.36955856241964113</v>
      </c>
      <c r="H14" s="1">
        <f t="shared" ref="H14:H19" si="4">H4/(H4+I4+J4)</f>
        <v>0.15968864252860016</v>
      </c>
      <c r="I14" s="1">
        <f t="shared" ref="I14:I19" si="5">I4/(I4+J4+H4)</f>
        <v>0.51138105908715614</v>
      </c>
      <c r="J14" s="1">
        <f t="shared" ref="J14:J19" si="6">J4/(J4+H4+I4)</f>
        <v>0.32893029838424365</v>
      </c>
      <c r="K14" s="1">
        <f t="shared" ref="K14:K19" si="7">K4/(K4+M4+L4)</f>
        <v>0.14955179929846837</v>
      </c>
      <c r="L14" s="1">
        <f t="shared" ref="L14:L19" si="8">L4/(L4+K4+M4)</f>
        <v>0.46048472075869362</v>
      </c>
      <c r="M14" s="1">
        <f t="shared" ref="M14:M19" si="9">M4/(M4+L4+K4)</f>
        <v>0.38996347994283798</v>
      </c>
      <c r="N14" s="1">
        <f t="shared" ref="N14:N19" si="10">N4/(N4+O4+P4)</f>
        <v>0.15292745950715322</v>
      </c>
      <c r="O14" s="1">
        <f t="shared" ref="O14:O19" si="11">O4/(O4+P4+N4)</f>
        <v>0.51015314804310818</v>
      </c>
      <c r="P14" s="1">
        <f t="shared" ref="P14:P19" si="12">P4/(P4+N4+O4)</f>
        <v>0.33691939244973862</v>
      </c>
    </row>
    <row r="15" spans="1:16" x14ac:dyDescent="0.25">
      <c r="A15" t="s">
        <v>21</v>
      </c>
      <c r="B15" s="1">
        <f t="shared" ref="B15:B19" si="13">B5/(B5+C5+D5)</f>
        <v>0.57782801350817214</v>
      </c>
      <c r="C15" s="1">
        <f t="shared" si="0"/>
        <v>0.36422830752588259</v>
      </c>
      <c r="D15" s="1">
        <f t="shared" si="1"/>
        <v>5.794367896594519E-2</v>
      </c>
      <c r="E15" s="1">
        <f t="shared" ref="E14:E19" si="14">E5/(E5+F5+G5)</f>
        <v>0.51703152309220535</v>
      </c>
      <c r="F15" s="1">
        <f t="shared" si="2"/>
        <v>0.40802726049617122</v>
      </c>
      <c r="G15" s="1">
        <f t="shared" si="3"/>
        <v>7.4941216411623421E-2</v>
      </c>
      <c r="H15" s="1">
        <f t="shared" si="4"/>
        <v>0.54154760698483484</v>
      </c>
      <c r="I15" s="1">
        <f t="shared" si="5"/>
        <v>0.39063059411625622</v>
      </c>
      <c r="J15" s="1">
        <f t="shared" si="6"/>
        <v>6.7821798898909005E-2</v>
      </c>
      <c r="K15" s="1">
        <f t="shared" si="7"/>
        <v>0.48065212466854124</v>
      </c>
      <c r="L15" s="1">
        <f t="shared" si="8"/>
        <v>0.43403467160579345</v>
      </c>
      <c r="M15" s="1">
        <f t="shared" si="9"/>
        <v>8.531320372566524E-2</v>
      </c>
      <c r="N15" s="1">
        <f t="shared" si="10"/>
        <v>0.51851734254543602</v>
      </c>
      <c r="O15" s="1">
        <f t="shared" si="11"/>
        <v>0.3878799039841499</v>
      </c>
      <c r="P15" s="1">
        <f t="shared" si="12"/>
        <v>9.3602753470414149E-2</v>
      </c>
    </row>
    <row r="16" spans="1:16" x14ac:dyDescent="0.25">
      <c r="A16" t="s">
        <v>22</v>
      </c>
      <c r="B16" s="1">
        <f t="shared" si="13"/>
        <v>0.88381668747061759</v>
      </c>
      <c r="C16" s="1">
        <f t="shared" si="0"/>
        <v>0.10585698769594905</v>
      </c>
      <c r="D16" s="1">
        <f t="shared" si="1"/>
        <v>1.0326324833433313E-2</v>
      </c>
      <c r="E16" s="1">
        <f t="shared" si="14"/>
        <v>0.83892672790540423</v>
      </c>
      <c r="F16" s="1">
        <f t="shared" si="2"/>
        <v>0.14642050233355869</v>
      </c>
      <c r="G16" s="1">
        <f t="shared" si="3"/>
        <v>1.4652769761036993E-2</v>
      </c>
      <c r="H16" s="1">
        <f t="shared" si="4"/>
        <v>0.82031631322439913</v>
      </c>
      <c r="I16" s="1">
        <f t="shared" si="5"/>
        <v>0.1662866342728509</v>
      </c>
      <c r="J16" s="1">
        <f t="shared" si="6"/>
        <v>1.3397052502750069E-2</v>
      </c>
      <c r="K16" s="1">
        <f t="shared" si="7"/>
        <v>0.78450806589522903</v>
      </c>
      <c r="L16" s="1">
        <f t="shared" si="8"/>
        <v>0.19516331300233694</v>
      </c>
      <c r="M16" s="1">
        <f t="shared" si="9"/>
        <v>2.0328621102434011E-2</v>
      </c>
      <c r="N16" s="1">
        <f t="shared" si="10"/>
        <v>0.80127393513091061</v>
      </c>
      <c r="O16" s="1">
        <f t="shared" si="11"/>
        <v>0.18669792887846814</v>
      </c>
      <c r="P16" s="1">
        <f t="shared" si="12"/>
        <v>1.2028135990621334E-2</v>
      </c>
    </row>
    <row r="17" spans="1:16" x14ac:dyDescent="0.25">
      <c r="A17" t="s">
        <v>28</v>
      </c>
      <c r="B17" s="1">
        <f t="shared" si="13"/>
        <v>0.96533545531406972</v>
      </c>
      <c r="C17" s="1">
        <f t="shared" si="0"/>
        <v>3.4664544685930276E-2</v>
      </c>
      <c r="D17" s="1">
        <f t="shared" si="1"/>
        <v>0</v>
      </c>
      <c r="E17" s="1">
        <f t="shared" si="14"/>
        <v>0.9292735384560693</v>
      </c>
      <c r="F17" s="1">
        <f t="shared" si="2"/>
        <v>7.0131001262020293E-2</v>
      </c>
      <c r="G17" s="1">
        <f t="shared" si="3"/>
        <v>5.9546028191044976E-4</v>
      </c>
      <c r="H17" s="1">
        <f t="shared" si="4"/>
        <v>0.94284461466871894</v>
      </c>
      <c r="I17" s="1">
        <f t="shared" si="5"/>
        <v>5.6108386727279164E-2</v>
      </c>
      <c r="J17" s="1">
        <f t="shared" si="6"/>
        <v>1.0469986040018598E-3</v>
      </c>
      <c r="K17" s="1">
        <f t="shared" si="7"/>
        <v>0.94811976317290469</v>
      </c>
      <c r="L17" s="1">
        <f t="shared" si="8"/>
        <v>4.9341656022300937E-2</v>
      </c>
      <c r="M17" s="1">
        <f t="shared" si="9"/>
        <v>2.5385808047943817E-3</v>
      </c>
      <c r="N17" s="1">
        <f t="shared" si="10"/>
        <v>0.934120441525779</v>
      </c>
      <c r="O17" s="1">
        <f t="shared" si="11"/>
        <v>6.5879558474220973E-2</v>
      </c>
      <c r="P17" s="1">
        <f t="shared" si="12"/>
        <v>0</v>
      </c>
    </row>
    <row r="18" spans="1:16" x14ac:dyDescent="0.25">
      <c r="A18" t="s">
        <v>29</v>
      </c>
      <c r="B18" s="1">
        <f t="shared" si="13"/>
        <v>0.99292813455657492</v>
      </c>
      <c r="C18" s="1">
        <f t="shared" si="0"/>
        <v>7.0718654434250771E-3</v>
      </c>
      <c r="D18" s="1">
        <f t="shared" si="1"/>
        <v>0</v>
      </c>
      <c r="E18" s="1">
        <f t="shared" si="14"/>
        <v>1</v>
      </c>
      <c r="F18" s="1">
        <f t="shared" si="2"/>
        <v>0</v>
      </c>
      <c r="G18" s="1">
        <f t="shared" si="3"/>
        <v>0</v>
      </c>
      <c r="H18" s="1">
        <f t="shared" si="4"/>
        <v>0.99585088727179882</v>
      </c>
      <c r="I18" s="1">
        <f t="shared" si="5"/>
        <v>4.1491127282011998E-3</v>
      </c>
      <c r="J18" s="1">
        <f t="shared" si="6"/>
        <v>0</v>
      </c>
      <c r="K18" s="1">
        <f t="shared" si="7"/>
        <v>0.99199907681655575</v>
      </c>
      <c r="L18" s="1">
        <f t="shared" si="8"/>
        <v>8.000923183444246E-3</v>
      </c>
      <c r="M18" s="1">
        <f t="shared" si="9"/>
        <v>0</v>
      </c>
      <c r="N18" s="1">
        <f t="shared" si="10"/>
        <v>0.99716427882117142</v>
      </c>
      <c r="O18" s="1">
        <f t="shared" si="11"/>
        <v>2.8357211788285954E-3</v>
      </c>
      <c r="P18" s="1">
        <f t="shared" si="12"/>
        <v>0</v>
      </c>
    </row>
    <row r="19" spans="1:16" x14ac:dyDescent="0.25">
      <c r="A19" t="s">
        <v>11</v>
      </c>
      <c r="B19" s="1">
        <f t="shared" si="13"/>
        <v>0.47820863663729396</v>
      </c>
      <c r="C19" s="1">
        <f t="shared" si="0"/>
        <v>0.22905560724645629</v>
      </c>
      <c r="D19" s="1">
        <f t="shared" si="1"/>
        <v>0.2927357561162498</v>
      </c>
      <c r="E19" s="1">
        <f t="shared" si="14"/>
        <v>0.46654910665252125</v>
      </c>
      <c r="F19" s="1">
        <f t="shared" si="2"/>
        <v>0.21912872821548993</v>
      </c>
      <c r="G19" s="1">
        <f t="shared" si="3"/>
        <v>0.31432216513198885</v>
      </c>
      <c r="H19" s="1">
        <f t="shared" si="4"/>
        <v>0.48246384150843402</v>
      </c>
      <c r="I19" s="1">
        <f t="shared" si="5"/>
        <v>0.21776025594911291</v>
      </c>
      <c r="J19" s="1">
        <f t="shared" si="6"/>
        <v>0.29977590254245301</v>
      </c>
      <c r="K19" s="1">
        <f t="shared" si="7"/>
        <v>0.47684194481107606</v>
      </c>
      <c r="L19" s="1">
        <f t="shared" si="8"/>
        <v>0.22425212071941988</v>
      </c>
      <c r="M19" s="1">
        <f t="shared" si="9"/>
        <v>0.29890593446950398</v>
      </c>
      <c r="N19" s="1">
        <f t="shared" si="10"/>
        <v>0.46983823541324093</v>
      </c>
      <c r="O19" s="1">
        <f t="shared" si="11"/>
        <v>0.23136420812421812</v>
      </c>
      <c r="P19" s="1">
        <f t="shared" si="12"/>
        <v>0.29879755646254097</v>
      </c>
    </row>
  </sheetData>
  <mergeCells count="10">
    <mergeCell ref="B11:D11"/>
    <mergeCell ref="E11:G11"/>
    <mergeCell ref="H11:J11"/>
    <mergeCell ref="K11:M11"/>
    <mergeCell ref="N11:P11"/>
    <mergeCell ref="N1:P1"/>
    <mergeCell ref="K1:M1"/>
    <mergeCell ref="H1:J1"/>
    <mergeCell ref="E1:G1"/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tabSelected="1" topLeftCell="D1" workbookViewId="0">
      <selection activeCell="Q17" sqref="Q17"/>
    </sheetView>
  </sheetViews>
  <sheetFormatPr defaultRowHeight="15" x14ac:dyDescent="0.25"/>
  <cols>
    <col min="4" max="4" width="23.85546875" customWidth="1"/>
    <col min="5" max="5" width="24.28515625" bestFit="1" customWidth="1"/>
    <col min="6" max="6" width="18.7109375" bestFit="1" customWidth="1"/>
    <col min="7" max="7" width="30" bestFit="1" customWidth="1"/>
    <col min="8" max="8" width="10.42578125" bestFit="1" customWidth="1"/>
  </cols>
  <sheetData>
    <row r="1" spans="1:7" x14ac:dyDescent="0.25">
      <c r="A1">
        <v>3408</v>
      </c>
      <c r="B1">
        <v>2012</v>
      </c>
      <c r="C1">
        <v>187</v>
      </c>
      <c r="D1" s="2"/>
      <c r="E1" s="2" t="s">
        <v>16</v>
      </c>
      <c r="F1" s="2" t="s">
        <v>17</v>
      </c>
      <c r="G1" s="2" t="s">
        <v>24</v>
      </c>
    </row>
    <row r="2" spans="1:7" x14ac:dyDescent="0.25">
      <c r="D2" s="2">
        <v>2007</v>
      </c>
      <c r="E2" s="3">
        <v>297588</v>
      </c>
      <c r="F2" s="3">
        <v>454861</v>
      </c>
      <c r="G2" s="3">
        <v>157273</v>
      </c>
    </row>
    <row r="3" spans="1:7" x14ac:dyDescent="0.25">
      <c r="D3" s="2">
        <v>2012</v>
      </c>
      <c r="E3" s="3">
        <v>346898</v>
      </c>
      <c r="F3" s="3">
        <v>523111</v>
      </c>
      <c r="G3" s="3">
        <v>176213</v>
      </c>
    </row>
    <row r="4" spans="1:7" x14ac:dyDescent="0.25">
      <c r="D4" s="2">
        <v>2013</v>
      </c>
      <c r="E4" s="3">
        <v>352489</v>
      </c>
      <c r="F4" s="3">
        <v>520787</v>
      </c>
      <c r="G4" s="3">
        <v>168298</v>
      </c>
    </row>
    <row r="5" spans="1:7" x14ac:dyDescent="0.25">
      <c r="D5" s="2">
        <v>2014</v>
      </c>
      <c r="E5" s="3">
        <v>334767</v>
      </c>
      <c r="F5" s="3">
        <v>511085</v>
      </c>
      <c r="G5" s="3">
        <v>176318</v>
      </c>
    </row>
    <row r="6" spans="1:7" x14ac:dyDescent="0.25">
      <c r="A6">
        <v>325819</v>
      </c>
      <c r="B6">
        <v>513667</v>
      </c>
      <c r="C6">
        <v>187848</v>
      </c>
      <c r="D6" s="2">
        <v>2015</v>
      </c>
      <c r="E6" s="3">
        <v>325819</v>
      </c>
      <c r="F6" s="3">
        <v>513667</v>
      </c>
      <c r="G6" s="3">
        <v>187848</v>
      </c>
    </row>
    <row r="7" spans="1:7" x14ac:dyDescent="0.25">
      <c r="B7">
        <v>2013</v>
      </c>
      <c r="C7">
        <v>189</v>
      </c>
      <c r="D7" s="5"/>
      <c r="E7" s="6"/>
      <c r="F7" s="6"/>
      <c r="G7" s="7"/>
    </row>
    <row r="8" spans="1:7" x14ac:dyDescent="0.25">
      <c r="D8" s="5"/>
      <c r="E8" s="6"/>
      <c r="F8" s="6"/>
      <c r="G8" s="7"/>
    </row>
    <row r="9" spans="1:7" x14ac:dyDescent="0.25">
      <c r="B9">
        <v>2014</v>
      </c>
      <c r="C9">
        <v>203</v>
      </c>
    </row>
    <row r="11" spans="1:7" x14ac:dyDescent="0.25">
      <c r="A11">
        <v>3409</v>
      </c>
      <c r="B11">
        <v>2012</v>
      </c>
      <c r="C11">
        <v>103</v>
      </c>
    </row>
    <row r="13" spans="1:7" x14ac:dyDescent="0.25">
      <c r="B13">
        <v>2013</v>
      </c>
      <c r="C13">
        <v>89</v>
      </c>
    </row>
    <row r="15" spans="1:7" x14ac:dyDescent="0.25">
      <c r="B15">
        <v>2014</v>
      </c>
      <c r="C15">
        <v>95</v>
      </c>
    </row>
    <row r="17" spans="1:3" x14ac:dyDescent="0.25">
      <c r="A17">
        <v>3410</v>
      </c>
      <c r="B17">
        <v>2012</v>
      </c>
      <c r="C17">
        <v>58</v>
      </c>
    </row>
    <row r="19" spans="1:3" x14ac:dyDescent="0.25">
      <c r="B19">
        <v>2013</v>
      </c>
      <c r="C19">
        <v>54</v>
      </c>
    </row>
    <row r="21" spans="1:3" x14ac:dyDescent="0.25">
      <c r="B21">
        <v>2014</v>
      </c>
      <c r="C21">
        <v>52</v>
      </c>
    </row>
    <row r="23" spans="1:3" x14ac:dyDescent="0.25">
      <c r="A23">
        <v>3411</v>
      </c>
      <c r="B23">
        <v>2012</v>
      </c>
      <c r="C23">
        <v>112</v>
      </c>
    </row>
    <row r="25" spans="1:3" x14ac:dyDescent="0.25">
      <c r="B25">
        <v>2013</v>
      </c>
      <c r="C25">
        <v>105</v>
      </c>
    </row>
    <row r="27" spans="1:3" x14ac:dyDescent="0.25">
      <c r="B27">
        <v>2014</v>
      </c>
      <c r="C27">
        <v>108</v>
      </c>
    </row>
    <row r="29" spans="1:3" x14ac:dyDescent="0.25">
      <c r="A29">
        <v>3412</v>
      </c>
      <c r="B29">
        <v>2012</v>
      </c>
      <c r="C29">
        <v>56</v>
      </c>
    </row>
    <row r="31" spans="1:3" x14ac:dyDescent="0.25">
      <c r="B31">
        <v>2013</v>
      </c>
      <c r="C31">
        <v>52</v>
      </c>
    </row>
    <row r="33" spans="1:3" x14ac:dyDescent="0.25">
      <c r="B33">
        <v>2014</v>
      </c>
      <c r="C33">
        <v>60</v>
      </c>
    </row>
    <row r="35" spans="1:3" x14ac:dyDescent="0.25">
      <c r="A35">
        <v>3413</v>
      </c>
      <c r="B35">
        <v>2012</v>
      </c>
      <c r="C35">
        <v>153</v>
      </c>
    </row>
    <row r="37" spans="1:3" x14ac:dyDescent="0.25">
      <c r="B37">
        <v>2013</v>
      </c>
      <c r="C37">
        <v>144</v>
      </c>
    </row>
    <row r="39" spans="1:3" x14ac:dyDescent="0.25">
      <c r="B39">
        <v>2014</v>
      </c>
      <c r="C39">
        <v>152</v>
      </c>
    </row>
    <row r="41" spans="1:3" x14ac:dyDescent="0.25">
      <c r="A41">
        <v>3414</v>
      </c>
      <c r="B41">
        <v>2012</v>
      </c>
      <c r="C41">
        <v>102</v>
      </c>
    </row>
    <row r="43" spans="1:3" x14ac:dyDescent="0.25">
      <c r="B43">
        <v>2013</v>
      </c>
      <c r="C43">
        <v>93</v>
      </c>
    </row>
    <row r="45" spans="1:3" x14ac:dyDescent="0.25">
      <c r="B45">
        <v>2014</v>
      </c>
      <c r="C45">
        <v>99</v>
      </c>
    </row>
    <row r="47" spans="1:3" x14ac:dyDescent="0.25">
      <c r="A47">
        <v>3415</v>
      </c>
      <c r="B47">
        <v>2012</v>
      </c>
      <c r="C47">
        <v>82</v>
      </c>
    </row>
    <row r="49" spans="1:3" x14ac:dyDescent="0.25">
      <c r="B49">
        <v>2013</v>
      </c>
      <c r="C49">
        <v>91</v>
      </c>
    </row>
    <row r="51" spans="1:3" x14ac:dyDescent="0.25">
      <c r="B51">
        <v>2014</v>
      </c>
      <c r="C51">
        <v>91</v>
      </c>
    </row>
    <row r="53" spans="1:3" x14ac:dyDescent="0.25">
      <c r="A53">
        <v>3416</v>
      </c>
      <c r="B53">
        <v>2012</v>
      </c>
      <c r="C53">
        <v>71</v>
      </c>
    </row>
    <row r="55" spans="1:3" x14ac:dyDescent="0.25">
      <c r="B55">
        <v>2013</v>
      </c>
      <c r="C55">
        <v>69</v>
      </c>
    </row>
    <row r="57" spans="1:3" x14ac:dyDescent="0.25">
      <c r="B57">
        <v>2014</v>
      </c>
      <c r="C57">
        <v>69</v>
      </c>
    </row>
    <row r="59" spans="1:3" x14ac:dyDescent="0.25">
      <c r="A59">
        <v>3417</v>
      </c>
      <c r="B59">
        <v>2012</v>
      </c>
      <c r="C59">
        <v>52</v>
      </c>
    </row>
    <row r="61" spans="1:3" x14ac:dyDescent="0.25">
      <c r="B61">
        <v>2013</v>
      </c>
      <c r="C61">
        <v>60</v>
      </c>
    </row>
    <row r="63" spans="1:3" x14ac:dyDescent="0.25">
      <c r="B63">
        <v>2014</v>
      </c>
      <c r="C63">
        <v>69</v>
      </c>
    </row>
    <row r="65" spans="1:3" x14ac:dyDescent="0.25">
      <c r="A65">
        <v>3418</v>
      </c>
      <c r="B65">
        <v>2012</v>
      </c>
      <c r="C65">
        <v>59</v>
      </c>
    </row>
    <row r="67" spans="1:3" x14ac:dyDescent="0.25">
      <c r="B67">
        <v>2013</v>
      </c>
      <c r="C67">
        <v>71</v>
      </c>
    </row>
    <row r="69" spans="1:3" x14ac:dyDescent="0.25">
      <c r="B69">
        <v>2014</v>
      </c>
      <c r="C69">
        <v>68</v>
      </c>
    </row>
    <row r="71" spans="1:3" x14ac:dyDescent="0.25">
      <c r="A71">
        <v>3419</v>
      </c>
      <c r="B71">
        <v>2012</v>
      </c>
      <c r="C71">
        <v>92</v>
      </c>
    </row>
    <row r="73" spans="1:3" x14ac:dyDescent="0.25">
      <c r="B73">
        <v>2013</v>
      </c>
      <c r="C73">
        <v>97</v>
      </c>
    </row>
    <row r="75" spans="1:3" x14ac:dyDescent="0.25">
      <c r="B75">
        <v>2014</v>
      </c>
      <c r="C75">
        <v>101</v>
      </c>
    </row>
    <row r="77" spans="1:3" x14ac:dyDescent="0.25">
      <c r="A77">
        <v>3420</v>
      </c>
      <c r="B77">
        <v>2012</v>
      </c>
      <c r="C77">
        <v>102</v>
      </c>
    </row>
    <row r="79" spans="1:3" x14ac:dyDescent="0.25">
      <c r="B79">
        <v>2013</v>
      </c>
      <c r="C79">
        <v>100</v>
      </c>
    </row>
    <row r="81" spans="1:3" x14ac:dyDescent="0.25">
      <c r="B81">
        <v>2014</v>
      </c>
      <c r="C81">
        <v>111</v>
      </c>
    </row>
    <row r="83" spans="1:3" x14ac:dyDescent="0.25">
      <c r="A83">
        <v>3421</v>
      </c>
      <c r="B83">
        <v>2012</v>
      </c>
      <c r="C83">
        <v>159</v>
      </c>
    </row>
    <row r="85" spans="1:3" x14ac:dyDescent="0.25">
      <c r="B85">
        <v>2013</v>
      </c>
      <c r="C85">
        <v>134</v>
      </c>
    </row>
    <row r="87" spans="1:3" x14ac:dyDescent="0.25">
      <c r="B87">
        <v>2014</v>
      </c>
      <c r="C87">
        <v>155</v>
      </c>
    </row>
    <row r="89" spans="1:3" x14ac:dyDescent="0.25">
      <c r="A89">
        <v>3422</v>
      </c>
      <c r="B89">
        <v>2012</v>
      </c>
      <c r="C89">
        <v>114</v>
      </c>
    </row>
    <row r="91" spans="1:3" x14ac:dyDescent="0.25">
      <c r="B91">
        <v>2013</v>
      </c>
      <c r="C91">
        <v>107</v>
      </c>
    </row>
    <row r="93" spans="1:3" x14ac:dyDescent="0.25">
      <c r="B93">
        <v>2014</v>
      </c>
      <c r="C93">
        <v>115</v>
      </c>
    </row>
    <row r="95" spans="1:3" x14ac:dyDescent="0.25">
      <c r="A95">
        <v>3501</v>
      </c>
      <c r="B95">
        <v>2012</v>
      </c>
      <c r="C95">
        <v>388</v>
      </c>
    </row>
    <row r="97" spans="1:3" x14ac:dyDescent="0.25">
      <c r="B97">
        <v>2013</v>
      </c>
      <c r="C97">
        <v>370</v>
      </c>
    </row>
    <row r="99" spans="1:3" x14ac:dyDescent="0.25">
      <c r="B99">
        <v>2014</v>
      </c>
      <c r="C99">
        <v>380</v>
      </c>
    </row>
    <row r="101" spans="1:3" x14ac:dyDescent="0.25">
      <c r="A101">
        <v>3502</v>
      </c>
      <c r="B101">
        <v>2012</v>
      </c>
      <c r="C101">
        <v>460</v>
      </c>
    </row>
    <row r="103" spans="1:3" x14ac:dyDescent="0.25">
      <c r="B103">
        <v>2013</v>
      </c>
      <c r="C103">
        <v>474</v>
      </c>
    </row>
    <row r="105" spans="1:3" x14ac:dyDescent="0.25">
      <c r="B105">
        <v>2014</v>
      </c>
      <c r="C105">
        <v>440</v>
      </c>
    </row>
    <row r="107" spans="1:3" x14ac:dyDescent="0.25">
      <c r="A107">
        <v>3503</v>
      </c>
      <c r="B107">
        <v>2012</v>
      </c>
      <c r="C107">
        <v>239</v>
      </c>
    </row>
    <row r="109" spans="1:3" x14ac:dyDescent="0.25">
      <c r="B109">
        <v>2013</v>
      </c>
      <c r="C109">
        <v>254</v>
      </c>
    </row>
    <row r="111" spans="1:3" x14ac:dyDescent="0.25">
      <c r="B111">
        <v>2014</v>
      </c>
      <c r="C111">
        <v>271</v>
      </c>
    </row>
    <row r="113" spans="1:3" x14ac:dyDescent="0.25">
      <c r="A113">
        <v>3504</v>
      </c>
      <c r="B113">
        <v>2012</v>
      </c>
      <c r="C113">
        <v>188</v>
      </c>
    </row>
    <row r="115" spans="1:3" x14ac:dyDescent="0.25">
      <c r="B115">
        <v>2013</v>
      </c>
      <c r="C115">
        <v>192</v>
      </c>
    </row>
    <row r="117" spans="1:3" x14ac:dyDescent="0.25">
      <c r="B117">
        <v>2014</v>
      </c>
      <c r="C117">
        <v>192</v>
      </c>
    </row>
    <row r="119" spans="1:3" x14ac:dyDescent="0.25">
      <c r="A119">
        <v>3520</v>
      </c>
      <c r="B119">
        <v>2012</v>
      </c>
      <c r="C119">
        <v>126</v>
      </c>
    </row>
    <row r="121" spans="1:3" x14ac:dyDescent="0.25">
      <c r="B121">
        <v>2013</v>
      </c>
      <c r="C121">
        <v>123</v>
      </c>
    </row>
    <row r="123" spans="1:3" x14ac:dyDescent="0.25">
      <c r="B123">
        <v>2014</v>
      </c>
      <c r="C123">
        <v>125</v>
      </c>
    </row>
    <row r="125" spans="1:3" x14ac:dyDescent="0.25">
      <c r="A125">
        <v>3521</v>
      </c>
      <c r="B125">
        <v>2012</v>
      </c>
      <c r="C125">
        <v>232</v>
      </c>
    </row>
    <row r="127" spans="1:3" x14ac:dyDescent="0.25">
      <c r="B127">
        <v>2013</v>
      </c>
      <c r="C127">
        <v>220</v>
      </c>
    </row>
    <row r="129" spans="1:3" x14ac:dyDescent="0.25">
      <c r="B129">
        <v>2014</v>
      </c>
      <c r="C129">
        <v>226</v>
      </c>
    </row>
    <row r="131" spans="1:3" x14ac:dyDescent="0.25">
      <c r="A131">
        <v>3522</v>
      </c>
      <c r="B131">
        <v>2012</v>
      </c>
      <c r="C131">
        <v>272</v>
      </c>
    </row>
    <row r="133" spans="1:3" x14ac:dyDescent="0.25">
      <c r="B133">
        <v>2013</v>
      </c>
      <c r="C133">
        <v>298</v>
      </c>
    </row>
    <row r="135" spans="1:3" x14ac:dyDescent="0.25">
      <c r="B135">
        <v>2014</v>
      </c>
      <c r="C135">
        <v>300</v>
      </c>
    </row>
    <row r="137" spans="1:3" x14ac:dyDescent="0.25">
      <c r="A137">
        <v>3523</v>
      </c>
      <c r="B137">
        <v>2012</v>
      </c>
      <c r="C137">
        <v>358</v>
      </c>
    </row>
    <row r="139" spans="1:3" x14ac:dyDescent="0.25">
      <c r="B139">
        <v>2013</v>
      </c>
      <c r="C139">
        <v>372</v>
      </c>
    </row>
    <row r="141" spans="1:3" x14ac:dyDescent="0.25">
      <c r="B141">
        <v>2014</v>
      </c>
      <c r="C141">
        <v>376</v>
      </c>
    </row>
    <row r="143" spans="1:3" x14ac:dyDescent="0.25">
      <c r="A143">
        <v>3524</v>
      </c>
      <c r="B143">
        <v>2012</v>
      </c>
      <c r="C143">
        <v>451</v>
      </c>
    </row>
    <row r="145" spans="1:3" x14ac:dyDescent="0.25">
      <c r="B145">
        <v>2013</v>
      </c>
      <c r="C145">
        <v>439</v>
      </c>
    </row>
    <row r="147" spans="1:3" x14ac:dyDescent="0.25">
      <c r="B147">
        <v>2014</v>
      </c>
      <c r="C147">
        <v>417</v>
      </c>
    </row>
    <row r="149" spans="1:3" x14ac:dyDescent="0.25">
      <c r="A149">
        <v>3525</v>
      </c>
      <c r="B149">
        <v>2012</v>
      </c>
      <c r="C149">
        <v>204</v>
      </c>
    </row>
    <row r="151" spans="1:3" x14ac:dyDescent="0.25">
      <c r="B151">
        <v>2013</v>
      </c>
      <c r="C151">
        <v>222</v>
      </c>
    </row>
    <row r="153" spans="1:3" x14ac:dyDescent="0.25">
      <c r="B153">
        <v>2014</v>
      </c>
      <c r="C153">
        <v>218</v>
      </c>
    </row>
    <row r="155" spans="1:3" x14ac:dyDescent="0.25">
      <c r="A155">
        <v>3526</v>
      </c>
      <c r="B155">
        <v>2012</v>
      </c>
      <c r="C155">
        <v>229</v>
      </c>
    </row>
    <row r="157" spans="1:3" x14ac:dyDescent="0.25">
      <c r="B157">
        <v>2013</v>
      </c>
      <c r="C157">
        <v>215</v>
      </c>
    </row>
    <row r="159" spans="1:3" x14ac:dyDescent="0.25">
      <c r="B159">
        <v>2014</v>
      </c>
      <c r="C159">
        <v>241</v>
      </c>
    </row>
    <row r="161" spans="1:3" x14ac:dyDescent="0.25">
      <c r="A161">
        <v>3527</v>
      </c>
      <c r="B161">
        <v>2012</v>
      </c>
      <c r="C161">
        <v>82</v>
      </c>
    </row>
    <row r="163" spans="1:3" x14ac:dyDescent="0.25">
      <c r="B163">
        <v>2013</v>
      </c>
      <c r="C163">
        <v>91</v>
      </c>
    </row>
    <row r="165" spans="1:3" x14ac:dyDescent="0.25">
      <c r="B165">
        <v>2014</v>
      </c>
      <c r="C165">
        <v>92</v>
      </c>
    </row>
    <row r="167" spans="1:3" x14ac:dyDescent="0.25">
      <c r="A167">
        <v>3528</v>
      </c>
      <c r="B167">
        <v>2012</v>
      </c>
      <c r="C167">
        <v>268</v>
      </c>
    </row>
    <row r="169" spans="1:3" x14ac:dyDescent="0.25">
      <c r="B169">
        <v>2013</v>
      </c>
      <c r="C169">
        <v>244</v>
      </c>
    </row>
    <row r="171" spans="1:3" x14ac:dyDescent="0.25">
      <c r="B171">
        <v>2014</v>
      </c>
      <c r="C171">
        <v>252</v>
      </c>
    </row>
    <row r="173" spans="1:3" x14ac:dyDescent="0.25">
      <c r="A173">
        <v>3529</v>
      </c>
      <c r="B173">
        <v>2012</v>
      </c>
      <c r="C173">
        <v>561</v>
      </c>
    </row>
    <row r="175" spans="1:3" x14ac:dyDescent="0.25">
      <c r="B175">
        <v>2013</v>
      </c>
      <c r="C175">
        <v>539</v>
      </c>
    </row>
    <row r="177" spans="1:3" x14ac:dyDescent="0.25">
      <c r="B177">
        <v>2014</v>
      </c>
      <c r="C177">
        <v>540</v>
      </c>
    </row>
    <row r="179" spans="1:3" x14ac:dyDescent="0.25">
      <c r="A179">
        <v>3530</v>
      </c>
      <c r="B179">
        <v>2012</v>
      </c>
      <c r="C179">
        <v>58</v>
      </c>
    </row>
    <row r="181" spans="1:3" x14ac:dyDescent="0.25">
      <c r="B181">
        <v>2013</v>
      </c>
      <c r="C181">
        <v>57</v>
      </c>
    </row>
    <row r="183" spans="1:3" x14ac:dyDescent="0.25">
      <c r="B183">
        <v>2014</v>
      </c>
      <c r="C183">
        <v>59</v>
      </c>
    </row>
    <row r="185" spans="1:3" x14ac:dyDescent="0.25">
      <c r="A185">
        <v>3531</v>
      </c>
      <c r="B185">
        <v>2012</v>
      </c>
      <c r="C185">
        <v>196</v>
      </c>
    </row>
    <row r="187" spans="1:3" x14ac:dyDescent="0.25">
      <c r="B187">
        <v>2013</v>
      </c>
      <c r="C187">
        <v>190</v>
      </c>
    </row>
    <row r="189" spans="1:3" x14ac:dyDescent="0.25">
      <c r="B189">
        <v>2014</v>
      </c>
      <c r="C189">
        <v>194</v>
      </c>
    </row>
    <row r="191" spans="1:3" x14ac:dyDescent="0.25">
      <c r="A191">
        <v>3532</v>
      </c>
      <c r="B191">
        <v>2012</v>
      </c>
      <c r="C191">
        <v>155</v>
      </c>
    </row>
    <row r="193" spans="2:3" x14ac:dyDescent="0.25">
      <c r="B193">
        <v>2013</v>
      </c>
      <c r="C193">
        <v>166</v>
      </c>
    </row>
    <row r="195" spans="2:3" x14ac:dyDescent="0.25">
      <c r="B195">
        <v>2014</v>
      </c>
      <c r="C195">
        <v>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H31" sqref="H31"/>
    </sheetView>
  </sheetViews>
  <sheetFormatPr defaultRowHeight="15" x14ac:dyDescent="0.25"/>
  <cols>
    <col min="1" max="1" width="41.28515625" bestFit="1" customWidth="1"/>
    <col min="2" max="2" width="14.28515625" bestFit="1" customWidth="1"/>
    <col min="3" max="3" width="17.28515625" bestFit="1" customWidth="1"/>
    <col min="4" max="4" width="18.7109375" bestFit="1" customWidth="1"/>
    <col min="5" max="5" width="12" bestFit="1" customWidth="1"/>
  </cols>
  <sheetData>
    <row r="1" spans="1:5" x14ac:dyDescent="0.25">
      <c r="A1" t="s">
        <v>30</v>
      </c>
      <c r="B1" t="s">
        <v>31</v>
      </c>
      <c r="C1" t="s">
        <v>16</v>
      </c>
      <c r="D1" t="s">
        <v>17</v>
      </c>
      <c r="E1" t="s">
        <v>18</v>
      </c>
    </row>
    <row r="2" spans="1:5" x14ac:dyDescent="0.25">
      <c r="A2" t="s">
        <v>32</v>
      </c>
      <c r="B2">
        <v>3401</v>
      </c>
      <c r="C2" s="12">
        <v>2552</v>
      </c>
      <c r="D2" s="12">
        <v>5976.666666666667</v>
      </c>
      <c r="E2" s="12">
        <v>3424.6666666666665</v>
      </c>
    </row>
    <row r="3" spans="1:5" x14ac:dyDescent="0.25">
      <c r="A3" t="s">
        <v>33</v>
      </c>
      <c r="B3">
        <v>3407</v>
      </c>
      <c r="C3" s="12">
        <v>7776</v>
      </c>
      <c r="D3" s="12">
        <v>13462.666666666666</v>
      </c>
      <c r="E3" s="12">
        <v>5686.666666666667</v>
      </c>
    </row>
    <row r="4" spans="1:5" x14ac:dyDescent="0.25">
      <c r="A4" t="s">
        <v>34</v>
      </c>
      <c r="B4">
        <v>3408</v>
      </c>
      <c r="C4" s="12">
        <v>13780</v>
      </c>
      <c r="D4" s="12">
        <v>18514</v>
      </c>
      <c r="E4" s="12">
        <v>4734</v>
      </c>
    </row>
    <row r="5" spans="1:5" x14ac:dyDescent="0.25">
      <c r="A5" t="s">
        <v>35</v>
      </c>
      <c r="B5">
        <v>3409</v>
      </c>
      <c r="C5" s="12">
        <v>5359</v>
      </c>
      <c r="D5" s="12">
        <v>8386.3333333333339</v>
      </c>
      <c r="E5" s="12">
        <v>3027.3333333333335</v>
      </c>
    </row>
    <row r="6" spans="1:5" x14ac:dyDescent="0.25">
      <c r="A6" t="s">
        <v>36</v>
      </c>
      <c r="B6">
        <v>3410</v>
      </c>
      <c r="C6" s="12">
        <v>3127.6666666666665</v>
      </c>
      <c r="D6" s="12">
        <v>5419.333333333333</v>
      </c>
      <c r="E6" s="12">
        <v>2291.6666666666665</v>
      </c>
    </row>
    <row r="7" spans="1:5" x14ac:dyDescent="0.25">
      <c r="A7" t="s">
        <v>37</v>
      </c>
      <c r="B7">
        <v>3411</v>
      </c>
      <c r="C7" s="12">
        <v>8358.6666666666661</v>
      </c>
      <c r="D7" s="12">
        <v>12885.666666666666</v>
      </c>
      <c r="E7" s="12">
        <v>4527</v>
      </c>
    </row>
    <row r="8" spans="1:5" x14ac:dyDescent="0.25">
      <c r="A8" t="s">
        <v>38</v>
      </c>
      <c r="B8">
        <v>3412</v>
      </c>
      <c r="C8" s="12">
        <v>4239.666666666667</v>
      </c>
      <c r="D8" s="12">
        <v>6253</v>
      </c>
      <c r="E8" s="12">
        <v>2013.3333333333333</v>
      </c>
    </row>
    <row r="9" spans="1:5" x14ac:dyDescent="0.25">
      <c r="A9" t="s">
        <v>39</v>
      </c>
      <c r="B9">
        <v>3413</v>
      </c>
      <c r="C9" s="12">
        <v>11271.333333333334</v>
      </c>
      <c r="D9" s="12">
        <v>18779</v>
      </c>
      <c r="E9" s="12">
        <v>7507.666666666667</v>
      </c>
    </row>
    <row r="10" spans="1:5" x14ac:dyDescent="0.25">
      <c r="A10" t="s">
        <v>40</v>
      </c>
      <c r="B10">
        <v>3414</v>
      </c>
      <c r="C10" s="12">
        <v>7367</v>
      </c>
      <c r="D10" s="12">
        <v>12345.666666666666</v>
      </c>
      <c r="E10" s="12">
        <v>4978.666666666667</v>
      </c>
    </row>
    <row r="11" spans="1:5" x14ac:dyDescent="0.25">
      <c r="A11" t="s">
        <v>41</v>
      </c>
      <c r="B11">
        <v>3415</v>
      </c>
      <c r="C11" s="12">
        <v>3388.6666666666665</v>
      </c>
      <c r="D11" s="12">
        <v>5877</v>
      </c>
      <c r="E11" s="12">
        <v>2488.3333333333335</v>
      </c>
    </row>
    <row r="12" spans="1:5" x14ac:dyDescent="0.25">
      <c r="A12" t="s">
        <v>42</v>
      </c>
      <c r="B12">
        <v>3416</v>
      </c>
      <c r="C12" s="12">
        <v>936</v>
      </c>
      <c r="D12" s="12">
        <v>3423.6666666666665</v>
      </c>
      <c r="E12" s="12">
        <v>2487.6666666666665</v>
      </c>
    </row>
    <row r="13" spans="1:5" x14ac:dyDescent="0.25">
      <c r="A13" t="s">
        <v>43</v>
      </c>
      <c r="B13">
        <v>3417</v>
      </c>
      <c r="C13" s="12">
        <v>1366</v>
      </c>
      <c r="D13" s="12">
        <v>3438</v>
      </c>
      <c r="E13" s="12">
        <v>2072</v>
      </c>
    </row>
    <row r="14" spans="1:5" x14ac:dyDescent="0.25">
      <c r="A14" t="s">
        <v>44</v>
      </c>
      <c r="B14">
        <v>3418</v>
      </c>
      <c r="C14" s="12">
        <v>1162.6666666666667</v>
      </c>
      <c r="D14" s="12">
        <v>3650</v>
      </c>
      <c r="E14" s="12">
        <v>2487.3333333333335</v>
      </c>
    </row>
    <row r="15" spans="1:5" x14ac:dyDescent="0.25">
      <c r="A15" t="s">
        <v>45</v>
      </c>
      <c r="B15">
        <v>3419</v>
      </c>
      <c r="C15" s="12">
        <v>4591</v>
      </c>
      <c r="D15" s="12">
        <v>8714.6666666666661</v>
      </c>
      <c r="E15" s="12">
        <v>4123.666666666667</v>
      </c>
    </row>
    <row r="16" spans="1:5" x14ac:dyDescent="0.25">
      <c r="A16" t="s">
        <v>46</v>
      </c>
      <c r="B16">
        <v>3420</v>
      </c>
      <c r="C16" s="12">
        <v>5144.333333333333</v>
      </c>
      <c r="D16" s="12">
        <v>8891.6666666666661</v>
      </c>
      <c r="E16" s="12">
        <v>3747.3333333333335</v>
      </c>
    </row>
    <row r="17" spans="1:5" x14ac:dyDescent="0.25">
      <c r="A17" t="s">
        <v>47</v>
      </c>
      <c r="B17">
        <v>3421</v>
      </c>
      <c r="C17" s="12">
        <v>3944.6666666666665</v>
      </c>
      <c r="D17" s="12">
        <v>9927.3333333333339</v>
      </c>
      <c r="E17" s="12">
        <v>5982.666666666667</v>
      </c>
    </row>
    <row r="18" spans="1:5" x14ac:dyDescent="0.25">
      <c r="A18" t="s">
        <v>48</v>
      </c>
      <c r="B18">
        <v>3422</v>
      </c>
      <c r="C18" s="12">
        <v>6802.333333333333</v>
      </c>
      <c r="D18" s="12">
        <v>9747</v>
      </c>
      <c r="E18" s="12">
        <v>2944.6666666666665</v>
      </c>
    </row>
    <row r="19" spans="1:5" x14ac:dyDescent="0.25">
      <c r="A19" t="s">
        <v>49</v>
      </c>
      <c r="B19">
        <v>3501</v>
      </c>
      <c r="C19" s="12">
        <v>29250.333333333332</v>
      </c>
      <c r="D19" s="12">
        <v>37656.666666666664</v>
      </c>
      <c r="E19" s="12">
        <v>8406.3333333333339</v>
      </c>
    </row>
    <row r="20" spans="1:5" x14ac:dyDescent="0.25">
      <c r="A20" t="s">
        <v>50</v>
      </c>
      <c r="B20">
        <v>3502</v>
      </c>
      <c r="C20" s="12">
        <v>9601</v>
      </c>
      <c r="D20" s="12">
        <v>17531</v>
      </c>
      <c r="E20" s="12">
        <v>7930</v>
      </c>
    </row>
    <row r="21" spans="1:5" x14ac:dyDescent="0.25">
      <c r="A21" t="s">
        <v>51</v>
      </c>
      <c r="B21">
        <v>3503</v>
      </c>
      <c r="C21" s="12">
        <v>8667.3333333333339</v>
      </c>
      <c r="D21" s="12">
        <v>14903</v>
      </c>
      <c r="E21" s="12">
        <v>6235.666666666667</v>
      </c>
    </row>
    <row r="22" spans="1:5" x14ac:dyDescent="0.25">
      <c r="A22" t="s">
        <v>52</v>
      </c>
      <c r="B22">
        <v>3504</v>
      </c>
      <c r="C22" s="12">
        <v>10649.333333333334</v>
      </c>
      <c r="D22" s="12">
        <v>14810.333333333334</v>
      </c>
      <c r="E22" s="12">
        <v>4161</v>
      </c>
    </row>
    <row r="23" spans="1:5" x14ac:dyDescent="0.25">
      <c r="A23" t="s">
        <v>53</v>
      </c>
      <c r="B23">
        <v>3520</v>
      </c>
      <c r="C23" s="12">
        <v>7930</v>
      </c>
      <c r="D23" s="12">
        <v>11453.333333333334</v>
      </c>
      <c r="E23" s="12">
        <v>3523.3333333333335</v>
      </c>
    </row>
    <row r="24" spans="1:5" x14ac:dyDescent="0.25">
      <c r="A24" t="s">
        <v>54</v>
      </c>
      <c r="B24">
        <v>3521</v>
      </c>
      <c r="C24" s="12">
        <v>15742.666666666666</v>
      </c>
      <c r="D24" s="12">
        <v>24484.666666666668</v>
      </c>
      <c r="E24" s="12">
        <v>8742</v>
      </c>
    </row>
    <row r="25" spans="1:5" x14ac:dyDescent="0.25">
      <c r="A25" t="s">
        <v>55</v>
      </c>
      <c r="B25">
        <v>3522</v>
      </c>
      <c r="C25" s="12">
        <v>11604</v>
      </c>
      <c r="D25" s="12">
        <v>18320.666666666668</v>
      </c>
      <c r="E25" s="12">
        <v>6716.666666666667</v>
      </c>
    </row>
    <row r="26" spans="1:5" x14ac:dyDescent="0.25">
      <c r="A26" t="s">
        <v>56</v>
      </c>
      <c r="B26">
        <v>3523</v>
      </c>
      <c r="C26" s="12">
        <v>24105.666666666668</v>
      </c>
      <c r="D26" s="12">
        <v>33081.333333333336</v>
      </c>
      <c r="E26" s="12">
        <v>8975.6666666666661</v>
      </c>
    </row>
    <row r="27" spans="1:5" x14ac:dyDescent="0.25">
      <c r="A27" t="s">
        <v>57</v>
      </c>
      <c r="B27">
        <v>3524</v>
      </c>
      <c r="C27" s="12">
        <v>15832.666666666666</v>
      </c>
      <c r="D27" s="12">
        <v>24485</v>
      </c>
      <c r="E27" s="12">
        <v>8652.3333333333339</v>
      </c>
    </row>
    <row r="28" spans="1:5" x14ac:dyDescent="0.25">
      <c r="A28" t="s">
        <v>58</v>
      </c>
      <c r="B28">
        <v>3525</v>
      </c>
      <c r="C28" s="12">
        <v>5948.666666666667</v>
      </c>
      <c r="D28" s="12">
        <v>13398.333333333334</v>
      </c>
      <c r="E28" s="12">
        <v>7449.666666666667</v>
      </c>
    </row>
    <row r="29" spans="1:5" x14ac:dyDescent="0.25">
      <c r="A29" t="s">
        <v>59</v>
      </c>
      <c r="B29">
        <v>3526</v>
      </c>
      <c r="C29" s="12">
        <v>18586</v>
      </c>
      <c r="D29" s="12">
        <v>23310</v>
      </c>
      <c r="E29" s="12">
        <v>4724</v>
      </c>
    </row>
    <row r="30" spans="1:5" x14ac:dyDescent="0.25">
      <c r="A30" t="s">
        <v>60</v>
      </c>
      <c r="B30">
        <v>3527</v>
      </c>
      <c r="C30" s="12">
        <v>7091</v>
      </c>
      <c r="D30" s="12">
        <v>9755</v>
      </c>
      <c r="E30" s="12">
        <v>2664</v>
      </c>
    </row>
    <row r="31" spans="1:5" x14ac:dyDescent="0.25">
      <c r="A31" t="s">
        <v>61</v>
      </c>
      <c r="B31">
        <v>3528</v>
      </c>
      <c r="C31" s="12">
        <v>17044.666666666668</v>
      </c>
      <c r="D31" s="12">
        <v>24761.333333333332</v>
      </c>
      <c r="E31" s="12">
        <v>7716.666666666667</v>
      </c>
    </row>
    <row r="32" spans="1:5" x14ac:dyDescent="0.25">
      <c r="A32" t="s">
        <v>62</v>
      </c>
      <c r="B32">
        <v>3529</v>
      </c>
      <c r="C32" s="12">
        <v>32106.333333333332</v>
      </c>
      <c r="D32" s="12">
        <v>46535.333333333336</v>
      </c>
      <c r="E32" s="12">
        <v>14429</v>
      </c>
    </row>
    <row r="33" spans="1:5" x14ac:dyDescent="0.25">
      <c r="A33" t="s">
        <v>63</v>
      </c>
      <c r="B33">
        <v>3530</v>
      </c>
      <c r="C33" s="12">
        <v>4640.333333333333</v>
      </c>
      <c r="D33" s="12">
        <v>6533</v>
      </c>
      <c r="E33" s="12">
        <v>1892.6666666666667</v>
      </c>
    </row>
    <row r="34" spans="1:5" x14ac:dyDescent="0.25">
      <c r="A34" t="s">
        <v>64</v>
      </c>
      <c r="B34">
        <v>3531</v>
      </c>
      <c r="C34" s="12">
        <v>15571</v>
      </c>
      <c r="D34" s="12">
        <v>21809</v>
      </c>
      <c r="E34" s="12">
        <v>6238</v>
      </c>
    </row>
    <row r="35" spans="1:5" x14ac:dyDescent="0.25">
      <c r="A35" t="s">
        <v>65</v>
      </c>
      <c r="B35">
        <v>3532</v>
      </c>
      <c r="C35" s="12">
        <v>12153.666666666666</v>
      </c>
      <c r="D35" s="12">
        <v>16660</v>
      </c>
      <c r="E35" s="12">
        <v>4506.333333333333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Tenure_2000_2015</vt:lpstr>
      <vt:lpstr>Renter_Income_2007_2012_2015</vt:lpstr>
      <vt:lpstr>Renters_Age_2007_2012_2015</vt:lpstr>
      <vt:lpstr>Stock_2007_2012_2015</vt:lpstr>
      <vt:lpstr>Rent_Burden_2007_2012_2015</vt:lpstr>
      <vt:lpstr>Gap_Cook</vt:lpstr>
      <vt:lpstr>Gap_PUMA_Map</vt:lpstr>
    </vt:vector>
  </TitlesOfParts>
  <Company>DePaul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DePaul University</dc:creator>
  <cp:lastModifiedBy>DePaul University</cp:lastModifiedBy>
  <dcterms:created xsi:type="dcterms:W3CDTF">2016-04-08T18:00:57Z</dcterms:created>
  <dcterms:modified xsi:type="dcterms:W3CDTF">2017-03-09T22:53:27Z</dcterms:modified>
</cp:coreProperties>
</file>