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duda1\Desktop\"/>
    </mc:Choice>
  </mc:AlternateContent>
  <bookViews>
    <workbookView xWindow="0" yWindow="0" windowWidth="20490" windowHeight="7620"/>
  </bookViews>
  <sheets>
    <sheet name="Summary" sheetId="9" r:id="rId1"/>
    <sheet name="Quarterly_Index_Data" sheetId="1" r:id="rId2"/>
    <sheet name="Submarket_Annual_Sample_Size" sheetId="5" r:id="rId3"/>
    <sheet name="Submarket_Definitions" sheetId="6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7" i="1" l="1"/>
  <c r="B106" i="1"/>
  <c r="B105" i="1"/>
  <c r="B104" i="1"/>
  <c r="B103" i="1"/>
  <c r="B101" i="1"/>
  <c r="B100" i="1"/>
  <c r="B99" i="1"/>
  <c r="C103" i="1" l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H104" i="1"/>
  <c r="P104" i="1"/>
  <c r="X104" i="1"/>
  <c r="AF104" i="1"/>
  <c r="D105" i="1"/>
  <c r="L105" i="1"/>
  <c r="T105" i="1"/>
  <c r="AB105" i="1"/>
  <c r="AJ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C99" i="1"/>
  <c r="C105" i="1" s="1"/>
  <c r="D99" i="1"/>
  <c r="E99" i="1"/>
  <c r="E105" i="1" s="1"/>
  <c r="F99" i="1"/>
  <c r="F105" i="1" s="1"/>
  <c r="G99" i="1"/>
  <c r="G105" i="1" s="1"/>
  <c r="H99" i="1"/>
  <c r="H105" i="1" s="1"/>
  <c r="I99" i="1"/>
  <c r="I105" i="1" s="1"/>
  <c r="J99" i="1"/>
  <c r="J105" i="1" s="1"/>
  <c r="K99" i="1"/>
  <c r="K105" i="1" s="1"/>
  <c r="L99" i="1"/>
  <c r="M99" i="1"/>
  <c r="M105" i="1" s="1"/>
  <c r="N99" i="1"/>
  <c r="N105" i="1" s="1"/>
  <c r="O99" i="1"/>
  <c r="O105" i="1" s="1"/>
  <c r="P99" i="1"/>
  <c r="P105" i="1" s="1"/>
  <c r="Q99" i="1"/>
  <c r="Q105" i="1" s="1"/>
  <c r="R99" i="1"/>
  <c r="R105" i="1" s="1"/>
  <c r="S99" i="1"/>
  <c r="S105" i="1" s="1"/>
  <c r="T99" i="1"/>
  <c r="U99" i="1"/>
  <c r="U105" i="1" s="1"/>
  <c r="V99" i="1"/>
  <c r="V105" i="1" s="1"/>
  <c r="W99" i="1"/>
  <c r="W105" i="1" s="1"/>
  <c r="X99" i="1"/>
  <c r="X105" i="1" s="1"/>
  <c r="Y99" i="1"/>
  <c r="Y105" i="1" s="1"/>
  <c r="Z99" i="1"/>
  <c r="Z105" i="1" s="1"/>
  <c r="AA99" i="1"/>
  <c r="AA105" i="1" s="1"/>
  <c r="AB99" i="1"/>
  <c r="AC99" i="1"/>
  <c r="AC105" i="1" s="1"/>
  <c r="AD99" i="1"/>
  <c r="AD105" i="1" s="1"/>
  <c r="AE99" i="1"/>
  <c r="AE105" i="1" s="1"/>
  <c r="AF99" i="1"/>
  <c r="AF105" i="1" s="1"/>
  <c r="AG99" i="1"/>
  <c r="AG105" i="1" s="1"/>
  <c r="AH99" i="1"/>
  <c r="AH105" i="1" s="1"/>
  <c r="AI99" i="1"/>
  <c r="AI105" i="1" s="1"/>
  <c r="AJ99" i="1"/>
  <c r="AK99" i="1"/>
  <c r="AK105" i="1" s="1"/>
  <c r="AL99" i="1"/>
  <c r="AL105" i="1" s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C101" i="1"/>
  <c r="C104" i="1" s="1"/>
  <c r="D101" i="1"/>
  <c r="D104" i="1" s="1"/>
  <c r="E101" i="1"/>
  <c r="E104" i="1" s="1"/>
  <c r="F101" i="1"/>
  <c r="F104" i="1" s="1"/>
  <c r="G101" i="1"/>
  <c r="G104" i="1" s="1"/>
  <c r="H101" i="1"/>
  <c r="I101" i="1"/>
  <c r="I104" i="1" s="1"/>
  <c r="J101" i="1"/>
  <c r="J104" i="1" s="1"/>
  <c r="K101" i="1"/>
  <c r="K104" i="1" s="1"/>
  <c r="L101" i="1"/>
  <c r="L104" i="1" s="1"/>
  <c r="M101" i="1"/>
  <c r="M104" i="1" s="1"/>
  <c r="N101" i="1"/>
  <c r="N104" i="1" s="1"/>
  <c r="O101" i="1"/>
  <c r="O104" i="1" s="1"/>
  <c r="P101" i="1"/>
  <c r="Q101" i="1"/>
  <c r="Q104" i="1" s="1"/>
  <c r="R101" i="1"/>
  <c r="R104" i="1" s="1"/>
  <c r="S101" i="1"/>
  <c r="S104" i="1" s="1"/>
  <c r="T101" i="1"/>
  <c r="T104" i="1" s="1"/>
  <c r="U101" i="1"/>
  <c r="U104" i="1" s="1"/>
  <c r="V101" i="1"/>
  <c r="V104" i="1" s="1"/>
  <c r="W101" i="1"/>
  <c r="W104" i="1" s="1"/>
  <c r="X101" i="1"/>
  <c r="Y101" i="1"/>
  <c r="Y104" i="1" s="1"/>
  <c r="Z101" i="1"/>
  <c r="Z104" i="1" s="1"/>
  <c r="AA101" i="1"/>
  <c r="AA104" i="1" s="1"/>
  <c r="AB101" i="1"/>
  <c r="AB104" i="1" s="1"/>
  <c r="AC101" i="1"/>
  <c r="AC104" i="1" s="1"/>
  <c r="AD101" i="1"/>
  <c r="AD104" i="1" s="1"/>
  <c r="AE101" i="1"/>
  <c r="AE104" i="1" s="1"/>
  <c r="AF101" i="1"/>
  <c r="AG101" i="1"/>
  <c r="AG104" i="1" s="1"/>
  <c r="AH101" i="1"/>
  <c r="AH104" i="1" s="1"/>
  <c r="AI101" i="1"/>
  <c r="AI104" i="1" s="1"/>
  <c r="AJ101" i="1"/>
  <c r="AJ104" i="1" s="1"/>
  <c r="AK101" i="1"/>
  <c r="AK104" i="1" s="1"/>
  <c r="AL101" i="1"/>
  <c r="AL104" i="1" s="1"/>
  <c r="B98" i="1"/>
</calcChain>
</file>

<file path=xl/sharedStrings.xml><?xml version="1.0" encoding="utf-8"?>
<sst xmlns="http://schemas.openxmlformats.org/spreadsheetml/2006/main" count="421" uniqueCount="278">
  <si>
    <t>YEARQ</t>
  </si>
  <si>
    <t>COOK</t>
  </si>
  <si>
    <t>CHICAGO</t>
  </si>
  <si>
    <t>SUBURBS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</si>
  <si>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</si>
  <si>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</si>
  <si>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</si>
  <si>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</si>
  <si>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</si>
  <si>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</si>
  <si>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</si>
  <si>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</si>
  <si>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</si>
  <si>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</si>
  <si>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</si>
  <si>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</si>
  <si>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</si>
  <si>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</si>
  <si>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</si>
  <si>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</si>
  <si>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</si>
  <si>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</si>
  <si>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</si>
  <si>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</si>
  <si>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</si>
  <si>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</si>
  <si>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</si>
  <si>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</si>
  <si>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</si>
  <si>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</si>
  <si>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</si>
  <si>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</si>
  <si>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</si>
  <si>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</si>
  <si>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</si>
  <si>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</si>
  <si>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</si>
  <si>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</si>
  <si>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</si>
  <si>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</si>
  <si>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</si>
  <si>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</si>
  <si>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</si>
  <si>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</si>
  <si>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</si>
  <si>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</si>
  <si>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</si>
  <si>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</si>
  <si>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</si>
  <si>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</si>
  <si>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</si>
  <si>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</si>
  <si>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</si>
  <si>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</si>
  <si>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</si>
  <si>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</si>
  <si>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</si>
  <si>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</si>
  <si>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</si>
  <si>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</si>
  <si>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</si>
  <si>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</si>
  <si>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</si>
  <si>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</si>
  <si>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</si>
  <si>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</si>
  <si>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</si>
  <si>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</si>
  <si>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</si>
  <si>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</si>
  <si>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</si>
  <si>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</si>
  <si>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</si>
  <si>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</si>
  <si>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</si>
  <si>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</si>
  <si>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</si>
  <si>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</si>
  <si>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</si>
  <si>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</si>
  <si>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</si>
  <si>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</si>
  <si>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</si>
  <si>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</si>
  <si>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</si>
  <si>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</si>
  <si>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</si>
  <si>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</si>
  <si>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</si>
  <si>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</si>
  <si>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</si>
  <si>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</si>
  <si>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Total</t>
  </si>
  <si>
    <t>Number</t>
  </si>
  <si>
    <t>Schaumburg</t>
  </si>
  <si>
    <t>West Town, Near West Side, Lower West Side</t>
  </si>
  <si>
    <t>2019Q1</t>
  </si>
  <si>
    <t>2019Q2</t>
  </si>
  <si>
    <t>2019Q3</t>
  </si>
  <si>
    <t>2019Q4</t>
  </si>
  <si>
    <t>2020Q1</t>
  </si>
  <si>
    <t>2020Q2</t>
  </si>
  <si>
    <t>Peak</t>
  </si>
  <si>
    <t>Bottom</t>
  </si>
  <si>
    <t>Peak to Current</t>
  </si>
  <si>
    <t>Bubble Peak</t>
  </si>
  <si>
    <t>Change since 2000</t>
  </si>
  <si>
    <t>Change Bubble Era Peak to Current</t>
  </si>
  <si>
    <t>Recovery from Bottom</t>
  </si>
  <si>
    <t>Year-over-year change</t>
  </si>
  <si>
    <t>Quarter over quarter</t>
  </si>
  <si>
    <t>Palatine/Barrington</t>
  </si>
  <si>
    <t>Melrose Park/Maywood</t>
  </si>
  <si>
    <t>Oak Park/Cicero</t>
  </si>
  <si>
    <t>LaGrange/Burbank</t>
  </si>
  <si>
    <t>Orland Park/Lemont</t>
  </si>
  <si>
    <t>Oak Lawn/Blue Island</t>
  </si>
  <si>
    <t>Oak Forest/Country Club Hills</t>
  </si>
  <si>
    <t>Calumet City/Harvey</t>
  </si>
  <si>
    <t>Chicago Heights/Park Forest</t>
  </si>
  <si>
    <t>Arlington Heights/Wheeling</t>
  </si>
  <si>
    <t>Winnetka/Northbrook</t>
  </si>
  <si>
    <t>Hoffman Estates/Streamwood</t>
  </si>
  <si>
    <t>Mount Prospect/Elk Grove Village</t>
  </si>
  <si>
    <t>Park Ridge/Des Plaines</t>
  </si>
  <si>
    <t>Evanston/Skokie</t>
  </si>
  <si>
    <t>Elmwood Park/Franklin Park</t>
  </si>
  <si>
    <t>Chicago--Uptown/Rogers Park</t>
  </si>
  <si>
    <t>Chicago--Lake View/Lincoln Park</t>
  </si>
  <si>
    <t>Chicago--Lincoln Square/North Center</t>
  </si>
  <si>
    <t>Chicago--Irving Park/Albany Park</t>
  </si>
  <si>
    <t>Chicago--Portage Park/Jefferson Park</t>
  </si>
  <si>
    <t>Chicago--Austin/Belmont Cragin</t>
  </si>
  <si>
    <t>Chicago--Logan Square/Avondale</t>
  </si>
  <si>
    <t>Chicago--Humboldt Park/Garfield Park</t>
  </si>
  <si>
    <t>Chicago--West Town/Near West Side</t>
  </si>
  <si>
    <t>Chicago--Near North Side, Loop, Near South Side</t>
  </si>
  <si>
    <t>Chicago--Bridgeport/Brighton Park</t>
  </si>
  <si>
    <t>Chicago--Gage Park/West Lawn</t>
  </si>
  <si>
    <t>Chicago--Englewood/Greater Grand Crossing</t>
  </si>
  <si>
    <t>Chicago--Bronzeville/Hyde Park</t>
  </si>
  <si>
    <t>Chicago--Beverly/Morgan Park</t>
  </si>
  <si>
    <t>Chicago--Auburn Gresham/Chatham</t>
  </si>
  <si>
    <t>Chicago--South Chicago/West Pullman</t>
  </si>
  <si>
    <t>Sub Market</t>
  </si>
  <si>
    <t>p3524</t>
  </si>
  <si>
    <t>p3522</t>
  </si>
  <si>
    <t>p3526</t>
  </si>
  <si>
    <t>p3523</t>
  </si>
  <si>
    <t>p3503</t>
  </si>
  <si>
    <t>p3501</t>
  </si>
  <si>
    <t>p3504</t>
  </si>
  <si>
    <t>p3527</t>
  </si>
  <si>
    <t>p3418</t>
  </si>
  <si>
    <t>p3502</t>
  </si>
  <si>
    <t>p3520</t>
  </si>
  <si>
    <t>p3408</t>
  </si>
  <si>
    <t>p3521</t>
  </si>
  <si>
    <t>p3529</t>
  </si>
  <si>
    <t>p3530</t>
  </si>
  <si>
    <t>p3410</t>
  </si>
  <si>
    <t>p3420</t>
  </si>
  <si>
    <t>p3422</t>
  </si>
  <si>
    <t>p3417</t>
  </si>
  <si>
    <t>p3421</t>
  </si>
  <si>
    <t>p3415</t>
  </si>
  <si>
    <t>p3416</t>
  </si>
  <si>
    <t>p3419</t>
  </si>
  <si>
    <t>p3407</t>
  </si>
  <si>
    <t>p3409</t>
  </si>
  <si>
    <t>p3411</t>
  </si>
  <si>
    <t>p3401</t>
  </si>
  <si>
    <t>p3412</t>
  </si>
  <si>
    <t>p3528</t>
  </si>
  <si>
    <t>p3531</t>
  </si>
  <si>
    <t>p3532</t>
  </si>
  <si>
    <t>p3414</t>
  </si>
  <si>
    <t>p3413</t>
  </si>
  <si>
    <t>City of Chicago</t>
  </si>
  <si>
    <t>Suburban Cook</t>
  </si>
  <si>
    <t>Cook County</t>
  </si>
  <si>
    <t>Median Sales Price 2019 Q3 - 2020 Q2</t>
  </si>
  <si>
    <t>Municipalities or Chicago Community Areas Entirely Within*</t>
  </si>
  <si>
    <t>Municipalities or Chicago Community Areas  Mostly Within</t>
  </si>
  <si>
    <t>Municipalities or Chicago Community Areas Marginally Within</t>
  </si>
  <si>
    <t>03401</t>
  </si>
  <si>
    <t>Palatine, Inverness, South Barrington</t>
  </si>
  <si>
    <t>Rolling Meadows, Barrington, Barrington Hills</t>
  </si>
  <si>
    <t>Hoffman Estates</t>
  </si>
  <si>
    <t>03407</t>
  </si>
  <si>
    <t>Maywood, Bellwood, Westchester, Forest Park, LaGrange Park, River Forest, Riverside,Hillside, Broadview, North Riverside, Berkeley</t>
  </si>
  <si>
    <t>Melrose Park, Brookfield</t>
  </si>
  <si>
    <t>Northlake</t>
  </si>
  <si>
    <t>03408</t>
  </si>
  <si>
    <t>Cicero, Berwyn, Oak Park</t>
  </si>
  <si>
    <t>03409</t>
  </si>
  <si>
    <t>Burbank, LaGrange, Western Springs, Justice, Summit, Lyons, Stickney, Countryside, Hodgkins, Forest View, Bedford Park, McCook</t>
  </si>
  <si>
    <t>Bridgeview, Willow Springs</t>
  </si>
  <si>
    <t>Brookfield</t>
  </si>
  <si>
    <t>03410</t>
  </si>
  <si>
    <t>Orland Park, Palos Hills, Lemont, Palos Park</t>
  </si>
  <si>
    <t>Tinley Park, Hickory Hills</t>
  </si>
  <si>
    <t>Bridgeview, Palos Heights</t>
  </si>
  <si>
    <t>03411</t>
  </si>
  <si>
    <t>Oak Lawn, Evergreen Park, Alsip, Chicago Ridge, Calumet Park, Hometown</t>
  </si>
  <si>
    <t>Blue Island, Worth</t>
  </si>
  <si>
    <t>Riverdale, Palos Heights, Crestwood</t>
  </si>
  <si>
    <t>03412</t>
  </si>
  <si>
    <t>Oak Forest, Midlothian</t>
  </si>
  <si>
    <t>Country Club Hills, Hazel Crest, Markham, Crestwood, Posen, Robbins</t>
  </si>
  <si>
    <t>Tinley Park, Blue Island</t>
  </si>
  <si>
    <t>03413</t>
  </si>
  <si>
    <t>Calumet City, Harvey, Dolton, South Holland, Burnham, Dixmoor, Thornton, East Hazel Crest</t>
  </si>
  <si>
    <t>Lansing, Riverdale</t>
  </si>
  <si>
    <t>Homewood, Markham</t>
  </si>
  <si>
    <t>03414</t>
  </si>
  <si>
    <t>Chicago Heights, Park Forest, Matteson, Richton Park, Sauk Village, Flossmoor, Lynwood, Glenwood, Olympia Fields, South Chicago Heights, Ford Heights</t>
  </si>
  <si>
    <t>Steger</t>
  </si>
  <si>
    <t>Tinley Park, Lansing, Homewood, Country Club Hills</t>
  </si>
  <si>
    <t>03415</t>
  </si>
  <si>
    <t>Wheeling, Prospect Heights</t>
  </si>
  <si>
    <t>Arlington Heights</t>
  </si>
  <si>
    <t>Mount Prospect</t>
  </si>
  <si>
    <t>03416</t>
  </si>
  <si>
    <t>Glenview, Northbrook, Wilmette, Winnetka, Glencoe, Northfield, Kenilworth</t>
  </si>
  <si>
    <t>03417</t>
  </si>
  <si>
    <t>Streamwood</t>
  </si>
  <si>
    <t>Elgin, Bartlett, Hanover Park</t>
  </si>
  <si>
    <t>03418</t>
  </si>
  <si>
    <t>Hoffman Estates, Hanover Park, Elk Grove Village</t>
  </si>
  <si>
    <t>03419</t>
  </si>
  <si>
    <t>Elk Grove Village</t>
  </si>
  <si>
    <t>Arlington Heights, Des Plaines, Rolling Meadows</t>
  </si>
  <si>
    <t>03420</t>
  </si>
  <si>
    <t>Park Ridge, EDISON PARK (CA)</t>
  </si>
  <si>
    <t>Des Plaines, NORWOOD PARK (CA)</t>
  </si>
  <si>
    <t>Glenview, Niles, Morton Grove</t>
  </si>
  <si>
    <t>03421</t>
  </si>
  <si>
    <t>Evanston, Skokie, Lincolnwood, Golf</t>
  </si>
  <si>
    <t>Morton Grove</t>
  </si>
  <si>
    <t>Glenview, Niles</t>
  </si>
  <si>
    <t>03422</t>
  </si>
  <si>
    <t>Elmwood Park, Franklin Park, Norridge, Schiller Park, River Grove, Harwood Heights, Rosemont, OHARE (CA)</t>
  </si>
  <si>
    <t>Melrose Park</t>
  </si>
  <si>
    <t>03501</t>
  </si>
  <si>
    <t>Edgewater, Uptown, Rogers Park</t>
  </si>
  <si>
    <t>03502</t>
  </si>
  <si>
    <t>Lake View, Lincoln Park</t>
  </si>
  <si>
    <t>03503</t>
  </si>
  <si>
    <t>West Ridge, Lincoln Square, North Center</t>
  </si>
  <si>
    <t>03504</t>
  </si>
  <si>
    <t>Irving Park, Albany Park, Forest Glen, North Park</t>
  </si>
  <si>
    <t>03520</t>
  </si>
  <si>
    <t>Portage Park, Dunning, Jefferson Park</t>
  </si>
  <si>
    <t>03521</t>
  </si>
  <si>
    <t>Austin, Belmont Cragin, Montclare</t>
  </si>
  <si>
    <t>03522</t>
  </si>
  <si>
    <t>Logan Square, Avondale, Hermosa</t>
  </si>
  <si>
    <t>03523</t>
  </si>
  <si>
    <t>South Lawndale, Humboldt Park, North Lawndale, East Garfield Park, West Garfield Park</t>
  </si>
  <si>
    <t>03524</t>
  </si>
  <si>
    <t>03526</t>
  </si>
  <si>
    <t>Brighton Park, New City, Bridgeport, McKinley Park, Archer Heights, Armour Square</t>
  </si>
  <si>
    <t>03527</t>
  </si>
  <si>
    <t>Gage Park, Garfield Ridge, West Lawn, Clearing, West Elsdon</t>
  </si>
  <si>
    <t>03528</t>
  </si>
  <si>
    <t>Chicago Lawn, West Englewood, Greater Grand Crossing, Englewood</t>
  </si>
  <si>
    <t>03529</t>
  </si>
  <si>
    <t>South Shore, Woodlawn, Hyde Park, Grand Boulevard, Douglas, Kenwood, Washington Park, Oakland, Fuller Park</t>
  </si>
  <si>
    <t>03530</t>
  </si>
  <si>
    <t>Ashburn, Washington Heights, Morgan Park, Beverly, Mount Greenwood</t>
  </si>
  <si>
    <t>03531</t>
  </si>
  <si>
    <t>Auburn Gresham, Roseland, Chatham, Avalon Park, Burnside</t>
  </si>
  <si>
    <t>03532</t>
  </si>
  <si>
    <t>South Chicago, West Pullman, East Side, South Deering, Calumet Heights, Hegewisch, Pullman, Riverdale</t>
  </si>
  <si>
    <t>*PUMAs 3420 and 3422 include parts of the City of Chicago</t>
  </si>
  <si>
    <t>TOTAL</t>
  </si>
  <si>
    <t>p3525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</si>
</sst>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2" fillId="0" borderId="0" xfId="0" applyFont="1"/>
    <xf numFmtId="0" fontId="2" fillId="0" borderId="0" xfId="0" applyFont="1" applyFill="1"/>
    <xf numFmtId="0" fontId="2" fillId="0" borderId="2" xfId="0" applyFont="1" applyBorder="1" applyAlignment="1">
      <alignment wrapText="1"/>
    </xf>
    <xf numFmtId="164" fontId="2" fillId="0" borderId="0" xfId="1" applyNumberFormat="1" applyFont="1"/>
    <xf numFmtId="2" fontId="2" fillId="0" borderId="0" xfId="0" applyNumberFormat="1" applyFont="1"/>
    <xf numFmtId="0" fontId="2" fillId="0" borderId="2" xfId="0" applyFont="1" applyFill="1" applyBorder="1" applyAlignment="1">
      <alignment wrapText="1"/>
    </xf>
    <xf numFmtId="0" fontId="2" fillId="0" borderId="7" xfId="0" applyFont="1" applyBorder="1"/>
    <xf numFmtId="0" fontId="2" fillId="0" borderId="3" xfId="0" applyFont="1" applyBorder="1"/>
    <xf numFmtId="165" fontId="2" fillId="0" borderId="0" xfId="2" applyNumberFormat="1" applyFont="1" applyFill="1"/>
    <xf numFmtId="165" fontId="4" fillId="0" borderId="0" xfId="2" applyNumberFormat="1" applyFont="1" applyFill="1"/>
    <xf numFmtId="2" fontId="2" fillId="0" borderId="3" xfId="0" applyNumberFormat="1" applyFont="1" applyBorder="1"/>
    <xf numFmtId="0" fontId="2" fillId="0" borderId="4" xfId="0" applyFont="1" applyBorder="1" applyAlignment="1"/>
    <xf numFmtId="2" fontId="2" fillId="0" borderId="2" xfId="0" applyNumberFormat="1" applyFont="1" applyBorder="1" applyAlignment="1"/>
    <xf numFmtId="2" fontId="2" fillId="0" borderId="4" xfId="0" applyNumberFormat="1" applyFont="1" applyBorder="1" applyAlignment="1"/>
    <xf numFmtId="2" fontId="2" fillId="0" borderId="0" xfId="0" applyNumberFormat="1" applyFont="1" applyFill="1"/>
    <xf numFmtId="2" fontId="2" fillId="0" borderId="0" xfId="0" applyNumberFormat="1" applyFont="1" applyBorder="1"/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8" xfId="0" applyFont="1" applyFill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/>
    <xf numFmtId="0" fontId="2" fillId="2" borderId="0" xfId="0" applyFont="1" applyFill="1" applyBorder="1"/>
    <xf numFmtId="2" fontId="2" fillId="0" borderId="0" xfId="0" applyNumberFormat="1" applyFont="1" applyBorder="1" applyAlignment="1"/>
    <xf numFmtId="0" fontId="2" fillId="0" borderId="11" xfId="0" applyFont="1" applyBorder="1"/>
    <xf numFmtId="0" fontId="2" fillId="0" borderId="12" xfId="0" applyFont="1" applyBorder="1"/>
    <xf numFmtId="0" fontId="4" fillId="0" borderId="2" xfId="0" applyFont="1" applyFill="1" applyBorder="1" applyAlignment="1">
      <alignment horizontal="center" vertical="center" wrapText="1"/>
    </xf>
    <xf numFmtId="0" fontId="5" fillId="0" borderId="11" xfId="0" applyFont="1" applyBorder="1"/>
    <xf numFmtId="0" fontId="5" fillId="0" borderId="0" xfId="0" applyFont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9" xfId="0" applyFont="1" applyBorder="1"/>
    <xf numFmtId="0" fontId="5" fillId="0" borderId="1" xfId="0" applyFont="1" applyBorder="1"/>
    <xf numFmtId="1" fontId="2" fillId="0" borderId="10" xfId="0" applyNumberFormat="1" applyFont="1" applyBorder="1" applyAlignment="1">
      <alignment vertical="center"/>
    </xf>
    <xf numFmtId="0" fontId="2" fillId="0" borderId="10" xfId="0" applyFont="1" applyBorder="1"/>
    <xf numFmtId="1" fontId="2" fillId="0" borderId="1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2.75" x14ac:dyDescent="0.2"/>
  <cols>
    <col min="1" max="1" width="9" style="3"/>
    <col min="2" max="2" width="40.875" style="3" bestFit="1" customWidth="1"/>
    <col min="3" max="7" width="9" style="3"/>
    <col min="8" max="8" width="11.75" style="3" bestFit="1" customWidth="1"/>
    <col min="9" max="16384" width="9" style="3"/>
  </cols>
  <sheetData>
    <row r="1" spans="1:8" ht="51.75" thickBot="1" x14ac:dyDescent="0.25">
      <c r="A1" s="19" t="s">
        <v>93</v>
      </c>
      <c r="B1" s="20" t="s">
        <v>144</v>
      </c>
      <c r="C1" s="19" t="s">
        <v>106</v>
      </c>
      <c r="D1" s="21" t="s">
        <v>107</v>
      </c>
      <c r="E1" s="22" t="s">
        <v>108</v>
      </c>
      <c r="F1" s="21" t="s">
        <v>109</v>
      </c>
      <c r="G1" s="22" t="s">
        <v>110</v>
      </c>
      <c r="H1" s="22" t="s">
        <v>181</v>
      </c>
    </row>
    <row r="2" spans="1:8" x14ac:dyDescent="0.2">
      <c r="A2" s="3" t="s">
        <v>171</v>
      </c>
      <c r="B2" s="9" t="s">
        <v>111</v>
      </c>
      <c r="C2" s="6">
        <v>0.47721000000000002</v>
      </c>
      <c r="D2" s="6">
        <v>-0.15149200149343747</v>
      </c>
      <c r="E2" s="6">
        <v>0.21694250619918115</v>
      </c>
      <c r="F2" s="6">
        <v>-1.2282860161275153E-2</v>
      </c>
      <c r="G2" s="6">
        <v>-8.3110117549124226E-3</v>
      </c>
      <c r="H2" s="12">
        <v>315000</v>
      </c>
    </row>
    <row r="3" spans="1:8" x14ac:dyDescent="0.2">
      <c r="A3" s="3" t="s">
        <v>168</v>
      </c>
      <c r="B3" s="10" t="s">
        <v>112</v>
      </c>
      <c r="C3" s="6">
        <v>0.59775</v>
      </c>
      <c r="D3" s="6">
        <v>-0.14099924193955946</v>
      </c>
      <c r="E3" s="6">
        <v>0.632289240325283</v>
      </c>
      <c r="F3" s="6">
        <v>2.2697450537352167E-2</v>
      </c>
      <c r="G3" s="6">
        <v>4.2426147077310582E-3</v>
      </c>
      <c r="H3" s="12">
        <v>230000</v>
      </c>
    </row>
    <row r="4" spans="1:8" x14ac:dyDescent="0.2">
      <c r="A4" s="3" t="s">
        <v>156</v>
      </c>
      <c r="B4" s="10" t="s">
        <v>113</v>
      </c>
      <c r="C4" s="6">
        <v>0.79613</v>
      </c>
      <c r="D4" s="6">
        <v>-0.12161521119321597</v>
      </c>
      <c r="E4" s="6">
        <v>0.7555761900107516</v>
      </c>
      <c r="F4" s="6">
        <v>-6.850905712958686E-3</v>
      </c>
      <c r="G4" s="6">
        <v>-3.0638581300474151E-3</v>
      </c>
      <c r="H4" s="12">
        <v>260000</v>
      </c>
    </row>
    <row r="5" spans="1:8" x14ac:dyDescent="0.2">
      <c r="A5" s="3" t="s">
        <v>169</v>
      </c>
      <c r="B5" s="10" t="s">
        <v>114</v>
      </c>
      <c r="C5" s="6">
        <v>0.56186000000000003</v>
      </c>
      <c r="D5" s="6">
        <v>-0.13873555929306014</v>
      </c>
      <c r="E5" s="6">
        <v>0.38919673749655342</v>
      </c>
      <c r="F5" s="6">
        <v>-6.6652250785453641E-3</v>
      </c>
      <c r="G5" s="6">
        <v>-2.216784959081983E-3</v>
      </c>
      <c r="H5" s="12">
        <v>255000</v>
      </c>
    </row>
    <row r="6" spans="1:8" x14ac:dyDescent="0.2">
      <c r="A6" s="3" t="s">
        <v>160</v>
      </c>
      <c r="B6" s="10" t="s">
        <v>115</v>
      </c>
      <c r="C6" s="6">
        <v>0.70111999999999997</v>
      </c>
      <c r="D6" s="6">
        <v>-8.5542265824486013E-2</v>
      </c>
      <c r="E6" s="6">
        <v>0.26729840872519217</v>
      </c>
      <c r="F6" s="6">
        <v>1.7172925137526822E-2</v>
      </c>
      <c r="G6" s="6">
        <v>3.0780116752166481E-3</v>
      </c>
      <c r="H6" s="12">
        <v>285000</v>
      </c>
    </row>
    <row r="7" spans="1:8" x14ac:dyDescent="0.2">
      <c r="A7" s="3" t="s">
        <v>170</v>
      </c>
      <c r="B7" s="10" t="s">
        <v>116</v>
      </c>
      <c r="C7" s="6">
        <v>0.52945999999999993</v>
      </c>
      <c r="D7" s="6">
        <v>-0.14240055623465037</v>
      </c>
      <c r="E7" s="6">
        <v>0.49390505958194963</v>
      </c>
      <c r="F7" s="6">
        <v>4.2526941454736344E-2</v>
      </c>
      <c r="G7" s="6">
        <v>1.1206537477438121E-2</v>
      </c>
      <c r="H7" s="12">
        <v>197000</v>
      </c>
    </row>
    <row r="8" spans="1:8" x14ac:dyDescent="0.2">
      <c r="A8" s="3" t="s">
        <v>172</v>
      </c>
      <c r="B8" s="10" t="s">
        <v>117</v>
      </c>
      <c r="C8" s="6">
        <v>0.48147999999999996</v>
      </c>
      <c r="D8" s="6">
        <v>-0.16288741347647973</v>
      </c>
      <c r="E8" s="6">
        <v>0.47772657450076794</v>
      </c>
      <c r="F8" s="6">
        <v>2.942034826354635E-2</v>
      </c>
      <c r="G8" s="6">
        <v>4.4136490911678341E-3</v>
      </c>
      <c r="H8" s="12">
        <v>170000</v>
      </c>
    </row>
    <row r="9" spans="1:8" x14ac:dyDescent="0.2">
      <c r="A9" s="3" t="s">
        <v>177</v>
      </c>
      <c r="B9" s="10" t="s">
        <v>118</v>
      </c>
      <c r="C9" s="6">
        <v>0.14960999999999999</v>
      </c>
      <c r="D9" s="6">
        <v>-0.28990395009110848</v>
      </c>
      <c r="E9" s="6">
        <v>0.77414426371184286</v>
      </c>
      <c r="F9" s="6">
        <v>8.0948172107717709E-2</v>
      </c>
      <c r="G9" s="6">
        <v>1.9130696878629127E-2</v>
      </c>
      <c r="H9" s="12">
        <v>102000</v>
      </c>
    </row>
    <row r="10" spans="1:8" x14ac:dyDescent="0.2">
      <c r="A10" s="3" t="s">
        <v>176</v>
      </c>
      <c r="B10" s="10" t="s">
        <v>119</v>
      </c>
      <c r="C10" s="6">
        <v>0.21896000000000002</v>
      </c>
      <c r="D10" s="6">
        <v>-0.24451964375360238</v>
      </c>
      <c r="E10" s="6">
        <v>0.48586613357387509</v>
      </c>
      <c r="F10" s="6">
        <v>7.3803273489666837E-2</v>
      </c>
      <c r="G10" s="6">
        <v>2.1255204886099971E-2</v>
      </c>
      <c r="H10" s="12">
        <v>138000</v>
      </c>
    </row>
    <row r="11" spans="1:8" x14ac:dyDescent="0.2">
      <c r="A11" s="3" t="s">
        <v>165</v>
      </c>
      <c r="B11" s="10" t="s">
        <v>120</v>
      </c>
      <c r="C11" s="6">
        <v>0.58371000000000006</v>
      </c>
      <c r="D11" s="6">
        <v>-0.12229685542956573</v>
      </c>
      <c r="E11" s="6">
        <v>0.31728841755042642</v>
      </c>
      <c r="F11" s="6">
        <v>-1.020599485012863E-2</v>
      </c>
      <c r="G11" s="6">
        <v>-6.137471838542948E-3</v>
      </c>
      <c r="H11" s="12">
        <v>320000</v>
      </c>
    </row>
    <row r="12" spans="1:8" x14ac:dyDescent="0.2">
      <c r="A12" s="3" t="s">
        <v>166</v>
      </c>
      <c r="B12" s="10" t="s">
        <v>121</v>
      </c>
      <c r="C12" s="6">
        <v>0.55459000000000003</v>
      </c>
      <c r="D12" s="6">
        <v>-0.13279781329316925</v>
      </c>
      <c r="E12" s="6">
        <v>0.14372843448128722</v>
      </c>
      <c r="F12" s="6">
        <v>-1.1534084044940917E-2</v>
      </c>
      <c r="G12" s="6">
        <v>-1.742554482479651E-2</v>
      </c>
      <c r="H12" s="12">
        <v>640000</v>
      </c>
    </row>
    <row r="13" spans="1:8" x14ac:dyDescent="0.2">
      <c r="A13" s="3" t="s">
        <v>163</v>
      </c>
      <c r="B13" s="10" t="s">
        <v>122</v>
      </c>
      <c r="C13" s="6">
        <v>0.61136999999999997</v>
      </c>
      <c r="D13" s="6">
        <v>-8.0855845578169272E-2</v>
      </c>
      <c r="E13" s="6">
        <v>0.5589729201536362</v>
      </c>
      <c r="F13" s="6">
        <v>7.7549922762779108E-3</v>
      </c>
      <c r="G13" s="6">
        <v>-4.5344749831656619E-3</v>
      </c>
      <c r="H13" s="12">
        <v>225250</v>
      </c>
    </row>
    <row r="14" spans="1:8" x14ac:dyDescent="0.2">
      <c r="A14" s="3" t="s">
        <v>153</v>
      </c>
      <c r="B14" s="10" t="s">
        <v>94</v>
      </c>
      <c r="C14" s="6">
        <v>0.84136999999999995</v>
      </c>
      <c r="D14" s="6">
        <v>7.330536059125716E-3</v>
      </c>
      <c r="E14" s="6">
        <v>0.44206280836400663</v>
      </c>
      <c r="F14" s="6">
        <v>3.5643629110053594E-3</v>
      </c>
      <c r="G14" s="6">
        <v>2.0570421040602875E-3</v>
      </c>
      <c r="H14" s="12">
        <v>280000</v>
      </c>
    </row>
    <row r="15" spans="1:8" x14ac:dyDescent="0.2">
      <c r="A15" s="3" t="s">
        <v>167</v>
      </c>
      <c r="B15" s="10" t="s">
        <v>123</v>
      </c>
      <c r="C15" s="6">
        <v>0.57066000000000006</v>
      </c>
      <c r="D15" s="6">
        <v>-0.14339628815602182</v>
      </c>
      <c r="E15" s="6">
        <v>0.28158556088645198</v>
      </c>
      <c r="F15" s="6">
        <v>-1.4710402669828298E-2</v>
      </c>
      <c r="G15" s="6">
        <v>-5.5463397956212078E-3</v>
      </c>
      <c r="H15" s="12">
        <v>310000</v>
      </c>
    </row>
    <row r="16" spans="1:8" x14ac:dyDescent="0.2">
      <c r="A16" s="3" t="s">
        <v>161</v>
      </c>
      <c r="B16" s="10" t="s">
        <v>124</v>
      </c>
      <c r="C16" s="6">
        <v>0.62479999999999991</v>
      </c>
      <c r="D16" s="6">
        <v>-0.13943868606566492</v>
      </c>
      <c r="E16" s="6">
        <v>0.40244270855811132</v>
      </c>
      <c r="F16" s="6">
        <v>4.2089258895294974E-3</v>
      </c>
      <c r="G16" s="6">
        <v>2.0042551879373969E-3</v>
      </c>
      <c r="H16" s="12">
        <v>330000</v>
      </c>
    </row>
    <row r="17" spans="1:8" x14ac:dyDescent="0.2">
      <c r="A17" s="3" t="s">
        <v>164</v>
      </c>
      <c r="B17" s="10" t="s">
        <v>125</v>
      </c>
      <c r="C17" s="6">
        <v>0.58206999999999998</v>
      </c>
      <c r="D17" s="6">
        <v>-0.1648701435810811</v>
      </c>
      <c r="E17" s="6">
        <v>0.32639424527985511</v>
      </c>
      <c r="F17" s="6">
        <v>-1.6639317769324438E-2</v>
      </c>
      <c r="G17" s="6">
        <v>-8.9267815976747222E-3</v>
      </c>
      <c r="H17" s="12">
        <v>350000</v>
      </c>
    </row>
    <row r="18" spans="1:8" x14ac:dyDescent="0.2">
      <c r="A18" s="3" t="s">
        <v>162</v>
      </c>
      <c r="B18" s="10" t="s">
        <v>126</v>
      </c>
      <c r="C18" s="6">
        <v>0.62230999999999992</v>
      </c>
      <c r="D18" s="6">
        <v>-0.17232037631309091</v>
      </c>
      <c r="E18" s="6">
        <v>0.6667454332504571</v>
      </c>
      <c r="F18" s="6">
        <v>1.6077512776831393E-2</v>
      </c>
      <c r="G18" s="6">
        <v>7.4770069615655004E-3</v>
      </c>
      <c r="H18" s="12">
        <v>249000</v>
      </c>
    </row>
    <row r="19" spans="1:8" x14ac:dyDescent="0.2">
      <c r="A19" s="3" t="s">
        <v>150</v>
      </c>
      <c r="B19" s="10" t="s">
        <v>127</v>
      </c>
      <c r="C19" s="6">
        <v>1.0894900000000001</v>
      </c>
      <c r="D19" s="6">
        <v>7.4873710093932969E-2</v>
      </c>
      <c r="E19" s="6">
        <v>0.51355286413815104</v>
      </c>
      <c r="F19" s="6">
        <v>6.4990468812118396E-2</v>
      </c>
      <c r="G19" s="6">
        <v>1.2410752791222127E-3</v>
      </c>
      <c r="H19" s="12">
        <v>613750</v>
      </c>
    </row>
    <row r="20" spans="1:8" x14ac:dyDescent="0.2">
      <c r="A20" s="3" t="s">
        <v>154</v>
      </c>
      <c r="B20" s="10" t="s">
        <v>128</v>
      </c>
      <c r="C20" s="6">
        <v>0.74931999999999988</v>
      </c>
      <c r="D20" s="6">
        <v>6.7739057868837875E-3</v>
      </c>
      <c r="E20" s="6">
        <v>0.16118925449223021</v>
      </c>
      <c r="F20" s="6">
        <v>-2.9363458806818191E-2</v>
      </c>
      <c r="G20" s="6">
        <v>-2.8430833486067838E-2</v>
      </c>
      <c r="H20" s="12">
        <v>1085000</v>
      </c>
    </row>
    <row r="21" spans="1:8" x14ac:dyDescent="0.2">
      <c r="A21" s="3" t="s">
        <v>149</v>
      </c>
      <c r="B21" s="10" t="s">
        <v>129</v>
      </c>
      <c r="C21" s="6">
        <v>1.2091900000000002</v>
      </c>
      <c r="D21" s="6">
        <v>7.0401038815053135E-2</v>
      </c>
      <c r="E21" s="6">
        <v>0.39366124768952238</v>
      </c>
      <c r="F21" s="6">
        <v>2.7162365106450308E-2</v>
      </c>
      <c r="G21" s="6">
        <v>-6.8601227269661355E-3</v>
      </c>
      <c r="H21" s="12">
        <v>552500</v>
      </c>
    </row>
    <row r="22" spans="1:8" x14ac:dyDescent="0.2">
      <c r="A22" s="3" t="s">
        <v>151</v>
      </c>
      <c r="B22" s="10" t="s">
        <v>130</v>
      </c>
      <c r="C22" s="6">
        <v>0.90781000000000001</v>
      </c>
      <c r="D22" s="6">
        <v>-2.6562986320521204E-2</v>
      </c>
      <c r="E22" s="6">
        <v>0.50256753563833978</v>
      </c>
      <c r="F22" s="6">
        <v>-1.519679958704343E-2</v>
      </c>
      <c r="G22" s="6">
        <v>-1.1047583144842942E-3</v>
      </c>
      <c r="H22" s="12">
        <v>429000</v>
      </c>
    </row>
    <row r="23" spans="1:8" x14ac:dyDescent="0.2">
      <c r="A23" s="3" t="s">
        <v>155</v>
      </c>
      <c r="B23" s="10" t="s">
        <v>131</v>
      </c>
      <c r="C23" s="6">
        <v>0.81599999999999995</v>
      </c>
      <c r="D23" s="6">
        <v>-9.9081221598237887E-2</v>
      </c>
      <c r="E23" s="6">
        <v>0.6326970969279041</v>
      </c>
      <c r="F23" s="6">
        <v>1.6620855282677666E-2</v>
      </c>
      <c r="G23" s="6">
        <v>7.0538130517722782E-3</v>
      </c>
      <c r="H23" s="12">
        <v>301500</v>
      </c>
    </row>
    <row r="24" spans="1:8" x14ac:dyDescent="0.2">
      <c r="A24" s="3" t="s">
        <v>157</v>
      </c>
      <c r="B24" s="10" t="s">
        <v>132</v>
      </c>
      <c r="C24" s="6">
        <v>0.81233</v>
      </c>
      <c r="D24" s="6">
        <v>-0.20637846927247086</v>
      </c>
      <c r="E24" s="6">
        <v>0.88303807990025451</v>
      </c>
      <c r="F24" s="6">
        <v>1.8463341422561936E-3</v>
      </c>
      <c r="G24" s="6">
        <v>-9.2612499379830522E-4</v>
      </c>
      <c r="H24" s="12">
        <v>225250</v>
      </c>
    </row>
    <row r="25" spans="1:8" x14ac:dyDescent="0.2">
      <c r="A25" s="3" t="s">
        <v>146</v>
      </c>
      <c r="B25" s="10" t="s">
        <v>133</v>
      </c>
      <c r="C25" s="6">
        <v>1.72817</v>
      </c>
      <c r="D25" s="6">
        <v>0.19360794522345945</v>
      </c>
      <c r="E25" s="6">
        <v>0.87788324534172191</v>
      </c>
      <c r="F25" s="6">
        <v>3.0532534544108529E-2</v>
      </c>
      <c r="G25" s="6">
        <v>4.9581723277992993E-3</v>
      </c>
      <c r="H25" s="12">
        <v>550000</v>
      </c>
    </row>
    <row r="26" spans="1:8" x14ac:dyDescent="0.2">
      <c r="A26" s="3" t="s">
        <v>148</v>
      </c>
      <c r="B26" s="10" t="s">
        <v>134</v>
      </c>
      <c r="C26" s="6">
        <v>1.2829699999999999</v>
      </c>
      <c r="D26" s="6">
        <v>-0.21955346795614678</v>
      </c>
      <c r="E26" s="6">
        <v>1.7492744373125879</v>
      </c>
      <c r="F26" s="6">
        <v>4.3600491865477591E-2</v>
      </c>
      <c r="G26" s="6">
        <v>1.7833497550123274E-2</v>
      </c>
      <c r="H26" s="12">
        <v>158500</v>
      </c>
    </row>
    <row r="27" spans="1:8" x14ac:dyDescent="0.2">
      <c r="A27" s="3" t="s">
        <v>145</v>
      </c>
      <c r="B27" s="10" t="s">
        <v>135</v>
      </c>
      <c r="C27" s="6">
        <v>1.8891199999999997</v>
      </c>
      <c r="D27" s="6">
        <v>0.23157194741418993</v>
      </c>
      <c r="E27" s="6">
        <v>0.69096783256075289</v>
      </c>
      <c r="F27" s="6">
        <v>3.0889725428627435E-2</v>
      </c>
      <c r="G27" s="6">
        <v>1.353783331520798E-2</v>
      </c>
      <c r="H27" s="12">
        <v>690000</v>
      </c>
    </row>
    <row r="28" spans="1:8" x14ac:dyDescent="0.2">
      <c r="A28" s="3" t="s">
        <v>147</v>
      </c>
      <c r="B28" s="10" t="s">
        <v>137</v>
      </c>
      <c r="C28" s="6">
        <v>1.39168</v>
      </c>
      <c r="D28" s="6">
        <v>-0.10272071071626872</v>
      </c>
      <c r="E28" s="6">
        <v>0.96608218862775075</v>
      </c>
      <c r="F28" s="6">
        <v>9.7715235131587502E-2</v>
      </c>
      <c r="G28" s="6">
        <v>2.2338870318284014E-2</v>
      </c>
      <c r="H28" s="12">
        <v>239500</v>
      </c>
    </row>
    <row r="29" spans="1:8" x14ac:dyDescent="0.2">
      <c r="A29" s="3" t="s">
        <v>152</v>
      </c>
      <c r="B29" s="10" t="s">
        <v>138</v>
      </c>
      <c r="C29" s="6">
        <v>0.97461999999999993</v>
      </c>
      <c r="D29" s="6">
        <v>-9.6436758992756444E-2</v>
      </c>
      <c r="E29" s="6">
        <v>0.76206241132220254</v>
      </c>
      <c r="F29" s="6">
        <v>6.0449179940496013E-2</v>
      </c>
      <c r="G29" s="6">
        <v>1.7195194823926944E-2</v>
      </c>
      <c r="H29" s="12">
        <v>230000</v>
      </c>
    </row>
    <row r="30" spans="1:8" x14ac:dyDescent="0.2">
      <c r="A30" s="3" t="s">
        <v>173</v>
      </c>
      <c r="B30" s="10" t="s">
        <v>139</v>
      </c>
      <c r="C30" s="6">
        <v>0.51808999999999994</v>
      </c>
      <c r="D30" s="6">
        <v>-0.38928536946446962</v>
      </c>
      <c r="E30" s="6">
        <v>0.96366529123387967</v>
      </c>
      <c r="F30" s="6">
        <v>0.1094959328202767</v>
      </c>
      <c r="G30" s="6">
        <v>2.4165637839260009E-2</v>
      </c>
      <c r="H30" s="12">
        <v>75250</v>
      </c>
    </row>
    <row r="31" spans="1:8" x14ac:dyDescent="0.2">
      <c r="A31" s="3" t="s">
        <v>158</v>
      </c>
      <c r="B31" s="10" t="s">
        <v>140</v>
      </c>
      <c r="C31" s="6">
        <v>0.89366999999999985</v>
      </c>
      <c r="D31" s="6">
        <v>-0.23322333124126907</v>
      </c>
      <c r="E31" s="6">
        <v>0.61203190574695021</v>
      </c>
      <c r="F31" s="6">
        <v>0.12250075577501021</v>
      </c>
      <c r="G31" s="6">
        <v>3.7127302999101781E-2</v>
      </c>
      <c r="H31" s="12">
        <v>283500</v>
      </c>
    </row>
    <row r="32" spans="1:8" x14ac:dyDescent="0.2">
      <c r="A32" s="3" t="s">
        <v>159</v>
      </c>
      <c r="B32" s="10" t="s">
        <v>141</v>
      </c>
      <c r="C32" s="6">
        <v>0.78228000000000009</v>
      </c>
      <c r="D32" s="6">
        <v>-8.2391585277324347E-2</v>
      </c>
      <c r="E32" s="6">
        <v>0.56635760425363635</v>
      </c>
      <c r="F32" s="6">
        <v>7.3856721094173711E-2</v>
      </c>
      <c r="G32" s="6">
        <v>2.7268483028524956E-2</v>
      </c>
      <c r="H32" s="12">
        <v>200000</v>
      </c>
    </row>
    <row r="33" spans="1:8" x14ac:dyDescent="0.2">
      <c r="A33" s="3" t="s">
        <v>174</v>
      </c>
      <c r="B33" s="10" t="s">
        <v>142</v>
      </c>
      <c r="C33" s="6">
        <v>0.42056999999999989</v>
      </c>
      <c r="D33" s="6">
        <v>-0.2784772836935267</v>
      </c>
      <c r="E33" s="6">
        <v>0.72740980337317751</v>
      </c>
      <c r="F33" s="6">
        <v>9.7236382735502211E-2</v>
      </c>
      <c r="G33" s="6">
        <v>2.714330130221319E-2</v>
      </c>
      <c r="H33" s="12">
        <v>99000</v>
      </c>
    </row>
    <row r="34" spans="1:8" x14ac:dyDescent="0.2">
      <c r="A34" s="3" t="s">
        <v>175</v>
      </c>
      <c r="B34" s="10" t="s">
        <v>143</v>
      </c>
      <c r="C34" s="6">
        <v>0.42961999999999989</v>
      </c>
      <c r="D34" s="6">
        <v>-0.28460337476730929</v>
      </c>
      <c r="E34" s="6">
        <v>0.74490730004515993</v>
      </c>
      <c r="F34" s="6">
        <v>0.13447498730319946</v>
      </c>
      <c r="G34" s="6">
        <v>5.0596353535130777E-2</v>
      </c>
      <c r="H34" s="12">
        <v>105000</v>
      </c>
    </row>
    <row r="35" spans="1:8" x14ac:dyDescent="0.2">
      <c r="A35" s="23"/>
      <c r="B35" s="24"/>
      <c r="C35" s="25"/>
      <c r="D35" s="25"/>
      <c r="E35" s="25"/>
      <c r="F35" s="25"/>
      <c r="G35" s="25"/>
      <c r="H35" s="25"/>
    </row>
    <row r="36" spans="1:8" x14ac:dyDescent="0.2">
      <c r="B36" s="10" t="s">
        <v>178</v>
      </c>
      <c r="C36" s="6">
        <v>0.82680000000000009</v>
      </c>
      <c r="D36" s="6">
        <v>-0.13980722415019001</v>
      </c>
      <c r="E36" s="6">
        <v>0.58879805183510181</v>
      </c>
      <c r="F36" s="6">
        <v>5.3657636249329475E-2</v>
      </c>
      <c r="G36" s="6">
        <v>1.5870897423064592E-2</v>
      </c>
      <c r="H36" s="11">
        <v>228000</v>
      </c>
    </row>
    <row r="37" spans="1:8" x14ac:dyDescent="0.2">
      <c r="B37" s="10" t="s">
        <v>179</v>
      </c>
      <c r="C37" s="6">
        <v>0.47015999999999991</v>
      </c>
      <c r="D37" s="6">
        <v>-0.1670670353079817</v>
      </c>
      <c r="E37" s="6">
        <v>0.40015238095238087</v>
      </c>
      <c r="F37" s="6">
        <v>1.7285044077554285E-2</v>
      </c>
      <c r="G37" s="6">
        <v>1.5737302857921078E-3</v>
      </c>
      <c r="H37" s="11">
        <v>254000</v>
      </c>
    </row>
    <row r="38" spans="1:8" x14ac:dyDescent="0.2">
      <c r="B38" s="10" t="s">
        <v>180</v>
      </c>
      <c r="C38" s="6">
        <v>0.56066000000000005</v>
      </c>
      <c r="D38" s="6">
        <v>-0.1633330295443701</v>
      </c>
      <c r="E38" s="6">
        <v>0.45145269893233142</v>
      </c>
      <c r="F38" s="6">
        <v>2.8475402813931253E-2</v>
      </c>
      <c r="G38" s="6">
        <v>6.5916772013105392E-3</v>
      </c>
      <c r="H38" s="11">
        <v>246000</v>
      </c>
    </row>
    <row r="41" spans="1:8" x14ac:dyDescent="0.2">
      <c r="D41" s="26"/>
      <c r="E41" s="26"/>
      <c r="F41" s="26"/>
    </row>
  </sheetData>
  <conditionalFormatting sqref="C2:C3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6:H38 H2:H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sqref="A1:XFD1048576"/>
    </sheetView>
  </sheetViews>
  <sheetFormatPr defaultColWidth="10.875" defaultRowHeight="12.75" x14ac:dyDescent="0.2"/>
  <cols>
    <col min="1" max="1" width="11.25" style="3" customWidth="1"/>
    <col min="2" max="38" width="10.875" style="7"/>
    <col min="39" max="16384" width="10.875" style="1"/>
  </cols>
  <sheetData>
    <row r="1" spans="1:38" x14ac:dyDescent="0.2">
      <c r="A1" s="10"/>
      <c r="D1" s="13"/>
      <c r="E1" s="7" t="s">
        <v>171</v>
      </c>
      <c r="F1" s="7" t="s">
        <v>168</v>
      </c>
      <c r="G1" s="7" t="s">
        <v>156</v>
      </c>
      <c r="H1" s="7" t="s">
        <v>169</v>
      </c>
      <c r="I1" s="7" t="s">
        <v>160</v>
      </c>
      <c r="J1" s="7" t="s">
        <v>170</v>
      </c>
      <c r="K1" s="7" t="s">
        <v>172</v>
      </c>
      <c r="L1" s="7" t="s">
        <v>177</v>
      </c>
      <c r="M1" s="7" t="s">
        <v>176</v>
      </c>
      <c r="N1" s="7" t="s">
        <v>165</v>
      </c>
      <c r="O1" s="7" t="s">
        <v>166</v>
      </c>
      <c r="P1" s="7" t="s">
        <v>163</v>
      </c>
      <c r="Q1" s="7" t="s">
        <v>153</v>
      </c>
      <c r="R1" s="7" t="s">
        <v>167</v>
      </c>
      <c r="S1" s="7" t="s">
        <v>161</v>
      </c>
      <c r="T1" s="7" t="s">
        <v>164</v>
      </c>
      <c r="U1" s="7" t="s">
        <v>162</v>
      </c>
      <c r="V1" s="7" t="s">
        <v>150</v>
      </c>
      <c r="W1" s="7" t="s">
        <v>154</v>
      </c>
      <c r="X1" s="7" t="s">
        <v>149</v>
      </c>
      <c r="Y1" s="7" t="s">
        <v>151</v>
      </c>
      <c r="Z1" s="7" t="s">
        <v>155</v>
      </c>
      <c r="AA1" s="7" t="s">
        <v>157</v>
      </c>
      <c r="AB1" s="7" t="s">
        <v>146</v>
      </c>
      <c r="AC1" s="7" t="s">
        <v>148</v>
      </c>
      <c r="AD1" s="7" t="s">
        <v>145</v>
      </c>
      <c r="AE1" s="7" t="s">
        <v>277</v>
      </c>
      <c r="AF1" s="7" t="s">
        <v>147</v>
      </c>
      <c r="AG1" s="7" t="s">
        <v>152</v>
      </c>
      <c r="AH1" s="7" t="s">
        <v>173</v>
      </c>
      <c r="AI1" s="7" t="s">
        <v>158</v>
      </c>
      <c r="AJ1" s="7" t="s">
        <v>159</v>
      </c>
      <c r="AK1" s="7" t="s">
        <v>174</v>
      </c>
      <c r="AL1" s="7" t="s">
        <v>175</v>
      </c>
    </row>
    <row r="2" spans="1:38" ht="51.75" customHeight="1" thickBot="1" x14ac:dyDescent="0.25">
      <c r="A2" s="14" t="s">
        <v>0</v>
      </c>
      <c r="B2" s="15" t="s">
        <v>1</v>
      </c>
      <c r="C2" s="15" t="s">
        <v>2</v>
      </c>
      <c r="D2" s="16" t="s">
        <v>3</v>
      </c>
      <c r="E2" s="5" t="s">
        <v>111</v>
      </c>
      <c r="F2" s="5" t="s">
        <v>112</v>
      </c>
      <c r="G2" s="5" t="s">
        <v>113</v>
      </c>
      <c r="H2" s="5" t="s">
        <v>114</v>
      </c>
      <c r="I2" s="5" t="s">
        <v>115</v>
      </c>
      <c r="J2" s="5" t="s">
        <v>116</v>
      </c>
      <c r="K2" s="5" t="s">
        <v>117</v>
      </c>
      <c r="L2" s="5" t="s">
        <v>118</v>
      </c>
      <c r="M2" s="5" t="s">
        <v>119</v>
      </c>
      <c r="N2" s="5" t="s">
        <v>120</v>
      </c>
      <c r="O2" s="5" t="s">
        <v>121</v>
      </c>
      <c r="P2" s="5" t="s">
        <v>122</v>
      </c>
      <c r="Q2" s="5" t="s">
        <v>94</v>
      </c>
      <c r="R2" s="5" t="s">
        <v>123</v>
      </c>
      <c r="S2" s="5" t="s">
        <v>124</v>
      </c>
      <c r="T2" s="5" t="s">
        <v>125</v>
      </c>
      <c r="U2" s="5" t="s">
        <v>126</v>
      </c>
      <c r="V2" s="5" t="s">
        <v>127</v>
      </c>
      <c r="W2" s="5" t="s">
        <v>128</v>
      </c>
      <c r="X2" s="5" t="s">
        <v>129</v>
      </c>
      <c r="Y2" s="5" t="s">
        <v>130</v>
      </c>
      <c r="Z2" s="5" t="s">
        <v>131</v>
      </c>
      <c r="AA2" s="5" t="s">
        <v>132</v>
      </c>
      <c r="AB2" s="5" t="s">
        <v>133</v>
      </c>
      <c r="AC2" s="5" t="s">
        <v>134</v>
      </c>
      <c r="AD2" s="5" t="s">
        <v>135</v>
      </c>
      <c r="AE2" s="8" t="s">
        <v>136</v>
      </c>
      <c r="AF2" s="5" t="s">
        <v>137</v>
      </c>
      <c r="AG2" s="5" t="s">
        <v>138</v>
      </c>
      <c r="AH2" s="5" t="s">
        <v>139</v>
      </c>
      <c r="AI2" s="5" t="s">
        <v>140</v>
      </c>
      <c r="AJ2" s="5" t="s">
        <v>141</v>
      </c>
      <c r="AK2" s="5" t="s">
        <v>142</v>
      </c>
      <c r="AL2" s="5" t="s">
        <v>143</v>
      </c>
    </row>
    <row r="3" spans="1:38" x14ac:dyDescent="0.2">
      <c r="A3" s="10" t="s">
        <v>4</v>
      </c>
      <c r="B3" s="7">
        <v>85.792000000000002</v>
      </c>
      <c r="C3" s="7">
        <v>80.495999999999995</v>
      </c>
      <c r="D3" s="13">
        <v>88.507000000000005</v>
      </c>
      <c r="E3" s="7">
        <v>88.475999999999999</v>
      </c>
      <c r="F3" s="7">
        <v>90.576999999999998</v>
      </c>
      <c r="G3" s="7">
        <v>82.846999999999994</v>
      </c>
      <c r="H3" s="7">
        <v>84.724000000000004</v>
      </c>
      <c r="I3" s="7">
        <v>92.384</v>
      </c>
      <c r="J3" s="7">
        <v>92.796000000000006</v>
      </c>
      <c r="K3" s="7">
        <v>93.495000000000005</v>
      </c>
      <c r="L3" s="7">
        <v>91.772999999999996</v>
      </c>
      <c r="M3" s="7">
        <v>90.421000000000006</v>
      </c>
      <c r="N3" s="7">
        <v>85.747</v>
      </c>
      <c r="O3" s="7">
        <v>84.238</v>
      </c>
      <c r="P3" s="7">
        <v>90.754999999999995</v>
      </c>
      <c r="Q3" s="7">
        <v>88.251999999999995</v>
      </c>
      <c r="R3" s="7">
        <v>89.942999999999998</v>
      </c>
      <c r="S3" s="7">
        <v>85.537999999999997</v>
      </c>
      <c r="T3" s="7">
        <v>82.882000000000005</v>
      </c>
      <c r="U3" s="7">
        <v>85.8</v>
      </c>
      <c r="V3" s="7">
        <v>67.376000000000005</v>
      </c>
      <c r="W3" s="7">
        <v>73.283000000000001</v>
      </c>
      <c r="X3" s="7">
        <v>72.641999999999996</v>
      </c>
      <c r="Y3" s="7">
        <v>78.191000000000003</v>
      </c>
      <c r="Z3" s="7">
        <v>78.933000000000007</v>
      </c>
      <c r="AA3" s="7">
        <v>77.572999999999993</v>
      </c>
      <c r="AB3" s="7">
        <v>70.512</v>
      </c>
      <c r="AC3" s="7">
        <v>82.039000000000001</v>
      </c>
      <c r="AD3" s="7">
        <v>70.518000000000001</v>
      </c>
      <c r="AE3" s="7">
        <v>88.34</v>
      </c>
      <c r="AF3" s="7">
        <v>79.597999999999999</v>
      </c>
      <c r="AG3" s="7">
        <v>88.103999999999999</v>
      </c>
      <c r="AH3" s="7">
        <v>85.72</v>
      </c>
      <c r="AI3" s="7">
        <v>61.387</v>
      </c>
      <c r="AJ3" s="7">
        <v>81.239000000000004</v>
      </c>
      <c r="AK3" s="7">
        <v>80.174000000000007</v>
      </c>
      <c r="AL3" s="7">
        <v>84.116</v>
      </c>
    </row>
    <row r="4" spans="1:38" x14ac:dyDescent="0.2">
      <c r="A4" s="10" t="s">
        <v>5</v>
      </c>
      <c r="B4" s="7">
        <v>89.006</v>
      </c>
      <c r="C4" s="7">
        <v>81.698999999999998</v>
      </c>
      <c r="D4" s="13">
        <v>92.233999999999995</v>
      </c>
      <c r="E4" s="7">
        <v>88.152000000000001</v>
      </c>
      <c r="F4" s="7">
        <v>89.995000000000005</v>
      </c>
      <c r="G4" s="7">
        <v>85.802999999999997</v>
      </c>
      <c r="H4" s="7">
        <v>87.816000000000003</v>
      </c>
      <c r="I4" s="7">
        <v>92.013000000000005</v>
      </c>
      <c r="J4" s="7">
        <v>92.863</v>
      </c>
      <c r="K4" s="7">
        <v>94.756</v>
      </c>
      <c r="L4" s="7">
        <v>93.183999999999997</v>
      </c>
      <c r="M4" s="7">
        <v>94.183999999999997</v>
      </c>
      <c r="N4" s="7">
        <v>89.381</v>
      </c>
      <c r="O4" s="7">
        <v>84.822999999999993</v>
      </c>
      <c r="P4" s="7">
        <v>91.12</v>
      </c>
      <c r="Q4" s="7">
        <v>88.751999999999995</v>
      </c>
      <c r="R4" s="7">
        <v>90.361000000000004</v>
      </c>
      <c r="S4" s="7">
        <v>87.477000000000004</v>
      </c>
      <c r="T4" s="7">
        <v>85.513999999999996</v>
      </c>
      <c r="U4" s="7">
        <v>89.664000000000001</v>
      </c>
      <c r="V4" s="7">
        <v>68.113</v>
      </c>
      <c r="W4" s="7">
        <v>72.257999999999996</v>
      </c>
      <c r="X4" s="7">
        <v>70.447999999999993</v>
      </c>
      <c r="Y4" s="7">
        <v>76.296000000000006</v>
      </c>
      <c r="Z4" s="7">
        <v>83.448999999999998</v>
      </c>
      <c r="AA4" s="7">
        <v>82.364999999999995</v>
      </c>
      <c r="AB4" s="7">
        <v>72.091999999999999</v>
      </c>
      <c r="AC4" s="7">
        <v>86.616</v>
      </c>
      <c r="AD4" s="7">
        <v>70.108999999999995</v>
      </c>
      <c r="AE4" s="7">
        <v>82.043000000000006</v>
      </c>
      <c r="AF4" s="7">
        <v>82.227999999999994</v>
      </c>
      <c r="AG4" s="7">
        <v>89.766000000000005</v>
      </c>
      <c r="AH4" s="7">
        <v>85.963999999999999</v>
      </c>
      <c r="AI4" s="7">
        <v>72.320999999999998</v>
      </c>
      <c r="AJ4" s="7">
        <v>85.569000000000003</v>
      </c>
      <c r="AK4" s="7">
        <v>84.296000000000006</v>
      </c>
      <c r="AL4" s="7">
        <v>90.408000000000001</v>
      </c>
    </row>
    <row r="5" spans="1:38" x14ac:dyDescent="0.2">
      <c r="A5" s="10" t="s">
        <v>6</v>
      </c>
      <c r="B5" s="7">
        <v>89.513999999999996</v>
      </c>
      <c r="C5" s="7">
        <v>83.597999999999999</v>
      </c>
      <c r="D5" s="13">
        <v>92.108000000000004</v>
      </c>
      <c r="E5" s="7">
        <v>88.688999999999993</v>
      </c>
      <c r="F5" s="7">
        <v>90.2</v>
      </c>
      <c r="G5" s="7">
        <v>86.775999999999996</v>
      </c>
      <c r="H5" s="7">
        <v>89.637</v>
      </c>
      <c r="I5" s="7">
        <v>93.793000000000006</v>
      </c>
      <c r="J5" s="7">
        <v>93.66</v>
      </c>
      <c r="K5" s="7">
        <v>95.527000000000001</v>
      </c>
      <c r="L5" s="7">
        <v>93.338999999999999</v>
      </c>
      <c r="M5" s="7">
        <v>93.956000000000003</v>
      </c>
      <c r="N5" s="7">
        <v>90.132000000000005</v>
      </c>
      <c r="O5" s="7">
        <v>86.31</v>
      </c>
      <c r="P5" s="7">
        <v>90.93</v>
      </c>
      <c r="Q5" s="7">
        <v>88.950999999999993</v>
      </c>
      <c r="R5" s="7">
        <v>90.34</v>
      </c>
      <c r="S5" s="7">
        <v>87.602999999999994</v>
      </c>
      <c r="T5" s="7">
        <v>86.067999999999998</v>
      </c>
      <c r="U5" s="7">
        <v>90.456999999999994</v>
      </c>
      <c r="V5" s="7">
        <v>71.988</v>
      </c>
      <c r="W5" s="7">
        <v>74.272000000000006</v>
      </c>
      <c r="X5" s="7">
        <v>73.358999999999995</v>
      </c>
      <c r="Y5" s="7">
        <v>78.248000000000005</v>
      </c>
      <c r="Z5" s="7">
        <v>84.305000000000007</v>
      </c>
      <c r="AA5" s="7">
        <v>85.051000000000002</v>
      </c>
      <c r="AB5" s="7">
        <v>73.638999999999996</v>
      </c>
      <c r="AC5" s="7">
        <v>92.700999999999993</v>
      </c>
      <c r="AD5" s="7">
        <v>69.561999999999998</v>
      </c>
      <c r="AE5" s="7">
        <v>80.066000000000003</v>
      </c>
      <c r="AF5" s="7">
        <v>86.021000000000001</v>
      </c>
      <c r="AG5" s="7">
        <v>90.171000000000006</v>
      </c>
      <c r="AH5" s="7">
        <v>85.962999999999994</v>
      </c>
      <c r="AI5" s="7">
        <v>76.744</v>
      </c>
      <c r="AJ5" s="7">
        <v>87.834000000000003</v>
      </c>
      <c r="AK5" s="7">
        <v>86.555999999999997</v>
      </c>
      <c r="AL5" s="7">
        <v>90.613</v>
      </c>
    </row>
    <row r="6" spans="1:38" x14ac:dyDescent="0.2">
      <c r="A6" s="10" t="s">
        <v>7</v>
      </c>
      <c r="B6" s="7">
        <v>89.67</v>
      </c>
      <c r="C6" s="7">
        <v>84.114999999999995</v>
      </c>
      <c r="D6" s="13">
        <v>92.150999999999996</v>
      </c>
      <c r="E6" s="7">
        <v>88.405000000000001</v>
      </c>
      <c r="F6" s="7">
        <v>91.222999999999999</v>
      </c>
      <c r="G6" s="7">
        <v>86.105000000000004</v>
      </c>
      <c r="H6" s="7">
        <v>90.78</v>
      </c>
      <c r="I6" s="7">
        <v>94.179000000000002</v>
      </c>
      <c r="J6" s="7">
        <v>94.072999999999993</v>
      </c>
      <c r="K6" s="7">
        <v>95.501999999999995</v>
      </c>
      <c r="L6" s="7">
        <v>93.518000000000001</v>
      </c>
      <c r="M6" s="7">
        <v>94.227000000000004</v>
      </c>
      <c r="N6" s="7">
        <v>90.725999999999999</v>
      </c>
      <c r="O6" s="7">
        <v>86.822000000000003</v>
      </c>
      <c r="P6" s="7">
        <v>91.100999999999999</v>
      </c>
      <c r="Q6" s="7">
        <v>88.694999999999993</v>
      </c>
      <c r="R6" s="7">
        <v>90.694000000000003</v>
      </c>
      <c r="S6" s="7">
        <v>87.52</v>
      </c>
      <c r="T6" s="7">
        <v>86.05</v>
      </c>
      <c r="U6" s="7">
        <v>90.528000000000006</v>
      </c>
      <c r="V6" s="7">
        <v>73.081999999999994</v>
      </c>
      <c r="W6" s="7">
        <v>75.031000000000006</v>
      </c>
      <c r="X6" s="7">
        <v>74.338999999999999</v>
      </c>
      <c r="Y6" s="7">
        <v>78.81</v>
      </c>
      <c r="Z6" s="7">
        <v>84.415000000000006</v>
      </c>
      <c r="AA6" s="7">
        <v>84.97</v>
      </c>
      <c r="AB6" s="7">
        <v>72.8</v>
      </c>
      <c r="AC6" s="7">
        <v>93.353999999999999</v>
      </c>
      <c r="AD6" s="7">
        <v>68.444000000000003</v>
      </c>
      <c r="AE6" s="7">
        <v>79.763000000000005</v>
      </c>
      <c r="AF6" s="7">
        <v>88.218999999999994</v>
      </c>
      <c r="AG6" s="7">
        <v>90.084000000000003</v>
      </c>
      <c r="AH6" s="7">
        <v>87.332999999999998</v>
      </c>
      <c r="AI6" s="7">
        <v>77.858999999999995</v>
      </c>
      <c r="AJ6" s="7">
        <v>89.287999999999997</v>
      </c>
      <c r="AK6" s="7">
        <v>87.605999999999995</v>
      </c>
      <c r="AL6" s="7">
        <v>89.858999999999995</v>
      </c>
    </row>
    <row r="7" spans="1:38" x14ac:dyDescent="0.2">
      <c r="A7" s="10" t="s">
        <v>8</v>
      </c>
      <c r="B7" s="7">
        <v>90.453999999999994</v>
      </c>
      <c r="C7" s="7">
        <v>85.41</v>
      </c>
      <c r="D7" s="13">
        <v>92.644000000000005</v>
      </c>
      <c r="E7" s="7">
        <v>88.86</v>
      </c>
      <c r="F7" s="7">
        <v>90.653999999999996</v>
      </c>
      <c r="G7" s="7">
        <v>86.828999999999994</v>
      </c>
      <c r="H7" s="7">
        <v>91.337000000000003</v>
      </c>
      <c r="I7" s="7">
        <v>94.472999999999999</v>
      </c>
      <c r="J7" s="7">
        <v>94.381</v>
      </c>
      <c r="K7" s="7">
        <v>95.998999999999995</v>
      </c>
      <c r="L7" s="7">
        <v>93.7</v>
      </c>
      <c r="M7" s="7">
        <v>94.94</v>
      </c>
      <c r="N7" s="7">
        <v>91.694999999999993</v>
      </c>
      <c r="O7" s="7">
        <v>87.894999999999996</v>
      </c>
      <c r="P7" s="7">
        <v>91.284999999999997</v>
      </c>
      <c r="Q7" s="7">
        <v>88.882999999999996</v>
      </c>
      <c r="R7" s="7">
        <v>91.106999999999999</v>
      </c>
      <c r="S7" s="7">
        <v>88.307000000000002</v>
      </c>
      <c r="T7" s="7">
        <v>86.569000000000003</v>
      </c>
      <c r="U7" s="7">
        <v>90.903999999999996</v>
      </c>
      <c r="V7" s="7">
        <v>74.841999999999999</v>
      </c>
      <c r="W7" s="7">
        <v>76.938999999999993</v>
      </c>
      <c r="X7" s="7">
        <v>77.123000000000005</v>
      </c>
      <c r="Y7" s="7">
        <v>79.569000000000003</v>
      </c>
      <c r="Z7" s="7">
        <v>85.504000000000005</v>
      </c>
      <c r="AA7" s="7">
        <v>86.795000000000002</v>
      </c>
      <c r="AB7" s="7">
        <v>74.102999999999994</v>
      </c>
      <c r="AC7" s="7">
        <v>95.775000000000006</v>
      </c>
      <c r="AD7" s="7">
        <v>69.105999999999995</v>
      </c>
      <c r="AE7" s="7">
        <v>78.012</v>
      </c>
      <c r="AF7" s="7">
        <v>91.093999999999994</v>
      </c>
      <c r="AG7" s="7">
        <v>90.55</v>
      </c>
      <c r="AH7" s="7">
        <v>89.421000000000006</v>
      </c>
      <c r="AI7" s="7">
        <v>85.13</v>
      </c>
      <c r="AJ7" s="7">
        <v>91.123000000000005</v>
      </c>
      <c r="AK7" s="7">
        <v>89.537999999999997</v>
      </c>
      <c r="AL7" s="7">
        <v>90.643000000000001</v>
      </c>
    </row>
    <row r="8" spans="1:38" x14ac:dyDescent="0.2">
      <c r="A8" s="10" t="s">
        <v>9</v>
      </c>
      <c r="B8" s="7">
        <v>90.611999999999995</v>
      </c>
      <c r="C8" s="7">
        <v>86.855999999999995</v>
      </c>
      <c r="D8" s="13">
        <v>92.052999999999997</v>
      </c>
      <c r="E8" s="7">
        <v>89.686999999999998</v>
      </c>
      <c r="F8" s="7">
        <v>91.623999999999995</v>
      </c>
      <c r="G8" s="7">
        <v>86.626999999999995</v>
      </c>
      <c r="H8" s="7">
        <v>91.92</v>
      </c>
      <c r="I8" s="7">
        <v>95.478999999999999</v>
      </c>
      <c r="J8" s="7">
        <v>95.007000000000005</v>
      </c>
      <c r="K8" s="7">
        <v>96.341999999999999</v>
      </c>
      <c r="L8" s="7">
        <v>94.096999999999994</v>
      </c>
      <c r="M8" s="7">
        <v>94.414000000000001</v>
      </c>
      <c r="N8" s="7">
        <v>91.37</v>
      </c>
      <c r="O8" s="7">
        <v>91.093000000000004</v>
      </c>
      <c r="P8" s="7">
        <v>92.070999999999998</v>
      </c>
      <c r="Q8" s="7">
        <v>89.56</v>
      </c>
      <c r="R8" s="7">
        <v>91.906999999999996</v>
      </c>
      <c r="S8" s="7">
        <v>89.406999999999996</v>
      </c>
      <c r="T8" s="7">
        <v>88.204999999999998</v>
      </c>
      <c r="U8" s="7">
        <v>91.387</v>
      </c>
      <c r="V8" s="7">
        <v>77.623000000000005</v>
      </c>
      <c r="W8" s="7">
        <v>82.593999999999994</v>
      </c>
      <c r="X8" s="7">
        <v>80.956000000000003</v>
      </c>
      <c r="Y8" s="7">
        <v>81.84</v>
      </c>
      <c r="Z8" s="7">
        <v>86.445999999999998</v>
      </c>
      <c r="AA8" s="7">
        <v>87.466999999999999</v>
      </c>
      <c r="AB8" s="7">
        <v>77.957999999999998</v>
      </c>
      <c r="AC8" s="7">
        <v>98.186999999999998</v>
      </c>
      <c r="AD8" s="7">
        <v>74.257000000000005</v>
      </c>
      <c r="AE8" s="7">
        <v>79.064999999999998</v>
      </c>
      <c r="AF8" s="7">
        <v>93.491</v>
      </c>
      <c r="AG8" s="7">
        <v>91.168999999999997</v>
      </c>
      <c r="AH8" s="7">
        <v>90.289000000000001</v>
      </c>
      <c r="AI8" s="7">
        <v>84.040999999999997</v>
      </c>
      <c r="AJ8" s="7">
        <v>92.027000000000001</v>
      </c>
      <c r="AK8" s="7">
        <v>90.858999999999995</v>
      </c>
      <c r="AL8" s="7">
        <v>89.635000000000005</v>
      </c>
    </row>
    <row r="9" spans="1:38" x14ac:dyDescent="0.2">
      <c r="A9" s="10" t="s">
        <v>10</v>
      </c>
      <c r="B9" s="7">
        <v>91.634</v>
      </c>
      <c r="C9" s="7">
        <v>88.387</v>
      </c>
      <c r="D9" s="13">
        <v>92.706000000000003</v>
      </c>
      <c r="E9" s="7">
        <v>91.37</v>
      </c>
      <c r="F9" s="7">
        <v>92.742000000000004</v>
      </c>
      <c r="G9" s="7">
        <v>87.262</v>
      </c>
      <c r="H9" s="7">
        <v>93.653000000000006</v>
      </c>
      <c r="I9" s="7">
        <v>95.498999999999995</v>
      </c>
      <c r="J9" s="7">
        <v>95.896000000000001</v>
      </c>
      <c r="K9" s="7">
        <v>96.194000000000003</v>
      </c>
      <c r="L9" s="7">
        <v>95.012</v>
      </c>
      <c r="M9" s="7">
        <v>96.656999999999996</v>
      </c>
      <c r="N9" s="7">
        <v>92.765000000000001</v>
      </c>
      <c r="O9" s="7">
        <v>93.352000000000004</v>
      </c>
      <c r="P9" s="7">
        <v>92.882999999999996</v>
      </c>
      <c r="Q9" s="7">
        <v>90.841999999999999</v>
      </c>
      <c r="R9" s="7">
        <v>93.072000000000003</v>
      </c>
      <c r="S9" s="7">
        <v>91.641000000000005</v>
      </c>
      <c r="T9" s="7">
        <v>89.674999999999997</v>
      </c>
      <c r="U9" s="7">
        <v>91.802999999999997</v>
      </c>
      <c r="V9" s="7">
        <v>80.438999999999993</v>
      </c>
      <c r="W9" s="7">
        <v>84.650999999999996</v>
      </c>
      <c r="X9" s="7">
        <v>84.222999999999999</v>
      </c>
      <c r="Y9" s="7">
        <v>83.524000000000001</v>
      </c>
      <c r="Z9" s="7">
        <v>87.897999999999996</v>
      </c>
      <c r="AA9" s="7">
        <v>87.516999999999996</v>
      </c>
      <c r="AB9" s="7">
        <v>81.016999999999996</v>
      </c>
      <c r="AC9" s="7">
        <v>97.231999999999999</v>
      </c>
      <c r="AD9" s="7">
        <v>79.317999999999998</v>
      </c>
      <c r="AE9" s="7">
        <v>82.795000000000002</v>
      </c>
      <c r="AF9" s="7">
        <v>93.378</v>
      </c>
      <c r="AG9" s="7">
        <v>92.34</v>
      </c>
      <c r="AH9" s="7">
        <v>93.234999999999999</v>
      </c>
      <c r="AI9" s="7">
        <v>87.278999999999996</v>
      </c>
      <c r="AJ9" s="7">
        <v>92.984999999999999</v>
      </c>
      <c r="AK9" s="7">
        <v>90.980999999999995</v>
      </c>
      <c r="AL9" s="7">
        <v>92.480999999999995</v>
      </c>
    </row>
    <row r="10" spans="1:38" x14ac:dyDescent="0.2">
      <c r="A10" s="10" t="s">
        <v>11</v>
      </c>
      <c r="B10" s="7">
        <v>93.087999999999994</v>
      </c>
      <c r="C10" s="7">
        <v>90.387</v>
      </c>
      <c r="D10" s="13">
        <v>93.87</v>
      </c>
      <c r="E10" s="7">
        <v>93.256</v>
      </c>
      <c r="F10" s="7">
        <v>92.472999999999999</v>
      </c>
      <c r="G10" s="7">
        <v>88.686999999999998</v>
      </c>
      <c r="H10" s="7">
        <v>95.16</v>
      </c>
      <c r="I10" s="7">
        <v>97.105000000000004</v>
      </c>
      <c r="J10" s="7">
        <v>97.143000000000001</v>
      </c>
      <c r="K10" s="7">
        <v>97.111000000000004</v>
      </c>
      <c r="L10" s="7">
        <v>95.602999999999994</v>
      </c>
      <c r="M10" s="7">
        <v>97.426000000000002</v>
      </c>
      <c r="N10" s="7">
        <v>92.427000000000007</v>
      </c>
      <c r="O10" s="7">
        <v>95.412999999999997</v>
      </c>
      <c r="P10" s="7">
        <v>93.924000000000007</v>
      </c>
      <c r="Q10" s="7">
        <v>91.444999999999993</v>
      </c>
      <c r="R10" s="7">
        <v>93.343999999999994</v>
      </c>
      <c r="S10" s="7">
        <v>93.147999999999996</v>
      </c>
      <c r="T10" s="7">
        <v>91.611000000000004</v>
      </c>
      <c r="U10" s="7">
        <v>93.183000000000007</v>
      </c>
      <c r="V10" s="7">
        <v>82.313000000000002</v>
      </c>
      <c r="W10" s="7">
        <v>88.031999999999996</v>
      </c>
      <c r="X10" s="7">
        <v>84.421000000000006</v>
      </c>
      <c r="Y10" s="7">
        <v>86.313000000000002</v>
      </c>
      <c r="Z10" s="7">
        <v>89.781999999999996</v>
      </c>
      <c r="AA10" s="7">
        <v>88.74</v>
      </c>
      <c r="AB10" s="7">
        <v>86.882999999999996</v>
      </c>
      <c r="AC10" s="7">
        <v>97.218000000000004</v>
      </c>
      <c r="AD10" s="7">
        <v>86.953000000000003</v>
      </c>
      <c r="AE10" s="7">
        <v>82.540999999999997</v>
      </c>
      <c r="AF10" s="7">
        <v>92.05</v>
      </c>
      <c r="AG10" s="7">
        <v>93.840999999999994</v>
      </c>
      <c r="AH10" s="7">
        <v>94.738</v>
      </c>
      <c r="AI10" s="7">
        <v>92.116</v>
      </c>
      <c r="AJ10" s="7">
        <v>94.066999999999993</v>
      </c>
      <c r="AK10" s="7">
        <v>90.858000000000004</v>
      </c>
      <c r="AL10" s="7">
        <v>95.021000000000001</v>
      </c>
    </row>
    <row r="11" spans="1:38" x14ac:dyDescent="0.2">
      <c r="A11" s="10" t="s">
        <v>12</v>
      </c>
      <c r="B11" s="7">
        <v>94.213999999999999</v>
      </c>
      <c r="C11" s="7">
        <v>92.197000000000003</v>
      </c>
      <c r="D11" s="13">
        <v>94.828999999999994</v>
      </c>
      <c r="E11" s="7">
        <v>93.762</v>
      </c>
      <c r="F11" s="7">
        <v>93.97</v>
      </c>
      <c r="G11" s="7">
        <v>90.084999999999994</v>
      </c>
      <c r="H11" s="7">
        <v>95.975999999999999</v>
      </c>
      <c r="I11" s="7">
        <v>97.692999999999998</v>
      </c>
      <c r="J11" s="7">
        <v>97.984999999999999</v>
      </c>
      <c r="K11" s="7">
        <v>95.644000000000005</v>
      </c>
      <c r="L11" s="7">
        <v>96.338999999999999</v>
      </c>
      <c r="M11" s="7">
        <v>98.277000000000001</v>
      </c>
      <c r="N11" s="7">
        <v>92.867999999999995</v>
      </c>
      <c r="O11" s="7">
        <v>96.137</v>
      </c>
      <c r="P11" s="7">
        <v>94.933999999999997</v>
      </c>
      <c r="Q11" s="7">
        <v>92.611000000000004</v>
      </c>
      <c r="R11" s="7">
        <v>93.551000000000002</v>
      </c>
      <c r="S11" s="7">
        <v>94.019000000000005</v>
      </c>
      <c r="T11" s="7">
        <v>92.674000000000007</v>
      </c>
      <c r="U11" s="7">
        <v>94.174000000000007</v>
      </c>
      <c r="V11" s="7">
        <v>82.846999999999994</v>
      </c>
      <c r="W11" s="7">
        <v>89.296000000000006</v>
      </c>
      <c r="X11" s="7">
        <v>85.850999999999999</v>
      </c>
      <c r="Y11" s="7">
        <v>87.084000000000003</v>
      </c>
      <c r="Z11" s="7">
        <v>91.302999999999997</v>
      </c>
      <c r="AA11" s="7">
        <v>89.796999999999997</v>
      </c>
      <c r="AB11" s="7">
        <v>89.597999999999999</v>
      </c>
      <c r="AC11" s="7">
        <v>100.21899999999999</v>
      </c>
      <c r="AD11" s="7">
        <v>91.183000000000007</v>
      </c>
      <c r="AE11" s="7">
        <v>88.805000000000007</v>
      </c>
      <c r="AF11" s="7">
        <v>93.968000000000004</v>
      </c>
      <c r="AG11" s="7">
        <v>94.22</v>
      </c>
      <c r="AH11" s="7">
        <v>93.947999999999993</v>
      </c>
      <c r="AI11" s="7">
        <v>90.975999999999999</v>
      </c>
      <c r="AJ11" s="7">
        <v>94.778999999999996</v>
      </c>
      <c r="AK11" s="7">
        <v>91.656999999999996</v>
      </c>
      <c r="AL11" s="7">
        <v>97.149000000000001</v>
      </c>
    </row>
    <row r="12" spans="1:38" x14ac:dyDescent="0.2">
      <c r="A12" s="10" t="s">
        <v>13</v>
      </c>
      <c r="B12" s="7">
        <v>95.74</v>
      </c>
      <c r="C12" s="7">
        <v>94.521000000000001</v>
      </c>
      <c r="D12" s="13">
        <v>96.138999999999996</v>
      </c>
      <c r="E12" s="7">
        <v>96.584000000000003</v>
      </c>
      <c r="F12" s="7">
        <v>95.888999999999996</v>
      </c>
      <c r="G12" s="7">
        <v>93.492000000000004</v>
      </c>
      <c r="H12" s="7">
        <v>98.539000000000001</v>
      </c>
      <c r="I12" s="7">
        <v>97.918000000000006</v>
      </c>
      <c r="J12" s="7">
        <v>100.004</v>
      </c>
      <c r="K12" s="7">
        <v>96.78</v>
      </c>
      <c r="L12" s="7">
        <v>96.725999999999999</v>
      </c>
      <c r="M12" s="7">
        <v>98.884</v>
      </c>
      <c r="N12" s="7">
        <v>95.632999999999996</v>
      </c>
      <c r="O12" s="7">
        <v>97.352000000000004</v>
      </c>
      <c r="P12" s="7">
        <v>96.131</v>
      </c>
      <c r="Q12" s="7">
        <v>94.905000000000001</v>
      </c>
      <c r="R12" s="7">
        <v>95.528000000000006</v>
      </c>
      <c r="S12" s="7">
        <v>95.772000000000006</v>
      </c>
      <c r="T12" s="7">
        <v>94.718999999999994</v>
      </c>
      <c r="U12" s="7">
        <v>95.67</v>
      </c>
      <c r="V12" s="7">
        <v>88.405000000000001</v>
      </c>
      <c r="W12" s="7">
        <v>89.977000000000004</v>
      </c>
      <c r="X12" s="7">
        <v>90.244</v>
      </c>
      <c r="Y12" s="7">
        <v>91.844999999999999</v>
      </c>
      <c r="Z12" s="7">
        <v>93.62</v>
      </c>
      <c r="AA12" s="7">
        <v>92.436999999999998</v>
      </c>
      <c r="AB12" s="7">
        <v>93.77</v>
      </c>
      <c r="AC12" s="7">
        <v>98.628</v>
      </c>
      <c r="AD12" s="7">
        <v>90.674999999999997</v>
      </c>
      <c r="AE12" s="7">
        <v>91.367999999999995</v>
      </c>
      <c r="AF12" s="7">
        <v>95.305000000000007</v>
      </c>
      <c r="AG12" s="7">
        <v>95.78</v>
      </c>
      <c r="AH12" s="7">
        <v>96.697000000000003</v>
      </c>
      <c r="AI12" s="7">
        <v>94.027000000000001</v>
      </c>
      <c r="AJ12" s="7">
        <v>95.831000000000003</v>
      </c>
      <c r="AK12" s="7">
        <v>94.882999999999996</v>
      </c>
      <c r="AL12" s="7">
        <v>99.462000000000003</v>
      </c>
    </row>
    <row r="13" spans="1:38" x14ac:dyDescent="0.2">
      <c r="A13" s="10" t="s">
        <v>14</v>
      </c>
      <c r="B13" s="7">
        <v>97.731999999999999</v>
      </c>
      <c r="C13" s="7">
        <v>96.481999999999999</v>
      </c>
      <c r="D13" s="13">
        <v>98.174000000000007</v>
      </c>
      <c r="E13" s="7">
        <v>97.793000000000006</v>
      </c>
      <c r="F13" s="7">
        <v>96.832999999999998</v>
      </c>
      <c r="G13" s="7">
        <v>96.022999999999996</v>
      </c>
      <c r="H13" s="7">
        <v>98.346999999999994</v>
      </c>
      <c r="I13" s="7">
        <v>99.088999999999999</v>
      </c>
      <c r="J13" s="7">
        <v>100.611</v>
      </c>
      <c r="K13" s="7">
        <v>98.171000000000006</v>
      </c>
      <c r="L13" s="7">
        <v>97.623999999999995</v>
      </c>
      <c r="M13" s="7">
        <v>99.209000000000003</v>
      </c>
      <c r="N13" s="7">
        <v>96.896000000000001</v>
      </c>
      <c r="O13" s="7">
        <v>98.257000000000005</v>
      </c>
      <c r="P13" s="7">
        <v>97.504999999999995</v>
      </c>
      <c r="Q13" s="7">
        <v>97.010999999999996</v>
      </c>
      <c r="R13" s="7">
        <v>96.924000000000007</v>
      </c>
      <c r="S13" s="7">
        <v>97.427999999999997</v>
      </c>
      <c r="T13" s="7">
        <v>97.91</v>
      </c>
      <c r="U13" s="7">
        <v>97.179000000000002</v>
      </c>
      <c r="V13" s="7">
        <v>91.296000000000006</v>
      </c>
      <c r="W13" s="7">
        <v>95.251000000000005</v>
      </c>
      <c r="X13" s="7">
        <v>93.197999999999993</v>
      </c>
      <c r="Y13" s="7">
        <v>95.503</v>
      </c>
      <c r="Z13" s="7">
        <v>95.897999999999996</v>
      </c>
      <c r="AA13" s="7">
        <v>94.656999999999996</v>
      </c>
      <c r="AB13" s="7">
        <v>95.191999999999993</v>
      </c>
      <c r="AC13" s="7">
        <v>99.075999999999993</v>
      </c>
      <c r="AD13" s="7">
        <v>93.811000000000007</v>
      </c>
      <c r="AE13" s="7">
        <v>94.198999999999998</v>
      </c>
      <c r="AF13" s="7">
        <v>97.177000000000007</v>
      </c>
      <c r="AG13" s="7">
        <v>97.227000000000004</v>
      </c>
      <c r="AH13" s="7">
        <v>96.180999999999997</v>
      </c>
      <c r="AI13" s="7">
        <v>95.93</v>
      </c>
      <c r="AJ13" s="7">
        <v>97.14</v>
      </c>
      <c r="AK13" s="7">
        <v>96.522000000000006</v>
      </c>
      <c r="AL13" s="7">
        <v>97.805999999999997</v>
      </c>
    </row>
    <row r="14" spans="1:38" x14ac:dyDescent="0.2">
      <c r="A14" s="10" t="s">
        <v>15</v>
      </c>
      <c r="B14" s="7">
        <v>98.968000000000004</v>
      </c>
      <c r="C14" s="7">
        <v>98.596000000000004</v>
      </c>
      <c r="D14" s="13">
        <v>99.126000000000005</v>
      </c>
      <c r="E14" s="7">
        <v>99.156999999999996</v>
      </c>
      <c r="F14" s="7">
        <v>98.941999999999993</v>
      </c>
      <c r="G14" s="7">
        <v>98.733000000000004</v>
      </c>
      <c r="H14" s="7">
        <v>98.643000000000001</v>
      </c>
      <c r="I14" s="7">
        <v>99.388999999999996</v>
      </c>
      <c r="J14" s="7">
        <v>100.114</v>
      </c>
      <c r="K14" s="7">
        <v>98.628</v>
      </c>
      <c r="L14" s="7">
        <v>98.777000000000001</v>
      </c>
      <c r="M14" s="7">
        <v>99.162000000000006</v>
      </c>
      <c r="N14" s="7">
        <v>99.311999999999998</v>
      </c>
      <c r="O14" s="7">
        <v>98.887</v>
      </c>
      <c r="P14" s="7">
        <v>99.263000000000005</v>
      </c>
      <c r="Q14" s="7">
        <v>98.884</v>
      </c>
      <c r="R14" s="7">
        <v>98.295000000000002</v>
      </c>
      <c r="S14" s="7">
        <v>99.16</v>
      </c>
      <c r="T14" s="7">
        <v>98.504999999999995</v>
      </c>
      <c r="U14" s="7">
        <v>99.058000000000007</v>
      </c>
      <c r="V14" s="7">
        <v>95.578999999999994</v>
      </c>
      <c r="W14" s="7">
        <v>97.287999999999997</v>
      </c>
      <c r="X14" s="7">
        <v>95.909000000000006</v>
      </c>
      <c r="Y14" s="7">
        <v>97.953000000000003</v>
      </c>
      <c r="Z14" s="7">
        <v>98.474000000000004</v>
      </c>
      <c r="AA14" s="7">
        <v>97.897000000000006</v>
      </c>
      <c r="AB14" s="7">
        <v>97.947999999999993</v>
      </c>
      <c r="AC14" s="7">
        <v>100.73099999999999</v>
      </c>
      <c r="AD14" s="7">
        <v>96.572000000000003</v>
      </c>
      <c r="AE14" s="7">
        <v>100.127</v>
      </c>
      <c r="AF14" s="7">
        <v>99.35</v>
      </c>
      <c r="AG14" s="7">
        <v>98.641000000000005</v>
      </c>
      <c r="AH14" s="7">
        <v>97.415000000000006</v>
      </c>
      <c r="AI14" s="7">
        <v>96.716999999999999</v>
      </c>
      <c r="AJ14" s="7">
        <v>98.525000000000006</v>
      </c>
      <c r="AK14" s="7">
        <v>98.772000000000006</v>
      </c>
      <c r="AL14" s="7">
        <v>99.850999999999999</v>
      </c>
    </row>
    <row r="15" spans="1:38" x14ac:dyDescent="0.2">
      <c r="A15" s="10" t="s">
        <v>16</v>
      </c>
      <c r="B15" s="7">
        <v>100</v>
      </c>
      <c r="C15" s="7">
        <v>100</v>
      </c>
      <c r="D15" s="13">
        <v>100</v>
      </c>
      <c r="E15" s="7">
        <v>100</v>
      </c>
      <c r="F15" s="7">
        <v>100</v>
      </c>
      <c r="G15" s="7">
        <v>100</v>
      </c>
      <c r="H15" s="7">
        <v>100</v>
      </c>
      <c r="I15" s="7">
        <v>100</v>
      </c>
      <c r="J15" s="7">
        <v>100</v>
      </c>
      <c r="K15" s="7">
        <v>100</v>
      </c>
      <c r="L15" s="7">
        <v>100</v>
      </c>
      <c r="M15" s="7">
        <v>100</v>
      </c>
      <c r="N15" s="7">
        <v>100</v>
      </c>
      <c r="O15" s="7">
        <v>100</v>
      </c>
      <c r="P15" s="7">
        <v>100</v>
      </c>
      <c r="Q15" s="7">
        <v>100</v>
      </c>
      <c r="R15" s="7">
        <v>100</v>
      </c>
      <c r="S15" s="7">
        <v>100</v>
      </c>
      <c r="T15" s="7">
        <v>100</v>
      </c>
      <c r="U15" s="7">
        <v>100</v>
      </c>
      <c r="V15" s="7">
        <v>100</v>
      </c>
      <c r="W15" s="7">
        <v>100</v>
      </c>
      <c r="X15" s="7">
        <v>100</v>
      </c>
      <c r="Y15" s="7">
        <v>100</v>
      </c>
      <c r="Z15" s="7">
        <v>100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  <c r="AG15" s="7">
        <v>100</v>
      </c>
      <c r="AH15" s="7">
        <v>100</v>
      </c>
      <c r="AI15" s="7">
        <v>100</v>
      </c>
      <c r="AJ15" s="7">
        <v>100</v>
      </c>
      <c r="AK15" s="7">
        <v>100</v>
      </c>
      <c r="AL15" s="7">
        <v>100</v>
      </c>
    </row>
    <row r="16" spans="1:38" x14ac:dyDescent="0.2">
      <c r="A16" s="10" t="s">
        <v>17</v>
      </c>
      <c r="B16" s="7">
        <v>102.462</v>
      </c>
      <c r="C16" s="7">
        <v>102.68600000000001</v>
      </c>
      <c r="D16" s="13">
        <v>102.40300000000001</v>
      </c>
      <c r="E16" s="7">
        <v>101.92700000000001</v>
      </c>
      <c r="F16" s="7">
        <v>102.322</v>
      </c>
      <c r="G16" s="7">
        <v>103.663</v>
      </c>
      <c r="H16" s="7">
        <v>102.298</v>
      </c>
      <c r="I16" s="7">
        <v>103.205</v>
      </c>
      <c r="J16" s="7">
        <v>101.2</v>
      </c>
      <c r="K16" s="7">
        <v>101.56</v>
      </c>
      <c r="L16" s="7">
        <v>101.979</v>
      </c>
      <c r="M16" s="7">
        <v>101.595</v>
      </c>
      <c r="N16" s="7">
        <v>103.395</v>
      </c>
      <c r="O16" s="7">
        <v>102.08199999999999</v>
      </c>
      <c r="P16" s="7">
        <v>102.629</v>
      </c>
      <c r="Q16" s="7">
        <v>103.024</v>
      </c>
      <c r="R16" s="7">
        <v>103.367</v>
      </c>
      <c r="S16" s="7">
        <v>103.60299999999999</v>
      </c>
      <c r="T16" s="7">
        <v>103.925</v>
      </c>
      <c r="U16" s="7">
        <v>103.643</v>
      </c>
      <c r="V16" s="7">
        <v>103.117</v>
      </c>
      <c r="W16" s="7">
        <v>103.039</v>
      </c>
      <c r="X16" s="7">
        <v>104.854</v>
      </c>
      <c r="Y16" s="7">
        <v>102.84699999999999</v>
      </c>
      <c r="Z16" s="7">
        <v>104.125</v>
      </c>
      <c r="AA16" s="7">
        <v>102.34</v>
      </c>
      <c r="AB16" s="7">
        <v>104.97</v>
      </c>
      <c r="AC16" s="7">
        <v>103.804</v>
      </c>
      <c r="AD16" s="7">
        <v>109.85299999999999</v>
      </c>
      <c r="AE16" s="7">
        <v>101.381</v>
      </c>
      <c r="AF16" s="7">
        <v>101.94799999999999</v>
      </c>
      <c r="AG16" s="7">
        <v>101.71</v>
      </c>
      <c r="AH16" s="7">
        <v>102.407</v>
      </c>
      <c r="AI16" s="7">
        <v>101.13800000000001</v>
      </c>
      <c r="AJ16" s="7">
        <v>102.105</v>
      </c>
      <c r="AK16" s="7">
        <v>101.468</v>
      </c>
      <c r="AL16" s="7">
        <v>101.352</v>
      </c>
    </row>
    <row r="17" spans="1:38" x14ac:dyDescent="0.2">
      <c r="A17" s="10" t="s">
        <v>18</v>
      </c>
      <c r="B17" s="7">
        <v>104.73099999999999</v>
      </c>
      <c r="C17" s="7">
        <v>105.601</v>
      </c>
      <c r="D17" s="13">
        <v>104.41200000000001</v>
      </c>
      <c r="E17" s="7">
        <v>105.551</v>
      </c>
      <c r="F17" s="7">
        <v>105.851</v>
      </c>
      <c r="G17" s="7">
        <v>107.19499999999999</v>
      </c>
      <c r="H17" s="7">
        <v>104.285</v>
      </c>
      <c r="I17" s="7">
        <v>105.129</v>
      </c>
      <c r="J17" s="7">
        <v>102.61799999999999</v>
      </c>
      <c r="K17" s="7">
        <v>103.318</v>
      </c>
      <c r="L17" s="7">
        <v>103.837</v>
      </c>
      <c r="M17" s="7">
        <v>103.208</v>
      </c>
      <c r="N17" s="7">
        <v>106.663</v>
      </c>
      <c r="O17" s="7">
        <v>106.03700000000001</v>
      </c>
      <c r="P17" s="7">
        <v>105.53700000000001</v>
      </c>
      <c r="Q17" s="7">
        <v>105.57</v>
      </c>
      <c r="R17" s="7">
        <v>107.851</v>
      </c>
      <c r="S17" s="7">
        <v>107.152</v>
      </c>
      <c r="T17" s="7">
        <v>107.298</v>
      </c>
      <c r="U17" s="7">
        <v>108.063</v>
      </c>
      <c r="V17" s="7">
        <v>106.86499999999999</v>
      </c>
      <c r="W17" s="7">
        <v>103.96899999999999</v>
      </c>
      <c r="X17" s="7">
        <v>109.441</v>
      </c>
      <c r="Y17" s="7">
        <v>107.214</v>
      </c>
      <c r="Z17" s="7">
        <v>108.901</v>
      </c>
      <c r="AA17" s="7">
        <v>107.848</v>
      </c>
      <c r="AB17" s="7">
        <v>109.57</v>
      </c>
      <c r="AC17" s="7">
        <v>107.723</v>
      </c>
      <c r="AD17" s="7">
        <v>116.703</v>
      </c>
      <c r="AE17" s="7">
        <v>102.449</v>
      </c>
      <c r="AF17" s="7">
        <v>106.005</v>
      </c>
      <c r="AG17" s="7">
        <v>104.908</v>
      </c>
      <c r="AH17" s="7">
        <v>103.79900000000001</v>
      </c>
      <c r="AI17" s="7">
        <v>105.188</v>
      </c>
      <c r="AJ17" s="7">
        <v>103.64700000000001</v>
      </c>
      <c r="AK17" s="7">
        <v>101.72799999999999</v>
      </c>
      <c r="AL17" s="7">
        <v>102.556</v>
      </c>
    </row>
    <row r="18" spans="1:38" x14ac:dyDescent="0.2">
      <c r="A18" s="10" t="s">
        <v>19</v>
      </c>
      <c r="B18" s="7">
        <v>107.01300000000001</v>
      </c>
      <c r="C18" s="7">
        <v>108.55800000000001</v>
      </c>
      <c r="D18" s="13">
        <v>106.36</v>
      </c>
      <c r="E18" s="7">
        <v>106.69</v>
      </c>
      <c r="F18" s="7">
        <v>107.339</v>
      </c>
      <c r="G18" s="7">
        <v>110.06699999999999</v>
      </c>
      <c r="H18" s="7">
        <v>105.63500000000001</v>
      </c>
      <c r="I18" s="7">
        <v>106.276</v>
      </c>
      <c r="J18" s="7">
        <v>105.73399999999999</v>
      </c>
      <c r="K18" s="7">
        <v>105.6</v>
      </c>
      <c r="L18" s="7">
        <v>105.73699999999999</v>
      </c>
      <c r="M18" s="7">
        <v>105.111</v>
      </c>
      <c r="N18" s="7">
        <v>109.288</v>
      </c>
      <c r="O18" s="7">
        <v>107.961</v>
      </c>
      <c r="P18" s="7">
        <v>107.26300000000001</v>
      </c>
      <c r="Q18" s="7">
        <v>108.011</v>
      </c>
      <c r="R18" s="7">
        <v>110.22199999999999</v>
      </c>
      <c r="S18" s="7">
        <v>110.038</v>
      </c>
      <c r="T18" s="7">
        <v>110.06100000000001</v>
      </c>
      <c r="U18" s="7">
        <v>111.303</v>
      </c>
      <c r="V18" s="7">
        <v>108.70399999999999</v>
      </c>
      <c r="W18" s="7">
        <v>107.883</v>
      </c>
      <c r="X18" s="7">
        <v>114.035</v>
      </c>
      <c r="Y18" s="7">
        <v>111.378</v>
      </c>
      <c r="Z18" s="7">
        <v>113.205</v>
      </c>
      <c r="AA18" s="7">
        <v>111.014</v>
      </c>
      <c r="AB18" s="7">
        <v>112.84399999999999</v>
      </c>
      <c r="AC18" s="7">
        <v>111.46299999999999</v>
      </c>
      <c r="AD18" s="7">
        <v>122.54900000000001</v>
      </c>
      <c r="AE18" s="7">
        <v>105.538</v>
      </c>
      <c r="AF18" s="7">
        <v>110.788</v>
      </c>
      <c r="AG18" s="7">
        <v>108.794</v>
      </c>
      <c r="AH18" s="7">
        <v>106.42</v>
      </c>
      <c r="AI18" s="7">
        <v>109.78100000000001</v>
      </c>
      <c r="AJ18" s="7">
        <v>104.693</v>
      </c>
      <c r="AK18" s="7">
        <v>103.971</v>
      </c>
      <c r="AL18" s="7">
        <v>103.205</v>
      </c>
    </row>
    <row r="19" spans="1:38" x14ac:dyDescent="0.2">
      <c r="A19" s="10" t="s">
        <v>20</v>
      </c>
      <c r="B19" s="7">
        <v>108.943</v>
      </c>
      <c r="C19" s="7">
        <v>110.52200000000001</v>
      </c>
      <c r="D19" s="13">
        <v>108.26600000000001</v>
      </c>
      <c r="E19" s="7">
        <v>107.941</v>
      </c>
      <c r="F19" s="7">
        <v>108.536</v>
      </c>
      <c r="G19" s="7">
        <v>112.292</v>
      </c>
      <c r="H19" s="7">
        <v>106.06</v>
      </c>
      <c r="I19" s="7">
        <v>108.334</v>
      </c>
      <c r="J19" s="7">
        <v>107.494</v>
      </c>
      <c r="K19" s="7">
        <v>108.02500000000001</v>
      </c>
      <c r="L19" s="7">
        <v>105.898</v>
      </c>
      <c r="M19" s="7">
        <v>105.012</v>
      </c>
      <c r="N19" s="7">
        <v>111.22799999999999</v>
      </c>
      <c r="O19" s="7">
        <v>109.471</v>
      </c>
      <c r="P19" s="7">
        <v>108.758</v>
      </c>
      <c r="Q19" s="7">
        <v>110.19499999999999</v>
      </c>
      <c r="R19" s="7">
        <v>112.08499999999999</v>
      </c>
      <c r="S19" s="7">
        <v>111.821</v>
      </c>
      <c r="T19" s="7">
        <v>111.899</v>
      </c>
      <c r="U19" s="7">
        <v>113.53400000000001</v>
      </c>
      <c r="V19" s="7">
        <v>110.723</v>
      </c>
      <c r="W19" s="7">
        <v>109.84</v>
      </c>
      <c r="X19" s="7">
        <v>115.482</v>
      </c>
      <c r="Y19" s="7">
        <v>114.152</v>
      </c>
      <c r="Z19" s="7">
        <v>115.52</v>
      </c>
      <c r="AA19" s="7">
        <v>112.405</v>
      </c>
      <c r="AB19" s="7">
        <v>116.538</v>
      </c>
      <c r="AC19" s="7">
        <v>114.624</v>
      </c>
      <c r="AD19" s="7">
        <v>127.39</v>
      </c>
      <c r="AE19" s="7">
        <v>106.89100000000001</v>
      </c>
      <c r="AF19" s="7">
        <v>111.985</v>
      </c>
      <c r="AG19" s="7">
        <v>110.753</v>
      </c>
      <c r="AH19" s="7">
        <v>108.50700000000001</v>
      </c>
      <c r="AI19" s="7">
        <v>109.72</v>
      </c>
      <c r="AJ19" s="7">
        <v>106.152</v>
      </c>
      <c r="AK19" s="7">
        <v>105.479</v>
      </c>
      <c r="AL19" s="7">
        <v>104.765</v>
      </c>
    </row>
    <row r="20" spans="1:38" x14ac:dyDescent="0.2">
      <c r="A20" s="10" t="s">
        <v>21</v>
      </c>
      <c r="B20" s="7">
        <v>112.33199999999999</v>
      </c>
      <c r="C20" s="7">
        <v>114.098</v>
      </c>
      <c r="D20" s="13">
        <v>111.58199999999999</v>
      </c>
      <c r="E20" s="7">
        <v>111.34699999999999</v>
      </c>
      <c r="F20" s="7">
        <v>112.845</v>
      </c>
      <c r="G20" s="7">
        <v>117.383</v>
      </c>
      <c r="H20" s="7">
        <v>109.693</v>
      </c>
      <c r="I20" s="7">
        <v>111.571</v>
      </c>
      <c r="J20" s="7">
        <v>109.117</v>
      </c>
      <c r="K20" s="7">
        <v>110.289</v>
      </c>
      <c r="L20" s="7">
        <v>107.211</v>
      </c>
      <c r="M20" s="7">
        <v>107.485</v>
      </c>
      <c r="N20" s="7">
        <v>114.836</v>
      </c>
      <c r="O20" s="7">
        <v>113.02</v>
      </c>
      <c r="P20" s="7">
        <v>112.708</v>
      </c>
      <c r="Q20" s="7">
        <v>114.809</v>
      </c>
      <c r="R20" s="7">
        <v>116.959</v>
      </c>
      <c r="S20" s="7">
        <v>115.245</v>
      </c>
      <c r="T20" s="7">
        <v>115.182</v>
      </c>
      <c r="U20" s="7">
        <v>117.42700000000001</v>
      </c>
      <c r="V20" s="7">
        <v>113.322</v>
      </c>
      <c r="W20" s="7">
        <v>113.85</v>
      </c>
      <c r="X20" s="7">
        <v>120.05200000000001</v>
      </c>
      <c r="Y20" s="7">
        <v>119.244</v>
      </c>
      <c r="Z20" s="7">
        <v>120.73399999999999</v>
      </c>
      <c r="AA20" s="7">
        <v>117.96899999999999</v>
      </c>
      <c r="AB20" s="7">
        <v>121.989</v>
      </c>
      <c r="AC20" s="7">
        <v>121.536</v>
      </c>
      <c r="AD20" s="7">
        <v>129.928</v>
      </c>
      <c r="AE20" s="7">
        <v>113.175</v>
      </c>
      <c r="AF20" s="7">
        <v>114.33799999999999</v>
      </c>
      <c r="AG20" s="7">
        <v>116.57</v>
      </c>
      <c r="AH20" s="7">
        <v>108.474</v>
      </c>
      <c r="AI20" s="7">
        <v>112.63800000000001</v>
      </c>
      <c r="AJ20" s="7">
        <v>109.315</v>
      </c>
      <c r="AK20" s="7">
        <v>105.717</v>
      </c>
      <c r="AL20" s="7">
        <v>106.95099999999999</v>
      </c>
    </row>
    <row r="21" spans="1:38" x14ac:dyDescent="0.2">
      <c r="A21" s="10" t="s">
        <v>22</v>
      </c>
      <c r="B21" s="7">
        <v>115.246</v>
      </c>
      <c r="C21" s="7">
        <v>117.122</v>
      </c>
      <c r="D21" s="13">
        <v>114.52200000000001</v>
      </c>
      <c r="E21" s="7">
        <v>114.88500000000001</v>
      </c>
      <c r="F21" s="7">
        <v>116.096</v>
      </c>
      <c r="G21" s="7">
        <v>121.41</v>
      </c>
      <c r="H21" s="7">
        <v>112.18300000000001</v>
      </c>
      <c r="I21" s="7">
        <v>114.117</v>
      </c>
      <c r="J21" s="7">
        <v>111.155</v>
      </c>
      <c r="K21" s="7">
        <v>111.92700000000001</v>
      </c>
      <c r="L21" s="7">
        <v>108.73</v>
      </c>
      <c r="M21" s="7">
        <v>108.703</v>
      </c>
      <c r="N21" s="7">
        <v>119.26300000000001</v>
      </c>
      <c r="O21" s="7">
        <v>116.18300000000001</v>
      </c>
      <c r="P21" s="7">
        <v>116.535</v>
      </c>
      <c r="Q21" s="7">
        <v>119.658</v>
      </c>
      <c r="R21" s="7">
        <v>120.639</v>
      </c>
      <c r="S21" s="7">
        <v>118.93300000000001</v>
      </c>
      <c r="T21" s="7">
        <v>118.857</v>
      </c>
      <c r="U21" s="7">
        <v>120.697</v>
      </c>
      <c r="V21" s="7">
        <v>116.396</v>
      </c>
      <c r="W21" s="7">
        <v>116.592</v>
      </c>
      <c r="X21" s="7">
        <v>122.776</v>
      </c>
      <c r="Y21" s="7">
        <v>121.124</v>
      </c>
      <c r="Z21" s="7">
        <v>125.083</v>
      </c>
      <c r="AA21" s="7">
        <v>121.355</v>
      </c>
      <c r="AB21" s="7">
        <v>128.56800000000001</v>
      </c>
      <c r="AC21" s="7">
        <v>122.81100000000001</v>
      </c>
      <c r="AD21" s="7">
        <v>132.917</v>
      </c>
      <c r="AE21" s="7">
        <v>120.54900000000001</v>
      </c>
      <c r="AF21" s="7">
        <v>120.191</v>
      </c>
      <c r="AG21" s="7">
        <v>120.852</v>
      </c>
      <c r="AH21" s="7">
        <v>113.157</v>
      </c>
      <c r="AI21" s="7">
        <v>113.815</v>
      </c>
      <c r="AJ21" s="7">
        <v>111.515</v>
      </c>
      <c r="AK21" s="7">
        <v>108.754</v>
      </c>
      <c r="AL21" s="7">
        <v>111.63800000000001</v>
      </c>
    </row>
    <row r="22" spans="1:38" x14ac:dyDescent="0.2">
      <c r="A22" s="10" t="s">
        <v>23</v>
      </c>
      <c r="B22" s="7">
        <v>117.256</v>
      </c>
      <c r="C22" s="7">
        <v>119.254</v>
      </c>
      <c r="D22" s="13">
        <v>116.50700000000001</v>
      </c>
      <c r="E22" s="7">
        <v>117.994</v>
      </c>
      <c r="F22" s="7">
        <v>118.352</v>
      </c>
      <c r="G22" s="7">
        <v>124.366</v>
      </c>
      <c r="H22" s="7">
        <v>113.57899999999999</v>
      </c>
      <c r="I22" s="7">
        <v>116.506</v>
      </c>
      <c r="J22" s="7">
        <v>112.583</v>
      </c>
      <c r="K22" s="7">
        <v>113.155</v>
      </c>
      <c r="L22" s="7">
        <v>109.14700000000001</v>
      </c>
      <c r="M22" s="7">
        <v>109.441</v>
      </c>
      <c r="N22" s="7">
        <v>120.81699999999999</v>
      </c>
      <c r="O22" s="7">
        <v>117.41200000000001</v>
      </c>
      <c r="P22" s="7">
        <v>118.98</v>
      </c>
      <c r="Q22" s="7">
        <v>121.846</v>
      </c>
      <c r="R22" s="7">
        <v>122.666</v>
      </c>
      <c r="S22" s="7">
        <v>120.72</v>
      </c>
      <c r="T22" s="7">
        <v>120.836</v>
      </c>
      <c r="U22" s="7">
        <v>122.57</v>
      </c>
      <c r="V22" s="7">
        <v>119.655</v>
      </c>
      <c r="W22" s="7">
        <v>116.566</v>
      </c>
      <c r="X22" s="7">
        <v>122.986</v>
      </c>
      <c r="Y22" s="7">
        <v>123.706</v>
      </c>
      <c r="Z22" s="7">
        <v>127.22499999999999</v>
      </c>
      <c r="AA22" s="7">
        <v>125.07899999999999</v>
      </c>
      <c r="AB22" s="7">
        <v>133.922</v>
      </c>
      <c r="AC22" s="7">
        <v>128.46899999999999</v>
      </c>
      <c r="AD22" s="7">
        <v>134.44499999999999</v>
      </c>
      <c r="AE22" s="7">
        <v>120.797</v>
      </c>
      <c r="AF22" s="7">
        <v>123.318</v>
      </c>
      <c r="AG22" s="7">
        <v>123.953</v>
      </c>
      <c r="AH22" s="7">
        <v>116.462</v>
      </c>
      <c r="AI22" s="7">
        <v>114.298</v>
      </c>
      <c r="AJ22" s="7">
        <v>113.515</v>
      </c>
      <c r="AK22" s="7">
        <v>109.718</v>
      </c>
      <c r="AL22" s="7">
        <v>114.137</v>
      </c>
    </row>
    <row r="23" spans="1:38" x14ac:dyDescent="0.2">
      <c r="A23" s="10" t="s">
        <v>24</v>
      </c>
      <c r="B23" s="7">
        <v>118.96899999999999</v>
      </c>
      <c r="C23" s="7">
        <v>121.413</v>
      </c>
      <c r="D23" s="13">
        <v>118.02200000000001</v>
      </c>
      <c r="E23" s="7">
        <v>119.501</v>
      </c>
      <c r="F23" s="7">
        <v>119.73099999999999</v>
      </c>
      <c r="G23" s="7">
        <v>127.511</v>
      </c>
      <c r="H23" s="7">
        <v>114.761</v>
      </c>
      <c r="I23" s="7">
        <v>118.227</v>
      </c>
      <c r="J23" s="7">
        <v>112.95</v>
      </c>
      <c r="K23" s="7">
        <v>113.411</v>
      </c>
      <c r="L23" s="7">
        <v>110.63500000000001</v>
      </c>
      <c r="M23" s="7">
        <v>111.16200000000001</v>
      </c>
      <c r="N23" s="7">
        <v>122.428</v>
      </c>
      <c r="O23" s="7">
        <v>118.53700000000001</v>
      </c>
      <c r="P23" s="7">
        <v>121.339</v>
      </c>
      <c r="Q23" s="7">
        <v>123.642</v>
      </c>
      <c r="R23" s="7">
        <v>124.282</v>
      </c>
      <c r="S23" s="7">
        <v>122.367</v>
      </c>
      <c r="T23" s="7">
        <v>123.217</v>
      </c>
      <c r="U23" s="7">
        <v>125.07</v>
      </c>
      <c r="V23" s="7">
        <v>123.946</v>
      </c>
      <c r="W23" s="7">
        <v>116.131</v>
      </c>
      <c r="X23" s="7">
        <v>124.14700000000001</v>
      </c>
      <c r="Y23" s="7">
        <v>125.812</v>
      </c>
      <c r="Z23" s="7">
        <v>129.68799999999999</v>
      </c>
      <c r="AA23" s="7">
        <v>128.06</v>
      </c>
      <c r="AB23" s="7">
        <v>136.64599999999999</v>
      </c>
      <c r="AC23" s="7">
        <v>134.29599999999999</v>
      </c>
      <c r="AD23" s="7">
        <v>134.01900000000001</v>
      </c>
      <c r="AE23" s="7">
        <v>122.15300000000001</v>
      </c>
      <c r="AF23" s="7">
        <v>125.795</v>
      </c>
      <c r="AG23" s="7">
        <v>125.367</v>
      </c>
      <c r="AH23" s="7">
        <v>119.735</v>
      </c>
      <c r="AI23" s="7">
        <v>117.93600000000001</v>
      </c>
      <c r="AJ23" s="7">
        <v>116.348</v>
      </c>
      <c r="AK23" s="7">
        <v>111.099</v>
      </c>
      <c r="AL23" s="7">
        <v>116.724</v>
      </c>
    </row>
    <row r="24" spans="1:38" x14ac:dyDescent="0.2">
      <c r="A24" s="10" t="s">
        <v>25</v>
      </c>
      <c r="B24" s="7">
        <v>121.89100000000001</v>
      </c>
      <c r="C24" s="7">
        <v>125.22499999999999</v>
      </c>
      <c r="D24" s="13">
        <v>120.595</v>
      </c>
      <c r="E24" s="7">
        <v>122.524</v>
      </c>
      <c r="F24" s="7">
        <v>122.447</v>
      </c>
      <c r="G24" s="7">
        <v>131.47800000000001</v>
      </c>
      <c r="H24" s="7">
        <v>116.48399999999999</v>
      </c>
      <c r="I24" s="7">
        <v>120.471</v>
      </c>
      <c r="J24" s="7">
        <v>116.619</v>
      </c>
      <c r="K24" s="7">
        <v>116.28700000000001</v>
      </c>
      <c r="L24" s="7">
        <v>112.184</v>
      </c>
      <c r="M24" s="7">
        <v>111.41200000000001</v>
      </c>
      <c r="N24" s="7">
        <v>125.705</v>
      </c>
      <c r="O24" s="7">
        <v>121.464</v>
      </c>
      <c r="P24" s="7">
        <v>124.851</v>
      </c>
      <c r="Q24" s="7">
        <v>126.414</v>
      </c>
      <c r="R24" s="7">
        <v>127.28700000000001</v>
      </c>
      <c r="S24" s="7">
        <v>124.937</v>
      </c>
      <c r="T24" s="7">
        <v>125.922</v>
      </c>
      <c r="U24" s="7">
        <v>128.18</v>
      </c>
      <c r="V24" s="7">
        <v>133.43299999999999</v>
      </c>
      <c r="W24" s="7">
        <v>117.97499999999999</v>
      </c>
      <c r="X24" s="7">
        <v>126.29900000000001</v>
      </c>
      <c r="Y24" s="7">
        <v>128.10599999999999</v>
      </c>
      <c r="Z24" s="7">
        <v>132.833</v>
      </c>
      <c r="AA24" s="7">
        <v>131.69999999999999</v>
      </c>
      <c r="AB24" s="7">
        <v>142.41999999999999</v>
      </c>
      <c r="AC24" s="7">
        <v>139.29499999999999</v>
      </c>
      <c r="AD24" s="7">
        <v>138.542</v>
      </c>
      <c r="AE24" s="7">
        <v>126.01900000000001</v>
      </c>
      <c r="AF24" s="7">
        <v>131.887</v>
      </c>
      <c r="AG24" s="7">
        <v>128.81399999999999</v>
      </c>
      <c r="AH24" s="7">
        <v>124.833</v>
      </c>
      <c r="AI24" s="7">
        <v>124.913</v>
      </c>
      <c r="AJ24" s="7">
        <v>119.5</v>
      </c>
      <c r="AK24" s="7">
        <v>115.051</v>
      </c>
      <c r="AL24" s="7">
        <v>118.37</v>
      </c>
    </row>
    <row r="25" spans="1:38" x14ac:dyDescent="0.2">
      <c r="A25" s="10" t="s">
        <v>26</v>
      </c>
      <c r="B25" s="7">
        <v>124.861</v>
      </c>
      <c r="C25" s="7">
        <v>128.661</v>
      </c>
      <c r="D25" s="13">
        <v>123.364</v>
      </c>
      <c r="E25" s="7">
        <v>124.598</v>
      </c>
      <c r="F25" s="7">
        <v>126.483</v>
      </c>
      <c r="G25" s="7">
        <v>135.66499999999999</v>
      </c>
      <c r="H25" s="7">
        <v>119.479</v>
      </c>
      <c r="I25" s="7">
        <v>123.974</v>
      </c>
      <c r="J25" s="7">
        <v>120.45</v>
      </c>
      <c r="K25" s="7">
        <v>118.083</v>
      </c>
      <c r="L25" s="7">
        <v>113.9</v>
      </c>
      <c r="M25" s="7">
        <v>113.67700000000001</v>
      </c>
      <c r="N25" s="7">
        <v>128.203</v>
      </c>
      <c r="O25" s="7">
        <v>122.48</v>
      </c>
      <c r="P25" s="7">
        <v>127.376</v>
      </c>
      <c r="Q25" s="7">
        <v>129.364</v>
      </c>
      <c r="R25" s="7">
        <v>130.86799999999999</v>
      </c>
      <c r="S25" s="7">
        <v>128.589</v>
      </c>
      <c r="T25" s="7">
        <v>130.542</v>
      </c>
      <c r="U25" s="7">
        <v>132.32300000000001</v>
      </c>
      <c r="V25" s="7">
        <v>136.018</v>
      </c>
      <c r="W25" s="7">
        <v>120.22799999999999</v>
      </c>
      <c r="X25" s="7">
        <v>132.40100000000001</v>
      </c>
      <c r="Y25" s="7">
        <v>131.464</v>
      </c>
      <c r="Z25" s="7">
        <v>136.447</v>
      </c>
      <c r="AA25" s="7">
        <v>135.495</v>
      </c>
      <c r="AB25" s="7">
        <v>147.72800000000001</v>
      </c>
      <c r="AC25" s="7">
        <v>152.53399999999999</v>
      </c>
      <c r="AD25" s="7">
        <v>143.922</v>
      </c>
      <c r="AE25" s="7">
        <v>128.261</v>
      </c>
      <c r="AF25" s="7">
        <v>134.47399999999999</v>
      </c>
      <c r="AG25" s="7">
        <v>133.90199999999999</v>
      </c>
      <c r="AH25" s="7">
        <v>129.43700000000001</v>
      </c>
      <c r="AI25" s="7">
        <v>126.884</v>
      </c>
      <c r="AJ25" s="7">
        <v>123.346</v>
      </c>
      <c r="AK25" s="7">
        <v>118.143</v>
      </c>
      <c r="AL25" s="7">
        <v>120.703</v>
      </c>
    </row>
    <row r="26" spans="1:38" x14ac:dyDescent="0.2">
      <c r="A26" s="10" t="s">
        <v>27</v>
      </c>
      <c r="B26" s="7">
        <v>127.026</v>
      </c>
      <c r="C26" s="7">
        <v>132.33500000000001</v>
      </c>
      <c r="D26" s="13">
        <v>124.935</v>
      </c>
      <c r="E26" s="7">
        <v>126.108</v>
      </c>
      <c r="F26" s="7">
        <v>128.649</v>
      </c>
      <c r="G26" s="7">
        <v>139.364</v>
      </c>
      <c r="H26" s="7">
        <v>122.312</v>
      </c>
      <c r="I26" s="7">
        <v>126.55200000000001</v>
      </c>
      <c r="J26" s="7">
        <v>122.068</v>
      </c>
      <c r="K26" s="7">
        <v>119.718</v>
      </c>
      <c r="L26" s="7">
        <v>115.599</v>
      </c>
      <c r="M26" s="7">
        <v>115.48399999999999</v>
      </c>
      <c r="N26" s="7">
        <v>130.92500000000001</v>
      </c>
      <c r="O26" s="7">
        <v>124.52</v>
      </c>
      <c r="P26" s="7">
        <v>129.55000000000001</v>
      </c>
      <c r="Q26" s="7">
        <v>132.04599999999999</v>
      </c>
      <c r="R26" s="7">
        <v>133.31100000000001</v>
      </c>
      <c r="S26" s="7">
        <v>131.37799999999999</v>
      </c>
      <c r="T26" s="7">
        <v>133.929</v>
      </c>
      <c r="U26" s="7">
        <v>136.6</v>
      </c>
      <c r="V26" s="7">
        <v>138.649</v>
      </c>
      <c r="W26" s="7">
        <v>121.407</v>
      </c>
      <c r="X26" s="7">
        <v>136.23500000000001</v>
      </c>
      <c r="Y26" s="7">
        <v>133.80099999999999</v>
      </c>
      <c r="Z26" s="7">
        <v>139.83099999999999</v>
      </c>
      <c r="AA26" s="7">
        <v>140.59</v>
      </c>
      <c r="AB26" s="7">
        <v>147.739</v>
      </c>
      <c r="AC26" s="7">
        <v>158.55600000000001</v>
      </c>
      <c r="AD26" s="7">
        <v>148.78899999999999</v>
      </c>
      <c r="AE26" s="7">
        <v>128.42500000000001</v>
      </c>
      <c r="AF26" s="7">
        <v>142.36000000000001</v>
      </c>
      <c r="AG26" s="7">
        <v>138.05699999999999</v>
      </c>
      <c r="AH26" s="7">
        <v>134.31899999999999</v>
      </c>
      <c r="AI26" s="7">
        <v>130.43100000000001</v>
      </c>
      <c r="AJ26" s="7">
        <v>127.005</v>
      </c>
      <c r="AK26" s="7">
        <v>122.313</v>
      </c>
      <c r="AL26" s="7">
        <v>122.789</v>
      </c>
    </row>
    <row r="27" spans="1:38" x14ac:dyDescent="0.2">
      <c r="A27" s="10" t="s">
        <v>28</v>
      </c>
      <c r="B27" s="7">
        <v>129.12799999999999</v>
      </c>
      <c r="C27" s="7">
        <v>135.28200000000001</v>
      </c>
      <c r="D27" s="13">
        <v>126.717</v>
      </c>
      <c r="E27" s="7">
        <v>128.21799999999999</v>
      </c>
      <c r="F27" s="7">
        <v>132.18799999999999</v>
      </c>
      <c r="G27" s="7">
        <v>142.19900000000001</v>
      </c>
      <c r="H27" s="7">
        <v>124.696</v>
      </c>
      <c r="I27" s="7">
        <v>128.54300000000001</v>
      </c>
      <c r="J27" s="7">
        <v>125.38200000000001</v>
      </c>
      <c r="K27" s="7">
        <v>121.352</v>
      </c>
      <c r="L27" s="7">
        <v>117.179</v>
      </c>
      <c r="M27" s="7">
        <v>117.24</v>
      </c>
      <c r="N27" s="7">
        <v>132.81899999999999</v>
      </c>
      <c r="O27" s="7">
        <v>126.60899999999999</v>
      </c>
      <c r="P27" s="7">
        <v>131.28399999999999</v>
      </c>
      <c r="Q27" s="7">
        <v>134.32300000000001</v>
      </c>
      <c r="R27" s="7">
        <v>135.34</v>
      </c>
      <c r="S27" s="7">
        <v>133.62899999999999</v>
      </c>
      <c r="T27" s="7">
        <v>135.21100000000001</v>
      </c>
      <c r="U27" s="7">
        <v>137.864</v>
      </c>
      <c r="V27" s="7">
        <v>141.363</v>
      </c>
      <c r="W27" s="7">
        <v>124.07299999999999</v>
      </c>
      <c r="X27" s="7">
        <v>140.20500000000001</v>
      </c>
      <c r="Y27" s="7">
        <v>135.66999999999999</v>
      </c>
      <c r="Z27" s="7">
        <v>141.89400000000001</v>
      </c>
      <c r="AA27" s="7">
        <v>143.542</v>
      </c>
      <c r="AB27" s="7">
        <v>151.57499999999999</v>
      </c>
      <c r="AC27" s="7">
        <v>163.67699999999999</v>
      </c>
      <c r="AD27" s="7">
        <v>154.00399999999999</v>
      </c>
      <c r="AE27" s="7">
        <v>128.10400000000001</v>
      </c>
      <c r="AF27" s="7">
        <v>146.947</v>
      </c>
      <c r="AG27" s="7">
        <v>142.59899999999999</v>
      </c>
      <c r="AH27" s="7">
        <v>135.59100000000001</v>
      </c>
      <c r="AI27" s="7">
        <v>133.29499999999999</v>
      </c>
      <c r="AJ27" s="7">
        <v>128.59</v>
      </c>
      <c r="AK27" s="7">
        <v>125.836</v>
      </c>
      <c r="AL27" s="7">
        <v>124.131</v>
      </c>
    </row>
    <row r="28" spans="1:38" x14ac:dyDescent="0.2">
      <c r="A28" s="10" t="s">
        <v>29</v>
      </c>
      <c r="B28" s="7">
        <v>132.078</v>
      </c>
      <c r="C28" s="7">
        <v>138.65600000000001</v>
      </c>
      <c r="D28" s="13">
        <v>129.56</v>
      </c>
      <c r="E28" s="7">
        <v>131.19</v>
      </c>
      <c r="F28" s="7">
        <v>134.97900000000001</v>
      </c>
      <c r="G28" s="7">
        <v>147.15799999999999</v>
      </c>
      <c r="H28" s="7">
        <v>129.023</v>
      </c>
      <c r="I28" s="7">
        <v>133.17699999999999</v>
      </c>
      <c r="J28" s="7">
        <v>128.40600000000001</v>
      </c>
      <c r="K28" s="7">
        <v>124.43899999999999</v>
      </c>
      <c r="L28" s="7">
        <v>119.056</v>
      </c>
      <c r="M28" s="7">
        <v>119.417</v>
      </c>
      <c r="N28" s="7">
        <v>135.505</v>
      </c>
      <c r="O28" s="7">
        <v>128.26900000000001</v>
      </c>
      <c r="P28" s="7">
        <v>135.102</v>
      </c>
      <c r="Q28" s="7">
        <v>137.898</v>
      </c>
      <c r="R28" s="7">
        <v>138.36699999999999</v>
      </c>
      <c r="S28" s="7">
        <v>137.476</v>
      </c>
      <c r="T28" s="7">
        <v>137.42599999999999</v>
      </c>
      <c r="U28" s="7">
        <v>141.679</v>
      </c>
      <c r="V28" s="7">
        <v>144.197</v>
      </c>
      <c r="W28" s="7">
        <v>126.611</v>
      </c>
      <c r="X28" s="7">
        <v>143.982</v>
      </c>
      <c r="Y28" s="7">
        <v>140.25</v>
      </c>
      <c r="Z28" s="7">
        <v>144.96199999999999</v>
      </c>
      <c r="AA28" s="7">
        <v>149.01900000000001</v>
      </c>
      <c r="AB28" s="7">
        <v>154.06299999999999</v>
      </c>
      <c r="AC28" s="7">
        <v>168.48599999999999</v>
      </c>
      <c r="AD28" s="7">
        <v>158.32</v>
      </c>
      <c r="AE28" s="7">
        <v>129.79400000000001</v>
      </c>
      <c r="AF28" s="7">
        <v>151.37700000000001</v>
      </c>
      <c r="AG28" s="7">
        <v>148.35</v>
      </c>
      <c r="AH28" s="7">
        <v>139.92099999999999</v>
      </c>
      <c r="AI28" s="7">
        <v>137.54599999999999</v>
      </c>
      <c r="AJ28" s="7">
        <v>132.63999999999999</v>
      </c>
      <c r="AK28" s="7">
        <v>128.053</v>
      </c>
      <c r="AL28" s="7">
        <v>126.09</v>
      </c>
    </row>
    <row r="29" spans="1:38" x14ac:dyDescent="0.2">
      <c r="A29" s="10" t="s">
        <v>30</v>
      </c>
      <c r="B29" s="7">
        <v>135.24299999999999</v>
      </c>
      <c r="C29" s="7">
        <v>142.995</v>
      </c>
      <c r="D29" s="13">
        <v>132.27000000000001</v>
      </c>
      <c r="E29" s="7">
        <v>134.77500000000001</v>
      </c>
      <c r="F29" s="7">
        <v>138.505</v>
      </c>
      <c r="G29" s="7">
        <v>152.75299999999999</v>
      </c>
      <c r="H29" s="7">
        <v>132.55799999999999</v>
      </c>
      <c r="I29" s="7">
        <v>136.54499999999999</v>
      </c>
      <c r="J29" s="7">
        <v>132.12100000000001</v>
      </c>
      <c r="K29" s="7">
        <v>128.85</v>
      </c>
      <c r="L29" s="7">
        <v>120.539</v>
      </c>
      <c r="M29" s="7">
        <v>121.708</v>
      </c>
      <c r="N29" s="7">
        <v>139.47200000000001</v>
      </c>
      <c r="O29" s="7">
        <v>131.59700000000001</v>
      </c>
      <c r="P29" s="7">
        <v>138.53200000000001</v>
      </c>
      <c r="Q29" s="7">
        <v>141.22300000000001</v>
      </c>
      <c r="R29" s="7">
        <v>140.143</v>
      </c>
      <c r="S29" s="7">
        <v>140.48599999999999</v>
      </c>
      <c r="T29" s="7">
        <v>138.79</v>
      </c>
      <c r="U29" s="7">
        <v>146.23099999999999</v>
      </c>
      <c r="V29" s="7">
        <v>148.732</v>
      </c>
      <c r="W29" s="7">
        <v>129.13999999999999</v>
      </c>
      <c r="X29" s="7">
        <v>147.08600000000001</v>
      </c>
      <c r="Y29" s="7">
        <v>143.167</v>
      </c>
      <c r="Z29" s="7">
        <v>148.41999999999999</v>
      </c>
      <c r="AA29" s="7">
        <v>154.47499999999999</v>
      </c>
      <c r="AB29" s="7">
        <v>153.79300000000001</v>
      </c>
      <c r="AC29" s="7">
        <v>173.14699999999999</v>
      </c>
      <c r="AD29" s="7">
        <v>163.57900000000001</v>
      </c>
      <c r="AE29" s="7">
        <v>128.50899999999999</v>
      </c>
      <c r="AF29" s="7">
        <v>161.41</v>
      </c>
      <c r="AG29" s="7">
        <v>153.71600000000001</v>
      </c>
      <c r="AH29" s="7">
        <v>143.88900000000001</v>
      </c>
      <c r="AI29" s="7">
        <v>142.893</v>
      </c>
      <c r="AJ29" s="7">
        <v>138.744</v>
      </c>
      <c r="AK29" s="7">
        <v>131.595</v>
      </c>
      <c r="AL29" s="7">
        <v>130.02600000000001</v>
      </c>
    </row>
    <row r="30" spans="1:38" x14ac:dyDescent="0.2">
      <c r="A30" s="10" t="s">
        <v>31</v>
      </c>
      <c r="B30" s="7">
        <v>138.13999999999999</v>
      </c>
      <c r="C30" s="7">
        <v>146.506</v>
      </c>
      <c r="D30" s="13">
        <v>134.89699999999999</v>
      </c>
      <c r="E30" s="7">
        <v>136.70699999999999</v>
      </c>
      <c r="F30" s="7">
        <v>141.99700000000001</v>
      </c>
      <c r="G30" s="7">
        <v>157.32</v>
      </c>
      <c r="H30" s="7">
        <v>136.017</v>
      </c>
      <c r="I30" s="7">
        <v>138.755</v>
      </c>
      <c r="J30" s="7">
        <v>135.29400000000001</v>
      </c>
      <c r="K30" s="7">
        <v>131.702</v>
      </c>
      <c r="L30" s="7">
        <v>122.783</v>
      </c>
      <c r="M30" s="7">
        <v>123.13200000000001</v>
      </c>
      <c r="N30" s="7">
        <v>140.857</v>
      </c>
      <c r="O30" s="7">
        <v>131.959</v>
      </c>
      <c r="P30" s="7">
        <v>140.923</v>
      </c>
      <c r="Q30" s="7">
        <v>142.99799999999999</v>
      </c>
      <c r="R30" s="7">
        <v>141.70500000000001</v>
      </c>
      <c r="S30" s="7">
        <v>142.398</v>
      </c>
      <c r="T30" s="7">
        <v>140.36199999999999</v>
      </c>
      <c r="U30" s="7">
        <v>149.01599999999999</v>
      </c>
      <c r="V30" s="7">
        <v>149.86799999999999</v>
      </c>
      <c r="W30" s="7">
        <v>131.494</v>
      </c>
      <c r="X30" s="7">
        <v>148.84399999999999</v>
      </c>
      <c r="Y30" s="7">
        <v>146.57499999999999</v>
      </c>
      <c r="Z30" s="7">
        <v>153.143</v>
      </c>
      <c r="AA30" s="7">
        <v>157.309</v>
      </c>
      <c r="AB30" s="7">
        <v>155.375</v>
      </c>
      <c r="AC30" s="7">
        <v>180.94399999999999</v>
      </c>
      <c r="AD30" s="7">
        <v>167.33099999999999</v>
      </c>
      <c r="AE30" s="7">
        <v>133.27600000000001</v>
      </c>
      <c r="AF30" s="7">
        <v>166.77</v>
      </c>
      <c r="AG30" s="7">
        <v>159.22200000000001</v>
      </c>
      <c r="AH30" s="7">
        <v>148.07400000000001</v>
      </c>
      <c r="AI30" s="7">
        <v>146.57400000000001</v>
      </c>
      <c r="AJ30" s="7">
        <v>140.80199999999999</v>
      </c>
      <c r="AK30" s="7">
        <v>134.33000000000001</v>
      </c>
      <c r="AL30" s="7">
        <v>134.964</v>
      </c>
    </row>
    <row r="31" spans="1:38" x14ac:dyDescent="0.2">
      <c r="A31" s="10" t="s">
        <v>32</v>
      </c>
      <c r="B31" s="7">
        <v>140.846</v>
      </c>
      <c r="C31" s="7">
        <v>150.61799999999999</v>
      </c>
      <c r="D31" s="13">
        <v>136.994</v>
      </c>
      <c r="E31" s="7">
        <v>139.31700000000001</v>
      </c>
      <c r="F31" s="7">
        <v>144.49100000000001</v>
      </c>
      <c r="G31" s="7">
        <v>160.095</v>
      </c>
      <c r="H31" s="7">
        <v>138.32599999999999</v>
      </c>
      <c r="I31" s="7">
        <v>141.584</v>
      </c>
      <c r="J31" s="7">
        <v>137.19499999999999</v>
      </c>
      <c r="K31" s="7">
        <v>134.04400000000001</v>
      </c>
      <c r="L31" s="7">
        <v>124.696</v>
      </c>
      <c r="M31" s="7">
        <v>124.839</v>
      </c>
      <c r="N31" s="7">
        <v>142.70599999999999</v>
      </c>
      <c r="O31" s="7">
        <v>133.96600000000001</v>
      </c>
      <c r="P31" s="7">
        <v>143.53</v>
      </c>
      <c r="Q31" s="7">
        <v>144.762</v>
      </c>
      <c r="R31" s="7">
        <v>143.59200000000001</v>
      </c>
      <c r="S31" s="7">
        <v>144.74299999999999</v>
      </c>
      <c r="T31" s="7">
        <v>141.99</v>
      </c>
      <c r="U31" s="7">
        <v>152.90600000000001</v>
      </c>
      <c r="V31" s="7">
        <v>151.15100000000001</v>
      </c>
      <c r="W31" s="7">
        <v>134.33600000000001</v>
      </c>
      <c r="X31" s="7">
        <v>151.691</v>
      </c>
      <c r="Y31" s="7">
        <v>150.06399999999999</v>
      </c>
      <c r="Z31" s="7">
        <v>156.79</v>
      </c>
      <c r="AA31" s="7">
        <v>161.018</v>
      </c>
      <c r="AB31" s="7">
        <v>161.172</v>
      </c>
      <c r="AC31" s="7">
        <v>192.21199999999999</v>
      </c>
      <c r="AD31" s="7">
        <v>169.46799999999999</v>
      </c>
      <c r="AE31" s="7">
        <v>137.245</v>
      </c>
      <c r="AF31" s="7">
        <v>174.36799999999999</v>
      </c>
      <c r="AG31" s="7">
        <v>163.34</v>
      </c>
      <c r="AH31" s="7">
        <v>154.73400000000001</v>
      </c>
      <c r="AI31" s="7">
        <v>151.80799999999999</v>
      </c>
      <c r="AJ31" s="7">
        <v>143.614</v>
      </c>
      <c r="AK31" s="7">
        <v>139.06800000000001</v>
      </c>
      <c r="AL31" s="7">
        <v>139.637</v>
      </c>
    </row>
    <row r="32" spans="1:38" x14ac:dyDescent="0.2">
      <c r="A32" s="10" t="s">
        <v>33</v>
      </c>
      <c r="B32" s="7">
        <v>145.09299999999999</v>
      </c>
      <c r="C32" s="7">
        <v>156.714</v>
      </c>
      <c r="D32" s="13">
        <v>140.39400000000001</v>
      </c>
      <c r="E32" s="7">
        <v>143.90199999999999</v>
      </c>
      <c r="F32" s="7">
        <v>148.19399999999999</v>
      </c>
      <c r="G32" s="7">
        <v>164.631</v>
      </c>
      <c r="H32" s="7">
        <v>142.31399999999999</v>
      </c>
      <c r="I32" s="7">
        <v>145.47399999999999</v>
      </c>
      <c r="J32" s="7">
        <v>141.863</v>
      </c>
      <c r="K32" s="7">
        <v>137.87700000000001</v>
      </c>
      <c r="L32" s="7">
        <v>127.869</v>
      </c>
      <c r="M32" s="7">
        <v>128.46899999999999</v>
      </c>
      <c r="N32" s="7">
        <v>146.29</v>
      </c>
      <c r="O32" s="7">
        <v>136.97200000000001</v>
      </c>
      <c r="P32" s="7">
        <v>147.38499999999999</v>
      </c>
      <c r="Q32" s="7">
        <v>147.928</v>
      </c>
      <c r="R32" s="7">
        <v>146.898</v>
      </c>
      <c r="S32" s="7">
        <v>147.43600000000001</v>
      </c>
      <c r="T32" s="7">
        <v>146.50399999999999</v>
      </c>
      <c r="U32" s="7">
        <v>157.85599999999999</v>
      </c>
      <c r="V32" s="7">
        <v>152.27000000000001</v>
      </c>
      <c r="W32" s="7">
        <v>138.935</v>
      </c>
      <c r="X32" s="7">
        <v>155.47999999999999</v>
      </c>
      <c r="Y32" s="7">
        <v>155.03700000000001</v>
      </c>
      <c r="Z32" s="7">
        <v>163.54300000000001</v>
      </c>
      <c r="AA32" s="7">
        <v>165.404</v>
      </c>
      <c r="AB32" s="7">
        <v>170.815</v>
      </c>
      <c r="AC32" s="7">
        <v>203.869</v>
      </c>
      <c r="AD32" s="7">
        <v>177.08799999999999</v>
      </c>
      <c r="AE32" s="7">
        <v>142.62899999999999</v>
      </c>
      <c r="AF32" s="7">
        <v>186.51300000000001</v>
      </c>
      <c r="AG32" s="7">
        <v>169.149</v>
      </c>
      <c r="AH32" s="7">
        <v>161.59899999999999</v>
      </c>
      <c r="AI32" s="7">
        <v>157.965</v>
      </c>
      <c r="AJ32" s="7">
        <v>148.53100000000001</v>
      </c>
      <c r="AK32" s="7">
        <v>145.761</v>
      </c>
      <c r="AL32" s="7">
        <v>147.94499999999999</v>
      </c>
    </row>
    <row r="33" spans="1:38" x14ac:dyDescent="0.2">
      <c r="A33" s="10" t="s">
        <v>34</v>
      </c>
      <c r="B33" s="7">
        <v>149.71100000000001</v>
      </c>
      <c r="C33" s="7">
        <v>163.52500000000001</v>
      </c>
      <c r="D33" s="13">
        <v>144.036</v>
      </c>
      <c r="E33" s="7">
        <v>147.95699999999999</v>
      </c>
      <c r="F33" s="7">
        <v>151.97900000000001</v>
      </c>
      <c r="G33" s="7">
        <v>169.54599999999999</v>
      </c>
      <c r="H33" s="7">
        <v>147.67500000000001</v>
      </c>
      <c r="I33" s="7">
        <v>150.25399999999999</v>
      </c>
      <c r="J33" s="7">
        <v>145.01300000000001</v>
      </c>
      <c r="K33" s="7">
        <v>142.239</v>
      </c>
      <c r="L33" s="7">
        <v>131.15199999999999</v>
      </c>
      <c r="M33" s="7">
        <v>132.11600000000001</v>
      </c>
      <c r="N33" s="7">
        <v>150.29</v>
      </c>
      <c r="O33" s="7">
        <v>139.113</v>
      </c>
      <c r="P33" s="7">
        <v>151.49700000000001</v>
      </c>
      <c r="Q33" s="7">
        <v>151.38499999999999</v>
      </c>
      <c r="R33" s="7">
        <v>150.83799999999999</v>
      </c>
      <c r="S33" s="7">
        <v>151.26300000000001</v>
      </c>
      <c r="T33" s="7">
        <v>152.39699999999999</v>
      </c>
      <c r="U33" s="7">
        <v>162.072</v>
      </c>
      <c r="V33" s="7">
        <v>157.113</v>
      </c>
      <c r="W33" s="7">
        <v>144.25</v>
      </c>
      <c r="X33" s="7">
        <v>162.251</v>
      </c>
      <c r="Y33" s="7">
        <v>160.22300000000001</v>
      </c>
      <c r="Z33" s="7">
        <v>170.03899999999999</v>
      </c>
      <c r="AA33" s="7">
        <v>172.523</v>
      </c>
      <c r="AB33" s="7">
        <v>181.06200000000001</v>
      </c>
      <c r="AC33" s="7">
        <v>210.40299999999999</v>
      </c>
      <c r="AD33" s="7">
        <v>181.83600000000001</v>
      </c>
      <c r="AE33" s="7">
        <v>142.499</v>
      </c>
      <c r="AF33" s="7">
        <v>190.63200000000001</v>
      </c>
      <c r="AG33" s="7">
        <v>175.73</v>
      </c>
      <c r="AH33" s="7">
        <v>173.64400000000001</v>
      </c>
      <c r="AI33" s="7">
        <v>168.24199999999999</v>
      </c>
      <c r="AJ33" s="7">
        <v>151.85</v>
      </c>
      <c r="AK33" s="7">
        <v>152.923</v>
      </c>
      <c r="AL33" s="7">
        <v>153.559</v>
      </c>
    </row>
    <row r="34" spans="1:38" x14ac:dyDescent="0.2">
      <c r="A34" s="10" t="s">
        <v>35</v>
      </c>
      <c r="B34" s="7">
        <v>153.81299999999999</v>
      </c>
      <c r="C34" s="7">
        <v>169.887</v>
      </c>
      <c r="D34" s="13">
        <v>147.19</v>
      </c>
      <c r="E34" s="7">
        <v>150.57499999999999</v>
      </c>
      <c r="F34" s="7">
        <v>154.84899999999999</v>
      </c>
      <c r="G34" s="7">
        <v>172.80099999999999</v>
      </c>
      <c r="H34" s="7">
        <v>150.47499999999999</v>
      </c>
      <c r="I34" s="7">
        <v>154.84399999999999</v>
      </c>
      <c r="J34" s="7">
        <v>149.792</v>
      </c>
      <c r="K34" s="7">
        <v>145.23599999999999</v>
      </c>
      <c r="L34" s="7">
        <v>134.672</v>
      </c>
      <c r="M34" s="7">
        <v>135.143</v>
      </c>
      <c r="N34" s="7">
        <v>153.10300000000001</v>
      </c>
      <c r="O34" s="7">
        <v>141.346</v>
      </c>
      <c r="P34" s="7">
        <v>154.74</v>
      </c>
      <c r="Q34" s="7">
        <v>154.57</v>
      </c>
      <c r="R34" s="7">
        <v>152.846</v>
      </c>
      <c r="S34" s="7">
        <v>154.029</v>
      </c>
      <c r="T34" s="7">
        <v>154.947</v>
      </c>
      <c r="U34" s="7">
        <v>166.47800000000001</v>
      </c>
      <c r="V34" s="7">
        <v>160.75200000000001</v>
      </c>
      <c r="W34" s="7">
        <v>145.43899999999999</v>
      </c>
      <c r="X34" s="7">
        <v>168.161</v>
      </c>
      <c r="Y34" s="7">
        <v>165.38399999999999</v>
      </c>
      <c r="Z34" s="7">
        <v>173.66900000000001</v>
      </c>
      <c r="AA34" s="7">
        <v>179.96899999999999</v>
      </c>
      <c r="AB34" s="7">
        <v>188.25200000000001</v>
      </c>
      <c r="AC34" s="7">
        <v>218.70599999999999</v>
      </c>
      <c r="AD34" s="7">
        <v>184.14</v>
      </c>
      <c r="AE34" s="7">
        <v>139.84899999999999</v>
      </c>
      <c r="AF34" s="7">
        <v>201.126</v>
      </c>
      <c r="AG34" s="7">
        <v>181.453</v>
      </c>
      <c r="AH34" s="7">
        <v>184.90299999999999</v>
      </c>
      <c r="AI34" s="7">
        <v>180.31700000000001</v>
      </c>
      <c r="AJ34" s="7">
        <v>157.99700000000001</v>
      </c>
      <c r="AK34" s="7">
        <v>159.43799999999999</v>
      </c>
      <c r="AL34" s="7">
        <v>156.77600000000001</v>
      </c>
    </row>
    <row r="35" spans="1:38" x14ac:dyDescent="0.2">
      <c r="A35" s="10" t="s">
        <v>36</v>
      </c>
      <c r="B35" s="7">
        <v>156.899</v>
      </c>
      <c r="C35" s="7">
        <v>174.26900000000001</v>
      </c>
      <c r="D35" s="13">
        <v>149.76900000000001</v>
      </c>
      <c r="E35" s="7">
        <v>152.79300000000001</v>
      </c>
      <c r="F35" s="7">
        <v>158.63499999999999</v>
      </c>
      <c r="G35" s="7">
        <v>175.94200000000001</v>
      </c>
      <c r="H35" s="7">
        <v>153.28800000000001</v>
      </c>
      <c r="I35" s="7">
        <v>157.363</v>
      </c>
      <c r="J35" s="7">
        <v>152.274</v>
      </c>
      <c r="K35" s="7">
        <v>147.95099999999999</v>
      </c>
      <c r="L35" s="7">
        <v>138.166</v>
      </c>
      <c r="M35" s="7">
        <v>137.76300000000001</v>
      </c>
      <c r="N35" s="7">
        <v>155.089</v>
      </c>
      <c r="O35" s="7">
        <v>143.89500000000001</v>
      </c>
      <c r="P35" s="7">
        <v>156.36500000000001</v>
      </c>
      <c r="Q35" s="7">
        <v>156.94499999999999</v>
      </c>
      <c r="R35" s="7">
        <v>155.666</v>
      </c>
      <c r="S35" s="7">
        <v>157.99100000000001</v>
      </c>
      <c r="T35" s="7">
        <v>157.83099999999999</v>
      </c>
      <c r="U35" s="7">
        <v>170.04900000000001</v>
      </c>
      <c r="V35" s="7">
        <v>162.75399999999999</v>
      </c>
      <c r="W35" s="7">
        <v>144.624</v>
      </c>
      <c r="X35" s="7">
        <v>169.89699999999999</v>
      </c>
      <c r="Y35" s="7">
        <v>169.38499999999999</v>
      </c>
      <c r="Z35" s="7">
        <v>176.316</v>
      </c>
      <c r="AA35" s="7">
        <v>184.55699999999999</v>
      </c>
      <c r="AB35" s="7">
        <v>188.71</v>
      </c>
      <c r="AC35" s="7">
        <v>230.62899999999999</v>
      </c>
      <c r="AD35" s="7">
        <v>185.92599999999999</v>
      </c>
      <c r="AE35" s="7">
        <v>141.21100000000001</v>
      </c>
      <c r="AF35" s="7">
        <v>205.29599999999999</v>
      </c>
      <c r="AG35" s="7">
        <v>185.369</v>
      </c>
      <c r="AH35" s="7">
        <v>191.37100000000001</v>
      </c>
      <c r="AI35" s="7">
        <v>183.529</v>
      </c>
      <c r="AJ35" s="7">
        <v>161.19</v>
      </c>
      <c r="AK35" s="7">
        <v>163.40700000000001</v>
      </c>
      <c r="AL35" s="7">
        <v>161.86600000000001</v>
      </c>
    </row>
    <row r="36" spans="1:38" x14ac:dyDescent="0.2">
      <c r="A36" s="10" t="s">
        <v>37</v>
      </c>
      <c r="B36" s="7">
        <v>161.70699999999999</v>
      </c>
      <c r="C36" s="7">
        <v>180.67099999999999</v>
      </c>
      <c r="D36" s="13">
        <v>153.911</v>
      </c>
      <c r="E36" s="7">
        <v>156.85300000000001</v>
      </c>
      <c r="F36" s="7">
        <v>163.86</v>
      </c>
      <c r="G36" s="7">
        <v>182.226</v>
      </c>
      <c r="H36" s="7">
        <v>157.15199999999999</v>
      </c>
      <c r="I36" s="7">
        <v>161.58799999999999</v>
      </c>
      <c r="J36" s="7">
        <v>155.89400000000001</v>
      </c>
      <c r="K36" s="7">
        <v>151.393</v>
      </c>
      <c r="L36" s="7">
        <v>141.31</v>
      </c>
      <c r="M36" s="7">
        <v>140.32499999999999</v>
      </c>
      <c r="N36" s="7">
        <v>160.28100000000001</v>
      </c>
      <c r="O36" s="7">
        <v>149.155</v>
      </c>
      <c r="P36" s="7">
        <v>159.46799999999999</v>
      </c>
      <c r="Q36" s="7">
        <v>161.95400000000001</v>
      </c>
      <c r="R36" s="7">
        <v>161.71799999999999</v>
      </c>
      <c r="S36" s="7">
        <v>164.56399999999999</v>
      </c>
      <c r="T36" s="7">
        <v>162.38</v>
      </c>
      <c r="U36" s="7">
        <v>174.547</v>
      </c>
      <c r="V36" s="7">
        <v>166.52600000000001</v>
      </c>
      <c r="W36" s="7">
        <v>147.60599999999999</v>
      </c>
      <c r="X36" s="7">
        <v>177.10400000000001</v>
      </c>
      <c r="Y36" s="7">
        <v>173.83600000000001</v>
      </c>
      <c r="Z36" s="7">
        <v>180.173</v>
      </c>
      <c r="AA36" s="7">
        <v>191.94300000000001</v>
      </c>
      <c r="AB36" s="7">
        <v>189.78200000000001</v>
      </c>
      <c r="AC36" s="7">
        <v>239.20699999999999</v>
      </c>
      <c r="AD36" s="7">
        <v>190.41399999999999</v>
      </c>
      <c r="AE36" s="7">
        <v>144.423</v>
      </c>
      <c r="AF36" s="7">
        <v>213.96</v>
      </c>
      <c r="AG36" s="7">
        <v>191.43600000000001</v>
      </c>
      <c r="AH36" s="7">
        <v>201.29</v>
      </c>
      <c r="AI36" s="7">
        <v>193.68299999999999</v>
      </c>
      <c r="AJ36" s="7">
        <v>166.273</v>
      </c>
      <c r="AK36" s="7">
        <v>168.96600000000001</v>
      </c>
      <c r="AL36" s="7">
        <v>166.55099999999999</v>
      </c>
    </row>
    <row r="37" spans="1:38" x14ac:dyDescent="0.2">
      <c r="A37" s="10" t="s">
        <v>38</v>
      </c>
      <c r="B37" s="7">
        <v>166.858</v>
      </c>
      <c r="C37" s="7">
        <v>186.67400000000001</v>
      </c>
      <c r="D37" s="13">
        <v>158.75200000000001</v>
      </c>
      <c r="E37" s="7">
        <v>160.71299999999999</v>
      </c>
      <c r="F37" s="7">
        <v>168.70699999999999</v>
      </c>
      <c r="G37" s="7">
        <v>186.65</v>
      </c>
      <c r="H37" s="7">
        <v>161.04400000000001</v>
      </c>
      <c r="I37" s="7">
        <v>167.83199999999999</v>
      </c>
      <c r="J37" s="7">
        <v>161.24700000000001</v>
      </c>
      <c r="K37" s="7">
        <v>156.77099999999999</v>
      </c>
      <c r="L37" s="7">
        <v>145.07900000000001</v>
      </c>
      <c r="M37" s="7">
        <v>143.32400000000001</v>
      </c>
      <c r="N37" s="7">
        <v>163.928</v>
      </c>
      <c r="O37" s="7">
        <v>157.69300000000001</v>
      </c>
      <c r="P37" s="7">
        <v>162.24100000000001</v>
      </c>
      <c r="Q37" s="7">
        <v>167.42099999999999</v>
      </c>
      <c r="R37" s="7">
        <v>166.44200000000001</v>
      </c>
      <c r="S37" s="7">
        <v>172.78299999999999</v>
      </c>
      <c r="T37" s="7">
        <v>168.87299999999999</v>
      </c>
      <c r="U37" s="7">
        <v>180.797</v>
      </c>
      <c r="V37" s="7">
        <v>175.68799999999999</v>
      </c>
      <c r="W37" s="7">
        <v>150.036</v>
      </c>
      <c r="X37" s="7">
        <v>180.62100000000001</v>
      </c>
      <c r="Y37" s="7">
        <v>180.69</v>
      </c>
      <c r="Z37" s="7">
        <v>185.935</v>
      </c>
      <c r="AA37" s="7">
        <v>196.67699999999999</v>
      </c>
      <c r="AB37" s="7">
        <v>197.375</v>
      </c>
      <c r="AC37" s="7">
        <v>248.959</v>
      </c>
      <c r="AD37" s="7">
        <v>190.83</v>
      </c>
      <c r="AE37" s="7">
        <v>147.732</v>
      </c>
      <c r="AF37" s="7">
        <v>225.654</v>
      </c>
      <c r="AG37" s="7">
        <v>197.30699999999999</v>
      </c>
      <c r="AH37" s="7">
        <v>208.24600000000001</v>
      </c>
      <c r="AI37" s="7">
        <v>200.75800000000001</v>
      </c>
      <c r="AJ37" s="7">
        <v>171.75899999999999</v>
      </c>
      <c r="AK37" s="7">
        <v>172.542</v>
      </c>
      <c r="AL37" s="7">
        <v>170.69200000000001</v>
      </c>
    </row>
    <row r="38" spans="1:38" x14ac:dyDescent="0.2">
      <c r="A38" s="10" t="s">
        <v>39</v>
      </c>
      <c r="B38" s="7">
        <v>171.22200000000001</v>
      </c>
      <c r="C38" s="7">
        <v>192.44200000000001</v>
      </c>
      <c r="D38" s="13">
        <v>162.49199999999999</v>
      </c>
      <c r="E38" s="7">
        <v>162.953</v>
      </c>
      <c r="F38" s="7">
        <v>173.06399999999999</v>
      </c>
      <c r="G38" s="7">
        <v>192.34399999999999</v>
      </c>
      <c r="H38" s="7">
        <v>166.00299999999999</v>
      </c>
      <c r="I38" s="7">
        <v>171.435</v>
      </c>
      <c r="J38" s="7">
        <v>163.465</v>
      </c>
      <c r="K38" s="7">
        <v>160.25700000000001</v>
      </c>
      <c r="L38" s="7">
        <v>147.64099999999999</v>
      </c>
      <c r="M38" s="7">
        <v>145.86099999999999</v>
      </c>
      <c r="N38" s="7">
        <v>167.28200000000001</v>
      </c>
      <c r="O38" s="7">
        <v>163.33699999999999</v>
      </c>
      <c r="P38" s="7">
        <v>165.08600000000001</v>
      </c>
      <c r="Q38" s="7">
        <v>170.74299999999999</v>
      </c>
      <c r="R38" s="7">
        <v>171.81700000000001</v>
      </c>
      <c r="S38" s="7">
        <v>178.536</v>
      </c>
      <c r="T38" s="7">
        <v>173.5</v>
      </c>
      <c r="U38" s="7">
        <v>184.24700000000001</v>
      </c>
      <c r="V38" s="7">
        <v>179.82900000000001</v>
      </c>
      <c r="W38" s="7">
        <v>153.828</v>
      </c>
      <c r="X38" s="7">
        <v>183.55699999999999</v>
      </c>
      <c r="Y38" s="7">
        <v>183.71100000000001</v>
      </c>
      <c r="Z38" s="7">
        <v>190.08</v>
      </c>
      <c r="AA38" s="7">
        <v>202.32400000000001</v>
      </c>
      <c r="AB38" s="7">
        <v>201.892</v>
      </c>
      <c r="AC38" s="7">
        <v>263.17200000000003</v>
      </c>
      <c r="AD38" s="7">
        <v>196.61</v>
      </c>
      <c r="AE38" s="7">
        <v>153.636</v>
      </c>
      <c r="AF38" s="7">
        <v>234.65700000000001</v>
      </c>
      <c r="AG38" s="7">
        <v>203.01400000000001</v>
      </c>
      <c r="AH38" s="7">
        <v>215.37899999999999</v>
      </c>
      <c r="AI38" s="7">
        <v>203.572</v>
      </c>
      <c r="AJ38" s="7">
        <v>175.43</v>
      </c>
      <c r="AK38" s="7">
        <v>178.113</v>
      </c>
      <c r="AL38" s="7">
        <v>177.75</v>
      </c>
    </row>
    <row r="39" spans="1:38" x14ac:dyDescent="0.2">
      <c r="A39" s="10" t="s">
        <v>40</v>
      </c>
      <c r="B39" s="7">
        <v>174.65899999999999</v>
      </c>
      <c r="C39" s="7">
        <v>197.435</v>
      </c>
      <c r="D39" s="13">
        <v>165.226</v>
      </c>
      <c r="E39" s="7">
        <v>164.476</v>
      </c>
      <c r="F39" s="7">
        <v>174.98400000000001</v>
      </c>
      <c r="G39" s="7">
        <v>195.613</v>
      </c>
      <c r="H39" s="7">
        <v>169.685</v>
      </c>
      <c r="I39" s="7">
        <v>174.26400000000001</v>
      </c>
      <c r="J39" s="7">
        <v>166.43100000000001</v>
      </c>
      <c r="K39" s="7">
        <v>164.00399999999999</v>
      </c>
      <c r="L39" s="7">
        <v>150.24299999999999</v>
      </c>
      <c r="M39" s="7">
        <v>148.703</v>
      </c>
      <c r="N39" s="7">
        <v>170.43899999999999</v>
      </c>
      <c r="O39" s="7">
        <v>166.846</v>
      </c>
      <c r="P39" s="7">
        <v>167.57900000000001</v>
      </c>
      <c r="Q39" s="7">
        <v>172.82400000000001</v>
      </c>
      <c r="R39" s="7">
        <v>174.30099999999999</v>
      </c>
      <c r="S39" s="7">
        <v>181.72300000000001</v>
      </c>
      <c r="T39" s="7">
        <v>176.09899999999999</v>
      </c>
      <c r="U39" s="7">
        <v>185.69200000000001</v>
      </c>
      <c r="V39" s="7">
        <v>182.52500000000001</v>
      </c>
      <c r="W39" s="7">
        <v>158.81700000000001</v>
      </c>
      <c r="X39" s="7">
        <v>188.869</v>
      </c>
      <c r="Y39" s="7">
        <v>185.84100000000001</v>
      </c>
      <c r="Z39" s="7">
        <v>193.45099999999999</v>
      </c>
      <c r="AA39" s="7">
        <v>207.661</v>
      </c>
      <c r="AB39" s="7">
        <v>209.041</v>
      </c>
      <c r="AC39" s="7">
        <v>268.92599999999999</v>
      </c>
      <c r="AD39" s="7">
        <v>201.11199999999999</v>
      </c>
      <c r="AE39" s="7">
        <v>158.738</v>
      </c>
      <c r="AF39" s="7">
        <v>244.01400000000001</v>
      </c>
      <c r="AG39" s="7">
        <v>207.215</v>
      </c>
      <c r="AH39" s="7">
        <v>222.76300000000001</v>
      </c>
      <c r="AI39" s="7">
        <v>213.864</v>
      </c>
      <c r="AJ39" s="7">
        <v>180.39699999999999</v>
      </c>
      <c r="AK39" s="7">
        <v>183.35400000000001</v>
      </c>
      <c r="AL39" s="7">
        <v>181.41900000000001</v>
      </c>
    </row>
    <row r="40" spans="1:38" x14ac:dyDescent="0.2">
      <c r="A40" s="10" t="s">
        <v>41</v>
      </c>
      <c r="B40" s="7">
        <v>179.17400000000001</v>
      </c>
      <c r="C40" s="7">
        <v>203.208</v>
      </c>
      <c r="D40" s="13">
        <v>169.2</v>
      </c>
      <c r="E40" s="7">
        <v>167.59200000000001</v>
      </c>
      <c r="F40" s="7">
        <v>178.51599999999999</v>
      </c>
      <c r="G40" s="7">
        <v>199.20500000000001</v>
      </c>
      <c r="H40" s="7">
        <v>173.84899999999999</v>
      </c>
      <c r="I40" s="7">
        <v>179.453</v>
      </c>
      <c r="J40" s="7">
        <v>169.999</v>
      </c>
      <c r="K40" s="7">
        <v>166.83699999999999</v>
      </c>
      <c r="L40" s="7">
        <v>153.99199999999999</v>
      </c>
      <c r="M40" s="7">
        <v>152.56100000000001</v>
      </c>
      <c r="N40" s="7">
        <v>172.66499999999999</v>
      </c>
      <c r="O40" s="7">
        <v>171.512</v>
      </c>
      <c r="P40" s="7">
        <v>170.292</v>
      </c>
      <c r="Q40" s="7">
        <v>177.16900000000001</v>
      </c>
      <c r="R40" s="7">
        <v>178.309</v>
      </c>
      <c r="S40" s="7">
        <v>185.38800000000001</v>
      </c>
      <c r="T40" s="7">
        <v>181.76499999999999</v>
      </c>
      <c r="U40" s="7">
        <v>189.96600000000001</v>
      </c>
      <c r="V40" s="7">
        <v>189.602</v>
      </c>
      <c r="W40" s="7">
        <v>159.22900000000001</v>
      </c>
      <c r="X40" s="7">
        <v>192.93</v>
      </c>
      <c r="Y40" s="7">
        <v>190.113</v>
      </c>
      <c r="Z40" s="7">
        <v>197.78200000000001</v>
      </c>
      <c r="AA40" s="7">
        <v>214.27</v>
      </c>
      <c r="AB40" s="7">
        <v>216.51300000000001</v>
      </c>
      <c r="AC40" s="7">
        <v>275.93799999999999</v>
      </c>
      <c r="AD40" s="7">
        <v>205.38200000000001</v>
      </c>
      <c r="AE40" s="7">
        <v>155.572</v>
      </c>
      <c r="AF40" s="7">
        <v>256.04700000000003</v>
      </c>
      <c r="AG40" s="7">
        <v>212.34700000000001</v>
      </c>
      <c r="AH40" s="7">
        <v>231.334</v>
      </c>
      <c r="AI40" s="7">
        <v>220.828</v>
      </c>
      <c r="AJ40" s="7">
        <v>184.52500000000001</v>
      </c>
      <c r="AK40" s="7">
        <v>186.53899999999999</v>
      </c>
      <c r="AL40" s="7">
        <v>188.41</v>
      </c>
    </row>
    <row r="41" spans="1:38" x14ac:dyDescent="0.2">
      <c r="A41" s="10" t="s">
        <v>42</v>
      </c>
      <c r="B41" s="7">
        <v>182.833</v>
      </c>
      <c r="C41" s="7">
        <v>207.988</v>
      </c>
      <c r="D41" s="13">
        <v>172.36500000000001</v>
      </c>
      <c r="E41" s="7">
        <v>169.80500000000001</v>
      </c>
      <c r="F41" s="7">
        <v>181.316</v>
      </c>
      <c r="G41" s="7">
        <v>203.32599999999999</v>
      </c>
      <c r="H41" s="7">
        <v>177.40600000000001</v>
      </c>
      <c r="I41" s="7">
        <v>181.161</v>
      </c>
      <c r="J41" s="7">
        <v>172.917</v>
      </c>
      <c r="K41" s="7">
        <v>169.499</v>
      </c>
      <c r="L41" s="7">
        <v>157.732</v>
      </c>
      <c r="M41" s="7">
        <v>154.55500000000001</v>
      </c>
      <c r="N41" s="7">
        <v>177.56700000000001</v>
      </c>
      <c r="O41" s="7">
        <v>174.35599999999999</v>
      </c>
      <c r="P41" s="7">
        <v>173.14</v>
      </c>
      <c r="Q41" s="7">
        <v>179.15199999999999</v>
      </c>
      <c r="R41" s="7">
        <v>181.71</v>
      </c>
      <c r="S41" s="7">
        <v>187.291</v>
      </c>
      <c r="T41" s="7">
        <v>184.64500000000001</v>
      </c>
      <c r="U41" s="7">
        <v>191.649</v>
      </c>
      <c r="V41" s="7">
        <v>189.446</v>
      </c>
      <c r="W41" s="7">
        <v>159.66200000000001</v>
      </c>
      <c r="X41" s="7">
        <v>196.27699999999999</v>
      </c>
      <c r="Y41" s="7">
        <v>192.2</v>
      </c>
      <c r="Z41" s="7">
        <v>200.08199999999999</v>
      </c>
      <c r="AA41" s="7">
        <v>221.47300000000001</v>
      </c>
      <c r="AB41" s="7">
        <v>222.49199999999999</v>
      </c>
      <c r="AC41" s="7">
        <v>284.42399999999998</v>
      </c>
      <c r="AD41" s="7">
        <v>217.84100000000001</v>
      </c>
      <c r="AE41" s="7">
        <v>161.27699999999999</v>
      </c>
      <c r="AF41" s="7">
        <v>264.15699999999998</v>
      </c>
      <c r="AG41" s="7">
        <v>217.00399999999999</v>
      </c>
      <c r="AH41" s="7">
        <v>238.73</v>
      </c>
      <c r="AI41" s="7">
        <v>225.22499999999999</v>
      </c>
      <c r="AJ41" s="7">
        <v>188.73099999999999</v>
      </c>
      <c r="AK41" s="7">
        <v>191.011</v>
      </c>
      <c r="AL41" s="7">
        <v>193.238</v>
      </c>
    </row>
    <row r="42" spans="1:38" x14ac:dyDescent="0.2">
      <c r="A42" s="10" t="s">
        <v>43</v>
      </c>
      <c r="B42" s="7">
        <v>184.96199999999999</v>
      </c>
      <c r="C42" s="7">
        <v>210.261</v>
      </c>
      <c r="D42" s="13">
        <v>174.614</v>
      </c>
      <c r="E42" s="7">
        <v>172.24100000000001</v>
      </c>
      <c r="F42" s="7">
        <v>183.499</v>
      </c>
      <c r="G42" s="7">
        <v>203.79</v>
      </c>
      <c r="H42" s="7">
        <v>178.62899999999999</v>
      </c>
      <c r="I42" s="7">
        <v>184.44</v>
      </c>
      <c r="J42" s="7">
        <v>175.99700000000001</v>
      </c>
      <c r="K42" s="7">
        <v>172.268</v>
      </c>
      <c r="L42" s="7">
        <v>159.83600000000001</v>
      </c>
      <c r="M42" s="7">
        <v>157.22999999999999</v>
      </c>
      <c r="N42" s="7">
        <v>179.96700000000001</v>
      </c>
      <c r="O42" s="7">
        <v>177.005</v>
      </c>
      <c r="P42" s="7">
        <v>174.69300000000001</v>
      </c>
      <c r="Q42" s="7">
        <v>180.82499999999999</v>
      </c>
      <c r="R42" s="7">
        <v>183.35900000000001</v>
      </c>
      <c r="S42" s="7">
        <v>188.143</v>
      </c>
      <c r="T42" s="7">
        <v>186.971</v>
      </c>
      <c r="U42" s="7">
        <v>193.755</v>
      </c>
      <c r="V42" s="7">
        <v>191.25399999999999</v>
      </c>
      <c r="W42" s="7">
        <v>158.70400000000001</v>
      </c>
      <c r="X42" s="7">
        <v>200.59100000000001</v>
      </c>
      <c r="Y42" s="7">
        <v>195.18799999999999</v>
      </c>
      <c r="Z42" s="7">
        <v>201.12</v>
      </c>
      <c r="AA42" s="7">
        <v>224.56700000000001</v>
      </c>
      <c r="AB42" s="7">
        <v>226.095</v>
      </c>
      <c r="AC42" s="7">
        <v>284.49099999999999</v>
      </c>
      <c r="AD42" s="7">
        <v>223.23500000000001</v>
      </c>
      <c r="AE42" s="7">
        <v>164.797</v>
      </c>
      <c r="AF42" s="7">
        <v>265.05099999999999</v>
      </c>
      <c r="AG42" s="7">
        <v>218.53700000000001</v>
      </c>
      <c r="AH42" s="7">
        <v>241.352</v>
      </c>
      <c r="AI42" s="7">
        <v>236.642</v>
      </c>
      <c r="AJ42" s="7">
        <v>192.55199999999999</v>
      </c>
      <c r="AK42" s="7">
        <v>191.33600000000001</v>
      </c>
      <c r="AL42" s="7">
        <v>195.96</v>
      </c>
    </row>
    <row r="43" spans="1:38" x14ac:dyDescent="0.2">
      <c r="A43" s="10" t="s">
        <v>44</v>
      </c>
      <c r="B43" s="7">
        <v>186.47</v>
      </c>
      <c r="C43" s="7">
        <v>212.37100000000001</v>
      </c>
      <c r="D43" s="13">
        <v>176.01599999999999</v>
      </c>
      <c r="E43" s="7">
        <v>173.95400000000001</v>
      </c>
      <c r="F43" s="7">
        <v>184.762</v>
      </c>
      <c r="G43" s="7">
        <v>204.48099999999999</v>
      </c>
      <c r="H43" s="7">
        <v>180.79499999999999</v>
      </c>
      <c r="I43" s="7">
        <v>185.55799999999999</v>
      </c>
      <c r="J43" s="7">
        <v>177.03899999999999</v>
      </c>
      <c r="K43" s="7">
        <v>174.477</v>
      </c>
      <c r="L43" s="7">
        <v>161.32499999999999</v>
      </c>
      <c r="M43" s="7">
        <v>158.672</v>
      </c>
      <c r="N43" s="7">
        <v>179.33</v>
      </c>
      <c r="O43" s="7">
        <v>177.50399999999999</v>
      </c>
      <c r="P43" s="7">
        <v>175.03100000000001</v>
      </c>
      <c r="Q43" s="7">
        <v>182.797</v>
      </c>
      <c r="R43" s="7">
        <v>182.95</v>
      </c>
      <c r="S43" s="7">
        <v>188.80699999999999</v>
      </c>
      <c r="T43" s="7">
        <v>189.44</v>
      </c>
      <c r="U43" s="7">
        <v>196.00700000000001</v>
      </c>
      <c r="V43" s="7">
        <v>194.39400000000001</v>
      </c>
      <c r="W43" s="7">
        <v>158.61199999999999</v>
      </c>
      <c r="X43" s="7">
        <v>201.80099999999999</v>
      </c>
      <c r="Y43" s="7">
        <v>195.98699999999999</v>
      </c>
      <c r="Z43" s="7">
        <v>201.572</v>
      </c>
      <c r="AA43" s="7">
        <v>228.04300000000001</v>
      </c>
      <c r="AB43" s="7">
        <v>228.565</v>
      </c>
      <c r="AC43" s="7">
        <v>288.96699999999998</v>
      </c>
      <c r="AD43" s="7">
        <v>229.61600000000001</v>
      </c>
      <c r="AE43" s="7">
        <v>167.40100000000001</v>
      </c>
      <c r="AF43" s="7">
        <v>266.548</v>
      </c>
      <c r="AG43" s="7">
        <v>217.934</v>
      </c>
      <c r="AH43" s="7">
        <v>247.50399999999999</v>
      </c>
      <c r="AI43" s="7">
        <v>242.952</v>
      </c>
      <c r="AJ43" s="7">
        <v>193.29</v>
      </c>
      <c r="AK43" s="7">
        <v>194.27</v>
      </c>
      <c r="AL43" s="7">
        <v>199.83600000000001</v>
      </c>
    </row>
    <row r="44" spans="1:38" x14ac:dyDescent="0.2">
      <c r="A44" s="10" t="s">
        <v>45</v>
      </c>
      <c r="B44" s="7">
        <v>186.53299999999999</v>
      </c>
      <c r="C44" s="7">
        <v>211.61099999999999</v>
      </c>
      <c r="D44" s="13">
        <v>176.50399999999999</v>
      </c>
      <c r="E44" s="7">
        <v>174.07599999999999</v>
      </c>
      <c r="F44" s="7">
        <v>186.001</v>
      </c>
      <c r="G44" s="7">
        <v>203.75299999999999</v>
      </c>
      <c r="H44" s="7">
        <v>181.345</v>
      </c>
      <c r="I44" s="7">
        <v>186.02500000000001</v>
      </c>
      <c r="J44" s="7">
        <v>178.34200000000001</v>
      </c>
      <c r="K44" s="7">
        <v>176.97499999999999</v>
      </c>
      <c r="L44" s="7">
        <v>161.89500000000001</v>
      </c>
      <c r="M44" s="7">
        <v>160.28</v>
      </c>
      <c r="N44" s="7">
        <v>180.43799999999999</v>
      </c>
      <c r="O44" s="7">
        <v>179.26499999999999</v>
      </c>
      <c r="P44" s="7">
        <v>175.31200000000001</v>
      </c>
      <c r="Q44" s="7">
        <v>182.42400000000001</v>
      </c>
      <c r="R44" s="7">
        <v>181.58099999999999</v>
      </c>
      <c r="S44" s="7">
        <v>188.59800000000001</v>
      </c>
      <c r="T44" s="7">
        <v>187.29900000000001</v>
      </c>
      <c r="U44" s="7">
        <v>194.12799999999999</v>
      </c>
      <c r="V44" s="7">
        <v>192.905</v>
      </c>
      <c r="W44" s="7">
        <v>159.55699999999999</v>
      </c>
      <c r="X44" s="7">
        <v>203.28</v>
      </c>
      <c r="Y44" s="7">
        <v>195.37700000000001</v>
      </c>
      <c r="Z44" s="7">
        <v>199.3</v>
      </c>
      <c r="AA44" s="7">
        <v>228.36199999999999</v>
      </c>
      <c r="AB44" s="7">
        <v>227.97800000000001</v>
      </c>
      <c r="AC44" s="7">
        <v>292.52100000000002</v>
      </c>
      <c r="AD44" s="7">
        <v>234.58799999999999</v>
      </c>
      <c r="AE44" s="7">
        <v>174.226</v>
      </c>
      <c r="AF44" s="7">
        <v>255.953</v>
      </c>
      <c r="AG44" s="7">
        <v>215.15299999999999</v>
      </c>
      <c r="AH44" s="7">
        <v>248.57599999999999</v>
      </c>
      <c r="AI44" s="7">
        <v>246.965</v>
      </c>
      <c r="AJ44" s="7">
        <v>194.23099999999999</v>
      </c>
      <c r="AK44" s="7">
        <v>196.88499999999999</v>
      </c>
      <c r="AL44" s="7">
        <v>198.786</v>
      </c>
    </row>
    <row r="45" spans="1:38" x14ac:dyDescent="0.2">
      <c r="A45" s="10" t="s">
        <v>46</v>
      </c>
      <c r="B45" s="7">
        <v>184.54599999999999</v>
      </c>
      <c r="C45" s="7">
        <v>208.68299999999999</v>
      </c>
      <c r="D45" s="13">
        <v>175.10900000000001</v>
      </c>
      <c r="E45" s="7">
        <v>174.095</v>
      </c>
      <c r="F45" s="7">
        <v>183.91300000000001</v>
      </c>
      <c r="G45" s="7">
        <v>200.99299999999999</v>
      </c>
      <c r="H45" s="7">
        <v>180.92599999999999</v>
      </c>
      <c r="I45" s="7">
        <v>185.785</v>
      </c>
      <c r="J45" s="7">
        <v>176.92599999999999</v>
      </c>
      <c r="K45" s="7">
        <v>175.685</v>
      </c>
      <c r="L45" s="7">
        <v>159.233</v>
      </c>
      <c r="M45" s="7">
        <v>161.34899999999999</v>
      </c>
      <c r="N45" s="7">
        <v>178.893</v>
      </c>
      <c r="O45" s="7">
        <v>179.21299999999999</v>
      </c>
      <c r="P45" s="7">
        <v>174.24600000000001</v>
      </c>
      <c r="Q45" s="7">
        <v>182.119</v>
      </c>
      <c r="R45" s="7">
        <v>180.00800000000001</v>
      </c>
      <c r="S45" s="7">
        <v>185.881</v>
      </c>
      <c r="T45" s="7">
        <v>184.98</v>
      </c>
      <c r="U45" s="7">
        <v>192.85300000000001</v>
      </c>
      <c r="V45" s="7">
        <v>194.39</v>
      </c>
      <c r="W45" s="7">
        <v>164.773</v>
      </c>
      <c r="X45" s="7">
        <v>206.38900000000001</v>
      </c>
      <c r="Y45" s="7">
        <v>193.04599999999999</v>
      </c>
      <c r="Z45" s="7">
        <v>197.76900000000001</v>
      </c>
      <c r="AA45" s="7">
        <v>224.98500000000001</v>
      </c>
      <c r="AB45" s="7">
        <v>222.029</v>
      </c>
      <c r="AC45" s="7">
        <v>288.24900000000002</v>
      </c>
      <c r="AD45" s="7">
        <v>233.059</v>
      </c>
      <c r="AE45" s="17">
        <v>178.11199999999999</v>
      </c>
      <c r="AF45" s="7">
        <v>244.727</v>
      </c>
      <c r="AG45" s="7">
        <v>210.64</v>
      </c>
      <c r="AH45" s="7">
        <v>247.03200000000001</v>
      </c>
      <c r="AI45" s="7">
        <v>246.36699999999999</v>
      </c>
      <c r="AJ45" s="7">
        <v>191.16900000000001</v>
      </c>
      <c r="AK45" s="7">
        <v>196.10499999999999</v>
      </c>
      <c r="AL45" s="7">
        <v>197.82400000000001</v>
      </c>
    </row>
    <row r="46" spans="1:38" x14ac:dyDescent="0.2">
      <c r="A46" s="10" t="s">
        <v>47</v>
      </c>
      <c r="B46" s="7">
        <v>180.655</v>
      </c>
      <c r="C46" s="7">
        <v>203.327</v>
      </c>
      <c r="D46" s="13">
        <v>171.911</v>
      </c>
      <c r="E46" s="7">
        <v>172.15299999999999</v>
      </c>
      <c r="F46" s="7">
        <v>179.417</v>
      </c>
      <c r="G46" s="7">
        <v>196.66300000000001</v>
      </c>
      <c r="H46" s="7">
        <v>178.166</v>
      </c>
      <c r="I46" s="7">
        <v>183.714</v>
      </c>
      <c r="J46" s="7">
        <v>174.126</v>
      </c>
      <c r="K46" s="7">
        <v>172.71799999999999</v>
      </c>
      <c r="L46" s="7">
        <v>154.696</v>
      </c>
      <c r="M46" s="7">
        <v>158.012</v>
      </c>
      <c r="N46" s="7">
        <v>176.67400000000001</v>
      </c>
      <c r="O46" s="7">
        <v>178.77600000000001</v>
      </c>
      <c r="P46" s="7">
        <v>172.64</v>
      </c>
      <c r="Q46" s="7">
        <v>181.24700000000001</v>
      </c>
      <c r="R46" s="7">
        <v>177.96299999999999</v>
      </c>
      <c r="S46" s="7">
        <v>181.74299999999999</v>
      </c>
      <c r="T46" s="7">
        <v>181.49700000000001</v>
      </c>
      <c r="U46" s="7">
        <v>190.06800000000001</v>
      </c>
      <c r="V46" s="7">
        <v>190.31299999999999</v>
      </c>
      <c r="W46" s="7">
        <v>165.851</v>
      </c>
      <c r="X46" s="7">
        <v>204.512</v>
      </c>
      <c r="Y46" s="7">
        <v>192.85</v>
      </c>
      <c r="Z46" s="7">
        <v>192.898</v>
      </c>
      <c r="AA46" s="7">
        <v>220.63300000000001</v>
      </c>
      <c r="AB46" s="7">
        <v>219.00700000000001</v>
      </c>
      <c r="AC46" s="7">
        <v>277.48399999999998</v>
      </c>
      <c r="AD46" s="7">
        <v>229.04</v>
      </c>
      <c r="AE46" s="17">
        <v>132.03800000000001</v>
      </c>
      <c r="AF46" s="7">
        <v>237.63300000000001</v>
      </c>
      <c r="AG46" s="7">
        <v>206.023</v>
      </c>
      <c r="AH46" s="7">
        <v>243.34299999999999</v>
      </c>
      <c r="AI46" s="7">
        <v>243.733</v>
      </c>
      <c r="AJ46" s="7">
        <v>188.08</v>
      </c>
      <c r="AK46" s="7">
        <v>192.25</v>
      </c>
      <c r="AL46" s="7">
        <v>193.51</v>
      </c>
    </row>
    <row r="47" spans="1:38" x14ac:dyDescent="0.2">
      <c r="A47" s="10" t="s">
        <v>48</v>
      </c>
      <c r="B47" s="7">
        <v>177.804</v>
      </c>
      <c r="C47" s="7">
        <v>200.553</v>
      </c>
      <c r="D47" s="13">
        <v>169.16399999999999</v>
      </c>
      <c r="E47" s="7">
        <v>170.60599999999999</v>
      </c>
      <c r="F47" s="7">
        <v>176.97399999999999</v>
      </c>
      <c r="G47" s="7">
        <v>192.18700000000001</v>
      </c>
      <c r="H47" s="7">
        <v>173.65600000000001</v>
      </c>
      <c r="I47" s="7">
        <v>182.59200000000001</v>
      </c>
      <c r="J47" s="7">
        <v>172.11500000000001</v>
      </c>
      <c r="K47" s="7">
        <v>169.88900000000001</v>
      </c>
      <c r="L47" s="7">
        <v>149.899</v>
      </c>
      <c r="M47" s="7">
        <v>155.696</v>
      </c>
      <c r="N47" s="7">
        <v>176.983</v>
      </c>
      <c r="O47" s="7">
        <v>178.90299999999999</v>
      </c>
      <c r="P47" s="7">
        <v>169.65299999999999</v>
      </c>
      <c r="Q47" s="7">
        <v>178.36199999999999</v>
      </c>
      <c r="R47" s="7">
        <v>175.33</v>
      </c>
      <c r="S47" s="7">
        <v>177.72200000000001</v>
      </c>
      <c r="T47" s="7">
        <v>178.42099999999999</v>
      </c>
      <c r="U47" s="7">
        <v>184.70500000000001</v>
      </c>
      <c r="V47" s="7">
        <v>187.25</v>
      </c>
      <c r="W47" s="7">
        <v>169.80799999999999</v>
      </c>
      <c r="X47" s="7">
        <v>203.14599999999999</v>
      </c>
      <c r="Y47" s="7">
        <v>190.07599999999999</v>
      </c>
      <c r="Z47" s="7">
        <v>187.495</v>
      </c>
      <c r="AA47" s="7">
        <v>216.90899999999999</v>
      </c>
      <c r="AB47" s="7">
        <v>219.25</v>
      </c>
      <c r="AC47" s="7">
        <v>279.089</v>
      </c>
      <c r="AD47" s="7">
        <v>227.00800000000001</v>
      </c>
      <c r="AE47" s="7">
        <v>148.22999999999999</v>
      </c>
      <c r="AF47" s="7">
        <v>236.495</v>
      </c>
      <c r="AG47" s="7">
        <v>202.12</v>
      </c>
      <c r="AH47" s="7">
        <v>242.166</v>
      </c>
      <c r="AI47" s="7">
        <v>239.87299999999999</v>
      </c>
      <c r="AJ47" s="7">
        <v>187.631</v>
      </c>
      <c r="AK47" s="7">
        <v>189.05500000000001</v>
      </c>
      <c r="AL47" s="7">
        <v>188.31</v>
      </c>
    </row>
    <row r="48" spans="1:38" x14ac:dyDescent="0.2">
      <c r="A48" s="10" t="s">
        <v>49</v>
      </c>
      <c r="B48" s="7">
        <v>171.72200000000001</v>
      </c>
      <c r="C48" s="7">
        <v>194.75800000000001</v>
      </c>
      <c r="D48" s="13">
        <v>163.137</v>
      </c>
      <c r="E48" s="7">
        <v>168.54</v>
      </c>
      <c r="F48" s="7">
        <v>169.27099999999999</v>
      </c>
      <c r="G48" s="7">
        <v>180.916</v>
      </c>
      <c r="H48" s="7">
        <v>167.667</v>
      </c>
      <c r="I48" s="7">
        <v>177.089</v>
      </c>
      <c r="J48" s="7">
        <v>167.76400000000001</v>
      </c>
      <c r="K48" s="7">
        <v>162.64699999999999</v>
      </c>
      <c r="L48" s="7">
        <v>142.291</v>
      </c>
      <c r="M48" s="7">
        <v>148.43700000000001</v>
      </c>
      <c r="N48" s="7">
        <v>172.762</v>
      </c>
      <c r="O48" s="7">
        <v>174.70699999999999</v>
      </c>
      <c r="P48" s="7">
        <v>165.08199999999999</v>
      </c>
      <c r="Q48" s="7">
        <v>176.709</v>
      </c>
      <c r="R48" s="7">
        <v>170.95</v>
      </c>
      <c r="S48" s="7">
        <v>169.898</v>
      </c>
      <c r="T48" s="7">
        <v>171.09700000000001</v>
      </c>
      <c r="U48" s="7">
        <v>177.53100000000001</v>
      </c>
      <c r="V48" s="7">
        <v>185.87200000000001</v>
      </c>
      <c r="W48" s="7">
        <v>173.755</v>
      </c>
      <c r="X48" s="7">
        <v>199.98500000000001</v>
      </c>
      <c r="Y48" s="7">
        <v>185.815</v>
      </c>
      <c r="Z48" s="7">
        <v>180.41499999999999</v>
      </c>
      <c r="AA48" s="7">
        <v>209.547</v>
      </c>
      <c r="AB48" s="7">
        <v>220.31800000000001</v>
      </c>
      <c r="AC48" s="7">
        <v>262.87299999999999</v>
      </c>
      <c r="AD48" s="7">
        <v>224.42599999999999</v>
      </c>
      <c r="AE48" s="7">
        <v>144.607</v>
      </c>
      <c r="AF48" s="7">
        <v>231.126</v>
      </c>
      <c r="AG48" s="7">
        <v>194.45400000000001</v>
      </c>
      <c r="AH48" s="7">
        <v>231.077</v>
      </c>
      <c r="AI48" s="7">
        <v>233.822</v>
      </c>
      <c r="AJ48" s="7">
        <v>179.86799999999999</v>
      </c>
      <c r="AK48" s="7">
        <v>184.738</v>
      </c>
      <c r="AL48" s="7">
        <v>183.364</v>
      </c>
    </row>
    <row r="49" spans="1:38" x14ac:dyDescent="0.2">
      <c r="A49" s="10" t="s">
        <v>50</v>
      </c>
      <c r="B49" s="7">
        <v>164.31</v>
      </c>
      <c r="C49" s="7">
        <v>186.08199999999999</v>
      </c>
      <c r="D49" s="13">
        <v>156.31299999999999</v>
      </c>
      <c r="E49" s="7">
        <v>164.96700000000001</v>
      </c>
      <c r="F49" s="7">
        <v>160.73099999999999</v>
      </c>
      <c r="G49" s="7">
        <v>170.16900000000001</v>
      </c>
      <c r="H49" s="7">
        <v>162.08000000000001</v>
      </c>
      <c r="I49" s="7">
        <v>173.64699999999999</v>
      </c>
      <c r="J49" s="7">
        <v>162.964</v>
      </c>
      <c r="K49" s="7">
        <v>153.96100000000001</v>
      </c>
      <c r="L49" s="7">
        <v>131.65799999999999</v>
      </c>
      <c r="M49" s="7">
        <v>140.20699999999999</v>
      </c>
      <c r="N49" s="7">
        <v>166.06299999999999</v>
      </c>
      <c r="O49" s="7">
        <v>170.374</v>
      </c>
      <c r="P49" s="7">
        <v>159.93299999999999</v>
      </c>
      <c r="Q49" s="7">
        <v>173.82900000000001</v>
      </c>
      <c r="R49" s="7">
        <v>165.84899999999999</v>
      </c>
      <c r="S49" s="7">
        <v>164.161</v>
      </c>
      <c r="T49" s="7">
        <v>165.249</v>
      </c>
      <c r="U49" s="7">
        <v>165.55199999999999</v>
      </c>
      <c r="V49" s="7">
        <v>174.31399999999999</v>
      </c>
      <c r="W49" s="7">
        <v>169.12700000000001</v>
      </c>
      <c r="X49" s="7">
        <v>192.84299999999999</v>
      </c>
      <c r="Y49" s="7">
        <v>178.62700000000001</v>
      </c>
      <c r="Z49" s="7">
        <v>171.43199999999999</v>
      </c>
      <c r="AA49" s="7">
        <v>196.315</v>
      </c>
      <c r="AB49" s="7">
        <v>220.227</v>
      </c>
      <c r="AC49" s="7">
        <v>233.25</v>
      </c>
      <c r="AD49" s="7">
        <v>224.87200000000001</v>
      </c>
      <c r="AE49" s="7">
        <v>170.83699999999999</v>
      </c>
      <c r="AF49" s="7">
        <v>223.50399999999999</v>
      </c>
      <c r="AG49" s="7">
        <v>184.86500000000001</v>
      </c>
      <c r="AH49" s="7">
        <v>212.89</v>
      </c>
      <c r="AI49" s="7">
        <v>216.64599999999999</v>
      </c>
      <c r="AJ49" s="7">
        <v>173.52500000000001</v>
      </c>
      <c r="AK49" s="7">
        <v>177.614</v>
      </c>
      <c r="AL49" s="7">
        <v>171.86</v>
      </c>
    </row>
    <row r="50" spans="1:38" x14ac:dyDescent="0.2">
      <c r="A50" s="10" t="s">
        <v>51</v>
      </c>
      <c r="B50" s="7">
        <v>157.93100000000001</v>
      </c>
      <c r="C50" s="7">
        <v>178.25899999999999</v>
      </c>
      <c r="D50" s="13">
        <v>150.58600000000001</v>
      </c>
      <c r="E50" s="7">
        <v>162.685</v>
      </c>
      <c r="F50" s="7">
        <v>152.47900000000001</v>
      </c>
      <c r="G50" s="7">
        <v>160.50399999999999</v>
      </c>
      <c r="H50" s="7">
        <v>159.36699999999999</v>
      </c>
      <c r="I50" s="7">
        <v>170.23099999999999</v>
      </c>
      <c r="J50" s="7">
        <v>155.59299999999999</v>
      </c>
      <c r="K50" s="7">
        <v>148.25399999999999</v>
      </c>
      <c r="L50" s="7">
        <v>123.229</v>
      </c>
      <c r="M50" s="7">
        <v>133.38</v>
      </c>
      <c r="N50" s="7">
        <v>161.83500000000001</v>
      </c>
      <c r="O50" s="7">
        <v>167.80799999999999</v>
      </c>
      <c r="P50" s="7">
        <v>155.12200000000001</v>
      </c>
      <c r="Q50" s="7">
        <v>171.33699999999999</v>
      </c>
      <c r="R50" s="7">
        <v>162.01400000000001</v>
      </c>
      <c r="S50" s="7">
        <v>159.60499999999999</v>
      </c>
      <c r="T50" s="7">
        <v>160.441</v>
      </c>
      <c r="U50" s="7">
        <v>156.958</v>
      </c>
      <c r="V50" s="7">
        <v>177.76599999999999</v>
      </c>
      <c r="W50" s="7">
        <v>165.304</v>
      </c>
      <c r="X50" s="7">
        <v>188.76599999999999</v>
      </c>
      <c r="Y50" s="7">
        <v>173.61199999999999</v>
      </c>
      <c r="Z50" s="7">
        <v>165.33500000000001</v>
      </c>
      <c r="AA50" s="7">
        <v>178.87799999999999</v>
      </c>
      <c r="AB50" s="7">
        <v>214.28700000000001</v>
      </c>
      <c r="AC50" s="7">
        <v>198.96</v>
      </c>
      <c r="AD50" s="7">
        <v>222.858</v>
      </c>
      <c r="AE50" s="7">
        <v>168.434</v>
      </c>
      <c r="AF50" s="7">
        <v>218.398</v>
      </c>
      <c r="AG50" s="7">
        <v>175.48699999999999</v>
      </c>
      <c r="AH50" s="7">
        <v>202.06800000000001</v>
      </c>
      <c r="AI50" s="7">
        <v>198.636</v>
      </c>
      <c r="AJ50" s="7">
        <v>166.15</v>
      </c>
      <c r="AK50" s="7">
        <v>170.76</v>
      </c>
      <c r="AL50" s="7">
        <v>165.34100000000001</v>
      </c>
    </row>
    <row r="51" spans="1:38" x14ac:dyDescent="0.2">
      <c r="A51" s="10" t="s">
        <v>52</v>
      </c>
      <c r="B51" s="7">
        <v>151.339</v>
      </c>
      <c r="C51" s="7">
        <v>168.94800000000001</v>
      </c>
      <c r="D51" s="13">
        <v>145.059</v>
      </c>
      <c r="E51" s="7">
        <v>159.83600000000001</v>
      </c>
      <c r="F51" s="7">
        <v>147.76900000000001</v>
      </c>
      <c r="G51" s="7">
        <v>149.41900000000001</v>
      </c>
      <c r="H51" s="7">
        <v>156.37</v>
      </c>
      <c r="I51" s="7">
        <v>167.14699999999999</v>
      </c>
      <c r="J51" s="7">
        <v>149.17500000000001</v>
      </c>
      <c r="K51" s="7">
        <v>142.465</v>
      </c>
      <c r="L51" s="7">
        <v>113.917</v>
      </c>
      <c r="M51" s="7">
        <v>123.76600000000001</v>
      </c>
      <c r="N51" s="7">
        <v>157.125</v>
      </c>
      <c r="O51" s="7">
        <v>165.053</v>
      </c>
      <c r="P51" s="7">
        <v>151.65100000000001</v>
      </c>
      <c r="Q51" s="7">
        <v>167.815</v>
      </c>
      <c r="R51" s="7">
        <v>159.86600000000001</v>
      </c>
      <c r="S51" s="7">
        <v>155.34</v>
      </c>
      <c r="T51" s="7">
        <v>156.30600000000001</v>
      </c>
      <c r="U51" s="7">
        <v>151.488</v>
      </c>
      <c r="V51" s="7">
        <v>173.52600000000001</v>
      </c>
      <c r="W51" s="7">
        <v>165.52199999999999</v>
      </c>
      <c r="X51" s="7">
        <v>183.86699999999999</v>
      </c>
      <c r="Y51" s="7">
        <v>168.779</v>
      </c>
      <c r="Z51" s="7">
        <v>161.63499999999999</v>
      </c>
      <c r="AA51" s="7">
        <v>163.88200000000001</v>
      </c>
      <c r="AB51" s="7">
        <v>208.70400000000001</v>
      </c>
      <c r="AC51" s="7">
        <v>170.97</v>
      </c>
      <c r="AD51" s="7">
        <v>214.953</v>
      </c>
      <c r="AE51" s="7">
        <v>167.10300000000001</v>
      </c>
      <c r="AF51" s="7">
        <v>203.61500000000001</v>
      </c>
      <c r="AG51" s="7">
        <v>166.34899999999999</v>
      </c>
      <c r="AH51" s="7">
        <v>175.43799999999999</v>
      </c>
      <c r="AI51" s="7">
        <v>182.79</v>
      </c>
      <c r="AJ51" s="7">
        <v>158.07900000000001</v>
      </c>
      <c r="AK51" s="7">
        <v>159.863</v>
      </c>
      <c r="AL51" s="7">
        <v>158.72499999999999</v>
      </c>
    </row>
    <row r="52" spans="1:38" x14ac:dyDescent="0.2">
      <c r="A52" s="10" t="s">
        <v>53</v>
      </c>
      <c r="B52" s="7">
        <v>142.96299999999999</v>
      </c>
      <c r="C52" s="7">
        <v>158.774</v>
      </c>
      <c r="D52" s="13">
        <v>137.24100000000001</v>
      </c>
      <c r="E52" s="7">
        <v>154.13</v>
      </c>
      <c r="F52" s="7">
        <v>135.57900000000001</v>
      </c>
      <c r="G52" s="7">
        <v>137.13200000000001</v>
      </c>
      <c r="H52" s="7">
        <v>147.971</v>
      </c>
      <c r="I52" s="7">
        <v>164.65</v>
      </c>
      <c r="J52" s="7">
        <v>140.29599999999999</v>
      </c>
      <c r="K52" s="7">
        <v>135.73699999999999</v>
      </c>
      <c r="L52" s="7">
        <v>102.84</v>
      </c>
      <c r="M52" s="7">
        <v>116.81</v>
      </c>
      <c r="N52" s="7">
        <v>151.75700000000001</v>
      </c>
      <c r="O52" s="7">
        <v>157.61099999999999</v>
      </c>
      <c r="P52" s="7">
        <v>145.245</v>
      </c>
      <c r="Q52" s="7">
        <v>160.959</v>
      </c>
      <c r="R52" s="7">
        <v>155.322</v>
      </c>
      <c r="S52" s="7">
        <v>149.131</v>
      </c>
      <c r="T52" s="7">
        <v>150.203</v>
      </c>
      <c r="U52" s="7">
        <v>140.87</v>
      </c>
      <c r="V52" s="7">
        <v>167.386</v>
      </c>
      <c r="W52" s="7">
        <v>157.19800000000001</v>
      </c>
      <c r="X52" s="7">
        <v>180.006</v>
      </c>
      <c r="Y52" s="7">
        <v>162.32400000000001</v>
      </c>
      <c r="Z52" s="7">
        <v>153.38999999999999</v>
      </c>
      <c r="AA52" s="7">
        <v>143.42400000000001</v>
      </c>
      <c r="AB52" s="7">
        <v>195.48099999999999</v>
      </c>
      <c r="AC52" s="7">
        <v>148.94999999999999</v>
      </c>
      <c r="AD52" s="7">
        <v>211.19900000000001</v>
      </c>
      <c r="AE52" s="7">
        <v>162.09100000000001</v>
      </c>
      <c r="AF52" s="7">
        <v>184.62899999999999</v>
      </c>
      <c r="AG52" s="7">
        <v>155.875</v>
      </c>
      <c r="AH52" s="7">
        <v>158.45699999999999</v>
      </c>
      <c r="AI52" s="7">
        <v>165.86099999999999</v>
      </c>
      <c r="AJ52" s="7">
        <v>152.673</v>
      </c>
      <c r="AK52" s="7">
        <v>147.98599999999999</v>
      </c>
      <c r="AL52" s="7">
        <v>148.953</v>
      </c>
    </row>
    <row r="53" spans="1:38" x14ac:dyDescent="0.2">
      <c r="A53" s="10" t="s">
        <v>54</v>
      </c>
      <c r="B53" s="7">
        <v>136.422</v>
      </c>
      <c r="C53" s="7">
        <v>150.922</v>
      </c>
      <c r="D53" s="13">
        <v>131.06700000000001</v>
      </c>
      <c r="E53" s="7">
        <v>150.666</v>
      </c>
      <c r="F53" s="7">
        <v>128.756</v>
      </c>
      <c r="G53" s="7">
        <v>130.001</v>
      </c>
      <c r="H53" s="7">
        <v>141.12</v>
      </c>
      <c r="I53" s="7">
        <v>159.96799999999999</v>
      </c>
      <c r="J53" s="7">
        <v>132.202</v>
      </c>
      <c r="K53" s="7">
        <v>131.239</v>
      </c>
      <c r="L53" s="7">
        <v>95.858000000000004</v>
      </c>
      <c r="M53" s="7">
        <v>108.842</v>
      </c>
      <c r="N53" s="7">
        <v>148.065</v>
      </c>
      <c r="O53" s="7">
        <v>152.98500000000001</v>
      </c>
      <c r="P53" s="7">
        <v>138.02099999999999</v>
      </c>
      <c r="Q53" s="7">
        <v>153.19399999999999</v>
      </c>
      <c r="R53" s="7">
        <v>151.089</v>
      </c>
      <c r="S53" s="7">
        <v>142.887</v>
      </c>
      <c r="T53" s="7">
        <v>143.03200000000001</v>
      </c>
      <c r="U53" s="7">
        <v>133.31</v>
      </c>
      <c r="V53" s="7">
        <v>163.25299999999999</v>
      </c>
      <c r="W53" s="7">
        <v>158.18799999999999</v>
      </c>
      <c r="X53" s="7">
        <v>174.38200000000001</v>
      </c>
      <c r="Y53" s="7">
        <v>154.47200000000001</v>
      </c>
      <c r="Z53" s="7">
        <v>143.98099999999999</v>
      </c>
      <c r="AA53" s="7">
        <v>131.26300000000001</v>
      </c>
      <c r="AB53" s="7">
        <v>172.108</v>
      </c>
      <c r="AC53" s="7">
        <v>139.36099999999999</v>
      </c>
      <c r="AD53" s="7">
        <v>204.50399999999999</v>
      </c>
      <c r="AE53" s="7">
        <v>159.15</v>
      </c>
      <c r="AF53" s="7">
        <v>174.28399999999999</v>
      </c>
      <c r="AG53" s="7">
        <v>149.22900000000001</v>
      </c>
      <c r="AH53" s="7">
        <v>145.33199999999999</v>
      </c>
      <c r="AI53" s="7">
        <v>164.31399999999999</v>
      </c>
      <c r="AJ53" s="7">
        <v>148.798</v>
      </c>
      <c r="AK53" s="7">
        <v>137.63399999999999</v>
      </c>
      <c r="AL53" s="7">
        <v>144.60900000000001</v>
      </c>
    </row>
    <row r="54" spans="1:38" x14ac:dyDescent="0.2">
      <c r="A54" s="10" t="s">
        <v>55</v>
      </c>
      <c r="B54" s="7">
        <v>133.357</v>
      </c>
      <c r="C54" s="7">
        <v>147.04599999999999</v>
      </c>
      <c r="D54" s="13">
        <v>128.35</v>
      </c>
      <c r="E54" s="7">
        <v>148.02099999999999</v>
      </c>
      <c r="F54" s="7">
        <v>124.661</v>
      </c>
      <c r="G54" s="7">
        <v>127.119</v>
      </c>
      <c r="H54" s="7">
        <v>137.87700000000001</v>
      </c>
      <c r="I54" s="7">
        <v>157.512</v>
      </c>
      <c r="J54" s="7">
        <v>132.90799999999999</v>
      </c>
      <c r="K54" s="7">
        <v>130.072</v>
      </c>
      <c r="L54" s="7">
        <v>92.781999999999996</v>
      </c>
      <c r="M54" s="7">
        <v>105.7</v>
      </c>
      <c r="N54" s="7">
        <v>144.16999999999999</v>
      </c>
      <c r="O54" s="7">
        <v>148.93899999999999</v>
      </c>
      <c r="P54" s="7">
        <v>135.941</v>
      </c>
      <c r="Q54" s="7">
        <v>151.59700000000001</v>
      </c>
      <c r="R54" s="7">
        <v>146.23699999999999</v>
      </c>
      <c r="S54" s="7">
        <v>139.75399999999999</v>
      </c>
      <c r="T54" s="7">
        <v>138.81399999999999</v>
      </c>
      <c r="U54" s="7">
        <v>128.25800000000001</v>
      </c>
      <c r="V54" s="7">
        <v>162.452</v>
      </c>
      <c r="W54" s="7">
        <v>153.28700000000001</v>
      </c>
      <c r="X54" s="7">
        <v>173.53100000000001</v>
      </c>
      <c r="Y54" s="7">
        <v>150.38800000000001</v>
      </c>
      <c r="Z54" s="7">
        <v>138.38200000000001</v>
      </c>
      <c r="AA54" s="7">
        <v>126.414</v>
      </c>
      <c r="AB54" s="7">
        <v>166.76400000000001</v>
      </c>
      <c r="AC54" s="7">
        <v>133.28100000000001</v>
      </c>
      <c r="AD54" s="7">
        <v>198.36799999999999</v>
      </c>
      <c r="AE54" s="7">
        <v>156.43199999999999</v>
      </c>
      <c r="AF54" s="7">
        <v>169.27</v>
      </c>
      <c r="AG54" s="7">
        <v>146.262</v>
      </c>
      <c r="AH54" s="7">
        <v>136.09</v>
      </c>
      <c r="AI54" s="7">
        <v>161.524</v>
      </c>
      <c r="AJ54" s="7">
        <v>148.19300000000001</v>
      </c>
      <c r="AK54" s="7">
        <v>134.93</v>
      </c>
      <c r="AL54" s="7">
        <v>141.69800000000001</v>
      </c>
    </row>
    <row r="55" spans="1:38" x14ac:dyDescent="0.2">
      <c r="A55" s="10" t="s">
        <v>56</v>
      </c>
      <c r="B55" s="7">
        <v>130.71899999999999</v>
      </c>
      <c r="C55" s="7">
        <v>143.292</v>
      </c>
      <c r="D55" s="13">
        <v>126.182</v>
      </c>
      <c r="E55" s="7">
        <v>146.43</v>
      </c>
      <c r="F55" s="7">
        <v>122.64</v>
      </c>
      <c r="G55" s="7">
        <v>125.199</v>
      </c>
      <c r="H55" s="7">
        <v>135.608</v>
      </c>
      <c r="I55" s="7">
        <v>156.577</v>
      </c>
      <c r="J55" s="7">
        <v>133.047</v>
      </c>
      <c r="K55" s="7">
        <v>127.61499999999999</v>
      </c>
      <c r="L55" s="7">
        <v>89.591999999999999</v>
      </c>
      <c r="M55" s="7">
        <v>102.97799999999999</v>
      </c>
      <c r="N55" s="7">
        <v>143.47200000000001</v>
      </c>
      <c r="O55" s="7">
        <v>146.839</v>
      </c>
      <c r="P55" s="7">
        <v>133.096</v>
      </c>
      <c r="Q55" s="7">
        <v>151.23500000000001</v>
      </c>
      <c r="R55" s="7">
        <v>144.46100000000001</v>
      </c>
      <c r="S55" s="7">
        <v>138.93100000000001</v>
      </c>
      <c r="T55" s="7">
        <v>138.04300000000001</v>
      </c>
      <c r="U55" s="7">
        <v>124.61</v>
      </c>
      <c r="V55" s="7">
        <v>160.571</v>
      </c>
      <c r="W55" s="7">
        <v>153.11500000000001</v>
      </c>
      <c r="X55" s="7">
        <v>173.154</v>
      </c>
      <c r="Y55" s="7">
        <v>148.511</v>
      </c>
      <c r="Z55" s="7">
        <v>135.17500000000001</v>
      </c>
      <c r="AA55" s="7">
        <v>121.55</v>
      </c>
      <c r="AB55" s="7">
        <v>159.845</v>
      </c>
      <c r="AC55" s="7">
        <v>129.64599999999999</v>
      </c>
      <c r="AD55" s="7">
        <v>194.899</v>
      </c>
      <c r="AE55" s="7">
        <v>155.32599999999999</v>
      </c>
      <c r="AF55" s="7">
        <v>167.62799999999999</v>
      </c>
      <c r="AG55" s="7">
        <v>143.172</v>
      </c>
      <c r="AH55" s="7">
        <v>130.04300000000001</v>
      </c>
      <c r="AI55" s="7">
        <v>156.62700000000001</v>
      </c>
      <c r="AJ55" s="7">
        <v>145.54400000000001</v>
      </c>
      <c r="AK55" s="7">
        <v>129.50399999999999</v>
      </c>
      <c r="AL55" s="7">
        <v>134.06700000000001</v>
      </c>
    </row>
    <row r="56" spans="1:38" x14ac:dyDescent="0.2">
      <c r="A56" s="10" t="s">
        <v>57</v>
      </c>
      <c r="B56" s="7">
        <v>129.42599999999999</v>
      </c>
      <c r="C56" s="7">
        <v>141.096</v>
      </c>
      <c r="D56" s="13">
        <v>125.252</v>
      </c>
      <c r="E56" s="7">
        <v>143.86799999999999</v>
      </c>
      <c r="F56" s="7">
        <v>123.009</v>
      </c>
      <c r="G56" s="7">
        <v>125.971</v>
      </c>
      <c r="H56" s="7">
        <v>136.20599999999999</v>
      </c>
      <c r="I56" s="7">
        <v>154.97499999999999</v>
      </c>
      <c r="J56" s="7">
        <v>134.31200000000001</v>
      </c>
      <c r="K56" s="7">
        <v>126.401</v>
      </c>
      <c r="L56" s="7">
        <v>88.965999999999994</v>
      </c>
      <c r="M56" s="7">
        <v>102.104</v>
      </c>
      <c r="N56" s="7">
        <v>140.06700000000001</v>
      </c>
      <c r="O56" s="7">
        <v>146.91</v>
      </c>
      <c r="P56" s="7">
        <v>131.71</v>
      </c>
      <c r="Q56" s="7">
        <v>149.244</v>
      </c>
      <c r="R56" s="7">
        <v>142.09100000000001</v>
      </c>
      <c r="S56" s="7">
        <v>136.83199999999999</v>
      </c>
      <c r="T56" s="7">
        <v>135.07300000000001</v>
      </c>
      <c r="U56" s="7">
        <v>122.19499999999999</v>
      </c>
      <c r="V56" s="7">
        <v>158.608</v>
      </c>
      <c r="W56" s="7">
        <v>156.137</v>
      </c>
      <c r="X56" s="7">
        <v>168.596</v>
      </c>
      <c r="Y56" s="7">
        <v>147.96100000000001</v>
      </c>
      <c r="Z56" s="7">
        <v>132.249</v>
      </c>
      <c r="AA56" s="7">
        <v>120.355</v>
      </c>
      <c r="AB56" s="7">
        <v>159.18100000000001</v>
      </c>
      <c r="AC56" s="7">
        <v>124.999</v>
      </c>
      <c r="AD56" s="7">
        <v>190.50299999999999</v>
      </c>
      <c r="AE56" s="7">
        <v>156.92400000000001</v>
      </c>
      <c r="AF56" s="7">
        <v>164.68199999999999</v>
      </c>
      <c r="AG56" s="7">
        <v>142.47</v>
      </c>
      <c r="AH56" s="7">
        <v>124.642</v>
      </c>
      <c r="AI56" s="7">
        <v>148.97800000000001</v>
      </c>
      <c r="AJ56" s="7">
        <v>145.21199999999999</v>
      </c>
      <c r="AK56" s="7">
        <v>125.80200000000001</v>
      </c>
      <c r="AL56" s="7">
        <v>129.38399999999999</v>
      </c>
    </row>
    <row r="57" spans="1:38" x14ac:dyDescent="0.2">
      <c r="A57" s="10" t="s">
        <v>58</v>
      </c>
      <c r="B57" s="7">
        <v>127.01600000000001</v>
      </c>
      <c r="C57" s="7">
        <v>137.86000000000001</v>
      </c>
      <c r="D57" s="13">
        <v>123.253</v>
      </c>
      <c r="E57" s="7">
        <v>141.56100000000001</v>
      </c>
      <c r="F57" s="7">
        <v>120.733</v>
      </c>
      <c r="G57" s="7">
        <v>123.48</v>
      </c>
      <c r="H57" s="7">
        <v>133.81800000000001</v>
      </c>
      <c r="I57" s="7">
        <v>152.268</v>
      </c>
      <c r="J57" s="7">
        <v>132.84800000000001</v>
      </c>
      <c r="K57" s="7">
        <v>123.86199999999999</v>
      </c>
      <c r="L57" s="7">
        <v>88.224000000000004</v>
      </c>
      <c r="M57" s="7">
        <v>101.38500000000001</v>
      </c>
      <c r="N57" s="7">
        <v>137.142</v>
      </c>
      <c r="O57" s="7">
        <v>144.46600000000001</v>
      </c>
      <c r="P57" s="7">
        <v>129.036</v>
      </c>
      <c r="Q57" s="7">
        <v>146.44</v>
      </c>
      <c r="R57" s="7">
        <v>139.49</v>
      </c>
      <c r="S57" s="7">
        <v>134.28100000000001</v>
      </c>
      <c r="T57" s="7">
        <v>133.32300000000001</v>
      </c>
      <c r="U57" s="7">
        <v>119.227</v>
      </c>
      <c r="V57" s="7">
        <v>159.55000000000001</v>
      </c>
      <c r="W57" s="7">
        <v>155.25</v>
      </c>
      <c r="X57" s="7">
        <v>168.16300000000001</v>
      </c>
      <c r="Y57" s="7">
        <v>147.12700000000001</v>
      </c>
      <c r="Z57" s="7">
        <v>128.501</v>
      </c>
      <c r="AA57" s="7">
        <v>117.706</v>
      </c>
      <c r="AB57" s="7">
        <v>163.262</v>
      </c>
      <c r="AC57" s="7">
        <v>119.419</v>
      </c>
      <c r="AD57" s="7">
        <v>190.09299999999999</v>
      </c>
      <c r="AE57" s="7">
        <v>157.11500000000001</v>
      </c>
      <c r="AF57" s="7">
        <v>155.386</v>
      </c>
      <c r="AG57" s="7">
        <v>139.05799999999999</v>
      </c>
      <c r="AH57" s="7">
        <v>121.318</v>
      </c>
      <c r="AI57" s="7">
        <v>139.15</v>
      </c>
      <c r="AJ57" s="7">
        <v>141.21299999999999</v>
      </c>
      <c r="AK57" s="7">
        <v>122.625</v>
      </c>
      <c r="AL57" s="7">
        <v>124.069</v>
      </c>
    </row>
    <row r="58" spans="1:38" x14ac:dyDescent="0.2">
      <c r="A58" s="10" t="s">
        <v>59</v>
      </c>
      <c r="B58" s="7">
        <v>124.572</v>
      </c>
      <c r="C58" s="7">
        <v>134.64500000000001</v>
      </c>
      <c r="D58" s="13">
        <v>121.005</v>
      </c>
      <c r="E58" s="7">
        <v>138.529</v>
      </c>
      <c r="F58" s="7">
        <v>118.771</v>
      </c>
      <c r="G58" s="7">
        <v>121.545</v>
      </c>
      <c r="H58" s="7">
        <v>131.31200000000001</v>
      </c>
      <c r="I58" s="7">
        <v>151.511</v>
      </c>
      <c r="J58" s="7">
        <v>128.392</v>
      </c>
      <c r="K58" s="7">
        <v>119.758</v>
      </c>
      <c r="L58" s="7">
        <v>87.027000000000001</v>
      </c>
      <c r="M58" s="7">
        <v>99.879000000000005</v>
      </c>
      <c r="N58" s="7">
        <v>134.726</v>
      </c>
      <c r="O58" s="7">
        <v>143.13</v>
      </c>
      <c r="P58" s="7">
        <v>124.783</v>
      </c>
      <c r="Q58" s="7">
        <v>142.4</v>
      </c>
      <c r="R58" s="7">
        <v>138.53800000000001</v>
      </c>
      <c r="S58" s="7">
        <v>130.97900000000001</v>
      </c>
      <c r="T58" s="7">
        <v>131.66</v>
      </c>
      <c r="U58" s="7">
        <v>114.21899999999999</v>
      </c>
      <c r="V58" s="7">
        <v>154.30799999999999</v>
      </c>
      <c r="W58" s="7">
        <v>158.51499999999999</v>
      </c>
      <c r="X58" s="7">
        <v>165.548</v>
      </c>
      <c r="Y58" s="7">
        <v>144.184</v>
      </c>
      <c r="Z58" s="7">
        <v>125.07299999999999</v>
      </c>
      <c r="AA58" s="7">
        <v>115.73</v>
      </c>
      <c r="AB58" s="7">
        <v>163.08099999999999</v>
      </c>
      <c r="AC58" s="7">
        <v>114.075</v>
      </c>
      <c r="AD58" s="7">
        <v>182.90199999999999</v>
      </c>
      <c r="AE58" s="7">
        <v>160.37200000000001</v>
      </c>
      <c r="AF58" s="7">
        <v>149.84200000000001</v>
      </c>
      <c r="AG58" s="7">
        <v>133.648</v>
      </c>
      <c r="AH58" s="7">
        <v>118.684</v>
      </c>
      <c r="AI58" s="7">
        <v>136.37799999999999</v>
      </c>
      <c r="AJ58" s="7">
        <v>136.74700000000001</v>
      </c>
      <c r="AK58" s="7">
        <v>118.255</v>
      </c>
      <c r="AL58" s="7">
        <v>119.068</v>
      </c>
    </row>
    <row r="59" spans="1:38" x14ac:dyDescent="0.2">
      <c r="A59" s="10" t="s">
        <v>60</v>
      </c>
      <c r="B59" s="7">
        <v>121.989</v>
      </c>
      <c r="C59" s="7">
        <v>131.13</v>
      </c>
      <c r="D59" s="13">
        <v>118.831</v>
      </c>
      <c r="E59" s="7">
        <v>137.72399999999999</v>
      </c>
      <c r="F59" s="7">
        <v>114.52500000000001</v>
      </c>
      <c r="G59" s="7">
        <v>119.67700000000001</v>
      </c>
      <c r="H59" s="7">
        <v>129.65299999999999</v>
      </c>
      <c r="I59" s="7">
        <v>149.464</v>
      </c>
      <c r="J59" s="7">
        <v>124.232</v>
      </c>
      <c r="K59" s="7">
        <v>116.444</v>
      </c>
      <c r="L59" s="7">
        <v>85.82</v>
      </c>
      <c r="M59" s="7">
        <v>97.41</v>
      </c>
      <c r="N59" s="7">
        <v>132.54900000000001</v>
      </c>
      <c r="O59" s="7">
        <v>143.505</v>
      </c>
      <c r="P59" s="7">
        <v>119.66</v>
      </c>
      <c r="Q59" s="7">
        <v>140.59399999999999</v>
      </c>
      <c r="R59" s="7">
        <v>135.98599999999999</v>
      </c>
      <c r="S59" s="7">
        <v>127.40600000000001</v>
      </c>
      <c r="T59" s="7">
        <v>128.971</v>
      </c>
      <c r="U59" s="7">
        <v>111.98</v>
      </c>
      <c r="V59" s="7">
        <v>151.315</v>
      </c>
      <c r="W59" s="7">
        <v>159.81299999999999</v>
      </c>
      <c r="X59" s="7">
        <v>163.83099999999999</v>
      </c>
      <c r="Y59" s="7">
        <v>141.93600000000001</v>
      </c>
      <c r="Z59" s="7">
        <v>121.026</v>
      </c>
      <c r="AA59" s="7">
        <v>114.017</v>
      </c>
      <c r="AB59" s="7">
        <v>160.904</v>
      </c>
      <c r="AC59" s="7">
        <v>109.16</v>
      </c>
      <c r="AD59" s="7">
        <v>180.334</v>
      </c>
      <c r="AE59" s="7">
        <v>153.876</v>
      </c>
      <c r="AF59" s="7">
        <v>136.98400000000001</v>
      </c>
      <c r="AG59" s="7">
        <v>128.923</v>
      </c>
      <c r="AH59" s="7">
        <v>112.959</v>
      </c>
      <c r="AI59" s="7">
        <v>129.43899999999999</v>
      </c>
      <c r="AJ59" s="7">
        <v>132.45500000000001</v>
      </c>
      <c r="AK59" s="7">
        <v>113.91500000000001</v>
      </c>
      <c r="AL59" s="7">
        <v>115.166</v>
      </c>
    </row>
    <row r="60" spans="1:38" x14ac:dyDescent="0.2">
      <c r="A60" s="10" t="s">
        <v>61</v>
      </c>
      <c r="B60" s="7">
        <v>117.624</v>
      </c>
      <c r="C60" s="7">
        <v>125.94799999999999</v>
      </c>
      <c r="D60" s="13">
        <v>114.746</v>
      </c>
      <c r="E60" s="7">
        <v>134.12799999999999</v>
      </c>
      <c r="F60" s="7">
        <v>108.05200000000001</v>
      </c>
      <c r="G60" s="7">
        <v>114.80500000000001</v>
      </c>
      <c r="H60" s="7">
        <v>124.477</v>
      </c>
      <c r="I60" s="7">
        <v>145.52600000000001</v>
      </c>
      <c r="J60" s="7">
        <v>116.333</v>
      </c>
      <c r="K60" s="7">
        <v>110.258</v>
      </c>
      <c r="L60" s="7">
        <v>82.548000000000002</v>
      </c>
      <c r="M60" s="7">
        <v>92.775000000000006</v>
      </c>
      <c r="N60" s="7">
        <v>128.30199999999999</v>
      </c>
      <c r="O60" s="7">
        <v>142.31399999999999</v>
      </c>
      <c r="P60" s="7">
        <v>113.58499999999999</v>
      </c>
      <c r="Q60" s="7">
        <v>136.36500000000001</v>
      </c>
      <c r="R60" s="7">
        <v>131.24600000000001</v>
      </c>
      <c r="S60" s="7">
        <v>124.014</v>
      </c>
      <c r="T60" s="7">
        <v>125.54</v>
      </c>
      <c r="U60" s="7">
        <v>108.36499999999999</v>
      </c>
      <c r="V60" s="7">
        <v>146.91300000000001</v>
      </c>
      <c r="W60" s="7">
        <v>157.99799999999999</v>
      </c>
      <c r="X60" s="7">
        <v>164.71700000000001</v>
      </c>
      <c r="Y60" s="7">
        <v>135.54400000000001</v>
      </c>
      <c r="Z60" s="7">
        <v>115.092</v>
      </c>
      <c r="AA60" s="7">
        <v>109.605</v>
      </c>
      <c r="AB60" s="7">
        <v>153.702</v>
      </c>
      <c r="AC60" s="7">
        <v>104.17100000000001</v>
      </c>
      <c r="AD60" s="7">
        <v>175.96600000000001</v>
      </c>
      <c r="AE60" s="7">
        <v>149.57</v>
      </c>
      <c r="AF60" s="7">
        <v>131.99199999999999</v>
      </c>
      <c r="AG60" s="7">
        <v>123.765</v>
      </c>
      <c r="AH60" s="7">
        <v>108.914</v>
      </c>
      <c r="AI60" s="7">
        <v>128.47399999999999</v>
      </c>
      <c r="AJ60" s="7">
        <v>125.98699999999999</v>
      </c>
      <c r="AK60" s="7">
        <v>103.41500000000001</v>
      </c>
      <c r="AL60" s="7">
        <v>107.855</v>
      </c>
    </row>
    <row r="61" spans="1:38" x14ac:dyDescent="0.2">
      <c r="A61" s="10" t="s">
        <v>62</v>
      </c>
      <c r="B61" s="7">
        <v>115.155</v>
      </c>
      <c r="C61" s="7">
        <v>123.24</v>
      </c>
      <c r="D61" s="13">
        <v>112.3</v>
      </c>
      <c r="E61" s="7">
        <v>129.87700000000001</v>
      </c>
      <c r="F61" s="7">
        <v>104.613</v>
      </c>
      <c r="G61" s="7">
        <v>111.526</v>
      </c>
      <c r="H61" s="7">
        <v>122.953</v>
      </c>
      <c r="I61" s="7">
        <v>144.83600000000001</v>
      </c>
      <c r="J61" s="7">
        <v>112.515</v>
      </c>
      <c r="K61" s="7">
        <v>109.164</v>
      </c>
      <c r="L61" s="7">
        <v>79.67</v>
      </c>
      <c r="M61" s="7">
        <v>89.078000000000003</v>
      </c>
      <c r="N61" s="7">
        <v>124.623</v>
      </c>
      <c r="O61" s="7">
        <v>141.572</v>
      </c>
      <c r="P61" s="7">
        <v>111.673</v>
      </c>
      <c r="Q61" s="7">
        <v>135.84700000000001</v>
      </c>
      <c r="R61" s="7">
        <v>129.06299999999999</v>
      </c>
      <c r="S61" s="7">
        <v>122.339</v>
      </c>
      <c r="T61" s="7">
        <v>124.155</v>
      </c>
      <c r="U61" s="7">
        <v>105.191</v>
      </c>
      <c r="V61" s="7">
        <v>140.113</v>
      </c>
      <c r="W61" s="7">
        <v>157.19499999999999</v>
      </c>
      <c r="X61" s="7">
        <v>165.02099999999999</v>
      </c>
      <c r="Y61" s="7">
        <v>132.17599999999999</v>
      </c>
      <c r="Z61" s="7">
        <v>113.453</v>
      </c>
      <c r="AA61" s="7">
        <v>107.81</v>
      </c>
      <c r="AB61" s="7">
        <v>150.84200000000001</v>
      </c>
      <c r="AC61" s="7">
        <v>101.34699999999999</v>
      </c>
      <c r="AD61" s="7">
        <v>170.85599999999999</v>
      </c>
      <c r="AE61" s="7">
        <v>148.94999999999999</v>
      </c>
      <c r="AF61" s="7">
        <v>128.995</v>
      </c>
      <c r="AG61" s="7">
        <v>119.73699999999999</v>
      </c>
      <c r="AH61" s="7">
        <v>103.182</v>
      </c>
      <c r="AI61" s="7">
        <v>124.617</v>
      </c>
      <c r="AJ61" s="7">
        <v>122.111</v>
      </c>
      <c r="AK61" s="7">
        <v>99.367999999999995</v>
      </c>
      <c r="AL61" s="7">
        <v>103.184</v>
      </c>
    </row>
    <row r="62" spans="1:38" x14ac:dyDescent="0.2">
      <c r="A62" s="10" t="s">
        <v>63</v>
      </c>
      <c r="B62" s="7">
        <v>112.21899999999999</v>
      </c>
      <c r="C62" s="7">
        <v>119.968</v>
      </c>
      <c r="D62" s="13">
        <v>109.51300000000001</v>
      </c>
      <c r="E62" s="7">
        <v>126.96299999999999</v>
      </c>
      <c r="F62" s="7">
        <v>101.721</v>
      </c>
      <c r="G62" s="7">
        <v>108.508</v>
      </c>
      <c r="H62" s="7">
        <v>119.31399999999999</v>
      </c>
      <c r="I62" s="7">
        <v>142.17699999999999</v>
      </c>
      <c r="J62" s="7">
        <v>109.29900000000001</v>
      </c>
      <c r="K62" s="7">
        <v>107.404</v>
      </c>
      <c r="L62" s="7">
        <v>76.61</v>
      </c>
      <c r="M62" s="7">
        <v>86.680999999999997</v>
      </c>
      <c r="N62" s="7">
        <v>121.84</v>
      </c>
      <c r="O62" s="7">
        <v>139.27199999999999</v>
      </c>
      <c r="P62" s="7">
        <v>108.657</v>
      </c>
      <c r="Q62" s="7">
        <v>132.63800000000001</v>
      </c>
      <c r="R62" s="7">
        <v>125.992</v>
      </c>
      <c r="S62" s="7">
        <v>120.235</v>
      </c>
      <c r="T62" s="7">
        <v>122.044</v>
      </c>
      <c r="U62" s="7">
        <v>103.586</v>
      </c>
      <c r="V62" s="7">
        <v>138.58799999999999</v>
      </c>
      <c r="W62" s="7">
        <v>154.30000000000001</v>
      </c>
      <c r="X62" s="7">
        <v>164.10300000000001</v>
      </c>
      <c r="Y62" s="7">
        <v>128.745</v>
      </c>
      <c r="Z62" s="7">
        <v>112.96599999999999</v>
      </c>
      <c r="AA62" s="7">
        <v>103.849</v>
      </c>
      <c r="AB62" s="7">
        <v>145.279</v>
      </c>
      <c r="AC62" s="7">
        <v>95.433000000000007</v>
      </c>
      <c r="AD62" s="7">
        <v>172.017</v>
      </c>
      <c r="AE62" s="7">
        <v>148.69300000000001</v>
      </c>
      <c r="AF62" s="7">
        <v>121.64700000000001</v>
      </c>
      <c r="AG62" s="7">
        <v>117.181</v>
      </c>
      <c r="AH62" s="7">
        <v>98.867000000000004</v>
      </c>
      <c r="AI62" s="7">
        <v>123.47499999999999</v>
      </c>
      <c r="AJ62" s="7">
        <v>120.111</v>
      </c>
      <c r="AK62" s="7">
        <v>93.787000000000006</v>
      </c>
      <c r="AL62" s="7">
        <v>95.534999999999997</v>
      </c>
    </row>
    <row r="63" spans="1:38" x14ac:dyDescent="0.2">
      <c r="A63" s="10" t="s">
        <v>64</v>
      </c>
      <c r="B63" s="7">
        <v>110.321</v>
      </c>
      <c r="C63" s="7">
        <v>117.886</v>
      </c>
      <c r="D63" s="13">
        <v>107.676</v>
      </c>
      <c r="E63" s="7">
        <v>125.206</v>
      </c>
      <c r="F63" s="7">
        <v>101.676</v>
      </c>
      <c r="G63" s="7">
        <v>106.009</v>
      </c>
      <c r="H63" s="7">
        <v>115.395</v>
      </c>
      <c r="I63" s="7">
        <v>139.87299999999999</v>
      </c>
      <c r="J63" s="7">
        <v>105.342</v>
      </c>
      <c r="K63" s="7">
        <v>105.908</v>
      </c>
      <c r="L63" s="7">
        <v>73.477999999999994</v>
      </c>
      <c r="M63" s="7">
        <v>84.27</v>
      </c>
      <c r="N63" s="7">
        <v>120.22499999999999</v>
      </c>
      <c r="O63" s="7">
        <v>136.876</v>
      </c>
      <c r="P63" s="7">
        <v>107.96899999999999</v>
      </c>
      <c r="Q63" s="7">
        <v>131.006</v>
      </c>
      <c r="R63" s="7">
        <v>124.82899999999999</v>
      </c>
      <c r="S63" s="7">
        <v>117.90900000000001</v>
      </c>
      <c r="T63" s="7">
        <v>120.953</v>
      </c>
      <c r="U63" s="7">
        <v>100.44499999999999</v>
      </c>
      <c r="V63" s="7">
        <v>138.06299999999999</v>
      </c>
      <c r="W63" s="7">
        <v>153.506</v>
      </c>
      <c r="X63" s="7">
        <v>163.43199999999999</v>
      </c>
      <c r="Y63" s="7">
        <v>126.97</v>
      </c>
      <c r="Z63" s="7">
        <v>111.227</v>
      </c>
      <c r="AA63" s="7">
        <v>101.655</v>
      </c>
      <c r="AB63" s="7">
        <v>146.14599999999999</v>
      </c>
      <c r="AC63" s="7">
        <v>88.590999999999994</v>
      </c>
      <c r="AD63" s="7">
        <v>175.053</v>
      </c>
      <c r="AE63" s="7">
        <v>148.523</v>
      </c>
      <c r="AF63" s="7">
        <v>124.619</v>
      </c>
      <c r="AG63" s="7">
        <v>116.949</v>
      </c>
      <c r="AH63" s="7">
        <v>97.655000000000001</v>
      </c>
      <c r="AI63" s="7">
        <v>124.033</v>
      </c>
      <c r="AJ63" s="7">
        <v>116.19799999999999</v>
      </c>
      <c r="AK63" s="7">
        <v>90.244</v>
      </c>
      <c r="AL63" s="7">
        <v>90.36</v>
      </c>
    </row>
    <row r="64" spans="1:38" x14ac:dyDescent="0.2">
      <c r="A64" s="10" t="s">
        <v>65</v>
      </c>
      <c r="B64" s="7">
        <v>108.523</v>
      </c>
      <c r="C64" s="7">
        <v>116.375</v>
      </c>
      <c r="D64" s="13">
        <v>105.801</v>
      </c>
      <c r="E64" s="7">
        <v>122.29600000000001</v>
      </c>
      <c r="F64" s="7">
        <v>98.754999999999995</v>
      </c>
      <c r="G64" s="7">
        <v>103.45099999999999</v>
      </c>
      <c r="H64" s="7">
        <v>113.48699999999999</v>
      </c>
      <c r="I64" s="7">
        <v>138.21799999999999</v>
      </c>
      <c r="J64" s="7">
        <v>104.515</v>
      </c>
      <c r="K64" s="7">
        <v>105.041</v>
      </c>
      <c r="L64" s="7">
        <v>70.462000000000003</v>
      </c>
      <c r="M64" s="7">
        <v>82.126000000000005</v>
      </c>
      <c r="N64" s="7">
        <v>120.654</v>
      </c>
      <c r="O64" s="7">
        <v>135.923</v>
      </c>
      <c r="P64" s="7">
        <v>105.45399999999999</v>
      </c>
      <c r="Q64" s="7">
        <v>129.85900000000001</v>
      </c>
      <c r="R64" s="7">
        <v>123.723</v>
      </c>
      <c r="S64" s="7">
        <v>116.018</v>
      </c>
      <c r="T64" s="7">
        <v>119.99299999999999</v>
      </c>
      <c r="U64" s="7">
        <v>98.775999999999996</v>
      </c>
      <c r="V64" s="7">
        <v>138.05199999999999</v>
      </c>
      <c r="W64" s="7">
        <v>150.649</v>
      </c>
      <c r="X64" s="7">
        <v>159.249</v>
      </c>
      <c r="Y64" s="7">
        <v>129.60599999999999</v>
      </c>
      <c r="Z64" s="7">
        <v>112.931</v>
      </c>
      <c r="AA64" s="7">
        <v>99.477000000000004</v>
      </c>
      <c r="AB64" s="7">
        <v>149.87100000000001</v>
      </c>
      <c r="AC64" s="7">
        <v>84.061000000000007</v>
      </c>
      <c r="AD64" s="7">
        <v>176.041</v>
      </c>
      <c r="AE64" s="7">
        <v>149.45699999999999</v>
      </c>
      <c r="AF64" s="7">
        <v>122.06100000000001</v>
      </c>
      <c r="AG64" s="7">
        <v>114.09</v>
      </c>
      <c r="AH64" s="7">
        <v>91.272000000000006</v>
      </c>
      <c r="AI64" s="7">
        <v>122.003</v>
      </c>
      <c r="AJ64" s="7">
        <v>116.087</v>
      </c>
      <c r="AK64" s="7">
        <v>88.966999999999999</v>
      </c>
      <c r="AL64" s="7">
        <v>84.424000000000007</v>
      </c>
    </row>
    <row r="65" spans="1:38" x14ac:dyDescent="0.2">
      <c r="A65" s="10" t="s">
        <v>66</v>
      </c>
      <c r="B65" s="7">
        <v>107.524</v>
      </c>
      <c r="C65" s="7">
        <v>114.98</v>
      </c>
      <c r="D65" s="13">
        <v>105</v>
      </c>
      <c r="E65" s="7">
        <v>121.387</v>
      </c>
      <c r="F65" s="7">
        <v>98.102999999999994</v>
      </c>
      <c r="G65" s="7">
        <v>103.467</v>
      </c>
      <c r="H65" s="7">
        <v>112.429</v>
      </c>
      <c r="I65" s="7">
        <v>135.709</v>
      </c>
      <c r="J65" s="7">
        <v>102.80500000000001</v>
      </c>
      <c r="K65" s="7">
        <v>101.501</v>
      </c>
      <c r="L65" s="7">
        <v>67.819000000000003</v>
      </c>
      <c r="M65" s="7">
        <v>82.037000000000006</v>
      </c>
      <c r="N65" s="7">
        <v>121.178</v>
      </c>
      <c r="O65" s="7">
        <v>136.678</v>
      </c>
      <c r="P65" s="7">
        <v>103.69</v>
      </c>
      <c r="Q65" s="7">
        <v>127.69</v>
      </c>
      <c r="R65" s="7">
        <v>123.486</v>
      </c>
      <c r="S65" s="7">
        <v>115.855</v>
      </c>
      <c r="T65" s="7">
        <v>119.276</v>
      </c>
      <c r="U65" s="7">
        <v>97.334000000000003</v>
      </c>
      <c r="V65" s="7">
        <v>141.441</v>
      </c>
      <c r="W65" s="7">
        <v>152.26400000000001</v>
      </c>
      <c r="X65" s="7">
        <v>158.517</v>
      </c>
      <c r="Y65" s="7">
        <v>130.88</v>
      </c>
      <c r="Z65" s="7">
        <v>112.45099999999999</v>
      </c>
      <c r="AA65" s="7">
        <v>96.844999999999999</v>
      </c>
      <c r="AB65" s="7">
        <v>148.39099999999999</v>
      </c>
      <c r="AC65" s="7">
        <v>83.039000000000001</v>
      </c>
      <c r="AD65" s="7">
        <v>175.91800000000001</v>
      </c>
      <c r="AE65" s="7">
        <v>150.756</v>
      </c>
      <c r="AF65" s="7">
        <v>124.181</v>
      </c>
      <c r="AG65" s="7">
        <v>112.063</v>
      </c>
      <c r="AH65" s="7">
        <v>86.022000000000006</v>
      </c>
      <c r="AI65" s="7">
        <v>123.614</v>
      </c>
      <c r="AJ65" s="7">
        <v>114.364</v>
      </c>
      <c r="AK65" s="7">
        <v>84.763999999999996</v>
      </c>
      <c r="AL65" s="7">
        <v>82.233999999999995</v>
      </c>
    </row>
    <row r="66" spans="1:38" x14ac:dyDescent="0.2">
      <c r="A66" s="10" t="s">
        <v>67</v>
      </c>
      <c r="B66" s="7">
        <v>108.059</v>
      </c>
      <c r="C66" s="7">
        <v>115.349</v>
      </c>
      <c r="D66" s="13">
        <v>105.593</v>
      </c>
      <c r="E66" s="7">
        <v>122.629</v>
      </c>
      <c r="F66" s="7">
        <v>98.503</v>
      </c>
      <c r="G66" s="7">
        <v>102.31</v>
      </c>
      <c r="H66" s="7">
        <v>114.238</v>
      </c>
      <c r="I66" s="7">
        <v>134.405</v>
      </c>
      <c r="J66" s="7">
        <v>102.38</v>
      </c>
      <c r="K66" s="7">
        <v>100.839</v>
      </c>
      <c r="L66" s="7">
        <v>64.798000000000002</v>
      </c>
      <c r="M66" s="7">
        <v>82.054000000000002</v>
      </c>
      <c r="N66" s="7">
        <v>122.078</v>
      </c>
      <c r="O66" s="7">
        <v>138.60400000000001</v>
      </c>
      <c r="P66" s="7">
        <v>103.361</v>
      </c>
      <c r="Q66" s="7">
        <v>128.09</v>
      </c>
      <c r="R66" s="7">
        <v>122.556</v>
      </c>
      <c r="S66" s="7">
        <v>116.724</v>
      </c>
      <c r="T66" s="7">
        <v>120.19499999999999</v>
      </c>
      <c r="U66" s="7">
        <v>98.323999999999998</v>
      </c>
      <c r="V66" s="7">
        <v>140.952</v>
      </c>
      <c r="W66" s="7">
        <v>153.202</v>
      </c>
      <c r="X66" s="7">
        <v>161.45500000000001</v>
      </c>
      <c r="Y66" s="7">
        <v>131.95599999999999</v>
      </c>
      <c r="Z66" s="7">
        <v>111.754</v>
      </c>
      <c r="AA66" s="7">
        <v>96.245000000000005</v>
      </c>
      <c r="AB66" s="7">
        <v>156.76499999999999</v>
      </c>
      <c r="AC66" s="7">
        <v>84.39</v>
      </c>
      <c r="AD66" s="7">
        <v>175.00700000000001</v>
      </c>
      <c r="AE66" s="7">
        <v>152.37899999999999</v>
      </c>
      <c r="AF66" s="7">
        <v>124.146</v>
      </c>
      <c r="AG66" s="7">
        <v>112.331</v>
      </c>
      <c r="AH66" s="7">
        <v>81.805999999999997</v>
      </c>
      <c r="AI66" s="7">
        <v>119.09399999999999</v>
      </c>
      <c r="AJ66" s="7">
        <v>113.785</v>
      </c>
      <c r="AK66" s="7">
        <v>83.21</v>
      </c>
      <c r="AL66" s="7">
        <v>81.930999999999997</v>
      </c>
    </row>
    <row r="67" spans="1:38" x14ac:dyDescent="0.2">
      <c r="A67" s="10" t="s">
        <v>68</v>
      </c>
      <c r="B67" s="7">
        <v>108.748</v>
      </c>
      <c r="C67" s="7">
        <v>116.18600000000001</v>
      </c>
      <c r="D67" s="13">
        <v>106.235</v>
      </c>
      <c r="E67" s="7">
        <v>123.121</v>
      </c>
      <c r="F67" s="7">
        <v>97.884</v>
      </c>
      <c r="G67" s="7">
        <v>103.813</v>
      </c>
      <c r="H67" s="7">
        <v>115.512</v>
      </c>
      <c r="I67" s="7">
        <v>134.232</v>
      </c>
      <c r="J67" s="7">
        <v>103.886</v>
      </c>
      <c r="K67" s="7">
        <v>100.254</v>
      </c>
      <c r="L67" s="7">
        <v>66.516000000000005</v>
      </c>
      <c r="M67" s="7">
        <v>83.024000000000001</v>
      </c>
      <c r="N67" s="7">
        <v>121.43300000000001</v>
      </c>
      <c r="O67" s="7">
        <v>139.751</v>
      </c>
      <c r="P67" s="7">
        <v>103.643</v>
      </c>
      <c r="Q67" s="7">
        <v>128.01400000000001</v>
      </c>
      <c r="R67" s="7">
        <v>123.881</v>
      </c>
      <c r="S67" s="7">
        <v>117.804</v>
      </c>
      <c r="T67" s="7">
        <v>120.78</v>
      </c>
      <c r="U67" s="7">
        <v>99.587999999999994</v>
      </c>
      <c r="V67" s="7">
        <v>145.113</v>
      </c>
      <c r="W67" s="7">
        <v>152.65199999999999</v>
      </c>
      <c r="X67" s="7">
        <v>161.05500000000001</v>
      </c>
      <c r="Y67" s="7">
        <v>134.05699999999999</v>
      </c>
      <c r="Z67" s="7">
        <v>112.745</v>
      </c>
      <c r="AA67" s="7">
        <v>97.62</v>
      </c>
      <c r="AB67" s="7">
        <v>157.89099999999999</v>
      </c>
      <c r="AC67" s="7">
        <v>89.343000000000004</v>
      </c>
      <c r="AD67" s="7">
        <v>176.27799999999999</v>
      </c>
      <c r="AE67" s="7">
        <v>148.101</v>
      </c>
      <c r="AF67" s="7">
        <v>126.386</v>
      </c>
      <c r="AG67" s="7">
        <v>112.584</v>
      </c>
      <c r="AH67" s="7">
        <v>78.882000000000005</v>
      </c>
      <c r="AI67" s="7">
        <v>117.471</v>
      </c>
      <c r="AJ67" s="7">
        <v>114.964</v>
      </c>
      <c r="AK67" s="7">
        <v>82.71</v>
      </c>
      <c r="AL67" s="7">
        <v>82.619</v>
      </c>
    </row>
    <row r="68" spans="1:38" x14ac:dyDescent="0.2">
      <c r="A68" s="10" t="s">
        <v>69</v>
      </c>
      <c r="B68" s="7">
        <v>111.64400000000001</v>
      </c>
      <c r="C68" s="7">
        <v>119.32899999999999</v>
      </c>
      <c r="D68" s="13">
        <v>109.062</v>
      </c>
      <c r="E68" s="7">
        <v>127.03100000000001</v>
      </c>
      <c r="F68" s="7">
        <v>100.92100000000001</v>
      </c>
      <c r="G68" s="7">
        <v>107.173</v>
      </c>
      <c r="H68" s="7">
        <v>120.175</v>
      </c>
      <c r="I68" s="7">
        <v>135.84399999999999</v>
      </c>
      <c r="J68" s="7">
        <v>104.349</v>
      </c>
      <c r="K68" s="7">
        <v>101.633</v>
      </c>
      <c r="L68" s="7">
        <v>68.084999999999994</v>
      </c>
      <c r="M68" s="7">
        <v>85.417000000000002</v>
      </c>
      <c r="N68" s="7">
        <v>123.312</v>
      </c>
      <c r="O68" s="7">
        <v>143.97999999999999</v>
      </c>
      <c r="P68" s="7">
        <v>106.31100000000001</v>
      </c>
      <c r="Q68" s="7">
        <v>129.14400000000001</v>
      </c>
      <c r="R68" s="7">
        <v>127.09099999999999</v>
      </c>
      <c r="S68" s="7">
        <v>121.79300000000001</v>
      </c>
      <c r="T68" s="7">
        <v>124.824</v>
      </c>
      <c r="U68" s="7">
        <v>101.482</v>
      </c>
      <c r="V68" s="7">
        <v>149.267</v>
      </c>
      <c r="W68" s="7">
        <v>159.07</v>
      </c>
      <c r="X68" s="7">
        <v>170.125</v>
      </c>
      <c r="Y68" s="7">
        <v>137.083</v>
      </c>
      <c r="Z68" s="7">
        <v>115.383</v>
      </c>
      <c r="AA68" s="7">
        <v>99.025000000000006</v>
      </c>
      <c r="AB68" s="7">
        <v>167.59200000000001</v>
      </c>
      <c r="AC68" s="7">
        <v>93.941000000000003</v>
      </c>
      <c r="AD68" s="7">
        <v>183.06</v>
      </c>
      <c r="AE68" s="7">
        <v>154.13800000000001</v>
      </c>
      <c r="AF68" s="7">
        <v>126.081</v>
      </c>
      <c r="AG68" s="7">
        <v>113.717</v>
      </c>
      <c r="AH68" s="7">
        <v>77.308999999999997</v>
      </c>
      <c r="AI68" s="7">
        <v>120.379</v>
      </c>
      <c r="AJ68" s="7">
        <v>117.54</v>
      </c>
      <c r="AK68" s="7">
        <v>82.236999999999995</v>
      </c>
      <c r="AL68" s="7">
        <v>83.334999999999994</v>
      </c>
    </row>
    <row r="69" spans="1:38" x14ac:dyDescent="0.2">
      <c r="A69" s="10" t="s">
        <v>70</v>
      </c>
      <c r="B69" s="7">
        <v>115.09</v>
      </c>
      <c r="C69" s="7">
        <v>123.515</v>
      </c>
      <c r="D69" s="13">
        <v>112.232</v>
      </c>
      <c r="E69" s="7">
        <v>131.15</v>
      </c>
      <c r="F69" s="7">
        <v>104.7</v>
      </c>
      <c r="G69" s="7">
        <v>110.336</v>
      </c>
      <c r="H69" s="7">
        <v>122.932</v>
      </c>
      <c r="I69" s="7">
        <v>139.07599999999999</v>
      </c>
      <c r="J69" s="7">
        <v>107.676</v>
      </c>
      <c r="K69" s="7">
        <v>104.24</v>
      </c>
      <c r="L69" s="7">
        <v>69.376999999999995</v>
      </c>
      <c r="M69" s="7">
        <v>85.346000000000004</v>
      </c>
      <c r="N69" s="7">
        <v>128.44800000000001</v>
      </c>
      <c r="O69" s="7">
        <v>147.13300000000001</v>
      </c>
      <c r="P69" s="7">
        <v>110.542</v>
      </c>
      <c r="Q69" s="7">
        <v>133.67500000000001</v>
      </c>
      <c r="R69" s="7">
        <v>130.827</v>
      </c>
      <c r="S69" s="7">
        <v>126.419</v>
      </c>
      <c r="T69" s="7">
        <v>128.38200000000001</v>
      </c>
      <c r="U69" s="7">
        <v>106.248</v>
      </c>
      <c r="V69" s="7">
        <v>157.369</v>
      </c>
      <c r="W69" s="7">
        <v>162.44800000000001</v>
      </c>
      <c r="X69" s="7">
        <v>179.22200000000001</v>
      </c>
      <c r="Y69" s="7">
        <v>143.399</v>
      </c>
      <c r="Z69" s="7">
        <v>119.919</v>
      </c>
      <c r="AA69" s="7">
        <v>103.76300000000001</v>
      </c>
      <c r="AB69" s="7">
        <v>176.661</v>
      </c>
      <c r="AC69" s="7">
        <v>98.442999999999998</v>
      </c>
      <c r="AD69" s="7">
        <v>186.23599999999999</v>
      </c>
      <c r="AE69" s="7">
        <v>158.42099999999999</v>
      </c>
      <c r="AF69" s="7">
        <v>129.11699999999999</v>
      </c>
      <c r="AG69" s="7">
        <v>118.364</v>
      </c>
      <c r="AH69" s="7">
        <v>78.299000000000007</v>
      </c>
      <c r="AI69" s="7">
        <v>123.651</v>
      </c>
      <c r="AJ69" s="7">
        <v>119.52200000000001</v>
      </c>
      <c r="AK69" s="7">
        <v>83.394999999999996</v>
      </c>
      <c r="AL69" s="7">
        <v>83.783000000000001</v>
      </c>
    </row>
    <row r="70" spans="1:38" x14ac:dyDescent="0.2">
      <c r="A70" s="10" t="s">
        <v>71</v>
      </c>
      <c r="B70" s="7">
        <v>117.002</v>
      </c>
      <c r="C70" s="7">
        <v>125.60599999999999</v>
      </c>
      <c r="D70" s="13">
        <v>114.11499999999999</v>
      </c>
      <c r="E70" s="7">
        <v>134.34700000000001</v>
      </c>
      <c r="F70" s="7">
        <v>107.367</v>
      </c>
      <c r="G70" s="7">
        <v>116.04</v>
      </c>
      <c r="H70" s="7">
        <v>124.25</v>
      </c>
      <c r="I70" s="7">
        <v>140.89099999999999</v>
      </c>
      <c r="J70" s="7">
        <v>108.919</v>
      </c>
      <c r="K70" s="7">
        <v>105.22199999999999</v>
      </c>
      <c r="L70" s="7">
        <v>71.066000000000003</v>
      </c>
      <c r="M70" s="7">
        <v>86.168000000000006</v>
      </c>
      <c r="N70" s="7">
        <v>131.41399999999999</v>
      </c>
      <c r="O70" s="7">
        <v>149.19300000000001</v>
      </c>
      <c r="P70" s="7">
        <v>113.762</v>
      </c>
      <c r="Q70" s="7">
        <v>136.23699999999999</v>
      </c>
      <c r="R70" s="7">
        <v>133.935</v>
      </c>
      <c r="S70" s="7">
        <v>129.37299999999999</v>
      </c>
      <c r="T70" s="7">
        <v>129.51599999999999</v>
      </c>
      <c r="U70" s="7">
        <v>109.364</v>
      </c>
      <c r="V70" s="7">
        <v>157.42099999999999</v>
      </c>
      <c r="W70" s="7">
        <v>165.50299999999999</v>
      </c>
      <c r="X70" s="7">
        <v>181.44</v>
      </c>
      <c r="Y70" s="7">
        <v>147.423</v>
      </c>
      <c r="Z70" s="7">
        <v>125.596</v>
      </c>
      <c r="AA70" s="7">
        <v>106.405</v>
      </c>
      <c r="AB70" s="7">
        <v>181.667</v>
      </c>
      <c r="AC70" s="7">
        <v>97.17</v>
      </c>
      <c r="AD70" s="7">
        <v>195.28</v>
      </c>
      <c r="AE70" s="7">
        <v>160.089</v>
      </c>
      <c r="AF70" s="7">
        <v>132.19399999999999</v>
      </c>
      <c r="AG70" s="7">
        <v>121.97499999999999</v>
      </c>
      <c r="AH70" s="7">
        <v>81.631</v>
      </c>
      <c r="AI70" s="7">
        <v>126.96599999999999</v>
      </c>
      <c r="AJ70" s="7">
        <v>120.509</v>
      </c>
      <c r="AK70" s="7">
        <v>84.171000000000006</v>
      </c>
      <c r="AL70" s="7">
        <v>82.721000000000004</v>
      </c>
    </row>
    <row r="71" spans="1:38" x14ac:dyDescent="0.2">
      <c r="A71" s="10" t="s">
        <v>72</v>
      </c>
      <c r="B71" s="7">
        <v>119.476</v>
      </c>
      <c r="C71" s="7">
        <v>128.09200000000001</v>
      </c>
      <c r="D71" s="13">
        <v>116.61</v>
      </c>
      <c r="E71" s="7">
        <v>135.88200000000001</v>
      </c>
      <c r="F71" s="7">
        <v>110.02200000000001</v>
      </c>
      <c r="G71" s="7">
        <v>120.181</v>
      </c>
      <c r="H71" s="7">
        <v>126.62</v>
      </c>
      <c r="I71" s="7">
        <v>142.26300000000001</v>
      </c>
      <c r="J71" s="7">
        <v>110.747</v>
      </c>
      <c r="K71" s="7">
        <v>106.82899999999999</v>
      </c>
      <c r="L71" s="7">
        <v>73.120999999999995</v>
      </c>
      <c r="M71" s="7">
        <v>87.171999999999997</v>
      </c>
      <c r="N71" s="7">
        <v>135.42699999999999</v>
      </c>
      <c r="O71" s="7">
        <v>151.21299999999999</v>
      </c>
      <c r="P71" s="7">
        <v>116.58799999999999</v>
      </c>
      <c r="Q71" s="7">
        <v>139.10900000000001</v>
      </c>
      <c r="R71" s="7">
        <v>136.233</v>
      </c>
      <c r="S71" s="7">
        <v>132.71600000000001</v>
      </c>
      <c r="T71" s="7">
        <v>132.82499999999999</v>
      </c>
      <c r="U71" s="7">
        <v>112.678</v>
      </c>
      <c r="V71" s="7">
        <v>162.26</v>
      </c>
      <c r="W71" s="7">
        <v>166.203</v>
      </c>
      <c r="X71" s="7">
        <v>185.42099999999999</v>
      </c>
      <c r="Y71" s="7">
        <v>150.74600000000001</v>
      </c>
      <c r="Z71" s="7">
        <v>129.50299999999999</v>
      </c>
      <c r="AA71" s="7">
        <v>108.753</v>
      </c>
      <c r="AB71" s="7">
        <v>187.74600000000001</v>
      </c>
      <c r="AC71" s="7">
        <v>101.274</v>
      </c>
      <c r="AD71" s="7">
        <v>200.363</v>
      </c>
      <c r="AE71" s="7">
        <v>169.339</v>
      </c>
      <c r="AF71" s="7">
        <v>134.75700000000001</v>
      </c>
      <c r="AG71" s="7">
        <v>124.42</v>
      </c>
      <c r="AH71" s="7">
        <v>83.716999999999999</v>
      </c>
      <c r="AI71" s="7">
        <v>129.374</v>
      </c>
      <c r="AJ71" s="7">
        <v>122.392</v>
      </c>
      <c r="AK71" s="7">
        <v>85.156999999999996</v>
      </c>
      <c r="AL71" s="7">
        <v>82.534000000000006</v>
      </c>
    </row>
    <row r="72" spans="1:38" x14ac:dyDescent="0.2">
      <c r="A72" s="10" t="s">
        <v>73</v>
      </c>
      <c r="B72" s="7">
        <v>121.997</v>
      </c>
      <c r="C72" s="7">
        <v>130.666</v>
      </c>
      <c r="D72" s="13">
        <v>119.096</v>
      </c>
      <c r="E72" s="7">
        <v>139.006</v>
      </c>
      <c r="F72" s="7">
        <v>113.538</v>
      </c>
      <c r="G72" s="7">
        <v>127.36199999999999</v>
      </c>
      <c r="H72" s="7">
        <v>127.768</v>
      </c>
      <c r="I72" s="7">
        <v>144.55799999999999</v>
      </c>
      <c r="J72" s="7">
        <v>113.59099999999999</v>
      </c>
      <c r="K72" s="7">
        <v>107.393</v>
      </c>
      <c r="L72" s="7">
        <v>75.459000000000003</v>
      </c>
      <c r="M72" s="7">
        <v>87.352000000000004</v>
      </c>
      <c r="N72" s="7">
        <v>138.67400000000001</v>
      </c>
      <c r="O72" s="7">
        <v>154.506</v>
      </c>
      <c r="P72" s="7">
        <v>120.592</v>
      </c>
      <c r="Q72" s="7">
        <v>143.14500000000001</v>
      </c>
      <c r="R72" s="7">
        <v>139.834</v>
      </c>
      <c r="S72" s="7">
        <v>136.24100000000001</v>
      </c>
      <c r="T72" s="7">
        <v>134.887</v>
      </c>
      <c r="U72" s="7">
        <v>116.874</v>
      </c>
      <c r="V72" s="7">
        <v>161.75700000000001</v>
      </c>
      <c r="W72" s="7">
        <v>169.67</v>
      </c>
      <c r="X72" s="7">
        <v>190.32</v>
      </c>
      <c r="Y72" s="7">
        <v>156.619</v>
      </c>
      <c r="Z72" s="7">
        <v>135.375</v>
      </c>
      <c r="AA72" s="7">
        <v>112.813</v>
      </c>
      <c r="AB72" s="7">
        <v>193.84899999999999</v>
      </c>
      <c r="AC72" s="7">
        <v>105.771</v>
      </c>
      <c r="AD72" s="7">
        <v>211.42599999999999</v>
      </c>
      <c r="AE72" s="7">
        <v>172.56299999999999</v>
      </c>
      <c r="AF72" s="7">
        <v>135.80500000000001</v>
      </c>
      <c r="AG72" s="7">
        <v>127.681</v>
      </c>
      <c r="AH72" s="7">
        <v>86.662000000000006</v>
      </c>
      <c r="AI72" s="7">
        <v>129.90700000000001</v>
      </c>
      <c r="AJ72" s="7">
        <v>123.622</v>
      </c>
      <c r="AK72" s="7">
        <v>87.98</v>
      </c>
      <c r="AL72" s="7">
        <v>85.992999999999995</v>
      </c>
    </row>
    <row r="73" spans="1:38" x14ac:dyDescent="0.2">
      <c r="A73" s="10" t="s">
        <v>74</v>
      </c>
      <c r="B73" s="7">
        <v>124.557</v>
      </c>
      <c r="C73" s="7">
        <v>134.52799999999999</v>
      </c>
      <c r="D73" s="13">
        <v>121.2</v>
      </c>
      <c r="E73" s="7">
        <v>141.649</v>
      </c>
      <c r="F73" s="7">
        <v>116.501</v>
      </c>
      <c r="G73" s="7">
        <v>133.95500000000001</v>
      </c>
      <c r="H73" s="7">
        <v>129.56</v>
      </c>
      <c r="I73" s="7">
        <v>146.04400000000001</v>
      </c>
      <c r="J73" s="7">
        <v>114.57</v>
      </c>
      <c r="K73" s="7">
        <v>109.881</v>
      </c>
      <c r="L73" s="7">
        <v>75.793999999999997</v>
      </c>
      <c r="M73" s="7">
        <v>88.498999999999995</v>
      </c>
      <c r="N73" s="7">
        <v>141.101</v>
      </c>
      <c r="O73" s="7">
        <v>158.80000000000001</v>
      </c>
      <c r="P73" s="7">
        <v>122.705</v>
      </c>
      <c r="Q73" s="7">
        <v>145.30799999999999</v>
      </c>
      <c r="R73" s="7">
        <v>141.34899999999999</v>
      </c>
      <c r="S73" s="7">
        <v>139.25800000000001</v>
      </c>
      <c r="T73" s="7">
        <v>138.26</v>
      </c>
      <c r="U73" s="7">
        <v>120.389</v>
      </c>
      <c r="V73" s="7">
        <v>162.6</v>
      </c>
      <c r="W73" s="7">
        <v>173.065</v>
      </c>
      <c r="X73" s="7">
        <v>196.81800000000001</v>
      </c>
      <c r="Y73" s="7">
        <v>159.92599999999999</v>
      </c>
      <c r="Z73" s="7">
        <v>140.66999999999999</v>
      </c>
      <c r="AA73" s="7">
        <v>117.236</v>
      </c>
      <c r="AB73" s="7">
        <v>203.99700000000001</v>
      </c>
      <c r="AC73" s="7">
        <v>115.086</v>
      </c>
      <c r="AD73" s="7">
        <v>221.73099999999999</v>
      </c>
      <c r="AE73" s="7">
        <v>175.39</v>
      </c>
      <c r="AF73" s="7">
        <v>134.28299999999999</v>
      </c>
      <c r="AG73" s="7">
        <v>131.52199999999999</v>
      </c>
      <c r="AH73" s="7">
        <v>89.11</v>
      </c>
      <c r="AI73" s="7">
        <v>132.68199999999999</v>
      </c>
      <c r="AJ73" s="7">
        <v>125.97</v>
      </c>
      <c r="AK73" s="7">
        <v>92.320999999999998</v>
      </c>
      <c r="AL73" s="7">
        <v>88.715000000000003</v>
      </c>
    </row>
    <row r="74" spans="1:38" x14ac:dyDescent="0.2">
      <c r="A74" s="10" t="s">
        <v>75</v>
      </c>
      <c r="B74" s="7">
        <v>126.01900000000001</v>
      </c>
      <c r="C74" s="7">
        <v>136.98599999999999</v>
      </c>
      <c r="D74" s="13">
        <v>122.295</v>
      </c>
      <c r="E74" s="7">
        <v>141.37200000000001</v>
      </c>
      <c r="F74" s="7">
        <v>117.85599999999999</v>
      </c>
      <c r="G74" s="7">
        <v>137.92400000000001</v>
      </c>
      <c r="H74" s="7">
        <v>130.98500000000001</v>
      </c>
      <c r="I74" s="7">
        <v>146.19</v>
      </c>
      <c r="J74" s="7">
        <v>117.292</v>
      </c>
      <c r="K74" s="7">
        <v>111.175</v>
      </c>
      <c r="L74" s="7">
        <v>76.376000000000005</v>
      </c>
      <c r="M74" s="7">
        <v>88.52</v>
      </c>
      <c r="N74" s="7">
        <v>142.70400000000001</v>
      </c>
      <c r="O74" s="7">
        <v>160.762</v>
      </c>
      <c r="P74" s="7">
        <v>124.075</v>
      </c>
      <c r="Q74" s="7">
        <v>148.143</v>
      </c>
      <c r="R74" s="7">
        <v>143.369</v>
      </c>
      <c r="S74" s="7">
        <v>140.44999999999999</v>
      </c>
      <c r="T74" s="7">
        <v>140.35900000000001</v>
      </c>
      <c r="U74" s="7">
        <v>121.93899999999999</v>
      </c>
      <c r="V74" s="7">
        <v>169.52199999999999</v>
      </c>
      <c r="W74" s="7">
        <v>174.02500000000001</v>
      </c>
      <c r="X74" s="7">
        <v>198.482</v>
      </c>
      <c r="Y74" s="7">
        <v>162.703</v>
      </c>
      <c r="Z74" s="7">
        <v>142.64699999999999</v>
      </c>
      <c r="AA74" s="7">
        <v>121.917</v>
      </c>
      <c r="AB74" s="7">
        <v>207.874</v>
      </c>
      <c r="AC74" s="7">
        <v>120.191</v>
      </c>
      <c r="AD74" s="7">
        <v>221.249</v>
      </c>
      <c r="AE74" s="7">
        <v>179.721</v>
      </c>
      <c r="AF74" s="7">
        <v>140.184</v>
      </c>
      <c r="AG74" s="7">
        <v>135.292</v>
      </c>
      <c r="AH74" s="7">
        <v>90.47</v>
      </c>
      <c r="AI74" s="7">
        <v>134.232</v>
      </c>
      <c r="AJ74" s="7">
        <v>130.74299999999999</v>
      </c>
      <c r="AK74" s="7">
        <v>94.855000000000004</v>
      </c>
      <c r="AL74" s="7">
        <v>88.448999999999998</v>
      </c>
    </row>
    <row r="75" spans="1:38" x14ac:dyDescent="0.2">
      <c r="A75" s="10" t="s">
        <v>76</v>
      </c>
      <c r="B75" s="7">
        <v>127.372</v>
      </c>
      <c r="C75" s="7">
        <v>140.238</v>
      </c>
      <c r="D75" s="13">
        <v>122.919</v>
      </c>
      <c r="E75" s="7">
        <v>141.816</v>
      </c>
      <c r="F75" s="7">
        <v>120.001</v>
      </c>
      <c r="G75" s="7">
        <v>140.65299999999999</v>
      </c>
      <c r="H75" s="7">
        <v>133.643</v>
      </c>
      <c r="I75" s="7">
        <v>146.845</v>
      </c>
      <c r="J75" s="7">
        <v>116.983</v>
      </c>
      <c r="K75" s="7">
        <v>111.68</v>
      </c>
      <c r="L75" s="7">
        <v>75.566999999999993</v>
      </c>
      <c r="M75" s="7">
        <v>87.353999999999999</v>
      </c>
      <c r="N75" s="7">
        <v>144.51300000000001</v>
      </c>
      <c r="O75" s="7">
        <v>162.90100000000001</v>
      </c>
      <c r="P75" s="7">
        <v>125.76</v>
      </c>
      <c r="Q75" s="7">
        <v>149.63999999999999</v>
      </c>
      <c r="R75" s="7">
        <v>144.518</v>
      </c>
      <c r="S75" s="7">
        <v>141.74299999999999</v>
      </c>
      <c r="T75" s="7">
        <v>140.542</v>
      </c>
      <c r="U75" s="7">
        <v>123.611</v>
      </c>
      <c r="V75" s="7">
        <v>168.04900000000001</v>
      </c>
      <c r="W75" s="7">
        <v>175.917</v>
      </c>
      <c r="X75" s="7">
        <v>201.029</v>
      </c>
      <c r="Y75" s="7">
        <v>164.315</v>
      </c>
      <c r="Z75" s="7">
        <v>145.50299999999999</v>
      </c>
      <c r="AA75" s="7">
        <v>127.867</v>
      </c>
      <c r="AB75" s="7">
        <v>214.035</v>
      </c>
      <c r="AC75" s="7">
        <v>124.346</v>
      </c>
      <c r="AD75" s="7">
        <v>226.12200000000001</v>
      </c>
      <c r="AE75" s="7">
        <v>178.11799999999999</v>
      </c>
      <c r="AF75" s="7">
        <v>146.01300000000001</v>
      </c>
      <c r="AG75" s="7">
        <v>138.53800000000001</v>
      </c>
      <c r="AH75" s="7">
        <v>93.427000000000007</v>
      </c>
      <c r="AI75" s="7">
        <v>134.35400000000001</v>
      </c>
      <c r="AJ75" s="7">
        <v>131.892</v>
      </c>
      <c r="AK75" s="7">
        <v>97.400999999999996</v>
      </c>
      <c r="AL75" s="7">
        <v>91.694999999999993</v>
      </c>
    </row>
    <row r="76" spans="1:38" x14ac:dyDescent="0.2">
      <c r="A76" s="10" t="s">
        <v>77</v>
      </c>
      <c r="B76" s="7">
        <v>129.33799999999999</v>
      </c>
      <c r="C76" s="7">
        <v>143.36500000000001</v>
      </c>
      <c r="D76" s="13">
        <v>124.502</v>
      </c>
      <c r="E76" s="7">
        <v>142.21899999999999</v>
      </c>
      <c r="F76" s="7">
        <v>122.613</v>
      </c>
      <c r="G76" s="7">
        <v>145.46799999999999</v>
      </c>
      <c r="H76" s="7">
        <v>137.44200000000001</v>
      </c>
      <c r="I76" s="7">
        <v>147.88399999999999</v>
      </c>
      <c r="J76" s="7">
        <v>118.621</v>
      </c>
      <c r="K76" s="7">
        <v>113.422</v>
      </c>
      <c r="L76" s="7">
        <v>74.778999999999996</v>
      </c>
      <c r="M76" s="7">
        <v>88.171999999999997</v>
      </c>
      <c r="N76" s="7">
        <v>149.072</v>
      </c>
      <c r="O76" s="7">
        <v>163.471</v>
      </c>
      <c r="P76" s="7">
        <v>127.629</v>
      </c>
      <c r="Q76" s="7">
        <v>151.965</v>
      </c>
      <c r="R76" s="7">
        <v>145.761</v>
      </c>
      <c r="S76" s="7">
        <v>143.244</v>
      </c>
      <c r="T76" s="7">
        <v>142.80600000000001</v>
      </c>
      <c r="U76" s="7">
        <v>125.992</v>
      </c>
      <c r="V76" s="7">
        <v>172.827</v>
      </c>
      <c r="W76" s="7">
        <v>175.97499999999999</v>
      </c>
      <c r="X76" s="7">
        <v>205.97</v>
      </c>
      <c r="Y76" s="7">
        <v>169.88499999999999</v>
      </c>
      <c r="Z76" s="7">
        <v>149.38300000000001</v>
      </c>
      <c r="AA76" s="7">
        <v>131.01599999999999</v>
      </c>
      <c r="AB76" s="7">
        <v>219.767</v>
      </c>
      <c r="AC76" s="7">
        <v>128.96</v>
      </c>
      <c r="AD76" s="7">
        <v>226.03</v>
      </c>
      <c r="AE76" s="7">
        <v>179.35499999999999</v>
      </c>
      <c r="AF76" s="7">
        <v>149.78200000000001</v>
      </c>
      <c r="AG76" s="7">
        <v>144.304</v>
      </c>
      <c r="AH76" s="7">
        <v>100.185</v>
      </c>
      <c r="AI76" s="7">
        <v>134.84899999999999</v>
      </c>
      <c r="AJ76" s="7">
        <v>135.51400000000001</v>
      </c>
      <c r="AK76" s="7">
        <v>97.477000000000004</v>
      </c>
      <c r="AL76" s="7">
        <v>91.465999999999994</v>
      </c>
    </row>
    <row r="77" spans="1:38" x14ac:dyDescent="0.2">
      <c r="A77" s="10" t="s">
        <v>78</v>
      </c>
      <c r="B77" s="7">
        <v>132.54400000000001</v>
      </c>
      <c r="C77" s="7">
        <v>145.43600000000001</v>
      </c>
      <c r="D77" s="13">
        <v>128.21100000000001</v>
      </c>
      <c r="E77" s="7">
        <v>143.18799999999999</v>
      </c>
      <c r="F77" s="7">
        <v>125.27500000000001</v>
      </c>
      <c r="G77" s="7">
        <v>148.23699999999999</v>
      </c>
      <c r="H77" s="7">
        <v>139.249</v>
      </c>
      <c r="I77" s="7">
        <v>149.851</v>
      </c>
      <c r="J77" s="7">
        <v>121.128</v>
      </c>
      <c r="K77" s="7">
        <v>115.848</v>
      </c>
      <c r="L77" s="7">
        <v>78.022999999999996</v>
      </c>
      <c r="M77" s="7">
        <v>88.858999999999995</v>
      </c>
      <c r="N77" s="7">
        <v>150.82599999999999</v>
      </c>
      <c r="O77" s="7">
        <v>162.84800000000001</v>
      </c>
      <c r="P77" s="7">
        <v>131.16300000000001</v>
      </c>
      <c r="Q77" s="7">
        <v>155.70500000000001</v>
      </c>
      <c r="R77" s="7">
        <v>148.666</v>
      </c>
      <c r="S77" s="7">
        <v>145.042</v>
      </c>
      <c r="T77" s="7">
        <v>144.62899999999999</v>
      </c>
      <c r="U77" s="7">
        <v>129.40899999999999</v>
      </c>
      <c r="V77" s="7">
        <v>175.84800000000001</v>
      </c>
      <c r="W77" s="7">
        <v>175.07499999999999</v>
      </c>
      <c r="X77" s="7">
        <v>207.34</v>
      </c>
      <c r="Y77" s="7">
        <v>170.68899999999999</v>
      </c>
      <c r="Z77" s="7">
        <v>151.54300000000001</v>
      </c>
      <c r="AA77" s="7">
        <v>135.91300000000001</v>
      </c>
      <c r="AB77" s="7">
        <v>220.36199999999999</v>
      </c>
      <c r="AC77" s="7">
        <v>127.61799999999999</v>
      </c>
      <c r="AD77" s="7">
        <v>231.715</v>
      </c>
      <c r="AE77" s="7">
        <v>178.11</v>
      </c>
      <c r="AF77" s="7">
        <v>159.05699999999999</v>
      </c>
      <c r="AG77" s="7">
        <v>147.33699999999999</v>
      </c>
      <c r="AH77" s="7">
        <v>104.962</v>
      </c>
      <c r="AI77" s="7">
        <v>135.107</v>
      </c>
      <c r="AJ77" s="7">
        <v>139.404</v>
      </c>
      <c r="AK77" s="7">
        <v>97.406000000000006</v>
      </c>
      <c r="AL77" s="7">
        <v>91.730999999999995</v>
      </c>
    </row>
    <row r="78" spans="1:38" x14ac:dyDescent="0.2">
      <c r="A78" s="10" t="s">
        <v>79</v>
      </c>
      <c r="B78" s="7">
        <v>134.471</v>
      </c>
      <c r="C78" s="7">
        <v>147.899</v>
      </c>
      <c r="D78" s="13">
        <v>129.97</v>
      </c>
      <c r="E78" s="7">
        <v>145.33099999999999</v>
      </c>
      <c r="F78" s="7">
        <v>129.18899999999999</v>
      </c>
      <c r="G78" s="7">
        <v>152.37299999999999</v>
      </c>
      <c r="H78" s="7">
        <v>139.86000000000001</v>
      </c>
      <c r="I78" s="7">
        <v>151.14099999999999</v>
      </c>
      <c r="J78" s="7">
        <v>121.538</v>
      </c>
      <c r="K78" s="7">
        <v>117.63800000000001</v>
      </c>
      <c r="L78" s="7">
        <v>79.808999999999997</v>
      </c>
      <c r="M78" s="7">
        <v>90.471000000000004</v>
      </c>
      <c r="N78" s="7">
        <v>152.54400000000001</v>
      </c>
      <c r="O78" s="7">
        <v>162.33099999999999</v>
      </c>
      <c r="P78" s="7">
        <v>133.85499999999999</v>
      </c>
      <c r="Q78" s="7">
        <v>156.78899999999999</v>
      </c>
      <c r="R78" s="7">
        <v>148.745</v>
      </c>
      <c r="S78" s="7">
        <v>145.95699999999999</v>
      </c>
      <c r="T78" s="7">
        <v>146.07900000000001</v>
      </c>
      <c r="U78" s="7">
        <v>132.43299999999999</v>
      </c>
      <c r="V78" s="7">
        <v>179.41900000000001</v>
      </c>
      <c r="W78" s="7">
        <v>176.65799999999999</v>
      </c>
      <c r="X78" s="7">
        <v>211.35300000000001</v>
      </c>
      <c r="Y78" s="7">
        <v>172.84800000000001</v>
      </c>
      <c r="Z78" s="7">
        <v>153.4</v>
      </c>
      <c r="AA78" s="7">
        <v>140.52000000000001</v>
      </c>
      <c r="AB78" s="7">
        <v>221.916</v>
      </c>
      <c r="AC78" s="7">
        <v>132.33699999999999</v>
      </c>
      <c r="AD78" s="7">
        <v>236.13499999999999</v>
      </c>
      <c r="AE78" s="7">
        <v>174.87299999999999</v>
      </c>
      <c r="AF78" s="7">
        <v>169.21</v>
      </c>
      <c r="AG78" s="7">
        <v>151.21600000000001</v>
      </c>
      <c r="AH78" s="7">
        <v>104.313</v>
      </c>
      <c r="AI78" s="7">
        <v>138.75</v>
      </c>
      <c r="AJ78" s="7">
        <v>139.76</v>
      </c>
      <c r="AK78" s="7">
        <v>99.137</v>
      </c>
      <c r="AL78" s="7">
        <v>94.584000000000003</v>
      </c>
    </row>
    <row r="79" spans="1:38" x14ac:dyDescent="0.2">
      <c r="A79" s="10" t="s">
        <v>80</v>
      </c>
      <c r="B79" s="7">
        <v>135.81100000000001</v>
      </c>
      <c r="C79" s="7">
        <v>149.80699999999999</v>
      </c>
      <c r="D79" s="13">
        <v>131.15</v>
      </c>
      <c r="E79" s="7">
        <v>145.82599999999999</v>
      </c>
      <c r="F79" s="7">
        <v>131.02799999999999</v>
      </c>
      <c r="G79" s="7">
        <v>156.958</v>
      </c>
      <c r="H79" s="7">
        <v>140.32400000000001</v>
      </c>
      <c r="I79" s="7">
        <v>151.34700000000001</v>
      </c>
      <c r="J79" s="7">
        <v>122.723</v>
      </c>
      <c r="K79" s="7">
        <v>119.685</v>
      </c>
      <c r="L79" s="7">
        <v>80.367999999999995</v>
      </c>
      <c r="M79" s="7">
        <v>91.902000000000001</v>
      </c>
      <c r="N79" s="7">
        <v>152.35300000000001</v>
      </c>
      <c r="O79" s="7">
        <v>161.46799999999999</v>
      </c>
      <c r="P79" s="7">
        <v>135.24799999999999</v>
      </c>
      <c r="Q79" s="7">
        <v>158.29499999999999</v>
      </c>
      <c r="R79" s="7">
        <v>149.584</v>
      </c>
      <c r="S79" s="7">
        <v>147.25399999999999</v>
      </c>
      <c r="T79" s="7">
        <v>149.4</v>
      </c>
      <c r="U79" s="7">
        <v>134.48099999999999</v>
      </c>
      <c r="V79" s="7">
        <v>181.70699999999999</v>
      </c>
      <c r="W79" s="7">
        <v>177.49</v>
      </c>
      <c r="X79" s="7">
        <v>211.904</v>
      </c>
      <c r="Y79" s="7">
        <v>174.16800000000001</v>
      </c>
      <c r="Z79" s="7">
        <v>155.91800000000001</v>
      </c>
      <c r="AA79" s="7">
        <v>142.15299999999999</v>
      </c>
      <c r="AB79" s="7">
        <v>224.578</v>
      </c>
      <c r="AC79" s="7">
        <v>139.34</v>
      </c>
      <c r="AD79" s="7">
        <v>238.727</v>
      </c>
      <c r="AE79" s="7">
        <v>172.73099999999999</v>
      </c>
      <c r="AF79" s="7">
        <v>174.78299999999999</v>
      </c>
      <c r="AG79" s="7">
        <v>152.274</v>
      </c>
      <c r="AH79" s="7">
        <v>105.77200000000001</v>
      </c>
      <c r="AI79" s="7">
        <v>140.40899999999999</v>
      </c>
      <c r="AJ79" s="7">
        <v>143.44999999999999</v>
      </c>
      <c r="AK79" s="7">
        <v>99.039000000000001</v>
      </c>
      <c r="AL79" s="7">
        <v>97.528999999999996</v>
      </c>
    </row>
    <row r="80" spans="1:38" x14ac:dyDescent="0.2">
      <c r="A80" s="10" t="s">
        <v>81</v>
      </c>
      <c r="B80" s="7">
        <v>137.71600000000001</v>
      </c>
      <c r="C80" s="7">
        <v>152.51499999999999</v>
      </c>
      <c r="D80" s="13">
        <v>132.74</v>
      </c>
      <c r="E80" s="7">
        <v>147.83699999999999</v>
      </c>
      <c r="F80" s="7">
        <v>133.63999999999999</v>
      </c>
      <c r="G80" s="7">
        <v>159.66399999999999</v>
      </c>
      <c r="H80" s="7">
        <v>141.15299999999999</v>
      </c>
      <c r="I80" s="7">
        <v>152.80199999999999</v>
      </c>
      <c r="J80" s="7">
        <v>124.67100000000001</v>
      </c>
      <c r="K80" s="7">
        <v>121.904</v>
      </c>
      <c r="L80" s="7">
        <v>81.066999999999993</v>
      </c>
      <c r="M80" s="7">
        <v>93.004999999999995</v>
      </c>
      <c r="N80" s="7">
        <v>153.298</v>
      </c>
      <c r="O80" s="7">
        <v>162.358</v>
      </c>
      <c r="P80" s="7">
        <v>137.11500000000001</v>
      </c>
      <c r="Q80" s="7">
        <v>161.78</v>
      </c>
      <c r="R80" s="7">
        <v>151.393</v>
      </c>
      <c r="S80" s="7">
        <v>149.238</v>
      </c>
      <c r="T80" s="7">
        <v>150.941</v>
      </c>
      <c r="U80" s="7">
        <v>137.149</v>
      </c>
      <c r="V80" s="7">
        <v>183.928</v>
      </c>
      <c r="W80" s="7">
        <v>180.488</v>
      </c>
      <c r="X80" s="7">
        <v>213.251</v>
      </c>
      <c r="Y80" s="7">
        <v>174.40799999999999</v>
      </c>
      <c r="Z80" s="7">
        <v>156.804</v>
      </c>
      <c r="AA80" s="7">
        <v>147.44999999999999</v>
      </c>
      <c r="AB80" s="7">
        <v>234.22399999999999</v>
      </c>
      <c r="AC80" s="7">
        <v>148.608</v>
      </c>
      <c r="AD80" s="7">
        <v>244.72499999999999</v>
      </c>
      <c r="AE80" s="7">
        <v>176.624</v>
      </c>
      <c r="AF80" s="7">
        <v>182.22</v>
      </c>
      <c r="AG80" s="7">
        <v>154.828</v>
      </c>
      <c r="AH80" s="7">
        <v>104.97</v>
      </c>
      <c r="AI80" s="7">
        <v>144.816</v>
      </c>
      <c r="AJ80" s="7">
        <v>144.68100000000001</v>
      </c>
      <c r="AK80" s="7">
        <v>103.849</v>
      </c>
      <c r="AL80" s="7">
        <v>98.798000000000002</v>
      </c>
    </row>
    <row r="81" spans="1:38" x14ac:dyDescent="0.2">
      <c r="A81" s="10" t="s">
        <v>82</v>
      </c>
      <c r="B81" s="7">
        <v>138.71799999999999</v>
      </c>
      <c r="C81" s="7">
        <v>155.94300000000001</v>
      </c>
      <c r="D81" s="13">
        <v>132.81399999999999</v>
      </c>
      <c r="E81" s="7">
        <v>149.376</v>
      </c>
      <c r="F81" s="7">
        <v>139.47900000000001</v>
      </c>
      <c r="G81" s="7">
        <v>164.417</v>
      </c>
      <c r="H81" s="7">
        <v>143.36199999999999</v>
      </c>
      <c r="I81" s="7">
        <v>153.76599999999999</v>
      </c>
      <c r="J81" s="7">
        <v>126.11499999999999</v>
      </c>
      <c r="K81" s="7">
        <v>123.039</v>
      </c>
      <c r="L81" s="7">
        <v>81.789000000000001</v>
      </c>
      <c r="M81" s="7">
        <v>93.700999999999993</v>
      </c>
      <c r="N81" s="7">
        <v>154.941</v>
      </c>
      <c r="O81" s="7">
        <v>163.70500000000001</v>
      </c>
      <c r="P81" s="7">
        <v>138.93899999999999</v>
      </c>
      <c r="Q81" s="7">
        <v>163.24100000000001</v>
      </c>
      <c r="R81" s="7">
        <v>153.18899999999999</v>
      </c>
      <c r="S81" s="7">
        <v>152.38800000000001</v>
      </c>
      <c r="T81" s="7">
        <v>153.85499999999999</v>
      </c>
      <c r="U81" s="7">
        <v>141.227</v>
      </c>
      <c r="V81" s="7">
        <v>188.589</v>
      </c>
      <c r="W81" s="7">
        <v>178.416</v>
      </c>
      <c r="X81" s="7">
        <v>217.66</v>
      </c>
      <c r="Y81" s="7">
        <v>179.745</v>
      </c>
      <c r="Z81" s="7">
        <v>164.208</v>
      </c>
      <c r="AA81" s="7">
        <v>149.22999999999999</v>
      </c>
      <c r="AB81" s="7">
        <v>244.48</v>
      </c>
      <c r="AC81" s="7">
        <v>153.43100000000001</v>
      </c>
      <c r="AD81" s="7">
        <v>256.065</v>
      </c>
      <c r="AE81" s="7">
        <v>185.86</v>
      </c>
      <c r="AF81" s="7">
        <v>183.911</v>
      </c>
      <c r="AG81" s="7">
        <v>159.751</v>
      </c>
      <c r="AH81" s="7">
        <v>109.087</v>
      </c>
      <c r="AI81" s="7">
        <v>150.21600000000001</v>
      </c>
      <c r="AJ81" s="7">
        <v>149.51900000000001</v>
      </c>
      <c r="AK81" s="7">
        <v>104.636</v>
      </c>
      <c r="AL81" s="7">
        <v>103.383</v>
      </c>
    </row>
    <row r="82" spans="1:38" x14ac:dyDescent="0.2">
      <c r="A82" s="10" t="s">
        <v>83</v>
      </c>
      <c r="B82" s="7">
        <v>140.012</v>
      </c>
      <c r="C82" s="7">
        <v>157.53700000000001</v>
      </c>
      <c r="D82" s="13">
        <v>134.09</v>
      </c>
      <c r="E82" s="7">
        <v>148.68700000000001</v>
      </c>
      <c r="F82" s="7">
        <v>140.76900000000001</v>
      </c>
      <c r="G82" s="7">
        <v>166.19800000000001</v>
      </c>
      <c r="H82" s="7">
        <v>143.977</v>
      </c>
      <c r="I82" s="7">
        <v>154.37899999999999</v>
      </c>
      <c r="J82" s="7">
        <v>128.40600000000001</v>
      </c>
      <c r="K82" s="7">
        <v>125.914</v>
      </c>
      <c r="L82" s="7">
        <v>85.122</v>
      </c>
      <c r="M82" s="7">
        <v>95.721000000000004</v>
      </c>
      <c r="N82" s="7">
        <v>155.12200000000001</v>
      </c>
      <c r="O82" s="7">
        <v>164.34800000000001</v>
      </c>
      <c r="P82" s="7">
        <v>140.16</v>
      </c>
      <c r="Q82" s="7">
        <v>165.28399999999999</v>
      </c>
      <c r="R82" s="7">
        <v>154.93100000000001</v>
      </c>
      <c r="S82" s="7">
        <v>153.86500000000001</v>
      </c>
      <c r="T82" s="7">
        <v>155.89099999999999</v>
      </c>
      <c r="U82" s="7">
        <v>142.227</v>
      </c>
      <c r="V82" s="7">
        <v>182.76599999999999</v>
      </c>
      <c r="W82" s="7">
        <v>179.745</v>
      </c>
      <c r="X82" s="7">
        <v>219.245</v>
      </c>
      <c r="Y82" s="7">
        <v>181.1</v>
      </c>
      <c r="Z82" s="7">
        <v>166.62700000000001</v>
      </c>
      <c r="AA82" s="7">
        <v>150.334</v>
      </c>
      <c r="AB82" s="7">
        <v>249.93600000000001</v>
      </c>
      <c r="AC82" s="7">
        <v>160.095</v>
      </c>
      <c r="AD82" s="7">
        <v>258.63</v>
      </c>
      <c r="AE82" s="7">
        <v>188.27500000000001</v>
      </c>
      <c r="AF82" s="7">
        <v>184.465</v>
      </c>
      <c r="AG82" s="7">
        <v>162.62700000000001</v>
      </c>
      <c r="AH82" s="7">
        <v>111.167</v>
      </c>
      <c r="AI82" s="7">
        <v>154.114</v>
      </c>
      <c r="AJ82" s="7">
        <v>151.64500000000001</v>
      </c>
      <c r="AK82" s="7">
        <v>105.892</v>
      </c>
      <c r="AL82" s="7">
        <v>106.69</v>
      </c>
    </row>
    <row r="83" spans="1:38" x14ac:dyDescent="0.2">
      <c r="A83" s="10" t="s">
        <v>84</v>
      </c>
      <c r="B83" s="7">
        <v>140.74799999999999</v>
      </c>
      <c r="C83" s="7">
        <v>158.13</v>
      </c>
      <c r="D83" s="13">
        <v>134.87100000000001</v>
      </c>
      <c r="E83" s="7">
        <v>148.952</v>
      </c>
      <c r="F83" s="7">
        <v>142.761</v>
      </c>
      <c r="G83" s="7">
        <v>167.12100000000001</v>
      </c>
      <c r="H83" s="7">
        <v>145.37299999999999</v>
      </c>
      <c r="I83" s="7">
        <v>155.774</v>
      </c>
      <c r="J83" s="7">
        <v>130.97300000000001</v>
      </c>
      <c r="K83" s="7">
        <v>125.77500000000001</v>
      </c>
      <c r="L83" s="7">
        <v>85.775999999999996</v>
      </c>
      <c r="M83" s="7">
        <v>96.736999999999995</v>
      </c>
      <c r="N83" s="7">
        <v>155.61799999999999</v>
      </c>
      <c r="O83" s="7">
        <v>164.47200000000001</v>
      </c>
      <c r="P83" s="7">
        <v>141.90700000000001</v>
      </c>
      <c r="Q83" s="7">
        <v>166.74700000000001</v>
      </c>
      <c r="R83" s="7">
        <v>155.45400000000001</v>
      </c>
      <c r="S83" s="7">
        <v>155.137</v>
      </c>
      <c r="T83" s="7">
        <v>155.773</v>
      </c>
      <c r="U83" s="7">
        <v>142.398</v>
      </c>
      <c r="V83" s="7">
        <v>185.46199999999999</v>
      </c>
      <c r="W83" s="7">
        <v>178.66499999999999</v>
      </c>
      <c r="X83" s="7">
        <v>218.20099999999999</v>
      </c>
      <c r="Y83" s="7">
        <v>182.71</v>
      </c>
      <c r="Z83" s="7">
        <v>167.143</v>
      </c>
      <c r="AA83" s="7">
        <v>151.41</v>
      </c>
      <c r="AB83" s="7">
        <v>251.46</v>
      </c>
      <c r="AC83" s="7">
        <v>161.28200000000001</v>
      </c>
      <c r="AD83" s="7">
        <v>261.04399999999998</v>
      </c>
      <c r="AE83" s="7">
        <v>192.34200000000001</v>
      </c>
      <c r="AF83" s="7">
        <v>185.679</v>
      </c>
      <c r="AG83" s="7">
        <v>164.249</v>
      </c>
      <c r="AH83" s="7">
        <v>109.127</v>
      </c>
      <c r="AI83" s="7">
        <v>154.82300000000001</v>
      </c>
      <c r="AJ83" s="7">
        <v>151.14500000000001</v>
      </c>
      <c r="AK83" s="7">
        <v>107.124</v>
      </c>
      <c r="AL83" s="7">
        <v>105.35599999999999</v>
      </c>
    </row>
    <row r="84" spans="1:38" x14ac:dyDescent="0.2">
      <c r="A84" s="10" t="s">
        <v>85</v>
      </c>
      <c r="B84" s="7">
        <v>141.75800000000001</v>
      </c>
      <c r="C84" s="7">
        <v>159.56700000000001</v>
      </c>
      <c r="D84" s="13">
        <v>135.822</v>
      </c>
      <c r="E84" s="7">
        <v>150.273</v>
      </c>
      <c r="F84" s="7">
        <v>144.72800000000001</v>
      </c>
      <c r="G84" s="7">
        <v>168.79400000000001</v>
      </c>
      <c r="H84" s="7">
        <v>145.90299999999999</v>
      </c>
      <c r="I84" s="7">
        <v>157.07</v>
      </c>
      <c r="J84" s="7">
        <v>131.58699999999999</v>
      </c>
      <c r="K84" s="7">
        <v>127.124</v>
      </c>
      <c r="L84" s="7">
        <v>88.596000000000004</v>
      </c>
      <c r="M84" s="7">
        <v>98.643000000000001</v>
      </c>
      <c r="N84" s="7">
        <v>157.11600000000001</v>
      </c>
      <c r="O84" s="7">
        <v>161.501</v>
      </c>
      <c r="P84" s="7">
        <v>145.09899999999999</v>
      </c>
      <c r="Q84" s="7">
        <v>168.89599999999999</v>
      </c>
      <c r="R84" s="7">
        <v>156.136</v>
      </c>
      <c r="S84" s="7">
        <v>155.714</v>
      </c>
      <c r="T84" s="7">
        <v>156.78800000000001</v>
      </c>
      <c r="U84" s="7">
        <v>143.398</v>
      </c>
      <c r="V84" s="7">
        <v>182.977</v>
      </c>
      <c r="W84" s="7">
        <v>176.18100000000001</v>
      </c>
      <c r="X84" s="7">
        <v>219.006</v>
      </c>
      <c r="Y84" s="7">
        <v>186.011</v>
      </c>
      <c r="Z84" s="7">
        <v>169.66499999999999</v>
      </c>
      <c r="AA84" s="7">
        <v>151.78700000000001</v>
      </c>
      <c r="AB84" s="7">
        <v>251.631</v>
      </c>
      <c r="AC84" s="7">
        <v>164.46299999999999</v>
      </c>
      <c r="AD84" s="7">
        <v>269.57799999999997</v>
      </c>
      <c r="AE84" s="7">
        <v>191.286</v>
      </c>
      <c r="AF84" s="7">
        <v>185.88499999999999</v>
      </c>
      <c r="AG84" s="7">
        <v>166.55199999999999</v>
      </c>
      <c r="AH84" s="7">
        <v>111.86499999999999</v>
      </c>
      <c r="AI84" s="7">
        <v>161.18299999999999</v>
      </c>
      <c r="AJ84" s="7">
        <v>152.57599999999999</v>
      </c>
      <c r="AK84" s="7">
        <v>104.92100000000001</v>
      </c>
      <c r="AL84" s="7">
        <v>107.92</v>
      </c>
    </row>
    <row r="85" spans="1:38" x14ac:dyDescent="0.2">
      <c r="A85" s="10" t="s">
        <v>86</v>
      </c>
      <c r="B85" s="7">
        <v>142.53800000000001</v>
      </c>
      <c r="C85" s="7">
        <v>160.029</v>
      </c>
      <c r="D85" s="13">
        <v>136.732</v>
      </c>
      <c r="E85" s="7">
        <v>150.56</v>
      </c>
      <c r="F85" s="7">
        <v>144.38300000000001</v>
      </c>
      <c r="G85" s="7">
        <v>168.453</v>
      </c>
      <c r="H85" s="7">
        <v>147.31299999999999</v>
      </c>
      <c r="I85" s="7">
        <v>159.22399999999999</v>
      </c>
      <c r="J85" s="7">
        <v>133.041</v>
      </c>
      <c r="K85" s="7">
        <v>128.13999999999999</v>
      </c>
      <c r="L85" s="7">
        <v>90.45</v>
      </c>
      <c r="M85" s="7">
        <v>100.83499999999999</v>
      </c>
      <c r="N85" s="7">
        <v>158.35</v>
      </c>
      <c r="O85" s="7">
        <v>160.74</v>
      </c>
      <c r="P85" s="7">
        <v>148.30500000000001</v>
      </c>
      <c r="Q85" s="7">
        <v>172.21600000000001</v>
      </c>
      <c r="R85" s="7">
        <v>156.83099999999999</v>
      </c>
      <c r="S85" s="7">
        <v>156.21700000000001</v>
      </c>
      <c r="T85" s="7">
        <v>157.804</v>
      </c>
      <c r="U85" s="7">
        <v>145.857</v>
      </c>
      <c r="V85" s="7">
        <v>180.084</v>
      </c>
      <c r="W85" s="7">
        <v>179.18100000000001</v>
      </c>
      <c r="X85" s="7">
        <v>217.929</v>
      </c>
      <c r="Y85" s="7">
        <v>185.60400000000001</v>
      </c>
      <c r="Z85" s="7">
        <v>167.54499999999999</v>
      </c>
      <c r="AA85" s="7">
        <v>153.93299999999999</v>
      </c>
      <c r="AB85" s="7">
        <v>249.88200000000001</v>
      </c>
      <c r="AC85" s="7">
        <v>165.733</v>
      </c>
      <c r="AD85" s="7">
        <v>271.60000000000002</v>
      </c>
      <c r="AE85" s="7">
        <v>192.232</v>
      </c>
      <c r="AF85" s="7">
        <v>195.226</v>
      </c>
      <c r="AG85" s="7">
        <v>167.25899999999999</v>
      </c>
      <c r="AH85" s="7">
        <v>112.245</v>
      </c>
      <c r="AI85" s="7">
        <v>163.935</v>
      </c>
      <c r="AJ85" s="7">
        <v>153.07499999999999</v>
      </c>
      <c r="AK85" s="7">
        <v>107.649</v>
      </c>
      <c r="AL85" s="7">
        <v>109.15900000000001</v>
      </c>
    </row>
    <row r="86" spans="1:38" x14ac:dyDescent="0.2">
      <c r="A86" s="10" t="s">
        <v>87</v>
      </c>
      <c r="B86" s="7">
        <v>143.64500000000001</v>
      </c>
      <c r="C86" s="7">
        <v>161.62</v>
      </c>
      <c r="D86" s="13">
        <v>137.601</v>
      </c>
      <c r="E86" s="7">
        <v>151.06299999999999</v>
      </c>
      <c r="F86" s="7">
        <v>146.99600000000001</v>
      </c>
      <c r="G86" s="7">
        <v>169.732</v>
      </c>
      <c r="H86" s="7">
        <v>148.398</v>
      </c>
      <c r="I86" s="7">
        <v>160.74799999999999</v>
      </c>
      <c r="J86" s="7">
        <v>135.721</v>
      </c>
      <c r="K86" s="7">
        <v>128.334</v>
      </c>
      <c r="L86" s="7">
        <v>91.364999999999995</v>
      </c>
      <c r="M86" s="7">
        <v>102.209</v>
      </c>
      <c r="N86" s="7">
        <v>159.79400000000001</v>
      </c>
      <c r="O86" s="7">
        <v>159.92699999999999</v>
      </c>
      <c r="P86" s="7">
        <v>150.43100000000001</v>
      </c>
      <c r="Q86" s="7">
        <v>174.16800000000001</v>
      </c>
      <c r="R86" s="7">
        <v>157.06200000000001</v>
      </c>
      <c r="S86" s="7">
        <v>156.637</v>
      </c>
      <c r="T86" s="7">
        <v>158.62700000000001</v>
      </c>
      <c r="U86" s="7">
        <v>148.12700000000001</v>
      </c>
      <c r="V86" s="7">
        <v>183.053</v>
      </c>
      <c r="W86" s="7">
        <v>178.09</v>
      </c>
      <c r="X86" s="7">
        <v>215.61</v>
      </c>
      <c r="Y86" s="7">
        <v>187.37200000000001</v>
      </c>
      <c r="Z86" s="7">
        <v>169.29400000000001</v>
      </c>
      <c r="AA86" s="7">
        <v>158.43600000000001</v>
      </c>
      <c r="AB86" s="7">
        <v>249.971</v>
      </c>
      <c r="AC86" s="7">
        <v>170.661</v>
      </c>
      <c r="AD86" s="7">
        <v>278.59899999999999</v>
      </c>
      <c r="AE86" s="7">
        <v>195.32400000000001</v>
      </c>
      <c r="AF86" s="7">
        <v>197.816</v>
      </c>
      <c r="AG86" s="7">
        <v>168.78700000000001</v>
      </c>
      <c r="AH86" s="7">
        <v>113.977</v>
      </c>
      <c r="AI86" s="7">
        <v>164.37</v>
      </c>
      <c r="AJ86" s="7">
        <v>154.44200000000001</v>
      </c>
      <c r="AK86" s="7">
        <v>110.23399999999999</v>
      </c>
      <c r="AL86" s="7">
        <v>110.97499999999999</v>
      </c>
    </row>
    <row r="87" spans="1:38" x14ac:dyDescent="0.2">
      <c r="A87" s="10" t="s">
        <v>88</v>
      </c>
      <c r="B87" s="7">
        <v>145.38</v>
      </c>
      <c r="C87" s="7">
        <v>163.911</v>
      </c>
      <c r="D87" s="13">
        <v>139.15199999999999</v>
      </c>
      <c r="E87" s="7">
        <v>151.18700000000001</v>
      </c>
      <c r="F87" s="7">
        <v>148.46100000000001</v>
      </c>
      <c r="G87" s="7">
        <v>173.596</v>
      </c>
      <c r="H87" s="7">
        <v>149.02199999999999</v>
      </c>
      <c r="I87" s="7">
        <v>161.62</v>
      </c>
      <c r="J87" s="7">
        <v>137.239</v>
      </c>
      <c r="K87" s="7">
        <v>131.48500000000001</v>
      </c>
      <c r="L87" s="7">
        <v>95.433000000000007</v>
      </c>
      <c r="M87" s="7">
        <v>104.44</v>
      </c>
      <c r="N87" s="7">
        <v>160.77000000000001</v>
      </c>
      <c r="O87" s="7">
        <v>160.15799999999999</v>
      </c>
      <c r="P87" s="7">
        <v>152.25200000000001</v>
      </c>
      <c r="Q87" s="7">
        <v>175.98699999999999</v>
      </c>
      <c r="R87" s="7">
        <v>158.13200000000001</v>
      </c>
      <c r="S87" s="7">
        <v>157.55500000000001</v>
      </c>
      <c r="T87" s="7">
        <v>159.19999999999999</v>
      </c>
      <c r="U87" s="7">
        <v>150.69200000000001</v>
      </c>
      <c r="V87" s="7">
        <v>184.60900000000001</v>
      </c>
      <c r="W87" s="7">
        <v>177.85599999999999</v>
      </c>
      <c r="X87" s="7">
        <v>217.572</v>
      </c>
      <c r="Y87" s="7">
        <v>187.69200000000001</v>
      </c>
      <c r="Z87" s="7">
        <v>172.22800000000001</v>
      </c>
      <c r="AA87" s="7">
        <v>161.02600000000001</v>
      </c>
      <c r="AB87" s="7">
        <v>251.30799999999999</v>
      </c>
      <c r="AC87" s="7">
        <v>181.96700000000001</v>
      </c>
      <c r="AD87" s="7">
        <v>282.64</v>
      </c>
      <c r="AE87" s="7">
        <v>191.03200000000001</v>
      </c>
      <c r="AF87" s="7">
        <v>200.83500000000001</v>
      </c>
      <c r="AG87" s="7">
        <v>171.66800000000001</v>
      </c>
      <c r="AH87" s="7">
        <v>120.33499999999999</v>
      </c>
      <c r="AI87" s="7">
        <v>166.77199999999999</v>
      </c>
      <c r="AJ87" s="7">
        <v>157.048</v>
      </c>
      <c r="AK87" s="7">
        <v>113.047</v>
      </c>
      <c r="AL87" s="7">
        <v>114.044</v>
      </c>
    </row>
    <row r="88" spans="1:38" x14ac:dyDescent="0.2">
      <c r="A88" s="10" t="s">
        <v>89</v>
      </c>
      <c r="B88" s="7">
        <v>147.75700000000001</v>
      </c>
      <c r="C88" s="7">
        <v>166.828</v>
      </c>
      <c r="D88" s="13">
        <v>141.32400000000001</v>
      </c>
      <c r="E88" s="7">
        <v>150.69</v>
      </c>
      <c r="F88" s="7">
        <v>151.37899999999999</v>
      </c>
      <c r="G88" s="7">
        <v>176.697</v>
      </c>
      <c r="H88" s="7">
        <v>150.929</v>
      </c>
      <c r="I88" s="7">
        <v>163.46799999999999</v>
      </c>
      <c r="J88" s="7">
        <v>141.01499999999999</v>
      </c>
      <c r="K88" s="7">
        <v>134.88900000000001</v>
      </c>
      <c r="L88" s="7">
        <v>99.340999999999994</v>
      </c>
      <c r="M88" s="7">
        <v>107.215</v>
      </c>
      <c r="N88" s="7">
        <v>161.149</v>
      </c>
      <c r="O88" s="7">
        <v>160.46600000000001</v>
      </c>
      <c r="P88" s="7">
        <v>155.553</v>
      </c>
      <c r="Q88" s="7">
        <v>178.57300000000001</v>
      </c>
      <c r="R88" s="7">
        <v>160.298</v>
      </c>
      <c r="S88" s="7">
        <v>158.798</v>
      </c>
      <c r="T88" s="7">
        <v>160.49600000000001</v>
      </c>
      <c r="U88" s="7">
        <v>154.435</v>
      </c>
      <c r="V88" s="7">
        <v>187.68600000000001</v>
      </c>
      <c r="W88" s="7">
        <v>181.74100000000001</v>
      </c>
      <c r="X88" s="7">
        <v>217.214</v>
      </c>
      <c r="Y88" s="7">
        <v>186.19499999999999</v>
      </c>
      <c r="Z88" s="7">
        <v>175.33500000000001</v>
      </c>
      <c r="AA88" s="7">
        <v>167.94900000000001</v>
      </c>
      <c r="AB88" s="7">
        <v>252.81299999999999</v>
      </c>
      <c r="AC88" s="7">
        <v>187.53800000000001</v>
      </c>
      <c r="AD88" s="7">
        <v>281.72500000000002</v>
      </c>
      <c r="AE88" s="7">
        <v>199.46299999999999</v>
      </c>
      <c r="AF88" s="7">
        <v>206.709</v>
      </c>
      <c r="AG88" s="7">
        <v>175.994</v>
      </c>
      <c r="AH88" s="7">
        <v>125.973</v>
      </c>
      <c r="AI88" s="7">
        <v>166.13900000000001</v>
      </c>
      <c r="AJ88" s="7">
        <v>159.69499999999999</v>
      </c>
      <c r="AK88" s="7">
        <v>119.661</v>
      </c>
      <c r="AL88" s="7">
        <v>116.889</v>
      </c>
    </row>
    <row r="89" spans="1:38" x14ac:dyDescent="0.2">
      <c r="A89" s="10" t="s">
        <v>90</v>
      </c>
      <c r="B89" s="7">
        <v>149.18299999999999</v>
      </c>
      <c r="C89" s="7">
        <v>169.26</v>
      </c>
      <c r="D89" s="13">
        <v>142.423</v>
      </c>
      <c r="E89" s="7">
        <v>150.61199999999999</v>
      </c>
      <c r="F89" s="7">
        <v>153.25</v>
      </c>
      <c r="G89" s="7">
        <v>179.45400000000001</v>
      </c>
      <c r="H89" s="7">
        <v>152.97900000000001</v>
      </c>
      <c r="I89" s="7">
        <v>164.614</v>
      </c>
      <c r="J89" s="7">
        <v>142.66499999999999</v>
      </c>
      <c r="K89" s="7">
        <v>136.41300000000001</v>
      </c>
      <c r="L89" s="7">
        <v>101.851</v>
      </c>
      <c r="M89" s="7">
        <v>109.675</v>
      </c>
      <c r="N89" s="7">
        <v>160.82</v>
      </c>
      <c r="O89" s="7">
        <v>159.34100000000001</v>
      </c>
      <c r="P89" s="7">
        <v>156.89099999999999</v>
      </c>
      <c r="Q89" s="7">
        <v>180.22800000000001</v>
      </c>
      <c r="R89" s="7">
        <v>159.57900000000001</v>
      </c>
      <c r="S89" s="7">
        <v>159.57</v>
      </c>
      <c r="T89" s="7">
        <v>160.965</v>
      </c>
      <c r="U89" s="7">
        <v>156.36000000000001</v>
      </c>
      <c r="V89" s="7">
        <v>189.995</v>
      </c>
      <c r="W89" s="7">
        <v>183.95400000000001</v>
      </c>
      <c r="X89" s="7">
        <v>214.70500000000001</v>
      </c>
      <c r="Y89" s="7">
        <v>190.333</v>
      </c>
      <c r="Z89" s="7">
        <v>178.5</v>
      </c>
      <c r="AA89" s="7">
        <v>172.75899999999999</v>
      </c>
      <c r="AB89" s="7">
        <v>260.53300000000002</v>
      </c>
      <c r="AC89" s="7">
        <v>202.73599999999999</v>
      </c>
      <c r="AD89" s="7">
        <v>284.17200000000003</v>
      </c>
      <c r="AE89" s="7">
        <v>198.91800000000001</v>
      </c>
      <c r="AF89" s="7">
        <v>205.749</v>
      </c>
      <c r="AG89" s="7">
        <v>178.774</v>
      </c>
      <c r="AH89" s="7">
        <v>129.499</v>
      </c>
      <c r="AI89" s="7">
        <v>167.49199999999999</v>
      </c>
      <c r="AJ89" s="7">
        <v>160.05699999999999</v>
      </c>
      <c r="AK89" s="7">
        <v>123.599</v>
      </c>
      <c r="AL89" s="7">
        <v>119.313</v>
      </c>
    </row>
    <row r="90" spans="1:38" x14ac:dyDescent="0.2">
      <c r="A90" s="10" t="s">
        <v>91</v>
      </c>
      <c r="B90" s="7">
        <v>150.38900000000001</v>
      </c>
      <c r="C90" s="7">
        <v>170.768</v>
      </c>
      <c r="D90" s="13">
        <v>143.52199999999999</v>
      </c>
      <c r="E90" s="7">
        <v>150.50899999999999</v>
      </c>
      <c r="F90" s="7">
        <v>154.12700000000001</v>
      </c>
      <c r="G90" s="7">
        <v>180.87700000000001</v>
      </c>
      <c r="H90" s="7">
        <v>155.81299999999999</v>
      </c>
      <c r="I90" s="7">
        <v>165.34700000000001</v>
      </c>
      <c r="J90" s="7">
        <v>144.35</v>
      </c>
      <c r="K90" s="7">
        <v>139.19499999999999</v>
      </c>
      <c r="L90" s="7">
        <v>103.926</v>
      </c>
      <c r="M90" s="7">
        <v>110.762</v>
      </c>
      <c r="N90" s="7">
        <v>160.97499999999999</v>
      </c>
      <c r="O90" s="7">
        <v>158.78899999999999</v>
      </c>
      <c r="P90" s="7">
        <v>158.38</v>
      </c>
      <c r="Q90" s="7">
        <v>181.68799999999999</v>
      </c>
      <c r="R90" s="7">
        <v>160.30600000000001</v>
      </c>
      <c r="S90" s="7">
        <v>161.041</v>
      </c>
      <c r="T90" s="7">
        <v>160.80799999999999</v>
      </c>
      <c r="U90" s="7">
        <v>158.161</v>
      </c>
      <c r="V90" s="7">
        <v>195.679</v>
      </c>
      <c r="W90" s="7">
        <v>183.38499999999999</v>
      </c>
      <c r="X90" s="7">
        <v>216.12799999999999</v>
      </c>
      <c r="Y90" s="7">
        <v>191.17400000000001</v>
      </c>
      <c r="Z90" s="7">
        <v>179.35599999999999</v>
      </c>
      <c r="AA90" s="7">
        <v>177.01400000000001</v>
      </c>
      <c r="AB90" s="7">
        <v>260.75700000000001</v>
      </c>
      <c r="AC90" s="7">
        <v>207.89</v>
      </c>
      <c r="AD90" s="7">
        <v>276.60300000000001</v>
      </c>
      <c r="AE90" s="7">
        <v>197.928</v>
      </c>
      <c r="AF90" s="7">
        <v>209.233</v>
      </c>
      <c r="AG90" s="7">
        <v>181.803</v>
      </c>
      <c r="AH90" s="7">
        <v>133.96299999999999</v>
      </c>
      <c r="AI90" s="7">
        <v>169.18</v>
      </c>
      <c r="AJ90" s="7">
        <v>162.29599999999999</v>
      </c>
      <c r="AK90" s="7">
        <v>124.739</v>
      </c>
      <c r="AL90" s="7">
        <v>121.773</v>
      </c>
    </row>
    <row r="91" spans="1:38" x14ac:dyDescent="0.2">
      <c r="A91" s="10" t="s">
        <v>96</v>
      </c>
      <c r="B91" s="7">
        <v>151.36099999999999</v>
      </c>
      <c r="C91" s="7">
        <v>172.52199999999999</v>
      </c>
      <c r="D91" s="13">
        <v>144.268</v>
      </c>
      <c r="E91" s="7">
        <v>149.77500000000001</v>
      </c>
      <c r="F91" s="7">
        <v>155.399</v>
      </c>
      <c r="G91" s="7">
        <v>180.33099999999999</v>
      </c>
      <c r="H91" s="7">
        <v>157.137</v>
      </c>
      <c r="I91" s="7">
        <v>165.744</v>
      </c>
      <c r="J91" s="7">
        <v>146.01599999999999</v>
      </c>
      <c r="K91" s="7">
        <v>141.03700000000001</v>
      </c>
      <c r="L91" s="7">
        <v>105.446</v>
      </c>
      <c r="M91" s="7">
        <v>113.651</v>
      </c>
      <c r="N91" s="7">
        <v>160.88900000000001</v>
      </c>
      <c r="O91" s="7">
        <v>157.125</v>
      </c>
      <c r="P91" s="7">
        <v>159.215</v>
      </c>
      <c r="Q91" s="7">
        <v>183.39</v>
      </c>
      <c r="R91" s="7">
        <v>160.84899999999999</v>
      </c>
      <c r="S91" s="7">
        <v>161.245</v>
      </c>
      <c r="T91" s="7">
        <v>161.17500000000001</v>
      </c>
      <c r="U91" s="7">
        <v>159.858</v>
      </c>
      <c r="V91" s="7">
        <v>195.41499999999999</v>
      </c>
      <c r="W91" s="7">
        <v>184.73699999999999</v>
      </c>
      <c r="X91" s="7">
        <v>214.958</v>
      </c>
      <c r="Y91" s="7">
        <v>192.68700000000001</v>
      </c>
      <c r="Z91" s="7">
        <v>179.059</v>
      </c>
      <c r="AA91" s="7">
        <v>179.84800000000001</v>
      </c>
      <c r="AB91" s="7">
        <v>264.40699999999998</v>
      </c>
      <c r="AC91" s="7">
        <v>214.06700000000001</v>
      </c>
      <c r="AD91" s="7">
        <v>278.666</v>
      </c>
      <c r="AE91" s="7">
        <v>203.249</v>
      </c>
      <c r="AF91" s="7">
        <v>215.08699999999999</v>
      </c>
      <c r="AG91" s="7">
        <v>184.74299999999999</v>
      </c>
      <c r="AH91" s="7">
        <v>132.654</v>
      </c>
      <c r="AI91" s="7">
        <v>169.529</v>
      </c>
      <c r="AJ91" s="7">
        <v>164.79599999999999</v>
      </c>
      <c r="AK91" s="7">
        <v>128.27699999999999</v>
      </c>
      <c r="AL91" s="7">
        <v>123.65300000000001</v>
      </c>
    </row>
    <row r="92" spans="1:38" x14ac:dyDescent="0.2">
      <c r="A92" s="10" t="s">
        <v>97</v>
      </c>
      <c r="B92" s="7">
        <v>151.745</v>
      </c>
      <c r="C92" s="7">
        <v>173.37700000000001</v>
      </c>
      <c r="D92" s="13">
        <v>144.518</v>
      </c>
      <c r="E92" s="7">
        <v>149.55799999999999</v>
      </c>
      <c r="F92" s="7">
        <v>156.22900000000001</v>
      </c>
      <c r="G92" s="7">
        <v>180.852</v>
      </c>
      <c r="H92" s="7">
        <v>157.23400000000001</v>
      </c>
      <c r="I92" s="7">
        <v>167.24</v>
      </c>
      <c r="J92" s="7">
        <v>146.70699999999999</v>
      </c>
      <c r="K92" s="7">
        <v>143.91399999999999</v>
      </c>
      <c r="L92" s="7">
        <v>106.352</v>
      </c>
      <c r="M92" s="7">
        <v>113.518</v>
      </c>
      <c r="N92" s="7">
        <v>160.00399999999999</v>
      </c>
      <c r="O92" s="7">
        <v>157.273</v>
      </c>
      <c r="P92" s="7">
        <v>159.89699999999999</v>
      </c>
      <c r="Q92" s="7">
        <v>183.483</v>
      </c>
      <c r="R92" s="7">
        <v>159.411</v>
      </c>
      <c r="S92" s="7">
        <v>161.79900000000001</v>
      </c>
      <c r="T92" s="7">
        <v>160.88399999999999</v>
      </c>
      <c r="U92" s="7">
        <v>159.66399999999999</v>
      </c>
      <c r="V92" s="7">
        <v>196.19800000000001</v>
      </c>
      <c r="W92" s="7">
        <v>180.22399999999999</v>
      </c>
      <c r="X92" s="7">
        <v>215.077</v>
      </c>
      <c r="Y92" s="7">
        <v>193.72499999999999</v>
      </c>
      <c r="Z92" s="7">
        <v>178.631</v>
      </c>
      <c r="AA92" s="7">
        <v>180.899</v>
      </c>
      <c r="AB92" s="7">
        <v>264.73399999999998</v>
      </c>
      <c r="AC92" s="7">
        <v>218.75899999999999</v>
      </c>
      <c r="AD92" s="7">
        <v>280.255</v>
      </c>
      <c r="AE92" s="7">
        <v>192.28100000000001</v>
      </c>
      <c r="AF92" s="7">
        <v>217.87799999999999</v>
      </c>
      <c r="AG92" s="7">
        <v>186.20599999999999</v>
      </c>
      <c r="AH92" s="7">
        <v>136.827</v>
      </c>
      <c r="AI92" s="7">
        <v>168.70099999999999</v>
      </c>
      <c r="AJ92" s="7">
        <v>165.97</v>
      </c>
      <c r="AK92" s="7">
        <v>129.46799999999999</v>
      </c>
      <c r="AL92" s="7">
        <v>126.01600000000001</v>
      </c>
    </row>
    <row r="93" spans="1:38" x14ac:dyDescent="0.2">
      <c r="A93" s="10" t="s">
        <v>98</v>
      </c>
      <c r="B93" s="7">
        <v>152.79</v>
      </c>
      <c r="C93" s="7">
        <v>174.821</v>
      </c>
      <c r="D93" s="13">
        <v>145.48500000000001</v>
      </c>
      <c r="E93" s="7">
        <v>149.001</v>
      </c>
      <c r="F93" s="7">
        <v>158.08000000000001</v>
      </c>
      <c r="G93" s="7">
        <v>179.71899999999999</v>
      </c>
      <c r="H93" s="7">
        <v>158.06299999999999</v>
      </c>
      <c r="I93" s="7">
        <v>167.279</v>
      </c>
      <c r="J93" s="7">
        <v>149.33099999999999</v>
      </c>
      <c r="K93" s="7">
        <v>146.54300000000001</v>
      </c>
      <c r="L93" s="7">
        <v>108.248</v>
      </c>
      <c r="M93" s="7">
        <v>116.32899999999999</v>
      </c>
      <c r="N93" s="7">
        <v>159.37100000000001</v>
      </c>
      <c r="O93" s="7">
        <v>158.52000000000001</v>
      </c>
      <c r="P93" s="7">
        <v>161.179</v>
      </c>
      <c r="Q93" s="7">
        <v>183.19300000000001</v>
      </c>
      <c r="R93" s="7">
        <v>159.44399999999999</v>
      </c>
      <c r="S93" s="7">
        <v>162.08500000000001</v>
      </c>
      <c r="T93" s="7">
        <v>159.876</v>
      </c>
      <c r="U93" s="7">
        <v>160.387</v>
      </c>
      <c r="V93" s="7">
        <v>197.822</v>
      </c>
      <c r="W93" s="7">
        <v>178.536</v>
      </c>
      <c r="X93" s="7">
        <v>219.29499999999999</v>
      </c>
      <c r="Y93" s="7">
        <v>191.65299999999999</v>
      </c>
      <c r="Z93" s="7">
        <v>178.608</v>
      </c>
      <c r="AA93" s="7">
        <v>179.072</v>
      </c>
      <c r="AB93" s="7">
        <v>262.85399999999998</v>
      </c>
      <c r="AC93" s="7">
        <v>220.21799999999999</v>
      </c>
      <c r="AD93" s="7">
        <v>280.74900000000002</v>
      </c>
      <c r="AE93" s="7">
        <v>193.173</v>
      </c>
      <c r="AF93" s="7">
        <v>225.47399999999999</v>
      </c>
      <c r="AG93" s="7">
        <v>189.511</v>
      </c>
      <c r="AH93" s="7">
        <v>137.69200000000001</v>
      </c>
      <c r="AI93" s="7">
        <v>170.607</v>
      </c>
      <c r="AJ93" s="7">
        <v>170.63300000000001</v>
      </c>
      <c r="AK93" s="7">
        <v>130.71199999999999</v>
      </c>
      <c r="AL93" s="7">
        <v>129.29400000000001</v>
      </c>
    </row>
    <row r="94" spans="1:38" x14ac:dyDescent="0.2">
      <c r="A94" s="10" t="s">
        <v>99</v>
      </c>
      <c r="B94" s="7">
        <v>153.96600000000001</v>
      </c>
      <c r="C94" s="7">
        <v>177.917</v>
      </c>
      <c r="D94" s="13">
        <v>146.03100000000001</v>
      </c>
      <c r="E94" s="7">
        <v>148.71899999999999</v>
      </c>
      <c r="F94" s="7">
        <v>157.89599999999999</v>
      </c>
      <c r="G94" s="7">
        <v>180.477</v>
      </c>
      <c r="H94" s="7">
        <v>157.13300000000001</v>
      </c>
      <c r="I94" s="7">
        <v>168.19300000000001</v>
      </c>
      <c r="J94" s="7">
        <v>149.84399999999999</v>
      </c>
      <c r="K94" s="7">
        <v>147.79400000000001</v>
      </c>
      <c r="L94" s="7">
        <v>110.629</v>
      </c>
      <c r="M94" s="7">
        <v>117.70099999999999</v>
      </c>
      <c r="N94" s="7">
        <v>159.18</v>
      </c>
      <c r="O94" s="7">
        <v>158.32499999999999</v>
      </c>
      <c r="P94" s="7">
        <v>160.89699999999999</v>
      </c>
      <c r="Q94" s="7">
        <v>183.905</v>
      </c>
      <c r="R94" s="7">
        <v>158.39500000000001</v>
      </c>
      <c r="S94" s="7">
        <v>161.77099999999999</v>
      </c>
      <c r="T94" s="7">
        <v>159.88200000000001</v>
      </c>
      <c r="U94" s="7">
        <v>161.28399999999999</v>
      </c>
      <c r="V94" s="7">
        <v>201.63499999999999</v>
      </c>
      <c r="W94" s="7">
        <v>181.52699999999999</v>
      </c>
      <c r="X94" s="7">
        <v>222.35300000000001</v>
      </c>
      <c r="Y94" s="7">
        <v>193.149</v>
      </c>
      <c r="Z94" s="7">
        <v>181.00899999999999</v>
      </c>
      <c r="AA94" s="7">
        <v>178.34700000000001</v>
      </c>
      <c r="AB94" s="7">
        <v>268.18799999999999</v>
      </c>
      <c r="AC94" s="7">
        <v>222.9</v>
      </c>
      <c r="AD94" s="7">
        <v>286.38099999999997</v>
      </c>
      <c r="AE94" s="7">
        <v>191.56299999999999</v>
      </c>
      <c r="AF94" s="7">
        <v>228.577</v>
      </c>
      <c r="AG94" s="7">
        <v>192.37700000000001</v>
      </c>
      <c r="AH94" s="7">
        <v>141.614</v>
      </c>
      <c r="AI94" s="7">
        <v>174.726</v>
      </c>
      <c r="AJ94" s="7">
        <v>173.017</v>
      </c>
      <c r="AK94" s="7">
        <v>135.149</v>
      </c>
      <c r="AL94" s="7">
        <v>132.71100000000001</v>
      </c>
    </row>
    <row r="95" spans="1:38" x14ac:dyDescent="0.2">
      <c r="A95" s="10" t="s">
        <v>100</v>
      </c>
      <c r="B95" s="7">
        <v>155.04400000000001</v>
      </c>
      <c r="C95" s="7">
        <v>179.82599999999999</v>
      </c>
      <c r="D95" s="13">
        <v>146.785</v>
      </c>
      <c r="E95" s="7">
        <v>148.959</v>
      </c>
      <c r="F95" s="7">
        <v>159.1</v>
      </c>
      <c r="G95" s="7">
        <v>180.16499999999999</v>
      </c>
      <c r="H95" s="7">
        <v>156.53299999999999</v>
      </c>
      <c r="I95" s="7">
        <v>169.59</v>
      </c>
      <c r="J95" s="7">
        <v>151.251</v>
      </c>
      <c r="K95" s="7">
        <v>147.49700000000001</v>
      </c>
      <c r="L95" s="7">
        <v>112.803</v>
      </c>
      <c r="M95" s="7">
        <v>119.35899999999999</v>
      </c>
      <c r="N95" s="7">
        <v>159.34899999999999</v>
      </c>
      <c r="O95" s="7">
        <v>158.21600000000001</v>
      </c>
      <c r="P95" s="7">
        <v>161.87100000000001</v>
      </c>
      <c r="Q95" s="7">
        <v>183.75899999999999</v>
      </c>
      <c r="R95" s="7">
        <v>157.94200000000001</v>
      </c>
      <c r="S95" s="7">
        <v>162.155</v>
      </c>
      <c r="T95" s="7">
        <v>159.63200000000001</v>
      </c>
      <c r="U95" s="7">
        <v>161.02699999999999</v>
      </c>
      <c r="V95" s="7">
        <v>208.69</v>
      </c>
      <c r="W95" s="7">
        <v>180.05099999999999</v>
      </c>
      <c r="X95" s="7">
        <v>222.44499999999999</v>
      </c>
      <c r="Y95" s="7">
        <v>190.99199999999999</v>
      </c>
      <c r="Z95" s="7">
        <v>180.328</v>
      </c>
      <c r="AA95" s="7">
        <v>181.40100000000001</v>
      </c>
      <c r="AB95" s="7">
        <v>271.471</v>
      </c>
      <c r="AC95" s="7">
        <v>224.297</v>
      </c>
      <c r="AD95" s="7">
        <v>285.053</v>
      </c>
      <c r="AE95" s="7">
        <v>191.648</v>
      </c>
      <c r="AF95" s="7">
        <v>233.94200000000001</v>
      </c>
      <c r="AG95" s="7">
        <v>194.124</v>
      </c>
      <c r="AH95" s="7">
        <v>148.227</v>
      </c>
      <c r="AI95" s="7">
        <v>182.58799999999999</v>
      </c>
      <c r="AJ95" s="7">
        <v>173.49700000000001</v>
      </c>
      <c r="AK95" s="7">
        <v>138.303</v>
      </c>
      <c r="AL95" s="7">
        <v>136.077</v>
      </c>
    </row>
    <row r="96" spans="1:38" x14ac:dyDescent="0.2">
      <c r="A96" s="10" t="s">
        <v>101</v>
      </c>
      <c r="B96" s="18">
        <v>156.066</v>
      </c>
      <c r="C96" s="18">
        <v>182.68</v>
      </c>
      <c r="D96" s="13">
        <v>147.01599999999999</v>
      </c>
      <c r="E96" s="18">
        <v>147.721</v>
      </c>
      <c r="F96" s="18">
        <v>159.77500000000001</v>
      </c>
      <c r="G96" s="18">
        <v>179.613</v>
      </c>
      <c r="H96" s="18">
        <v>156.18600000000001</v>
      </c>
      <c r="I96" s="18">
        <v>170.11199999999999</v>
      </c>
      <c r="J96" s="18">
        <v>152.946</v>
      </c>
      <c r="K96" s="18">
        <v>148.148</v>
      </c>
      <c r="L96" s="18">
        <v>114.961</v>
      </c>
      <c r="M96" s="18">
        <v>121.896</v>
      </c>
      <c r="N96" s="18">
        <v>158.37100000000001</v>
      </c>
      <c r="O96" s="18">
        <v>155.459</v>
      </c>
      <c r="P96" s="18">
        <v>161.137</v>
      </c>
      <c r="Q96" s="18">
        <v>184.137</v>
      </c>
      <c r="R96" s="18">
        <v>157.066</v>
      </c>
      <c r="S96" s="18">
        <v>162.47999999999999</v>
      </c>
      <c r="T96" s="18">
        <v>158.20699999999999</v>
      </c>
      <c r="U96" s="18">
        <v>162.23099999999999</v>
      </c>
      <c r="V96" s="18">
        <v>208.94900000000001</v>
      </c>
      <c r="W96" s="18">
        <v>174.93199999999999</v>
      </c>
      <c r="X96" s="18">
        <v>220.91900000000001</v>
      </c>
      <c r="Y96" s="18">
        <v>190.78100000000001</v>
      </c>
      <c r="Z96" s="18">
        <v>181.6</v>
      </c>
      <c r="AA96" s="18">
        <v>181.233</v>
      </c>
      <c r="AB96" s="18">
        <v>272.81700000000001</v>
      </c>
      <c r="AC96" s="18">
        <v>228.297</v>
      </c>
      <c r="AD96" s="18">
        <v>288.91199999999998</v>
      </c>
      <c r="AE96" s="18">
        <v>193.32900000000001</v>
      </c>
      <c r="AF96" s="18">
        <v>239.16800000000001</v>
      </c>
      <c r="AG96" s="18">
        <v>197.46199999999999</v>
      </c>
      <c r="AH96" s="18">
        <v>151.809</v>
      </c>
      <c r="AI96" s="18">
        <v>189.36699999999999</v>
      </c>
      <c r="AJ96" s="18">
        <v>178.22800000000001</v>
      </c>
      <c r="AK96" s="18">
        <v>142.05699999999999</v>
      </c>
      <c r="AL96" s="18">
        <v>142.96199999999999</v>
      </c>
    </row>
    <row r="98" spans="1:38" x14ac:dyDescent="0.2">
      <c r="A98" s="2" t="s">
        <v>102</v>
      </c>
      <c r="B98" s="7">
        <f>MAX(B3:B96)</f>
        <v>186.53299999999999</v>
      </c>
      <c r="C98" s="7">
        <f t="shared" ref="C98:AL98" si="0">MAX(C3:C96)</f>
        <v>212.37100000000001</v>
      </c>
      <c r="D98" s="7">
        <f t="shared" si="0"/>
        <v>176.50399999999999</v>
      </c>
      <c r="E98" s="7">
        <f t="shared" si="0"/>
        <v>174.095</v>
      </c>
      <c r="F98" s="7">
        <f t="shared" si="0"/>
        <v>186.001</v>
      </c>
      <c r="G98" s="7">
        <f t="shared" si="0"/>
        <v>204.48099999999999</v>
      </c>
      <c r="H98" s="7">
        <f t="shared" si="0"/>
        <v>181.345</v>
      </c>
      <c r="I98" s="7">
        <f t="shared" si="0"/>
        <v>186.02500000000001</v>
      </c>
      <c r="J98" s="7">
        <f t="shared" si="0"/>
        <v>178.34200000000001</v>
      </c>
      <c r="K98" s="7">
        <f t="shared" si="0"/>
        <v>176.97499999999999</v>
      </c>
      <c r="L98" s="7">
        <f t="shared" si="0"/>
        <v>161.89500000000001</v>
      </c>
      <c r="M98" s="7">
        <f t="shared" si="0"/>
        <v>161.34899999999999</v>
      </c>
      <c r="N98" s="7">
        <f t="shared" si="0"/>
        <v>180.43799999999999</v>
      </c>
      <c r="O98" s="7">
        <f t="shared" si="0"/>
        <v>179.26499999999999</v>
      </c>
      <c r="P98" s="7">
        <f t="shared" si="0"/>
        <v>175.31200000000001</v>
      </c>
      <c r="Q98" s="7">
        <f t="shared" si="0"/>
        <v>184.137</v>
      </c>
      <c r="R98" s="7">
        <f t="shared" si="0"/>
        <v>183.35900000000001</v>
      </c>
      <c r="S98" s="7">
        <f t="shared" si="0"/>
        <v>188.80699999999999</v>
      </c>
      <c r="T98" s="7">
        <f t="shared" si="0"/>
        <v>189.44</v>
      </c>
      <c r="U98" s="7">
        <f t="shared" si="0"/>
        <v>196.00700000000001</v>
      </c>
      <c r="V98" s="7">
        <f t="shared" si="0"/>
        <v>208.94900000000001</v>
      </c>
      <c r="W98" s="7">
        <f t="shared" si="0"/>
        <v>184.73699999999999</v>
      </c>
      <c r="X98" s="7">
        <f t="shared" si="0"/>
        <v>222.44499999999999</v>
      </c>
      <c r="Y98" s="7">
        <f t="shared" si="0"/>
        <v>195.98699999999999</v>
      </c>
      <c r="Z98" s="7">
        <f t="shared" si="0"/>
        <v>201.572</v>
      </c>
      <c r="AA98" s="7">
        <f t="shared" si="0"/>
        <v>228.36199999999999</v>
      </c>
      <c r="AB98" s="7">
        <f t="shared" si="0"/>
        <v>272.81700000000001</v>
      </c>
      <c r="AC98" s="7">
        <f t="shared" si="0"/>
        <v>292.52100000000002</v>
      </c>
      <c r="AD98" s="7">
        <f t="shared" si="0"/>
        <v>288.91199999999998</v>
      </c>
      <c r="AE98" s="7">
        <f t="shared" si="0"/>
        <v>203.249</v>
      </c>
      <c r="AF98" s="7">
        <f t="shared" si="0"/>
        <v>266.548</v>
      </c>
      <c r="AG98" s="7">
        <f t="shared" si="0"/>
        <v>218.53700000000001</v>
      </c>
      <c r="AH98" s="7">
        <f t="shared" si="0"/>
        <v>248.57599999999999</v>
      </c>
      <c r="AI98" s="7">
        <f t="shared" si="0"/>
        <v>246.965</v>
      </c>
      <c r="AJ98" s="7">
        <f t="shared" si="0"/>
        <v>194.23099999999999</v>
      </c>
      <c r="AK98" s="7">
        <f t="shared" si="0"/>
        <v>196.88499999999999</v>
      </c>
      <c r="AL98" s="7">
        <f t="shared" si="0"/>
        <v>199.83600000000001</v>
      </c>
    </row>
    <row r="99" spans="1:38" x14ac:dyDescent="0.2">
      <c r="A99" s="2" t="s">
        <v>103</v>
      </c>
      <c r="B99" s="7">
        <f>MIN(B43:B96)</f>
        <v>107.524</v>
      </c>
      <c r="C99" s="7">
        <f t="shared" ref="C99:AL99" si="1">MIN(C43:C96)</f>
        <v>114.98</v>
      </c>
      <c r="D99" s="7">
        <f t="shared" si="1"/>
        <v>105</v>
      </c>
      <c r="E99" s="7">
        <f t="shared" si="1"/>
        <v>121.387</v>
      </c>
      <c r="F99" s="7">
        <f t="shared" si="1"/>
        <v>97.884</v>
      </c>
      <c r="G99" s="7">
        <f t="shared" si="1"/>
        <v>102.31</v>
      </c>
      <c r="H99" s="7">
        <f t="shared" si="1"/>
        <v>112.429</v>
      </c>
      <c r="I99" s="7">
        <f t="shared" si="1"/>
        <v>134.232</v>
      </c>
      <c r="J99" s="7">
        <f t="shared" si="1"/>
        <v>102.38</v>
      </c>
      <c r="K99" s="7">
        <f t="shared" si="1"/>
        <v>100.254</v>
      </c>
      <c r="L99" s="7">
        <f t="shared" si="1"/>
        <v>64.798000000000002</v>
      </c>
      <c r="M99" s="7">
        <f t="shared" si="1"/>
        <v>82.037000000000006</v>
      </c>
      <c r="N99" s="7">
        <f t="shared" si="1"/>
        <v>120.22499999999999</v>
      </c>
      <c r="O99" s="7">
        <f t="shared" si="1"/>
        <v>135.923</v>
      </c>
      <c r="P99" s="7">
        <f t="shared" si="1"/>
        <v>103.361</v>
      </c>
      <c r="Q99" s="7">
        <f t="shared" si="1"/>
        <v>127.69</v>
      </c>
      <c r="R99" s="7">
        <f t="shared" si="1"/>
        <v>122.556</v>
      </c>
      <c r="S99" s="7">
        <f t="shared" si="1"/>
        <v>115.855</v>
      </c>
      <c r="T99" s="7">
        <f t="shared" si="1"/>
        <v>119.276</v>
      </c>
      <c r="U99" s="7">
        <f t="shared" si="1"/>
        <v>97.334000000000003</v>
      </c>
      <c r="V99" s="7">
        <f t="shared" si="1"/>
        <v>138.05199999999999</v>
      </c>
      <c r="W99" s="7">
        <f t="shared" si="1"/>
        <v>150.649</v>
      </c>
      <c r="X99" s="7">
        <f t="shared" si="1"/>
        <v>158.517</v>
      </c>
      <c r="Y99" s="7">
        <f t="shared" si="1"/>
        <v>126.97</v>
      </c>
      <c r="Z99" s="7">
        <f t="shared" si="1"/>
        <v>111.227</v>
      </c>
      <c r="AA99" s="7">
        <f t="shared" si="1"/>
        <v>96.245000000000005</v>
      </c>
      <c r="AB99" s="7">
        <f t="shared" si="1"/>
        <v>145.279</v>
      </c>
      <c r="AC99" s="7">
        <f t="shared" si="1"/>
        <v>83.039000000000001</v>
      </c>
      <c r="AD99" s="7">
        <f t="shared" si="1"/>
        <v>170.85599999999999</v>
      </c>
      <c r="AE99" s="7">
        <f t="shared" si="1"/>
        <v>132.03800000000001</v>
      </c>
      <c r="AF99" s="7">
        <f t="shared" si="1"/>
        <v>121.64700000000001</v>
      </c>
      <c r="AG99" s="7">
        <f t="shared" si="1"/>
        <v>112.063</v>
      </c>
      <c r="AH99" s="7">
        <f t="shared" si="1"/>
        <v>77.308999999999997</v>
      </c>
      <c r="AI99" s="7">
        <f t="shared" si="1"/>
        <v>117.471</v>
      </c>
      <c r="AJ99" s="7">
        <f t="shared" si="1"/>
        <v>113.785</v>
      </c>
      <c r="AK99" s="7">
        <f t="shared" si="1"/>
        <v>82.236999999999995</v>
      </c>
      <c r="AL99" s="7">
        <f t="shared" si="1"/>
        <v>81.930999999999997</v>
      </c>
    </row>
    <row r="100" spans="1:38" x14ac:dyDescent="0.2">
      <c r="A100" s="2" t="s">
        <v>104</v>
      </c>
      <c r="B100" s="6">
        <f>(B96-B98)/B98</f>
        <v>-0.1633330295443701</v>
      </c>
      <c r="C100" s="6">
        <f t="shared" ref="C100:AL100" si="2">(C96-C98)/C98</f>
        <v>-0.13980722415019001</v>
      </c>
      <c r="D100" s="6">
        <f t="shared" si="2"/>
        <v>-0.1670670353079817</v>
      </c>
      <c r="E100" s="6">
        <f t="shared" si="2"/>
        <v>-0.15149200149343747</v>
      </c>
      <c r="F100" s="6">
        <f t="shared" si="2"/>
        <v>-0.14099924193955946</v>
      </c>
      <c r="G100" s="6">
        <f t="shared" si="2"/>
        <v>-0.12161521119321597</v>
      </c>
      <c r="H100" s="6">
        <f t="shared" si="2"/>
        <v>-0.13873555929306014</v>
      </c>
      <c r="I100" s="6">
        <f t="shared" si="2"/>
        <v>-8.5542265824486013E-2</v>
      </c>
      <c r="J100" s="6">
        <f t="shared" si="2"/>
        <v>-0.14240055623465037</v>
      </c>
      <c r="K100" s="6">
        <f t="shared" si="2"/>
        <v>-0.16288741347647973</v>
      </c>
      <c r="L100" s="6">
        <f t="shared" si="2"/>
        <v>-0.28990395009110848</v>
      </c>
      <c r="M100" s="6">
        <f t="shared" si="2"/>
        <v>-0.24451964375360238</v>
      </c>
      <c r="N100" s="6">
        <f t="shared" si="2"/>
        <v>-0.12229685542956573</v>
      </c>
      <c r="O100" s="6">
        <f t="shared" si="2"/>
        <v>-0.13279781329316925</v>
      </c>
      <c r="P100" s="6">
        <f t="shared" si="2"/>
        <v>-8.0855845578169272E-2</v>
      </c>
      <c r="Q100" s="6">
        <f t="shared" si="2"/>
        <v>0</v>
      </c>
      <c r="R100" s="6">
        <f t="shared" si="2"/>
        <v>-0.14339628815602182</v>
      </c>
      <c r="S100" s="6">
        <f t="shared" si="2"/>
        <v>-0.13943868606566492</v>
      </c>
      <c r="T100" s="6">
        <f t="shared" si="2"/>
        <v>-0.1648701435810811</v>
      </c>
      <c r="U100" s="6">
        <f t="shared" si="2"/>
        <v>-0.17232037631309091</v>
      </c>
      <c r="V100" s="6">
        <f t="shared" si="2"/>
        <v>0</v>
      </c>
      <c r="W100" s="6">
        <f t="shared" si="2"/>
        <v>-5.307545321186339E-2</v>
      </c>
      <c r="X100" s="6">
        <f t="shared" si="2"/>
        <v>-6.8601227269661355E-3</v>
      </c>
      <c r="Y100" s="6">
        <f t="shared" si="2"/>
        <v>-2.6562986320521204E-2</v>
      </c>
      <c r="Z100" s="6">
        <f t="shared" si="2"/>
        <v>-9.9081221598237887E-2</v>
      </c>
      <c r="AA100" s="6">
        <f t="shared" si="2"/>
        <v>-0.20637846927247086</v>
      </c>
      <c r="AB100" s="6">
        <f t="shared" si="2"/>
        <v>0</v>
      </c>
      <c r="AC100" s="6">
        <f t="shared" si="2"/>
        <v>-0.21955346795614678</v>
      </c>
      <c r="AD100" s="6">
        <f t="shared" si="2"/>
        <v>0</v>
      </c>
      <c r="AE100" s="6">
        <f t="shared" si="2"/>
        <v>-4.8807128202352716E-2</v>
      </c>
      <c r="AF100" s="6">
        <f t="shared" si="2"/>
        <v>-0.10272071071626872</v>
      </c>
      <c r="AG100" s="6">
        <f t="shared" si="2"/>
        <v>-9.6436758992756444E-2</v>
      </c>
      <c r="AH100" s="6">
        <f t="shared" si="2"/>
        <v>-0.38928536946446962</v>
      </c>
      <c r="AI100" s="6">
        <f t="shared" si="2"/>
        <v>-0.23322333124126907</v>
      </c>
      <c r="AJ100" s="6">
        <f t="shared" si="2"/>
        <v>-8.2391585277324347E-2</v>
      </c>
      <c r="AK100" s="6">
        <f t="shared" si="2"/>
        <v>-0.2784772836935267</v>
      </c>
      <c r="AL100" s="6">
        <f t="shared" si="2"/>
        <v>-0.28460337476730929</v>
      </c>
    </row>
    <row r="101" spans="1:38" x14ac:dyDescent="0.2">
      <c r="A101" s="2" t="s">
        <v>105</v>
      </c>
      <c r="B101" s="7">
        <f>MAX(B31:B58)</f>
        <v>186.53299999999999</v>
      </c>
      <c r="C101" s="7">
        <f t="shared" ref="C101:AL101" si="3">MAX(C31:C58)</f>
        <v>212.37100000000001</v>
      </c>
      <c r="D101" s="7">
        <f t="shared" si="3"/>
        <v>176.50399999999999</v>
      </c>
      <c r="E101" s="7">
        <f t="shared" si="3"/>
        <v>174.095</v>
      </c>
      <c r="F101" s="7">
        <f t="shared" si="3"/>
        <v>186.001</v>
      </c>
      <c r="G101" s="7">
        <f t="shared" si="3"/>
        <v>204.48099999999999</v>
      </c>
      <c r="H101" s="7">
        <f t="shared" si="3"/>
        <v>181.345</v>
      </c>
      <c r="I101" s="7">
        <f t="shared" si="3"/>
        <v>186.02500000000001</v>
      </c>
      <c r="J101" s="7">
        <f t="shared" si="3"/>
        <v>178.34200000000001</v>
      </c>
      <c r="K101" s="7">
        <f t="shared" si="3"/>
        <v>176.97499999999999</v>
      </c>
      <c r="L101" s="7">
        <f t="shared" si="3"/>
        <v>161.89500000000001</v>
      </c>
      <c r="M101" s="7">
        <f t="shared" si="3"/>
        <v>161.34899999999999</v>
      </c>
      <c r="N101" s="7">
        <f t="shared" si="3"/>
        <v>180.43799999999999</v>
      </c>
      <c r="O101" s="7">
        <f t="shared" si="3"/>
        <v>179.26499999999999</v>
      </c>
      <c r="P101" s="7">
        <f t="shared" si="3"/>
        <v>175.31200000000001</v>
      </c>
      <c r="Q101" s="7">
        <f t="shared" si="3"/>
        <v>182.797</v>
      </c>
      <c r="R101" s="7">
        <f t="shared" si="3"/>
        <v>183.35900000000001</v>
      </c>
      <c r="S101" s="7">
        <f t="shared" si="3"/>
        <v>188.80699999999999</v>
      </c>
      <c r="T101" s="7">
        <f t="shared" si="3"/>
        <v>189.44</v>
      </c>
      <c r="U101" s="7">
        <f t="shared" si="3"/>
        <v>196.00700000000001</v>
      </c>
      <c r="V101" s="7">
        <f t="shared" si="3"/>
        <v>194.39400000000001</v>
      </c>
      <c r="W101" s="7">
        <f t="shared" si="3"/>
        <v>173.755</v>
      </c>
      <c r="X101" s="7">
        <f t="shared" si="3"/>
        <v>206.38900000000001</v>
      </c>
      <c r="Y101" s="7">
        <f t="shared" si="3"/>
        <v>195.98699999999999</v>
      </c>
      <c r="Z101" s="7">
        <f t="shared" si="3"/>
        <v>201.572</v>
      </c>
      <c r="AA101" s="7">
        <f t="shared" si="3"/>
        <v>228.36199999999999</v>
      </c>
      <c r="AB101" s="7">
        <f t="shared" si="3"/>
        <v>228.565</v>
      </c>
      <c r="AC101" s="7">
        <f t="shared" si="3"/>
        <v>292.52100000000002</v>
      </c>
      <c r="AD101" s="7">
        <f t="shared" si="3"/>
        <v>234.58799999999999</v>
      </c>
      <c r="AE101" s="7">
        <f t="shared" si="3"/>
        <v>178.11199999999999</v>
      </c>
      <c r="AF101" s="7">
        <f t="shared" si="3"/>
        <v>266.548</v>
      </c>
      <c r="AG101" s="7">
        <f t="shared" si="3"/>
        <v>218.53700000000001</v>
      </c>
      <c r="AH101" s="7">
        <f t="shared" si="3"/>
        <v>248.57599999999999</v>
      </c>
      <c r="AI101" s="7">
        <f t="shared" si="3"/>
        <v>246.965</v>
      </c>
      <c r="AJ101" s="7">
        <f t="shared" si="3"/>
        <v>194.23099999999999</v>
      </c>
      <c r="AK101" s="7">
        <f t="shared" si="3"/>
        <v>196.88499999999999</v>
      </c>
      <c r="AL101" s="7">
        <f t="shared" si="3"/>
        <v>199.83600000000001</v>
      </c>
    </row>
    <row r="102" spans="1:38" x14ac:dyDescent="0.2">
      <c r="A102" s="2"/>
    </row>
    <row r="103" spans="1:38" x14ac:dyDescent="0.2">
      <c r="A103" s="3" t="s">
        <v>106</v>
      </c>
      <c r="B103" s="7">
        <f>(B96-100)/100</f>
        <v>0.56066000000000005</v>
      </c>
      <c r="C103" s="7">
        <f t="shared" ref="C103:AL103" si="4">(C96-100)/100</f>
        <v>0.82680000000000009</v>
      </c>
      <c r="D103" s="7">
        <f t="shared" si="4"/>
        <v>0.47015999999999991</v>
      </c>
      <c r="E103" s="7">
        <f t="shared" si="4"/>
        <v>0.47721000000000002</v>
      </c>
      <c r="F103" s="7">
        <f t="shared" si="4"/>
        <v>0.59775</v>
      </c>
      <c r="G103" s="7">
        <f t="shared" si="4"/>
        <v>0.79613</v>
      </c>
      <c r="H103" s="7">
        <f t="shared" si="4"/>
        <v>0.56186000000000003</v>
      </c>
      <c r="I103" s="7">
        <f t="shared" si="4"/>
        <v>0.70111999999999997</v>
      </c>
      <c r="J103" s="7">
        <f t="shared" si="4"/>
        <v>0.52945999999999993</v>
      </c>
      <c r="K103" s="7">
        <f t="shared" si="4"/>
        <v>0.48147999999999996</v>
      </c>
      <c r="L103" s="7">
        <f t="shared" si="4"/>
        <v>0.14960999999999999</v>
      </c>
      <c r="M103" s="7">
        <f t="shared" si="4"/>
        <v>0.21896000000000002</v>
      </c>
      <c r="N103" s="7">
        <f t="shared" si="4"/>
        <v>0.58371000000000006</v>
      </c>
      <c r="O103" s="7">
        <f t="shared" si="4"/>
        <v>0.55459000000000003</v>
      </c>
      <c r="P103" s="7">
        <f t="shared" si="4"/>
        <v>0.61136999999999997</v>
      </c>
      <c r="Q103" s="7">
        <f t="shared" si="4"/>
        <v>0.84136999999999995</v>
      </c>
      <c r="R103" s="7">
        <f t="shared" si="4"/>
        <v>0.57066000000000006</v>
      </c>
      <c r="S103" s="7">
        <f t="shared" si="4"/>
        <v>0.62479999999999991</v>
      </c>
      <c r="T103" s="7">
        <f t="shared" si="4"/>
        <v>0.58206999999999998</v>
      </c>
      <c r="U103" s="7">
        <f t="shared" si="4"/>
        <v>0.62230999999999992</v>
      </c>
      <c r="V103" s="7">
        <f t="shared" si="4"/>
        <v>1.0894900000000001</v>
      </c>
      <c r="W103" s="7">
        <f t="shared" si="4"/>
        <v>0.74931999999999988</v>
      </c>
      <c r="X103" s="7">
        <f t="shared" si="4"/>
        <v>1.2091900000000002</v>
      </c>
      <c r="Y103" s="7">
        <f t="shared" si="4"/>
        <v>0.90781000000000001</v>
      </c>
      <c r="Z103" s="7">
        <f t="shared" si="4"/>
        <v>0.81599999999999995</v>
      </c>
      <c r="AA103" s="7">
        <f t="shared" si="4"/>
        <v>0.81233</v>
      </c>
      <c r="AB103" s="7">
        <f t="shared" si="4"/>
        <v>1.72817</v>
      </c>
      <c r="AC103" s="7">
        <f t="shared" si="4"/>
        <v>1.2829699999999999</v>
      </c>
      <c r="AD103" s="7">
        <f t="shared" si="4"/>
        <v>1.8891199999999997</v>
      </c>
      <c r="AE103" s="7">
        <f t="shared" si="4"/>
        <v>0.93329000000000006</v>
      </c>
      <c r="AF103" s="7">
        <f t="shared" si="4"/>
        <v>1.39168</v>
      </c>
      <c r="AG103" s="7">
        <f t="shared" si="4"/>
        <v>0.97461999999999993</v>
      </c>
      <c r="AH103" s="7">
        <f t="shared" si="4"/>
        <v>0.51808999999999994</v>
      </c>
      <c r="AI103" s="7">
        <f t="shared" si="4"/>
        <v>0.89366999999999985</v>
      </c>
      <c r="AJ103" s="7">
        <f t="shared" si="4"/>
        <v>0.78228000000000009</v>
      </c>
      <c r="AK103" s="7">
        <f t="shared" si="4"/>
        <v>0.42056999999999989</v>
      </c>
      <c r="AL103" s="7">
        <f t="shared" si="4"/>
        <v>0.42961999999999989</v>
      </c>
    </row>
    <row r="104" spans="1:38" x14ac:dyDescent="0.2">
      <c r="A104" s="4" t="s">
        <v>107</v>
      </c>
      <c r="B104" s="7">
        <f>(B96-B101)/B101</f>
        <v>-0.1633330295443701</v>
      </c>
      <c r="C104" s="7">
        <f t="shared" ref="C104:AL104" si="5">(C96-C101)/C101</f>
        <v>-0.13980722415019001</v>
      </c>
      <c r="D104" s="7">
        <f t="shared" si="5"/>
        <v>-0.1670670353079817</v>
      </c>
      <c r="E104" s="7">
        <f t="shared" si="5"/>
        <v>-0.15149200149343747</v>
      </c>
      <c r="F104" s="7">
        <f t="shared" si="5"/>
        <v>-0.14099924193955946</v>
      </c>
      <c r="G104" s="7">
        <f t="shared" si="5"/>
        <v>-0.12161521119321597</v>
      </c>
      <c r="H104" s="7">
        <f t="shared" si="5"/>
        <v>-0.13873555929306014</v>
      </c>
      <c r="I104" s="7">
        <f t="shared" si="5"/>
        <v>-8.5542265824486013E-2</v>
      </c>
      <c r="J104" s="7">
        <f t="shared" si="5"/>
        <v>-0.14240055623465037</v>
      </c>
      <c r="K104" s="7">
        <f t="shared" si="5"/>
        <v>-0.16288741347647973</v>
      </c>
      <c r="L104" s="7">
        <f t="shared" si="5"/>
        <v>-0.28990395009110848</v>
      </c>
      <c r="M104" s="7">
        <f t="shared" si="5"/>
        <v>-0.24451964375360238</v>
      </c>
      <c r="N104" s="7">
        <f t="shared" si="5"/>
        <v>-0.12229685542956573</v>
      </c>
      <c r="O104" s="7">
        <f t="shared" si="5"/>
        <v>-0.13279781329316925</v>
      </c>
      <c r="P104" s="7">
        <f t="shared" si="5"/>
        <v>-8.0855845578169272E-2</v>
      </c>
      <c r="Q104" s="7">
        <f t="shared" si="5"/>
        <v>7.330536059125716E-3</v>
      </c>
      <c r="R104" s="7">
        <f t="shared" si="5"/>
        <v>-0.14339628815602182</v>
      </c>
      <c r="S104" s="7">
        <f t="shared" si="5"/>
        <v>-0.13943868606566492</v>
      </c>
      <c r="T104" s="7">
        <f t="shared" si="5"/>
        <v>-0.1648701435810811</v>
      </c>
      <c r="U104" s="7">
        <f t="shared" si="5"/>
        <v>-0.17232037631309091</v>
      </c>
      <c r="V104" s="7">
        <f t="shared" si="5"/>
        <v>7.4873710093932969E-2</v>
      </c>
      <c r="W104" s="7">
        <f t="shared" si="5"/>
        <v>6.7739057868837875E-3</v>
      </c>
      <c r="X104" s="7">
        <f t="shared" si="5"/>
        <v>7.0401038815053135E-2</v>
      </c>
      <c r="Y104" s="7">
        <f t="shared" si="5"/>
        <v>-2.6562986320521204E-2</v>
      </c>
      <c r="Z104" s="7">
        <f t="shared" si="5"/>
        <v>-9.9081221598237887E-2</v>
      </c>
      <c r="AA104" s="7">
        <f t="shared" si="5"/>
        <v>-0.20637846927247086</v>
      </c>
      <c r="AB104" s="7">
        <f t="shared" si="5"/>
        <v>0.19360794522345945</v>
      </c>
      <c r="AC104" s="7">
        <f t="shared" si="5"/>
        <v>-0.21955346795614678</v>
      </c>
      <c r="AD104" s="7">
        <f t="shared" si="5"/>
        <v>0.23157194741418993</v>
      </c>
      <c r="AE104" s="7">
        <f t="shared" si="5"/>
        <v>8.543500718648947E-2</v>
      </c>
      <c r="AF104" s="7">
        <f t="shared" si="5"/>
        <v>-0.10272071071626872</v>
      </c>
      <c r="AG104" s="7">
        <f t="shared" si="5"/>
        <v>-9.6436758992756444E-2</v>
      </c>
      <c r="AH104" s="7">
        <f t="shared" si="5"/>
        <v>-0.38928536946446962</v>
      </c>
      <c r="AI104" s="7">
        <f t="shared" si="5"/>
        <v>-0.23322333124126907</v>
      </c>
      <c r="AJ104" s="7">
        <f t="shared" si="5"/>
        <v>-8.2391585277324347E-2</v>
      </c>
      <c r="AK104" s="7">
        <f t="shared" si="5"/>
        <v>-0.2784772836935267</v>
      </c>
      <c r="AL104" s="7">
        <f t="shared" si="5"/>
        <v>-0.28460337476730929</v>
      </c>
    </row>
    <row r="105" spans="1:38" x14ac:dyDescent="0.2">
      <c r="A105" s="3" t="s">
        <v>108</v>
      </c>
      <c r="B105" s="7">
        <f>(B96-B99)/B99</f>
        <v>0.45145269893233142</v>
      </c>
      <c r="C105" s="7">
        <f t="shared" ref="C105:AL105" si="6">(C96-C99)/C99</f>
        <v>0.58879805183510181</v>
      </c>
      <c r="D105" s="7">
        <f t="shared" si="6"/>
        <v>0.40015238095238087</v>
      </c>
      <c r="E105" s="7">
        <f t="shared" si="6"/>
        <v>0.21694250619918115</v>
      </c>
      <c r="F105" s="7">
        <f t="shared" si="6"/>
        <v>0.632289240325283</v>
      </c>
      <c r="G105" s="7">
        <f t="shared" si="6"/>
        <v>0.7555761900107516</v>
      </c>
      <c r="H105" s="7">
        <f t="shared" si="6"/>
        <v>0.38919673749655342</v>
      </c>
      <c r="I105" s="7">
        <f t="shared" si="6"/>
        <v>0.26729840872519217</v>
      </c>
      <c r="J105" s="7">
        <f t="shared" si="6"/>
        <v>0.49390505958194963</v>
      </c>
      <c r="K105" s="7">
        <f t="shared" si="6"/>
        <v>0.47772657450076794</v>
      </c>
      <c r="L105" s="7">
        <f t="shared" si="6"/>
        <v>0.77414426371184286</v>
      </c>
      <c r="M105" s="7">
        <f t="shared" si="6"/>
        <v>0.48586613357387509</v>
      </c>
      <c r="N105" s="7">
        <f t="shared" si="6"/>
        <v>0.31728841755042642</v>
      </c>
      <c r="O105" s="7">
        <f t="shared" si="6"/>
        <v>0.14372843448128722</v>
      </c>
      <c r="P105" s="7">
        <f t="shared" si="6"/>
        <v>0.5589729201536362</v>
      </c>
      <c r="Q105" s="7">
        <f t="shared" si="6"/>
        <v>0.44206280836400663</v>
      </c>
      <c r="R105" s="7">
        <f t="shared" si="6"/>
        <v>0.28158556088645198</v>
      </c>
      <c r="S105" s="7">
        <f t="shared" si="6"/>
        <v>0.40244270855811132</v>
      </c>
      <c r="T105" s="7">
        <f t="shared" si="6"/>
        <v>0.32639424527985511</v>
      </c>
      <c r="U105" s="7">
        <f t="shared" si="6"/>
        <v>0.6667454332504571</v>
      </c>
      <c r="V105" s="7">
        <f t="shared" si="6"/>
        <v>0.51355286413815104</v>
      </c>
      <c r="W105" s="7">
        <f t="shared" si="6"/>
        <v>0.16118925449223021</v>
      </c>
      <c r="X105" s="7">
        <f t="shared" si="6"/>
        <v>0.39366124768952238</v>
      </c>
      <c r="Y105" s="7">
        <f t="shared" si="6"/>
        <v>0.50256753563833978</v>
      </c>
      <c r="Z105" s="7">
        <f t="shared" si="6"/>
        <v>0.6326970969279041</v>
      </c>
      <c r="AA105" s="7">
        <f t="shared" si="6"/>
        <v>0.88303807990025451</v>
      </c>
      <c r="AB105" s="7">
        <f t="shared" si="6"/>
        <v>0.87788324534172191</v>
      </c>
      <c r="AC105" s="7">
        <f t="shared" si="6"/>
        <v>1.7492744373125879</v>
      </c>
      <c r="AD105" s="7">
        <f t="shared" si="6"/>
        <v>0.69096783256075289</v>
      </c>
      <c r="AE105" s="7">
        <f t="shared" si="6"/>
        <v>0.46419212650903524</v>
      </c>
      <c r="AF105" s="7">
        <f t="shared" si="6"/>
        <v>0.96608218862775075</v>
      </c>
      <c r="AG105" s="7">
        <f t="shared" si="6"/>
        <v>0.76206241132220254</v>
      </c>
      <c r="AH105" s="7">
        <f t="shared" si="6"/>
        <v>0.96366529123387967</v>
      </c>
      <c r="AI105" s="7">
        <f t="shared" si="6"/>
        <v>0.61203190574695021</v>
      </c>
      <c r="AJ105" s="7">
        <f t="shared" si="6"/>
        <v>0.56635760425363635</v>
      </c>
      <c r="AK105" s="7">
        <f t="shared" si="6"/>
        <v>0.72740980337317751</v>
      </c>
      <c r="AL105" s="7">
        <f t="shared" si="6"/>
        <v>0.74490730004515993</v>
      </c>
    </row>
    <row r="106" spans="1:38" x14ac:dyDescent="0.2">
      <c r="A106" s="3" t="s">
        <v>109</v>
      </c>
      <c r="B106" s="7">
        <f>(B96-B92)/B92</f>
        <v>2.8475402813931253E-2</v>
      </c>
      <c r="C106" s="7">
        <f t="shared" ref="C106:AL106" si="7">(C96-C92)/C92</f>
        <v>5.3657636249329475E-2</v>
      </c>
      <c r="D106" s="7">
        <f t="shared" si="7"/>
        <v>1.7285044077554285E-2</v>
      </c>
      <c r="E106" s="7">
        <f t="shared" si="7"/>
        <v>-1.2282860161275153E-2</v>
      </c>
      <c r="F106" s="7">
        <f t="shared" si="7"/>
        <v>2.2697450537352167E-2</v>
      </c>
      <c r="G106" s="7">
        <f t="shared" si="7"/>
        <v>-6.850905712958686E-3</v>
      </c>
      <c r="H106" s="7">
        <f t="shared" si="7"/>
        <v>-6.6652250785453641E-3</v>
      </c>
      <c r="I106" s="7">
        <f t="shared" si="7"/>
        <v>1.7172925137526822E-2</v>
      </c>
      <c r="J106" s="7">
        <f t="shared" si="7"/>
        <v>4.2526941454736344E-2</v>
      </c>
      <c r="K106" s="7">
        <f t="shared" si="7"/>
        <v>2.942034826354635E-2</v>
      </c>
      <c r="L106" s="7">
        <f t="shared" si="7"/>
        <v>8.0948172107717709E-2</v>
      </c>
      <c r="M106" s="7">
        <f t="shared" si="7"/>
        <v>7.3803273489666837E-2</v>
      </c>
      <c r="N106" s="7">
        <f t="shared" si="7"/>
        <v>-1.020599485012863E-2</v>
      </c>
      <c r="O106" s="7">
        <f t="shared" si="7"/>
        <v>-1.1534084044940917E-2</v>
      </c>
      <c r="P106" s="7">
        <f t="shared" si="7"/>
        <v>7.7549922762779108E-3</v>
      </c>
      <c r="Q106" s="7">
        <f t="shared" si="7"/>
        <v>3.5643629110053594E-3</v>
      </c>
      <c r="R106" s="7">
        <f t="shared" si="7"/>
        <v>-1.4710402669828298E-2</v>
      </c>
      <c r="S106" s="7">
        <f t="shared" si="7"/>
        <v>4.2089258895294974E-3</v>
      </c>
      <c r="T106" s="7">
        <f t="shared" si="7"/>
        <v>-1.6639317769324438E-2</v>
      </c>
      <c r="U106" s="7">
        <f t="shared" si="7"/>
        <v>1.6077512776831393E-2</v>
      </c>
      <c r="V106" s="7">
        <f t="shared" si="7"/>
        <v>6.4990468812118396E-2</v>
      </c>
      <c r="W106" s="7">
        <f t="shared" si="7"/>
        <v>-2.9363458806818191E-2</v>
      </c>
      <c r="X106" s="7">
        <f t="shared" si="7"/>
        <v>2.7162365106450308E-2</v>
      </c>
      <c r="Y106" s="7">
        <f t="shared" si="7"/>
        <v>-1.519679958704343E-2</v>
      </c>
      <c r="Z106" s="7">
        <f t="shared" si="7"/>
        <v>1.6620855282677666E-2</v>
      </c>
      <c r="AA106" s="7">
        <f t="shared" si="7"/>
        <v>1.8463341422561936E-3</v>
      </c>
      <c r="AB106" s="7">
        <f t="shared" si="7"/>
        <v>3.0532534544108529E-2</v>
      </c>
      <c r="AC106" s="7">
        <f t="shared" si="7"/>
        <v>4.3600491865477591E-2</v>
      </c>
      <c r="AD106" s="7">
        <f t="shared" si="7"/>
        <v>3.0889725428627435E-2</v>
      </c>
      <c r="AE106" s="7">
        <f t="shared" si="7"/>
        <v>5.4503565094835256E-3</v>
      </c>
      <c r="AF106" s="7">
        <f t="shared" si="7"/>
        <v>9.7715235131587502E-2</v>
      </c>
      <c r="AG106" s="7">
        <f t="shared" si="7"/>
        <v>6.0449179940496013E-2</v>
      </c>
      <c r="AH106" s="7">
        <f t="shared" si="7"/>
        <v>0.1094959328202767</v>
      </c>
      <c r="AI106" s="7">
        <f t="shared" si="7"/>
        <v>0.12250075577501021</v>
      </c>
      <c r="AJ106" s="7">
        <f t="shared" si="7"/>
        <v>7.3856721094173711E-2</v>
      </c>
      <c r="AK106" s="7">
        <f t="shared" si="7"/>
        <v>9.7236382735502211E-2</v>
      </c>
      <c r="AL106" s="7">
        <f t="shared" si="7"/>
        <v>0.13447498730319946</v>
      </c>
    </row>
    <row r="107" spans="1:38" x14ac:dyDescent="0.2">
      <c r="A107" s="3" t="s">
        <v>110</v>
      </c>
      <c r="B107" s="7">
        <f>(B96-B95)/B95</f>
        <v>6.5916772013105392E-3</v>
      </c>
      <c r="C107" s="7">
        <f t="shared" ref="C107:AL107" si="8">(C96-C95)/C95</f>
        <v>1.5870897423064592E-2</v>
      </c>
      <c r="D107" s="7">
        <f t="shared" si="8"/>
        <v>1.5737302857921078E-3</v>
      </c>
      <c r="E107" s="7">
        <f t="shared" si="8"/>
        <v>-8.3110117549124226E-3</v>
      </c>
      <c r="F107" s="7">
        <f t="shared" si="8"/>
        <v>4.2426147077310582E-3</v>
      </c>
      <c r="G107" s="7">
        <f t="shared" si="8"/>
        <v>-3.0638581300474151E-3</v>
      </c>
      <c r="H107" s="7">
        <f t="shared" si="8"/>
        <v>-2.216784959081983E-3</v>
      </c>
      <c r="I107" s="7">
        <f t="shared" si="8"/>
        <v>3.0780116752166481E-3</v>
      </c>
      <c r="J107" s="7">
        <f t="shared" si="8"/>
        <v>1.1206537477438121E-2</v>
      </c>
      <c r="K107" s="7">
        <f t="shared" si="8"/>
        <v>4.4136490911678341E-3</v>
      </c>
      <c r="L107" s="7">
        <f t="shared" si="8"/>
        <v>1.9130696878629127E-2</v>
      </c>
      <c r="M107" s="7">
        <f t="shared" si="8"/>
        <v>2.1255204886099971E-2</v>
      </c>
      <c r="N107" s="7">
        <f t="shared" si="8"/>
        <v>-6.137471838542948E-3</v>
      </c>
      <c r="O107" s="7">
        <f t="shared" si="8"/>
        <v>-1.742554482479651E-2</v>
      </c>
      <c r="P107" s="7">
        <f t="shared" si="8"/>
        <v>-4.5344749831656619E-3</v>
      </c>
      <c r="Q107" s="7">
        <f t="shared" si="8"/>
        <v>2.0570421040602875E-3</v>
      </c>
      <c r="R107" s="7">
        <f t="shared" si="8"/>
        <v>-5.5463397956212078E-3</v>
      </c>
      <c r="S107" s="7">
        <f t="shared" si="8"/>
        <v>2.0042551879373969E-3</v>
      </c>
      <c r="T107" s="7">
        <f t="shared" si="8"/>
        <v>-8.9267815976747222E-3</v>
      </c>
      <c r="U107" s="7">
        <f t="shared" si="8"/>
        <v>7.4770069615655004E-3</v>
      </c>
      <c r="V107" s="7">
        <f t="shared" si="8"/>
        <v>1.2410752791222127E-3</v>
      </c>
      <c r="W107" s="7">
        <f t="shared" si="8"/>
        <v>-2.8430833486067838E-2</v>
      </c>
      <c r="X107" s="7">
        <f t="shared" si="8"/>
        <v>-6.8601227269661355E-3</v>
      </c>
      <c r="Y107" s="7">
        <f t="shared" si="8"/>
        <v>-1.1047583144842942E-3</v>
      </c>
      <c r="Z107" s="7">
        <f t="shared" si="8"/>
        <v>7.0538130517722782E-3</v>
      </c>
      <c r="AA107" s="7">
        <f t="shared" si="8"/>
        <v>-9.2612499379830522E-4</v>
      </c>
      <c r="AB107" s="7">
        <f t="shared" si="8"/>
        <v>4.9581723277992993E-3</v>
      </c>
      <c r="AC107" s="7">
        <f t="shared" si="8"/>
        <v>1.7833497550123274E-2</v>
      </c>
      <c r="AD107" s="7">
        <f t="shared" si="8"/>
        <v>1.353783331520798E-2</v>
      </c>
      <c r="AE107" s="7">
        <f t="shared" si="8"/>
        <v>8.771289029888189E-3</v>
      </c>
      <c r="AF107" s="7">
        <f t="shared" si="8"/>
        <v>2.2338870318284014E-2</v>
      </c>
      <c r="AG107" s="7">
        <f t="shared" si="8"/>
        <v>1.7195194823926944E-2</v>
      </c>
      <c r="AH107" s="7">
        <f t="shared" si="8"/>
        <v>2.4165637839260009E-2</v>
      </c>
      <c r="AI107" s="7">
        <f t="shared" si="8"/>
        <v>3.7127302999101781E-2</v>
      </c>
      <c r="AJ107" s="7">
        <f t="shared" si="8"/>
        <v>2.7268483028524956E-2</v>
      </c>
      <c r="AK107" s="7">
        <f t="shared" si="8"/>
        <v>2.714330130221319E-2</v>
      </c>
      <c r="AL107" s="7">
        <f t="shared" si="8"/>
        <v>5.0596353535130777E-2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workbookViewId="0">
      <selection sqref="A1:XFD1048576"/>
    </sheetView>
  </sheetViews>
  <sheetFormatPr defaultRowHeight="12.75" x14ac:dyDescent="0.2"/>
  <cols>
    <col min="1" max="1" width="5.25" style="3" bestFit="1" customWidth="1"/>
    <col min="2" max="2" width="7.5" style="3" bestFit="1" customWidth="1"/>
    <col min="3" max="3" width="7.75" style="3" bestFit="1" customWidth="1"/>
    <col min="4" max="5" width="7.625" style="3" bestFit="1" customWidth="1"/>
    <col min="6" max="6" width="7" style="3" bestFit="1" customWidth="1"/>
    <col min="7" max="7" width="7.5" style="3" bestFit="1" customWidth="1"/>
    <col min="8" max="8" width="7.75" style="3" bestFit="1" customWidth="1"/>
    <col min="9" max="9" width="7.625" style="3" bestFit="1" customWidth="1"/>
    <col min="10" max="11" width="7.875" style="3" bestFit="1" customWidth="1"/>
    <col min="12" max="12" width="7.625" style="3" bestFit="1" customWidth="1"/>
    <col min="13" max="13" width="7.875" style="3" bestFit="1" customWidth="1"/>
    <col min="14" max="14" width="7.125" style="3" bestFit="1" customWidth="1"/>
    <col min="15" max="15" width="7.875" style="3" bestFit="1" customWidth="1"/>
    <col min="16" max="16" width="7.5" style="3" bestFit="1" customWidth="1"/>
    <col min="17" max="17" width="7.75" style="3" bestFit="1" customWidth="1"/>
    <col min="18" max="18" width="7.625" style="3" bestFit="1" customWidth="1"/>
    <col min="19" max="34" width="9" style="3"/>
    <col min="35" max="35" width="6.25" style="3" bestFit="1" customWidth="1"/>
    <col min="36" max="16384" width="9" style="3"/>
  </cols>
  <sheetData>
    <row r="1" spans="1:35" x14ac:dyDescent="0.2">
      <c r="A1" s="27"/>
      <c r="B1" s="3">
        <v>3401</v>
      </c>
      <c r="C1" s="3">
        <v>3407</v>
      </c>
      <c r="D1" s="3">
        <v>3408</v>
      </c>
      <c r="E1" s="3">
        <v>3409</v>
      </c>
      <c r="F1" s="3">
        <v>3410</v>
      </c>
      <c r="G1" s="3">
        <v>3411</v>
      </c>
      <c r="H1" s="3">
        <v>3412</v>
      </c>
      <c r="I1" s="3">
        <v>3413</v>
      </c>
      <c r="J1" s="3">
        <v>3414</v>
      </c>
      <c r="K1" s="3">
        <v>3415</v>
      </c>
      <c r="L1" s="3">
        <v>3416</v>
      </c>
      <c r="M1" s="3">
        <v>3417</v>
      </c>
      <c r="N1" s="3">
        <v>3418</v>
      </c>
      <c r="O1" s="3">
        <v>3419</v>
      </c>
      <c r="P1" s="3">
        <v>3420</v>
      </c>
      <c r="Q1" s="3">
        <v>3421</v>
      </c>
      <c r="R1" s="3">
        <v>3422</v>
      </c>
      <c r="S1" s="3">
        <v>3501</v>
      </c>
      <c r="T1" s="3">
        <v>3502</v>
      </c>
      <c r="U1" s="3">
        <v>3503</v>
      </c>
      <c r="V1" s="3">
        <v>3504</v>
      </c>
      <c r="W1" s="3">
        <v>3520</v>
      </c>
      <c r="X1" s="3">
        <v>3521</v>
      </c>
      <c r="Y1" s="3">
        <v>3522</v>
      </c>
      <c r="Z1" s="3">
        <v>3523</v>
      </c>
      <c r="AA1" s="3">
        <v>3524</v>
      </c>
      <c r="AB1" s="3">
        <v>3526</v>
      </c>
      <c r="AC1" s="3">
        <v>3527</v>
      </c>
      <c r="AD1" s="3">
        <v>3528</v>
      </c>
      <c r="AE1" s="3">
        <v>3529</v>
      </c>
      <c r="AF1" s="3">
        <v>3530</v>
      </c>
      <c r="AG1" s="3">
        <v>3531</v>
      </c>
      <c r="AH1" s="3">
        <v>3532</v>
      </c>
    </row>
    <row r="2" spans="1:35" ht="64.5" thickBot="1" x14ac:dyDescent="0.25">
      <c r="A2" s="28"/>
      <c r="B2" s="29" t="s">
        <v>111</v>
      </c>
      <c r="C2" s="29" t="s">
        <v>112</v>
      </c>
      <c r="D2" s="29" t="s">
        <v>113</v>
      </c>
      <c r="E2" s="29" t="s">
        <v>114</v>
      </c>
      <c r="F2" s="29" t="s">
        <v>115</v>
      </c>
      <c r="G2" s="29" t="s">
        <v>116</v>
      </c>
      <c r="H2" s="29" t="s">
        <v>117</v>
      </c>
      <c r="I2" s="29" t="s">
        <v>118</v>
      </c>
      <c r="J2" s="29" t="s">
        <v>119</v>
      </c>
      <c r="K2" s="29" t="s">
        <v>120</v>
      </c>
      <c r="L2" s="29" t="s">
        <v>121</v>
      </c>
      <c r="M2" s="29" t="s">
        <v>122</v>
      </c>
      <c r="N2" s="29" t="s">
        <v>94</v>
      </c>
      <c r="O2" s="29" t="s">
        <v>123</v>
      </c>
      <c r="P2" s="29" t="s">
        <v>124</v>
      </c>
      <c r="Q2" s="29" t="s">
        <v>125</v>
      </c>
      <c r="R2" s="29" t="s">
        <v>126</v>
      </c>
      <c r="S2" s="29" t="s">
        <v>127</v>
      </c>
      <c r="T2" s="29" t="s">
        <v>128</v>
      </c>
      <c r="U2" s="29" t="s">
        <v>129</v>
      </c>
      <c r="V2" s="29" t="s">
        <v>130</v>
      </c>
      <c r="W2" s="29" t="s">
        <v>131</v>
      </c>
      <c r="X2" s="29" t="s">
        <v>132</v>
      </c>
      <c r="Y2" s="29" t="s">
        <v>133</v>
      </c>
      <c r="Z2" s="29" t="s">
        <v>134</v>
      </c>
      <c r="AA2" s="29" t="s">
        <v>135</v>
      </c>
      <c r="AB2" s="29" t="s">
        <v>137</v>
      </c>
      <c r="AC2" s="29" t="s">
        <v>138</v>
      </c>
      <c r="AD2" s="29" t="s">
        <v>139</v>
      </c>
      <c r="AE2" s="29" t="s">
        <v>140</v>
      </c>
      <c r="AF2" s="29" t="s">
        <v>141</v>
      </c>
      <c r="AG2" s="29" t="s">
        <v>142</v>
      </c>
      <c r="AH2" s="29" t="s">
        <v>143</v>
      </c>
      <c r="AI2" s="29" t="s">
        <v>276</v>
      </c>
    </row>
    <row r="3" spans="1:35" x14ac:dyDescent="0.2">
      <c r="A3" s="30">
        <v>1997</v>
      </c>
      <c r="B3" s="1">
        <v>1291</v>
      </c>
      <c r="C3" s="1">
        <v>1525</v>
      </c>
      <c r="D3" s="1">
        <v>1131</v>
      </c>
      <c r="E3" s="1">
        <v>1316</v>
      </c>
      <c r="F3" s="1">
        <v>1695</v>
      </c>
      <c r="G3" s="1">
        <v>1192</v>
      </c>
      <c r="H3" s="1">
        <v>962</v>
      </c>
      <c r="I3" s="1">
        <v>1616</v>
      </c>
      <c r="J3" s="1">
        <v>1770</v>
      </c>
      <c r="K3" s="1">
        <v>1019</v>
      </c>
      <c r="L3" s="1">
        <v>1508</v>
      </c>
      <c r="M3" s="1">
        <v>1421</v>
      </c>
      <c r="N3" s="1">
        <v>1076</v>
      </c>
      <c r="O3" s="1">
        <v>835</v>
      </c>
      <c r="P3" s="1">
        <v>1539</v>
      </c>
      <c r="Q3" s="1">
        <v>1292</v>
      </c>
      <c r="R3" s="1">
        <v>887</v>
      </c>
      <c r="S3" s="1">
        <v>201</v>
      </c>
      <c r="T3" s="1">
        <v>505</v>
      </c>
      <c r="U3" s="1">
        <v>456</v>
      </c>
      <c r="V3" s="1">
        <v>553</v>
      </c>
      <c r="W3" s="1">
        <v>922</v>
      </c>
      <c r="X3" s="1">
        <v>777</v>
      </c>
      <c r="Y3" s="1">
        <v>353</v>
      </c>
      <c r="Z3" s="1">
        <v>227</v>
      </c>
      <c r="AA3" s="1">
        <v>322</v>
      </c>
      <c r="AB3" s="1">
        <v>407</v>
      </c>
      <c r="AC3" s="1">
        <v>1037</v>
      </c>
      <c r="AD3" s="1">
        <v>586</v>
      </c>
      <c r="AE3" s="1">
        <v>256</v>
      </c>
      <c r="AF3" s="1">
        <v>1181</v>
      </c>
      <c r="AG3" s="1">
        <v>538</v>
      </c>
      <c r="AH3" s="1">
        <v>661</v>
      </c>
      <c r="AI3" s="1">
        <v>31057</v>
      </c>
    </row>
    <row r="4" spans="1:35" x14ac:dyDescent="0.2">
      <c r="A4" s="30">
        <v>1998</v>
      </c>
      <c r="B4" s="1">
        <v>1288</v>
      </c>
      <c r="C4" s="1">
        <v>1369</v>
      </c>
      <c r="D4" s="1">
        <v>1003</v>
      </c>
      <c r="E4" s="1">
        <v>1145</v>
      </c>
      <c r="F4" s="1">
        <v>1447</v>
      </c>
      <c r="G4" s="1">
        <v>1040</v>
      </c>
      <c r="H4" s="1">
        <v>763</v>
      </c>
      <c r="I4" s="1">
        <v>1297</v>
      </c>
      <c r="J4" s="1">
        <v>1304</v>
      </c>
      <c r="K4" s="1">
        <v>959</v>
      </c>
      <c r="L4" s="1">
        <v>1633</v>
      </c>
      <c r="M4" s="1">
        <v>1351</v>
      </c>
      <c r="N4" s="1">
        <v>907</v>
      </c>
      <c r="O4" s="1">
        <v>732</v>
      </c>
      <c r="P4" s="1">
        <v>1466</v>
      </c>
      <c r="Q4" s="1">
        <v>1333</v>
      </c>
      <c r="R4" s="1">
        <v>768</v>
      </c>
      <c r="S4" s="1">
        <v>147</v>
      </c>
      <c r="T4" s="1">
        <v>423</v>
      </c>
      <c r="U4" s="1">
        <v>407</v>
      </c>
      <c r="V4" s="1">
        <v>516</v>
      </c>
      <c r="W4" s="1">
        <v>820</v>
      </c>
      <c r="X4" s="1">
        <v>610</v>
      </c>
      <c r="Y4" s="1">
        <v>372</v>
      </c>
      <c r="Z4" s="1">
        <v>159</v>
      </c>
      <c r="AA4" s="1">
        <v>248</v>
      </c>
      <c r="AB4" s="1">
        <v>269</v>
      </c>
      <c r="AC4" s="1">
        <v>893</v>
      </c>
      <c r="AD4" s="1">
        <v>450</v>
      </c>
      <c r="AE4" s="1">
        <v>255</v>
      </c>
      <c r="AF4" s="1">
        <v>901</v>
      </c>
      <c r="AG4" s="1">
        <v>421</v>
      </c>
      <c r="AH4" s="1">
        <v>453</v>
      </c>
      <c r="AI4" s="1">
        <v>27149</v>
      </c>
    </row>
    <row r="5" spans="1:35" x14ac:dyDescent="0.2">
      <c r="A5" s="30">
        <v>1999</v>
      </c>
      <c r="B5" s="1">
        <v>1474</v>
      </c>
      <c r="C5" s="1">
        <v>1778</v>
      </c>
      <c r="D5" s="1">
        <v>1327</v>
      </c>
      <c r="E5" s="1">
        <v>1510</v>
      </c>
      <c r="F5" s="1">
        <v>1678</v>
      </c>
      <c r="G5" s="1">
        <v>1367</v>
      </c>
      <c r="H5" s="1">
        <v>1117</v>
      </c>
      <c r="I5" s="1">
        <v>1814</v>
      </c>
      <c r="J5" s="1">
        <v>2036</v>
      </c>
      <c r="K5" s="1">
        <v>1018</v>
      </c>
      <c r="L5" s="1">
        <v>1906</v>
      </c>
      <c r="M5" s="1">
        <v>1657</v>
      </c>
      <c r="N5" s="1">
        <v>1010</v>
      </c>
      <c r="O5" s="1">
        <v>886</v>
      </c>
      <c r="P5" s="1">
        <v>1824</v>
      </c>
      <c r="Q5" s="1">
        <v>1514</v>
      </c>
      <c r="R5" s="1">
        <v>1020</v>
      </c>
      <c r="S5" s="1">
        <v>176</v>
      </c>
      <c r="T5" s="1">
        <v>537</v>
      </c>
      <c r="U5" s="1">
        <v>557</v>
      </c>
      <c r="V5" s="1">
        <v>691</v>
      </c>
      <c r="W5" s="1">
        <v>1122</v>
      </c>
      <c r="X5" s="1">
        <v>931</v>
      </c>
      <c r="Y5" s="1">
        <v>517</v>
      </c>
      <c r="Z5" s="1">
        <v>270</v>
      </c>
      <c r="AA5" s="1">
        <v>411</v>
      </c>
      <c r="AB5" s="1">
        <v>417</v>
      </c>
      <c r="AC5" s="1">
        <v>1217</v>
      </c>
      <c r="AD5" s="1">
        <v>793</v>
      </c>
      <c r="AE5" s="1">
        <v>324</v>
      </c>
      <c r="AF5" s="1">
        <v>1275</v>
      </c>
      <c r="AG5" s="1">
        <v>687</v>
      </c>
      <c r="AH5" s="1">
        <v>701</v>
      </c>
      <c r="AI5" s="1">
        <v>35562</v>
      </c>
    </row>
    <row r="6" spans="1:35" x14ac:dyDescent="0.2">
      <c r="A6" s="30">
        <v>2000</v>
      </c>
      <c r="B6" s="1">
        <v>1664</v>
      </c>
      <c r="C6" s="1">
        <v>1770</v>
      </c>
      <c r="D6" s="1">
        <v>1441</v>
      </c>
      <c r="E6" s="1">
        <v>1628</v>
      </c>
      <c r="F6" s="1">
        <v>1836</v>
      </c>
      <c r="G6" s="1">
        <v>1471</v>
      </c>
      <c r="H6" s="1">
        <v>1228</v>
      </c>
      <c r="I6" s="1">
        <v>1939</v>
      </c>
      <c r="J6" s="1">
        <v>2074</v>
      </c>
      <c r="K6" s="1">
        <v>1062</v>
      </c>
      <c r="L6" s="1">
        <v>1873</v>
      </c>
      <c r="M6" s="1">
        <v>2054</v>
      </c>
      <c r="N6" s="1">
        <v>1075</v>
      </c>
      <c r="O6" s="1">
        <v>925</v>
      </c>
      <c r="P6" s="1">
        <v>1829</v>
      </c>
      <c r="Q6" s="1">
        <v>1584</v>
      </c>
      <c r="R6" s="1">
        <v>1042</v>
      </c>
      <c r="S6" s="1">
        <v>172</v>
      </c>
      <c r="T6" s="1">
        <v>487</v>
      </c>
      <c r="U6" s="1">
        <v>580</v>
      </c>
      <c r="V6" s="1">
        <v>662</v>
      </c>
      <c r="W6" s="1">
        <v>1109</v>
      </c>
      <c r="X6" s="1">
        <v>909</v>
      </c>
      <c r="Y6" s="1">
        <v>556</v>
      </c>
      <c r="Z6" s="1">
        <v>306</v>
      </c>
      <c r="AA6" s="1">
        <v>332</v>
      </c>
      <c r="AB6" s="1">
        <v>406</v>
      </c>
      <c r="AC6" s="1">
        <v>1163</v>
      </c>
      <c r="AD6" s="1">
        <v>819</v>
      </c>
      <c r="AE6" s="1">
        <v>296</v>
      </c>
      <c r="AF6" s="1">
        <v>1245</v>
      </c>
      <c r="AG6" s="1">
        <v>823</v>
      </c>
      <c r="AH6" s="1">
        <v>793</v>
      </c>
      <c r="AI6" s="1">
        <v>37153</v>
      </c>
    </row>
    <row r="7" spans="1:35" x14ac:dyDescent="0.2">
      <c r="A7" s="30">
        <v>2001</v>
      </c>
      <c r="B7" s="1">
        <v>1623</v>
      </c>
      <c r="C7" s="1">
        <v>1962</v>
      </c>
      <c r="D7" s="1">
        <v>1546</v>
      </c>
      <c r="E7" s="1">
        <v>1743</v>
      </c>
      <c r="F7" s="1">
        <v>1879</v>
      </c>
      <c r="G7" s="1">
        <v>1675</v>
      </c>
      <c r="H7" s="1">
        <v>1384</v>
      </c>
      <c r="I7" s="1">
        <v>1924</v>
      </c>
      <c r="J7" s="1">
        <v>2244</v>
      </c>
      <c r="K7" s="1">
        <v>1081</v>
      </c>
      <c r="L7" s="1">
        <v>1988</v>
      </c>
      <c r="M7" s="1">
        <v>1977</v>
      </c>
      <c r="N7" s="1">
        <v>1072</v>
      </c>
      <c r="O7" s="1">
        <v>992</v>
      </c>
      <c r="P7" s="1">
        <v>1970</v>
      </c>
      <c r="Q7" s="1">
        <v>1634</v>
      </c>
      <c r="R7" s="1">
        <v>1201</v>
      </c>
      <c r="S7" s="1">
        <v>160</v>
      </c>
      <c r="T7" s="1">
        <v>603</v>
      </c>
      <c r="U7" s="1">
        <v>562</v>
      </c>
      <c r="V7" s="1">
        <v>696</v>
      </c>
      <c r="W7" s="1">
        <v>1169</v>
      </c>
      <c r="X7" s="1">
        <v>986</v>
      </c>
      <c r="Y7" s="1">
        <v>528</v>
      </c>
      <c r="Z7" s="1">
        <v>362</v>
      </c>
      <c r="AA7" s="1">
        <v>423</v>
      </c>
      <c r="AB7" s="1">
        <v>467</v>
      </c>
      <c r="AC7" s="1">
        <v>1507</v>
      </c>
      <c r="AD7" s="1">
        <v>869</v>
      </c>
      <c r="AE7" s="1">
        <v>306</v>
      </c>
      <c r="AF7" s="1">
        <v>1348</v>
      </c>
      <c r="AG7" s="1">
        <v>801</v>
      </c>
      <c r="AH7" s="1">
        <v>835</v>
      </c>
      <c r="AI7" s="1">
        <v>39517</v>
      </c>
    </row>
    <row r="8" spans="1:35" x14ac:dyDescent="0.2">
      <c r="A8" s="30">
        <v>2002</v>
      </c>
      <c r="B8" s="1">
        <v>1592</v>
      </c>
      <c r="C8" s="1">
        <v>1961</v>
      </c>
      <c r="D8" s="1">
        <v>1633</v>
      </c>
      <c r="E8" s="1">
        <v>1867</v>
      </c>
      <c r="F8" s="1">
        <v>1991</v>
      </c>
      <c r="G8" s="1">
        <v>1740</v>
      </c>
      <c r="H8" s="1">
        <v>1390</v>
      </c>
      <c r="I8" s="1">
        <v>2168</v>
      </c>
      <c r="J8" s="1">
        <v>2333</v>
      </c>
      <c r="K8" s="1">
        <v>1115</v>
      </c>
      <c r="L8" s="1">
        <v>1998</v>
      </c>
      <c r="M8" s="1">
        <v>2064</v>
      </c>
      <c r="N8" s="1">
        <v>1183</v>
      </c>
      <c r="O8" s="1">
        <v>1077</v>
      </c>
      <c r="P8" s="1">
        <v>1961</v>
      </c>
      <c r="Q8" s="1">
        <v>1745</v>
      </c>
      <c r="R8" s="1">
        <v>1149</v>
      </c>
      <c r="S8" s="1">
        <v>206</v>
      </c>
      <c r="T8" s="1">
        <v>519</v>
      </c>
      <c r="U8" s="1">
        <v>648</v>
      </c>
      <c r="V8" s="1">
        <v>710</v>
      </c>
      <c r="W8" s="1">
        <v>1219</v>
      </c>
      <c r="X8" s="1">
        <v>1090</v>
      </c>
      <c r="Y8" s="1">
        <v>601</v>
      </c>
      <c r="Z8" s="1">
        <v>385</v>
      </c>
      <c r="AA8" s="1">
        <v>411</v>
      </c>
      <c r="AB8" s="1">
        <v>526</v>
      </c>
      <c r="AC8" s="1">
        <v>1641</v>
      </c>
      <c r="AD8" s="1">
        <v>1084</v>
      </c>
      <c r="AE8" s="1">
        <v>371</v>
      </c>
      <c r="AF8" s="1">
        <v>1426</v>
      </c>
      <c r="AG8" s="1">
        <v>954</v>
      </c>
      <c r="AH8" s="1">
        <v>956</v>
      </c>
      <c r="AI8" s="1">
        <v>41714</v>
      </c>
    </row>
    <row r="9" spans="1:35" x14ac:dyDescent="0.2">
      <c r="A9" s="30">
        <v>2003</v>
      </c>
      <c r="B9" s="1">
        <v>1708</v>
      </c>
      <c r="C9" s="1">
        <v>2230</v>
      </c>
      <c r="D9" s="1">
        <v>1771</v>
      </c>
      <c r="E9" s="1">
        <v>2055</v>
      </c>
      <c r="F9" s="1">
        <v>2123</v>
      </c>
      <c r="G9" s="1">
        <v>1789</v>
      </c>
      <c r="H9" s="1">
        <v>1611</v>
      </c>
      <c r="I9" s="1">
        <v>2401</v>
      </c>
      <c r="J9" s="1">
        <v>2821</v>
      </c>
      <c r="K9" s="1">
        <v>1247</v>
      </c>
      <c r="L9" s="1">
        <v>2125</v>
      </c>
      <c r="M9" s="1">
        <v>2089</v>
      </c>
      <c r="N9" s="1">
        <v>1353</v>
      </c>
      <c r="O9" s="1">
        <v>1101</v>
      </c>
      <c r="P9" s="1">
        <v>2183</v>
      </c>
      <c r="Q9" s="1">
        <v>1922</v>
      </c>
      <c r="R9" s="1">
        <v>1262</v>
      </c>
      <c r="S9" s="1">
        <v>222</v>
      </c>
      <c r="T9" s="1">
        <v>510</v>
      </c>
      <c r="U9" s="1">
        <v>675</v>
      </c>
      <c r="V9" s="1">
        <v>818</v>
      </c>
      <c r="W9" s="1">
        <v>1292</v>
      </c>
      <c r="X9" s="1">
        <v>1229</v>
      </c>
      <c r="Y9" s="1">
        <v>582</v>
      </c>
      <c r="Z9" s="1">
        <v>457</v>
      </c>
      <c r="AA9" s="1">
        <v>399</v>
      </c>
      <c r="AB9" s="1">
        <v>618</v>
      </c>
      <c r="AC9" s="1">
        <v>1765</v>
      </c>
      <c r="AD9" s="1">
        <v>1385</v>
      </c>
      <c r="AE9" s="1">
        <v>386</v>
      </c>
      <c r="AF9" s="1">
        <v>1654</v>
      </c>
      <c r="AG9" s="1">
        <v>1120</v>
      </c>
      <c r="AH9" s="1">
        <v>1090</v>
      </c>
      <c r="AI9" s="1">
        <v>45993</v>
      </c>
    </row>
    <row r="10" spans="1:35" x14ac:dyDescent="0.2">
      <c r="A10" s="30">
        <v>2004</v>
      </c>
      <c r="B10" s="1">
        <v>1613</v>
      </c>
      <c r="C10" s="1">
        <v>2526</v>
      </c>
      <c r="D10" s="1">
        <v>1926</v>
      </c>
      <c r="E10" s="1">
        <v>2179</v>
      </c>
      <c r="F10" s="1">
        <v>2142</v>
      </c>
      <c r="G10" s="1">
        <v>1960</v>
      </c>
      <c r="H10" s="1">
        <v>1772</v>
      </c>
      <c r="I10" s="1">
        <v>3098</v>
      </c>
      <c r="J10" s="1">
        <v>3330</v>
      </c>
      <c r="K10" s="1">
        <v>1386</v>
      </c>
      <c r="L10" s="1">
        <v>2007</v>
      </c>
      <c r="M10" s="1">
        <v>2298</v>
      </c>
      <c r="N10" s="1">
        <v>1359</v>
      </c>
      <c r="O10" s="1">
        <v>1170</v>
      </c>
      <c r="P10" s="1">
        <v>2324</v>
      </c>
      <c r="Q10" s="1">
        <v>2083</v>
      </c>
      <c r="R10" s="1">
        <v>1411</v>
      </c>
      <c r="S10" s="1">
        <v>272</v>
      </c>
      <c r="T10" s="1">
        <v>526</v>
      </c>
      <c r="U10" s="1">
        <v>649</v>
      </c>
      <c r="V10" s="1">
        <v>862</v>
      </c>
      <c r="W10" s="1">
        <v>1318</v>
      </c>
      <c r="X10" s="1">
        <v>1445</v>
      </c>
      <c r="Y10" s="1">
        <v>611</v>
      </c>
      <c r="Z10" s="1">
        <v>602</v>
      </c>
      <c r="AA10" s="1">
        <v>388</v>
      </c>
      <c r="AB10" s="1">
        <v>673</v>
      </c>
      <c r="AC10" s="1">
        <v>1993</v>
      </c>
      <c r="AD10" s="1">
        <v>1705</v>
      </c>
      <c r="AE10" s="1">
        <v>510</v>
      </c>
      <c r="AF10" s="1">
        <v>1842</v>
      </c>
      <c r="AG10" s="1">
        <v>1554</v>
      </c>
      <c r="AH10" s="1">
        <v>1485</v>
      </c>
      <c r="AI10" s="1">
        <v>51019</v>
      </c>
    </row>
    <row r="11" spans="1:35" x14ac:dyDescent="0.2">
      <c r="A11" s="30">
        <v>2005</v>
      </c>
      <c r="B11" s="1">
        <v>1641</v>
      </c>
      <c r="C11" s="1">
        <v>2746</v>
      </c>
      <c r="D11" s="1">
        <v>2038</v>
      </c>
      <c r="E11" s="1">
        <v>2212</v>
      </c>
      <c r="F11" s="1">
        <v>2187</v>
      </c>
      <c r="G11" s="1">
        <v>2148</v>
      </c>
      <c r="H11" s="1">
        <v>1898</v>
      </c>
      <c r="I11" s="1">
        <v>3413</v>
      </c>
      <c r="J11" s="1">
        <v>3425</v>
      </c>
      <c r="K11" s="1">
        <v>1299</v>
      </c>
      <c r="L11" s="1">
        <v>2111</v>
      </c>
      <c r="M11" s="1">
        <v>2507</v>
      </c>
      <c r="N11" s="1">
        <v>1419</v>
      </c>
      <c r="O11" s="1">
        <v>1117</v>
      </c>
      <c r="P11" s="1">
        <v>2268</v>
      </c>
      <c r="Q11" s="1">
        <v>1969</v>
      </c>
      <c r="R11" s="1">
        <v>1485</v>
      </c>
      <c r="S11" s="1">
        <v>260</v>
      </c>
      <c r="T11" s="1">
        <v>547</v>
      </c>
      <c r="U11" s="1">
        <v>737</v>
      </c>
      <c r="V11" s="1">
        <v>921</v>
      </c>
      <c r="W11" s="1">
        <v>1483</v>
      </c>
      <c r="X11" s="1">
        <v>1476</v>
      </c>
      <c r="Y11" s="1">
        <v>675</v>
      </c>
      <c r="Z11" s="1">
        <v>682</v>
      </c>
      <c r="AA11" s="1">
        <v>464</v>
      </c>
      <c r="AB11" s="1">
        <v>791</v>
      </c>
      <c r="AC11" s="1">
        <v>2170</v>
      </c>
      <c r="AD11" s="1">
        <v>1994</v>
      </c>
      <c r="AE11" s="1">
        <v>594</v>
      </c>
      <c r="AF11" s="1">
        <v>2050</v>
      </c>
      <c r="AG11" s="1">
        <v>1710</v>
      </c>
      <c r="AH11" s="1">
        <v>1658</v>
      </c>
      <c r="AI11" s="1">
        <v>54095</v>
      </c>
    </row>
    <row r="12" spans="1:35" x14ac:dyDescent="0.2">
      <c r="A12" s="30">
        <v>2006</v>
      </c>
      <c r="B12" s="1">
        <v>1360</v>
      </c>
      <c r="C12" s="1">
        <v>2159</v>
      </c>
      <c r="D12" s="1">
        <v>1638</v>
      </c>
      <c r="E12" s="1">
        <v>1776</v>
      </c>
      <c r="F12" s="1">
        <v>1731</v>
      </c>
      <c r="G12" s="1">
        <v>1848</v>
      </c>
      <c r="H12" s="1">
        <v>1632</v>
      </c>
      <c r="I12" s="1">
        <v>3255</v>
      </c>
      <c r="J12" s="1">
        <v>3290</v>
      </c>
      <c r="K12" s="1">
        <v>1014</v>
      </c>
      <c r="L12" s="1">
        <v>1504</v>
      </c>
      <c r="M12" s="1">
        <v>1810</v>
      </c>
      <c r="N12" s="1">
        <v>1118</v>
      </c>
      <c r="O12" s="1">
        <v>890</v>
      </c>
      <c r="P12" s="1">
        <v>1809</v>
      </c>
      <c r="Q12" s="1">
        <v>1603</v>
      </c>
      <c r="R12" s="1">
        <v>1161</v>
      </c>
      <c r="S12" s="1">
        <v>189</v>
      </c>
      <c r="T12" s="1">
        <v>428</v>
      </c>
      <c r="U12" s="1">
        <v>559</v>
      </c>
      <c r="V12" s="1">
        <v>679</v>
      </c>
      <c r="W12" s="1">
        <v>1108</v>
      </c>
      <c r="X12" s="1">
        <v>1216</v>
      </c>
      <c r="Y12" s="1">
        <v>528</v>
      </c>
      <c r="Z12" s="1">
        <v>584</v>
      </c>
      <c r="AA12" s="1">
        <v>418</v>
      </c>
      <c r="AB12" s="1">
        <v>678</v>
      </c>
      <c r="AC12" s="1">
        <v>1515</v>
      </c>
      <c r="AD12" s="1">
        <v>1565</v>
      </c>
      <c r="AE12" s="1">
        <v>550</v>
      </c>
      <c r="AF12" s="1">
        <v>1768</v>
      </c>
      <c r="AG12" s="1">
        <v>1592</v>
      </c>
      <c r="AH12" s="1">
        <v>1482</v>
      </c>
      <c r="AI12" s="1">
        <v>44457</v>
      </c>
    </row>
    <row r="13" spans="1:35" x14ac:dyDescent="0.2">
      <c r="A13" s="30">
        <v>2007</v>
      </c>
      <c r="B13" s="1">
        <v>995</v>
      </c>
      <c r="C13" s="1">
        <v>1534</v>
      </c>
      <c r="D13" s="1">
        <v>1077</v>
      </c>
      <c r="E13" s="1">
        <v>1184</v>
      </c>
      <c r="F13" s="1">
        <v>1244</v>
      </c>
      <c r="G13" s="1">
        <v>1287</v>
      </c>
      <c r="H13" s="1">
        <v>1113</v>
      </c>
      <c r="I13" s="1">
        <v>2256</v>
      </c>
      <c r="J13" s="1">
        <v>2316</v>
      </c>
      <c r="K13" s="1">
        <v>826</v>
      </c>
      <c r="L13" s="1">
        <v>1279</v>
      </c>
      <c r="M13" s="1">
        <v>1262</v>
      </c>
      <c r="N13" s="1">
        <v>774</v>
      </c>
      <c r="O13" s="1">
        <v>768</v>
      </c>
      <c r="P13" s="1">
        <v>1338</v>
      </c>
      <c r="Q13" s="1">
        <v>1230</v>
      </c>
      <c r="R13" s="1">
        <v>767</v>
      </c>
      <c r="S13" s="1">
        <v>152</v>
      </c>
      <c r="T13" s="1">
        <v>359</v>
      </c>
      <c r="U13" s="1">
        <v>465</v>
      </c>
      <c r="V13" s="1">
        <v>587</v>
      </c>
      <c r="W13" s="1">
        <v>728</v>
      </c>
      <c r="X13" s="1">
        <v>648</v>
      </c>
      <c r="Y13" s="1">
        <v>349</v>
      </c>
      <c r="Z13" s="1">
        <v>323</v>
      </c>
      <c r="AA13" s="1">
        <v>326</v>
      </c>
      <c r="AB13" s="1">
        <v>450</v>
      </c>
      <c r="AC13" s="1">
        <v>1001</v>
      </c>
      <c r="AD13" s="1">
        <v>1091</v>
      </c>
      <c r="AE13" s="1">
        <v>354</v>
      </c>
      <c r="AF13" s="1">
        <v>1292</v>
      </c>
      <c r="AG13" s="1">
        <v>1170</v>
      </c>
      <c r="AH13" s="1">
        <v>1071</v>
      </c>
      <c r="AI13" s="1">
        <v>31616</v>
      </c>
    </row>
    <row r="14" spans="1:35" x14ac:dyDescent="0.2">
      <c r="A14" s="30">
        <v>2008</v>
      </c>
      <c r="B14" s="1">
        <v>720</v>
      </c>
      <c r="C14" s="1">
        <v>999</v>
      </c>
      <c r="D14" s="1">
        <v>829</v>
      </c>
      <c r="E14" s="1">
        <v>834</v>
      </c>
      <c r="F14" s="1">
        <v>980</v>
      </c>
      <c r="G14" s="1">
        <v>897</v>
      </c>
      <c r="H14" s="1">
        <v>774</v>
      </c>
      <c r="I14" s="1">
        <v>1534</v>
      </c>
      <c r="J14" s="1">
        <v>1497</v>
      </c>
      <c r="K14" s="1">
        <v>561</v>
      </c>
      <c r="L14" s="1">
        <v>1007</v>
      </c>
      <c r="M14" s="1">
        <v>835</v>
      </c>
      <c r="N14" s="1">
        <v>579</v>
      </c>
      <c r="O14" s="1">
        <v>533</v>
      </c>
      <c r="P14" s="1">
        <v>986</v>
      </c>
      <c r="Q14" s="1">
        <v>966</v>
      </c>
      <c r="R14" s="1">
        <v>528</v>
      </c>
      <c r="S14" s="1">
        <v>107</v>
      </c>
      <c r="T14" s="1">
        <v>232</v>
      </c>
      <c r="U14" s="1">
        <v>367</v>
      </c>
      <c r="V14" s="1">
        <v>425</v>
      </c>
      <c r="W14" s="1">
        <v>537</v>
      </c>
      <c r="X14" s="1">
        <v>447</v>
      </c>
      <c r="Y14" s="1">
        <v>244</v>
      </c>
      <c r="Z14" s="1">
        <v>216</v>
      </c>
      <c r="AA14" s="1">
        <v>230</v>
      </c>
      <c r="AB14" s="1">
        <v>288</v>
      </c>
      <c r="AC14" s="1">
        <v>674</v>
      </c>
      <c r="AD14" s="1">
        <v>706</v>
      </c>
      <c r="AE14" s="1">
        <v>308</v>
      </c>
      <c r="AF14" s="1">
        <v>934</v>
      </c>
      <c r="AG14" s="1">
        <v>834</v>
      </c>
      <c r="AH14" s="1">
        <v>708</v>
      </c>
      <c r="AI14" s="1">
        <v>22316</v>
      </c>
    </row>
    <row r="15" spans="1:35" x14ac:dyDescent="0.2">
      <c r="A15" s="30">
        <v>2009</v>
      </c>
      <c r="B15" s="1">
        <v>750</v>
      </c>
      <c r="C15" s="1">
        <v>1195</v>
      </c>
      <c r="D15" s="1">
        <v>1014</v>
      </c>
      <c r="E15" s="1">
        <v>963</v>
      </c>
      <c r="F15" s="1">
        <v>962</v>
      </c>
      <c r="G15" s="1">
        <v>981</v>
      </c>
      <c r="H15" s="1">
        <v>809</v>
      </c>
      <c r="I15" s="1">
        <v>1426</v>
      </c>
      <c r="J15" s="1">
        <v>1497</v>
      </c>
      <c r="K15" s="1">
        <v>633</v>
      </c>
      <c r="L15" s="1">
        <v>1031</v>
      </c>
      <c r="M15" s="1">
        <v>822</v>
      </c>
      <c r="N15" s="1">
        <v>627</v>
      </c>
      <c r="O15" s="1">
        <v>538</v>
      </c>
      <c r="P15" s="1">
        <v>1199</v>
      </c>
      <c r="Q15" s="1">
        <v>1038</v>
      </c>
      <c r="R15" s="1">
        <v>778</v>
      </c>
      <c r="S15" s="1">
        <v>122</v>
      </c>
      <c r="T15" s="1">
        <v>232</v>
      </c>
      <c r="U15" s="1">
        <v>376</v>
      </c>
      <c r="V15" s="1">
        <v>446</v>
      </c>
      <c r="W15" s="1">
        <v>752</v>
      </c>
      <c r="X15" s="1">
        <v>661</v>
      </c>
      <c r="Y15" s="1">
        <v>313</v>
      </c>
      <c r="Z15" s="1">
        <v>235</v>
      </c>
      <c r="AA15" s="1">
        <v>216</v>
      </c>
      <c r="AB15" s="1">
        <v>301</v>
      </c>
      <c r="AC15" s="1">
        <v>889</v>
      </c>
      <c r="AD15" s="1">
        <v>634</v>
      </c>
      <c r="AE15" s="1">
        <v>264</v>
      </c>
      <c r="AF15" s="1">
        <v>1032</v>
      </c>
      <c r="AG15" s="1">
        <v>796</v>
      </c>
      <c r="AH15" s="1">
        <v>669</v>
      </c>
      <c r="AI15" s="1">
        <v>24201</v>
      </c>
    </row>
    <row r="16" spans="1:35" x14ac:dyDescent="0.2">
      <c r="A16" s="30">
        <v>2010</v>
      </c>
      <c r="B16" s="1">
        <v>718</v>
      </c>
      <c r="C16" s="1">
        <v>1208</v>
      </c>
      <c r="D16" s="1">
        <v>985</v>
      </c>
      <c r="E16" s="1">
        <v>1041</v>
      </c>
      <c r="F16" s="1">
        <v>952</v>
      </c>
      <c r="G16" s="1">
        <v>930</v>
      </c>
      <c r="H16" s="1">
        <v>728</v>
      </c>
      <c r="I16" s="1">
        <v>1337</v>
      </c>
      <c r="J16" s="1">
        <v>1434</v>
      </c>
      <c r="K16" s="1">
        <v>649</v>
      </c>
      <c r="L16" s="1">
        <v>1287</v>
      </c>
      <c r="M16" s="1">
        <v>802</v>
      </c>
      <c r="N16" s="1">
        <v>509</v>
      </c>
      <c r="O16" s="1">
        <v>605</v>
      </c>
      <c r="P16" s="1">
        <v>1220</v>
      </c>
      <c r="Q16" s="1">
        <v>1142</v>
      </c>
      <c r="R16" s="1">
        <v>815</v>
      </c>
      <c r="S16" s="1">
        <v>104</v>
      </c>
      <c r="T16" s="1">
        <v>284</v>
      </c>
      <c r="U16" s="1">
        <v>374</v>
      </c>
      <c r="V16" s="1">
        <v>491</v>
      </c>
      <c r="W16" s="1">
        <v>775</v>
      </c>
      <c r="X16" s="1">
        <v>715</v>
      </c>
      <c r="Y16" s="1">
        <v>315</v>
      </c>
      <c r="Z16" s="1">
        <v>236</v>
      </c>
      <c r="AA16" s="1">
        <v>231</v>
      </c>
      <c r="AB16" s="1">
        <v>314</v>
      </c>
      <c r="AC16" s="1">
        <v>905</v>
      </c>
      <c r="AD16" s="1">
        <v>610</v>
      </c>
      <c r="AE16" s="1">
        <v>257</v>
      </c>
      <c r="AF16" s="1">
        <v>1018</v>
      </c>
      <c r="AG16" s="1">
        <v>709</v>
      </c>
      <c r="AH16" s="1">
        <v>641</v>
      </c>
      <c r="AI16" s="1">
        <v>24341</v>
      </c>
    </row>
    <row r="17" spans="1:35" x14ac:dyDescent="0.2">
      <c r="A17" s="30">
        <v>2011</v>
      </c>
      <c r="B17" s="1">
        <v>726</v>
      </c>
      <c r="C17" s="1">
        <v>1240</v>
      </c>
      <c r="D17" s="1">
        <v>962</v>
      </c>
      <c r="E17" s="1">
        <v>994</v>
      </c>
      <c r="F17" s="1">
        <v>908</v>
      </c>
      <c r="G17" s="1">
        <v>979</v>
      </c>
      <c r="H17" s="1">
        <v>706</v>
      </c>
      <c r="I17" s="1">
        <v>1089</v>
      </c>
      <c r="J17" s="1">
        <v>1222</v>
      </c>
      <c r="K17" s="1">
        <v>639</v>
      </c>
      <c r="L17" s="1">
        <v>1311</v>
      </c>
      <c r="M17" s="1">
        <v>850</v>
      </c>
      <c r="N17" s="1">
        <v>554</v>
      </c>
      <c r="O17" s="1">
        <v>559</v>
      </c>
      <c r="P17" s="1">
        <v>1242</v>
      </c>
      <c r="Q17" s="1">
        <v>1099</v>
      </c>
      <c r="R17" s="1">
        <v>855</v>
      </c>
      <c r="S17" s="1">
        <v>127</v>
      </c>
      <c r="T17" s="1">
        <v>275</v>
      </c>
      <c r="U17" s="1">
        <v>386</v>
      </c>
      <c r="V17" s="1">
        <v>478</v>
      </c>
      <c r="W17" s="1">
        <v>734</v>
      </c>
      <c r="X17" s="1">
        <v>626</v>
      </c>
      <c r="Y17" s="1">
        <v>347</v>
      </c>
      <c r="Z17" s="1">
        <v>195</v>
      </c>
      <c r="AA17" s="1">
        <v>227</v>
      </c>
      <c r="AB17" s="1">
        <v>304</v>
      </c>
      <c r="AC17" s="1">
        <v>879</v>
      </c>
      <c r="AD17" s="1">
        <v>495</v>
      </c>
      <c r="AE17" s="1">
        <v>234</v>
      </c>
      <c r="AF17" s="1">
        <v>1004</v>
      </c>
      <c r="AG17" s="1">
        <v>576</v>
      </c>
      <c r="AH17" s="1">
        <v>463</v>
      </c>
      <c r="AI17" s="1">
        <v>23285</v>
      </c>
    </row>
    <row r="18" spans="1:35" x14ac:dyDescent="0.2">
      <c r="A18" s="30">
        <v>2012</v>
      </c>
      <c r="B18" s="1">
        <v>1068</v>
      </c>
      <c r="C18" s="1">
        <v>1698</v>
      </c>
      <c r="D18" s="1">
        <v>1237</v>
      </c>
      <c r="E18" s="1">
        <v>1323</v>
      </c>
      <c r="F18" s="1">
        <v>1197</v>
      </c>
      <c r="G18" s="1">
        <v>1255</v>
      </c>
      <c r="H18" s="1">
        <v>901</v>
      </c>
      <c r="I18" s="1">
        <v>1331</v>
      </c>
      <c r="J18" s="1">
        <v>1619</v>
      </c>
      <c r="K18" s="1">
        <v>932</v>
      </c>
      <c r="L18" s="1">
        <v>1585</v>
      </c>
      <c r="M18" s="1">
        <v>1123</v>
      </c>
      <c r="N18" s="1">
        <v>827</v>
      </c>
      <c r="O18" s="1">
        <v>793</v>
      </c>
      <c r="P18" s="1">
        <v>1646</v>
      </c>
      <c r="Q18" s="1">
        <v>1402</v>
      </c>
      <c r="R18" s="1">
        <v>1021</v>
      </c>
      <c r="S18" s="1">
        <v>123</v>
      </c>
      <c r="T18" s="1">
        <v>349</v>
      </c>
      <c r="U18" s="1">
        <v>441</v>
      </c>
      <c r="V18" s="1">
        <v>603</v>
      </c>
      <c r="W18" s="1">
        <v>916</v>
      </c>
      <c r="X18" s="1">
        <v>713</v>
      </c>
      <c r="Y18" s="1">
        <v>397</v>
      </c>
      <c r="Z18" s="1">
        <v>246</v>
      </c>
      <c r="AA18" s="1">
        <v>297</v>
      </c>
      <c r="AB18" s="1">
        <v>326</v>
      </c>
      <c r="AC18" s="1">
        <v>1129</v>
      </c>
      <c r="AD18" s="1">
        <v>467</v>
      </c>
      <c r="AE18" s="1">
        <v>269</v>
      </c>
      <c r="AF18" s="1">
        <v>1060</v>
      </c>
      <c r="AG18" s="1">
        <v>677</v>
      </c>
      <c r="AH18" s="1">
        <v>615</v>
      </c>
      <c r="AI18" s="1">
        <v>29586</v>
      </c>
    </row>
    <row r="19" spans="1:35" x14ac:dyDescent="0.2">
      <c r="A19" s="30">
        <v>2013</v>
      </c>
      <c r="B19" s="1">
        <v>1404</v>
      </c>
      <c r="C19" s="1">
        <v>2169</v>
      </c>
      <c r="D19" s="1">
        <v>1572</v>
      </c>
      <c r="E19" s="1">
        <v>1588</v>
      </c>
      <c r="F19" s="1">
        <v>1481</v>
      </c>
      <c r="G19" s="1">
        <v>1595</v>
      </c>
      <c r="H19" s="1">
        <v>1229</v>
      </c>
      <c r="I19" s="1">
        <v>1728</v>
      </c>
      <c r="J19" s="1">
        <v>2004</v>
      </c>
      <c r="K19" s="1">
        <v>1131</v>
      </c>
      <c r="L19" s="1">
        <v>1892</v>
      </c>
      <c r="M19" s="1">
        <v>1403</v>
      </c>
      <c r="N19" s="1">
        <v>999</v>
      </c>
      <c r="O19" s="1">
        <v>1095</v>
      </c>
      <c r="P19" s="1">
        <v>1927</v>
      </c>
      <c r="Q19" s="1">
        <v>1621</v>
      </c>
      <c r="R19" s="1">
        <v>1217</v>
      </c>
      <c r="S19" s="1">
        <v>188</v>
      </c>
      <c r="T19" s="1">
        <v>416</v>
      </c>
      <c r="U19" s="1">
        <v>589</v>
      </c>
      <c r="V19" s="1">
        <v>765</v>
      </c>
      <c r="W19" s="1">
        <v>1090</v>
      </c>
      <c r="X19" s="1">
        <v>817</v>
      </c>
      <c r="Y19" s="1">
        <v>460</v>
      </c>
      <c r="Z19" s="1">
        <v>285</v>
      </c>
      <c r="AA19" s="1">
        <v>349</v>
      </c>
      <c r="AB19" s="1">
        <v>389</v>
      </c>
      <c r="AC19" s="1">
        <v>1298</v>
      </c>
      <c r="AD19" s="1">
        <v>564</v>
      </c>
      <c r="AE19" s="1">
        <v>316</v>
      </c>
      <c r="AF19" s="1">
        <v>1357</v>
      </c>
      <c r="AG19" s="1">
        <v>818</v>
      </c>
      <c r="AH19" s="1">
        <v>701</v>
      </c>
      <c r="AI19" s="1">
        <v>36457</v>
      </c>
    </row>
    <row r="20" spans="1:35" x14ac:dyDescent="0.2">
      <c r="A20" s="30">
        <v>2014</v>
      </c>
      <c r="B20" s="1">
        <v>1247</v>
      </c>
      <c r="C20" s="1">
        <v>1776</v>
      </c>
      <c r="D20" s="1">
        <v>1374</v>
      </c>
      <c r="E20" s="1">
        <v>1429</v>
      </c>
      <c r="F20" s="1">
        <v>1468</v>
      </c>
      <c r="G20" s="1">
        <v>1471</v>
      </c>
      <c r="H20" s="1">
        <v>1111</v>
      </c>
      <c r="I20" s="1">
        <v>1487</v>
      </c>
      <c r="J20" s="1">
        <v>1704</v>
      </c>
      <c r="K20" s="1">
        <v>968</v>
      </c>
      <c r="L20" s="1">
        <v>1689</v>
      </c>
      <c r="M20" s="1">
        <v>1229</v>
      </c>
      <c r="N20" s="1">
        <v>912</v>
      </c>
      <c r="O20" s="1">
        <v>929</v>
      </c>
      <c r="P20" s="1">
        <v>1805</v>
      </c>
      <c r="Q20" s="1">
        <v>1539</v>
      </c>
      <c r="R20" s="1">
        <v>1045</v>
      </c>
      <c r="S20" s="1">
        <v>180</v>
      </c>
      <c r="T20" s="1">
        <v>355</v>
      </c>
      <c r="U20" s="1">
        <v>475</v>
      </c>
      <c r="V20" s="1">
        <v>664</v>
      </c>
      <c r="W20" s="1">
        <v>972</v>
      </c>
      <c r="X20" s="1">
        <v>759</v>
      </c>
      <c r="Y20" s="1">
        <v>405</v>
      </c>
      <c r="Z20" s="1">
        <v>253</v>
      </c>
      <c r="AA20" s="1">
        <v>302</v>
      </c>
      <c r="AB20" s="1">
        <v>365</v>
      </c>
      <c r="AC20" s="1">
        <v>1086</v>
      </c>
      <c r="AD20" s="1">
        <v>540</v>
      </c>
      <c r="AE20" s="1">
        <v>303</v>
      </c>
      <c r="AF20" s="1">
        <v>1245</v>
      </c>
      <c r="AG20" s="1">
        <v>800</v>
      </c>
      <c r="AH20" s="1">
        <v>659</v>
      </c>
      <c r="AI20" s="1">
        <v>32546</v>
      </c>
    </row>
    <row r="21" spans="1:35" x14ac:dyDescent="0.2">
      <c r="A21" s="30">
        <v>2015</v>
      </c>
      <c r="B21" s="1">
        <v>1184</v>
      </c>
      <c r="C21" s="1">
        <v>1613</v>
      </c>
      <c r="D21" s="1">
        <v>1126</v>
      </c>
      <c r="E21" s="1">
        <v>1290</v>
      </c>
      <c r="F21" s="1">
        <v>1437</v>
      </c>
      <c r="G21" s="1">
        <v>1312</v>
      </c>
      <c r="H21" s="1">
        <v>1020</v>
      </c>
      <c r="I21" s="1">
        <v>1418</v>
      </c>
      <c r="J21" s="1">
        <v>1601</v>
      </c>
      <c r="K21" s="1">
        <v>942</v>
      </c>
      <c r="L21" s="1">
        <v>1390</v>
      </c>
      <c r="M21" s="1">
        <v>1156</v>
      </c>
      <c r="N21" s="1">
        <v>928</v>
      </c>
      <c r="O21" s="1">
        <v>927</v>
      </c>
      <c r="P21" s="1">
        <v>1571</v>
      </c>
      <c r="Q21" s="1">
        <v>1339</v>
      </c>
      <c r="R21" s="1">
        <v>937</v>
      </c>
      <c r="S21" s="1">
        <v>131</v>
      </c>
      <c r="T21" s="1">
        <v>265</v>
      </c>
      <c r="U21" s="1">
        <v>422</v>
      </c>
      <c r="V21" s="1">
        <v>673</v>
      </c>
      <c r="W21" s="1">
        <v>872</v>
      </c>
      <c r="X21" s="1">
        <v>671</v>
      </c>
      <c r="Y21" s="1">
        <v>411</v>
      </c>
      <c r="Z21" s="1">
        <v>210</v>
      </c>
      <c r="AA21" s="1">
        <v>371</v>
      </c>
      <c r="AB21" s="1">
        <v>309</v>
      </c>
      <c r="AC21" s="1">
        <v>918</v>
      </c>
      <c r="AD21" s="1">
        <v>482</v>
      </c>
      <c r="AE21" s="1">
        <v>281</v>
      </c>
      <c r="AF21" s="1">
        <v>1124</v>
      </c>
      <c r="AG21" s="1">
        <v>673</v>
      </c>
      <c r="AH21" s="1">
        <v>622</v>
      </c>
      <c r="AI21" s="1">
        <v>29626</v>
      </c>
    </row>
    <row r="22" spans="1:35" x14ac:dyDescent="0.2">
      <c r="A22" s="30">
        <v>2016</v>
      </c>
      <c r="B22" s="1">
        <v>1268</v>
      </c>
      <c r="C22" s="1">
        <v>1737</v>
      </c>
      <c r="D22" s="1">
        <v>1218</v>
      </c>
      <c r="E22" s="1">
        <v>1338</v>
      </c>
      <c r="F22" s="1">
        <v>1478</v>
      </c>
      <c r="G22" s="1">
        <v>1448</v>
      </c>
      <c r="H22" s="1">
        <v>1035</v>
      </c>
      <c r="I22" s="1">
        <v>1486</v>
      </c>
      <c r="J22" s="1">
        <v>1710</v>
      </c>
      <c r="K22" s="1">
        <v>978</v>
      </c>
      <c r="L22" s="1">
        <v>1510</v>
      </c>
      <c r="M22" s="1">
        <v>1285</v>
      </c>
      <c r="N22" s="1">
        <v>932</v>
      </c>
      <c r="O22" s="1">
        <v>887</v>
      </c>
      <c r="P22" s="1">
        <v>1669</v>
      </c>
      <c r="Q22" s="1">
        <v>1341</v>
      </c>
      <c r="R22" s="1">
        <v>948</v>
      </c>
      <c r="S22" s="1">
        <v>168</v>
      </c>
      <c r="T22" s="1">
        <v>323</v>
      </c>
      <c r="U22" s="1">
        <v>410</v>
      </c>
      <c r="V22" s="1">
        <v>660</v>
      </c>
      <c r="W22" s="1">
        <v>985</v>
      </c>
      <c r="X22" s="1">
        <v>699</v>
      </c>
      <c r="Y22" s="1">
        <v>416</v>
      </c>
      <c r="Z22" s="1">
        <v>270</v>
      </c>
      <c r="AA22" s="1">
        <v>306</v>
      </c>
      <c r="AB22" s="1">
        <v>296</v>
      </c>
      <c r="AC22" s="1">
        <v>947</v>
      </c>
      <c r="AD22" s="1">
        <v>505</v>
      </c>
      <c r="AE22" s="1">
        <v>300</v>
      </c>
      <c r="AF22" s="1">
        <v>1239</v>
      </c>
      <c r="AG22" s="1">
        <v>817</v>
      </c>
      <c r="AH22" s="1">
        <v>668</v>
      </c>
      <c r="AI22" s="1">
        <v>31277</v>
      </c>
    </row>
    <row r="23" spans="1:35" x14ac:dyDescent="0.2">
      <c r="A23" s="30">
        <v>2017</v>
      </c>
      <c r="B23" s="1">
        <v>1504</v>
      </c>
      <c r="C23" s="1">
        <v>2110</v>
      </c>
      <c r="D23" s="1">
        <v>1366</v>
      </c>
      <c r="E23" s="1">
        <v>1638</v>
      </c>
      <c r="F23" s="1">
        <v>1853</v>
      </c>
      <c r="G23" s="1">
        <v>1781</v>
      </c>
      <c r="H23" s="1">
        <v>1292</v>
      </c>
      <c r="I23" s="1">
        <v>1901</v>
      </c>
      <c r="J23" s="1">
        <v>2250</v>
      </c>
      <c r="K23" s="1">
        <v>1182</v>
      </c>
      <c r="L23" s="1">
        <v>1808</v>
      </c>
      <c r="M23" s="1">
        <v>1538</v>
      </c>
      <c r="N23" s="1">
        <v>1151</v>
      </c>
      <c r="O23" s="1">
        <v>1097</v>
      </c>
      <c r="P23" s="1">
        <v>2035</v>
      </c>
      <c r="Q23" s="1">
        <v>1635</v>
      </c>
      <c r="R23" s="1">
        <v>1238</v>
      </c>
      <c r="S23" s="1">
        <v>200</v>
      </c>
      <c r="T23" s="1">
        <v>371</v>
      </c>
      <c r="U23" s="1">
        <v>543</v>
      </c>
      <c r="V23" s="1">
        <v>771</v>
      </c>
      <c r="W23" s="1">
        <v>1153</v>
      </c>
      <c r="X23" s="1">
        <v>853</v>
      </c>
      <c r="Y23" s="1">
        <v>469</v>
      </c>
      <c r="Z23" s="1">
        <v>339</v>
      </c>
      <c r="AA23" s="1">
        <v>404</v>
      </c>
      <c r="AB23" s="1">
        <v>376</v>
      </c>
      <c r="AC23" s="1">
        <v>1138</v>
      </c>
      <c r="AD23" s="1">
        <v>666</v>
      </c>
      <c r="AE23" s="1">
        <v>362</v>
      </c>
      <c r="AF23" s="1">
        <v>1643</v>
      </c>
      <c r="AG23" s="1">
        <v>1128</v>
      </c>
      <c r="AH23" s="1">
        <v>884</v>
      </c>
      <c r="AI23" s="1">
        <v>38679</v>
      </c>
    </row>
    <row r="24" spans="1:35" x14ac:dyDescent="0.2">
      <c r="A24" s="30">
        <v>2018</v>
      </c>
      <c r="B24" s="1">
        <v>1329</v>
      </c>
      <c r="C24" s="1">
        <v>1946</v>
      </c>
      <c r="D24" s="1">
        <v>1275</v>
      </c>
      <c r="E24" s="1">
        <v>1605</v>
      </c>
      <c r="F24" s="1">
        <v>1975</v>
      </c>
      <c r="G24" s="1">
        <v>1729</v>
      </c>
      <c r="H24" s="1">
        <v>1350</v>
      </c>
      <c r="I24" s="1">
        <v>1977</v>
      </c>
      <c r="J24" s="1">
        <v>2094</v>
      </c>
      <c r="K24" s="1">
        <v>1122</v>
      </c>
      <c r="L24" s="1">
        <v>1680</v>
      </c>
      <c r="M24" s="1">
        <v>1441</v>
      </c>
      <c r="N24" s="1">
        <v>1053</v>
      </c>
      <c r="O24" s="1">
        <v>1038</v>
      </c>
      <c r="P24" s="1">
        <v>1878</v>
      </c>
      <c r="Q24" s="1">
        <v>1436</v>
      </c>
      <c r="R24" s="1">
        <v>1042</v>
      </c>
      <c r="S24" s="1">
        <v>174</v>
      </c>
      <c r="T24" s="1">
        <v>333</v>
      </c>
      <c r="U24" s="1">
        <v>515</v>
      </c>
      <c r="V24" s="1">
        <v>672</v>
      </c>
      <c r="W24" s="1">
        <v>1063</v>
      </c>
      <c r="X24" s="1">
        <v>769</v>
      </c>
      <c r="Y24" s="1">
        <v>448</v>
      </c>
      <c r="Z24" s="1">
        <v>331</v>
      </c>
      <c r="AA24" s="1">
        <v>305</v>
      </c>
      <c r="AB24" s="1">
        <v>400</v>
      </c>
      <c r="AC24" s="1">
        <v>1105</v>
      </c>
      <c r="AD24" s="1">
        <v>755</v>
      </c>
      <c r="AE24" s="1">
        <v>368</v>
      </c>
      <c r="AF24" s="1">
        <v>1547</v>
      </c>
      <c r="AG24" s="1">
        <v>1229</v>
      </c>
      <c r="AH24" s="1">
        <v>1009</v>
      </c>
      <c r="AI24" s="1">
        <v>36993</v>
      </c>
    </row>
    <row r="25" spans="1:35" x14ac:dyDescent="0.2">
      <c r="A25" s="30">
        <v>2019</v>
      </c>
      <c r="B25" s="1">
        <v>1393</v>
      </c>
      <c r="C25" s="1">
        <v>1892</v>
      </c>
      <c r="D25" s="1">
        <v>1182</v>
      </c>
      <c r="E25" s="1">
        <v>1581</v>
      </c>
      <c r="F25" s="1">
        <v>1817</v>
      </c>
      <c r="G25" s="1">
        <v>1777</v>
      </c>
      <c r="H25" s="1">
        <v>1255</v>
      </c>
      <c r="I25" s="1">
        <v>1839</v>
      </c>
      <c r="J25" s="1">
        <v>2078</v>
      </c>
      <c r="K25" s="1">
        <v>1076</v>
      </c>
      <c r="L25" s="1">
        <v>1625</v>
      </c>
      <c r="M25" s="1">
        <v>1343</v>
      </c>
      <c r="N25" s="1">
        <v>1038</v>
      </c>
      <c r="O25" s="1">
        <v>1057</v>
      </c>
      <c r="P25" s="1">
        <v>1896</v>
      </c>
      <c r="Q25" s="1">
        <v>1490</v>
      </c>
      <c r="R25" s="1">
        <v>1132</v>
      </c>
      <c r="S25" s="1">
        <v>143</v>
      </c>
      <c r="T25" s="1">
        <v>298</v>
      </c>
      <c r="U25" s="1">
        <v>456</v>
      </c>
      <c r="V25" s="1">
        <v>733</v>
      </c>
      <c r="W25" s="1">
        <v>1048</v>
      </c>
      <c r="X25" s="1">
        <v>756</v>
      </c>
      <c r="Y25" s="1">
        <v>429</v>
      </c>
      <c r="Z25" s="1">
        <v>299</v>
      </c>
      <c r="AA25" s="1">
        <v>318</v>
      </c>
      <c r="AB25" s="1">
        <v>359</v>
      </c>
      <c r="AC25" s="1">
        <v>1037</v>
      </c>
      <c r="AD25" s="1">
        <v>693</v>
      </c>
      <c r="AE25" s="1">
        <v>352</v>
      </c>
      <c r="AF25" s="1">
        <v>1517</v>
      </c>
      <c r="AG25" s="1">
        <v>1159</v>
      </c>
      <c r="AH25" s="1">
        <v>992</v>
      </c>
      <c r="AI25" s="1">
        <v>36060</v>
      </c>
    </row>
    <row r="26" spans="1:35" x14ac:dyDescent="0.2">
      <c r="A26" s="30">
        <v>2020</v>
      </c>
      <c r="B26" s="1">
        <v>479</v>
      </c>
      <c r="C26" s="1">
        <v>616</v>
      </c>
      <c r="D26" s="1">
        <v>440</v>
      </c>
      <c r="E26" s="1">
        <v>546</v>
      </c>
      <c r="F26" s="1">
        <v>695</v>
      </c>
      <c r="G26" s="1">
        <v>561</v>
      </c>
      <c r="H26" s="1">
        <v>400</v>
      </c>
      <c r="I26" s="1">
        <v>576</v>
      </c>
      <c r="J26" s="1">
        <v>674</v>
      </c>
      <c r="K26" s="1">
        <v>380</v>
      </c>
      <c r="L26" s="1">
        <v>555</v>
      </c>
      <c r="M26" s="1">
        <v>438</v>
      </c>
      <c r="N26" s="1">
        <v>353</v>
      </c>
      <c r="O26" s="1">
        <v>379</v>
      </c>
      <c r="P26" s="1">
        <v>730</v>
      </c>
      <c r="Q26" s="1">
        <v>539</v>
      </c>
      <c r="R26" s="1">
        <v>354</v>
      </c>
      <c r="S26" s="1">
        <v>64</v>
      </c>
      <c r="T26" s="1">
        <v>109</v>
      </c>
      <c r="U26" s="1">
        <v>150</v>
      </c>
      <c r="V26" s="1">
        <v>255</v>
      </c>
      <c r="W26" s="1">
        <v>386</v>
      </c>
      <c r="X26" s="1">
        <v>260</v>
      </c>
      <c r="Y26" s="1">
        <v>164</v>
      </c>
      <c r="Z26" s="1">
        <v>103</v>
      </c>
      <c r="AA26" s="1">
        <v>119</v>
      </c>
      <c r="AB26" s="1">
        <v>100</v>
      </c>
      <c r="AC26" s="1">
        <v>338</v>
      </c>
      <c r="AD26" s="1">
        <v>240</v>
      </c>
      <c r="AE26" s="1">
        <v>131</v>
      </c>
      <c r="AF26" s="1">
        <v>548</v>
      </c>
      <c r="AG26" s="1">
        <v>425</v>
      </c>
      <c r="AH26" s="1">
        <v>328</v>
      </c>
      <c r="AI26" s="1">
        <v>12435</v>
      </c>
    </row>
    <row r="27" spans="1:35" x14ac:dyDescent="0.2">
      <c r="A27" s="30" t="s">
        <v>92</v>
      </c>
      <c r="B27" s="1">
        <v>30039</v>
      </c>
      <c r="C27" s="1">
        <v>41759</v>
      </c>
      <c r="D27" s="1">
        <v>31111</v>
      </c>
      <c r="E27" s="1">
        <v>34785</v>
      </c>
      <c r="F27" s="1">
        <v>37156</v>
      </c>
      <c r="G27" s="1">
        <v>34233</v>
      </c>
      <c r="H27" s="1">
        <v>27480</v>
      </c>
      <c r="I27" s="1">
        <v>44310</v>
      </c>
      <c r="J27" s="1">
        <v>48327</v>
      </c>
      <c r="K27" s="1">
        <v>23219</v>
      </c>
      <c r="L27" s="1">
        <v>38302</v>
      </c>
      <c r="M27" s="1">
        <v>34755</v>
      </c>
      <c r="N27" s="1">
        <v>22808</v>
      </c>
      <c r="O27" s="1">
        <v>20930</v>
      </c>
      <c r="P27" s="1">
        <v>40315</v>
      </c>
      <c r="Q27" s="1">
        <v>34496</v>
      </c>
      <c r="R27" s="1">
        <v>24063</v>
      </c>
      <c r="S27" s="1">
        <v>3988</v>
      </c>
      <c r="T27" s="1">
        <v>9286</v>
      </c>
      <c r="U27" s="1">
        <v>11799</v>
      </c>
      <c r="V27" s="1">
        <v>15331</v>
      </c>
      <c r="W27" s="1">
        <v>23573</v>
      </c>
      <c r="X27" s="1">
        <v>20063</v>
      </c>
      <c r="Y27" s="1">
        <v>10490</v>
      </c>
      <c r="Z27" s="1">
        <v>7575</v>
      </c>
      <c r="AA27" s="1">
        <v>7817</v>
      </c>
      <c r="AB27" s="1">
        <v>9829</v>
      </c>
      <c r="AC27" s="1">
        <v>28245</v>
      </c>
      <c r="AD27" s="1">
        <v>19698</v>
      </c>
      <c r="AE27" s="1">
        <v>7947</v>
      </c>
      <c r="AF27" s="1">
        <v>31250</v>
      </c>
      <c r="AG27" s="1">
        <v>22011</v>
      </c>
      <c r="AH27" s="1">
        <v>20144</v>
      </c>
      <c r="AI27" s="1">
        <v>817134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B12" sqref="B12"/>
    </sheetView>
  </sheetViews>
  <sheetFormatPr defaultRowHeight="12.75" x14ac:dyDescent="0.2"/>
  <cols>
    <col min="1" max="1" width="16.125" style="3" customWidth="1"/>
    <col min="2" max="2" width="32.25" style="3" bestFit="1" customWidth="1"/>
    <col min="3" max="3" width="108.5" style="3" bestFit="1" customWidth="1"/>
    <col min="4" max="4" width="49.75" style="3" bestFit="1" customWidth="1"/>
    <col min="5" max="5" width="50.25" style="3" bestFit="1" customWidth="1"/>
    <col min="6" max="16384" width="9" style="3"/>
  </cols>
  <sheetData>
    <row r="1" spans="1:5" x14ac:dyDescent="0.2">
      <c r="A1" s="31" t="s">
        <v>93</v>
      </c>
      <c r="B1" s="32" t="s">
        <v>144</v>
      </c>
      <c r="C1" s="33" t="s">
        <v>182</v>
      </c>
      <c r="D1" s="33" t="s">
        <v>183</v>
      </c>
      <c r="E1" s="34" t="s">
        <v>184</v>
      </c>
    </row>
    <row r="2" spans="1:5" x14ac:dyDescent="0.2">
      <c r="A2" s="35" t="s">
        <v>185</v>
      </c>
      <c r="B2" s="35" t="s">
        <v>111</v>
      </c>
      <c r="C2" s="36" t="s">
        <v>186</v>
      </c>
      <c r="D2" s="36" t="s">
        <v>187</v>
      </c>
      <c r="E2" s="36" t="s">
        <v>188</v>
      </c>
    </row>
    <row r="3" spans="1:5" x14ac:dyDescent="0.2">
      <c r="A3" s="35" t="s">
        <v>189</v>
      </c>
      <c r="B3" s="35" t="s">
        <v>112</v>
      </c>
      <c r="C3" s="36" t="s">
        <v>190</v>
      </c>
      <c r="D3" s="37" t="s">
        <v>191</v>
      </c>
      <c r="E3" s="37" t="s">
        <v>192</v>
      </c>
    </row>
    <row r="4" spans="1:5" x14ac:dyDescent="0.2">
      <c r="A4" s="35" t="s">
        <v>193</v>
      </c>
      <c r="B4" s="35" t="s">
        <v>113</v>
      </c>
      <c r="C4" s="37" t="s">
        <v>194</v>
      </c>
      <c r="D4" s="36"/>
      <c r="E4" s="36"/>
    </row>
    <row r="5" spans="1:5" x14ac:dyDescent="0.2">
      <c r="A5" s="35" t="s">
        <v>195</v>
      </c>
      <c r="B5" s="35" t="s">
        <v>114</v>
      </c>
      <c r="C5" s="36" t="s">
        <v>196</v>
      </c>
      <c r="D5" s="37" t="s">
        <v>197</v>
      </c>
      <c r="E5" s="37" t="s">
        <v>198</v>
      </c>
    </row>
    <row r="6" spans="1:5" x14ac:dyDescent="0.2">
      <c r="A6" s="35" t="s">
        <v>199</v>
      </c>
      <c r="B6" s="35" t="s">
        <v>115</v>
      </c>
      <c r="C6" s="36" t="s">
        <v>200</v>
      </c>
      <c r="D6" s="37" t="s">
        <v>201</v>
      </c>
      <c r="E6" s="37" t="s">
        <v>202</v>
      </c>
    </row>
    <row r="7" spans="1:5" x14ac:dyDescent="0.2">
      <c r="A7" s="35" t="s">
        <v>203</v>
      </c>
      <c r="B7" s="35" t="s">
        <v>116</v>
      </c>
      <c r="C7" s="36" t="s">
        <v>204</v>
      </c>
      <c r="D7" s="37" t="s">
        <v>205</v>
      </c>
      <c r="E7" s="37" t="s">
        <v>206</v>
      </c>
    </row>
    <row r="8" spans="1:5" x14ac:dyDescent="0.2">
      <c r="A8" s="35" t="s">
        <v>207</v>
      </c>
      <c r="B8" s="35" t="s">
        <v>117</v>
      </c>
      <c r="C8" s="36" t="s">
        <v>208</v>
      </c>
      <c r="D8" s="37" t="s">
        <v>209</v>
      </c>
      <c r="E8" s="37" t="s">
        <v>210</v>
      </c>
    </row>
    <row r="9" spans="1:5" x14ac:dyDescent="0.2">
      <c r="A9" s="35" t="s">
        <v>211</v>
      </c>
      <c r="B9" s="35" t="s">
        <v>118</v>
      </c>
      <c r="C9" s="37" t="s">
        <v>212</v>
      </c>
      <c r="D9" s="37" t="s">
        <v>213</v>
      </c>
      <c r="E9" s="37" t="s">
        <v>214</v>
      </c>
    </row>
    <row r="10" spans="1:5" x14ac:dyDescent="0.2">
      <c r="A10" s="35" t="s">
        <v>215</v>
      </c>
      <c r="B10" s="35" t="s">
        <v>119</v>
      </c>
      <c r="C10" s="37" t="s">
        <v>216</v>
      </c>
      <c r="D10" s="37" t="s">
        <v>217</v>
      </c>
      <c r="E10" s="37" t="s">
        <v>218</v>
      </c>
    </row>
    <row r="11" spans="1:5" x14ac:dyDescent="0.2">
      <c r="A11" s="35" t="s">
        <v>219</v>
      </c>
      <c r="B11" s="35" t="s">
        <v>120</v>
      </c>
      <c r="C11" s="36" t="s">
        <v>220</v>
      </c>
      <c r="D11" s="37" t="s">
        <v>221</v>
      </c>
      <c r="E11" s="36" t="s">
        <v>222</v>
      </c>
    </row>
    <row r="12" spans="1:5" x14ac:dyDescent="0.2">
      <c r="A12" s="35" t="s">
        <v>223</v>
      </c>
      <c r="B12" s="35" t="s">
        <v>121</v>
      </c>
      <c r="C12" s="36" t="s">
        <v>224</v>
      </c>
      <c r="D12" s="36"/>
      <c r="E12" s="36"/>
    </row>
    <row r="13" spans="1:5" x14ac:dyDescent="0.2">
      <c r="A13" s="35" t="s">
        <v>225</v>
      </c>
      <c r="B13" s="35" t="s">
        <v>122</v>
      </c>
      <c r="C13" s="36" t="s">
        <v>226</v>
      </c>
      <c r="D13" s="36" t="s">
        <v>188</v>
      </c>
      <c r="E13" s="36" t="s">
        <v>227</v>
      </c>
    </row>
    <row r="14" spans="1:5" x14ac:dyDescent="0.2">
      <c r="A14" s="35" t="s">
        <v>228</v>
      </c>
      <c r="B14" s="35" t="s">
        <v>94</v>
      </c>
      <c r="C14" s="36" t="s">
        <v>94</v>
      </c>
      <c r="D14" s="36"/>
      <c r="E14" s="36" t="s">
        <v>229</v>
      </c>
    </row>
    <row r="15" spans="1:5" x14ac:dyDescent="0.2">
      <c r="A15" s="35" t="s">
        <v>230</v>
      </c>
      <c r="B15" s="35" t="s">
        <v>123</v>
      </c>
      <c r="C15" s="37" t="s">
        <v>231</v>
      </c>
      <c r="D15" s="36" t="s">
        <v>222</v>
      </c>
      <c r="E15" s="36" t="s">
        <v>232</v>
      </c>
    </row>
    <row r="16" spans="1:5" x14ac:dyDescent="0.2">
      <c r="A16" s="35" t="s">
        <v>233</v>
      </c>
      <c r="B16" s="35" t="s">
        <v>124</v>
      </c>
      <c r="C16" s="36" t="s">
        <v>234</v>
      </c>
      <c r="D16" s="36" t="s">
        <v>235</v>
      </c>
      <c r="E16" s="36" t="s">
        <v>236</v>
      </c>
    </row>
    <row r="17" spans="1:5" x14ac:dyDescent="0.2">
      <c r="A17" s="35" t="s">
        <v>237</v>
      </c>
      <c r="B17" s="35" t="s">
        <v>125</v>
      </c>
      <c r="C17" s="36" t="s">
        <v>238</v>
      </c>
      <c r="D17" s="36" t="s">
        <v>239</v>
      </c>
      <c r="E17" s="36" t="s">
        <v>240</v>
      </c>
    </row>
    <row r="18" spans="1:5" x14ac:dyDescent="0.2">
      <c r="A18" s="35" t="s">
        <v>241</v>
      </c>
      <c r="B18" s="35" t="s">
        <v>126</v>
      </c>
      <c r="C18" s="36" t="s">
        <v>242</v>
      </c>
      <c r="D18" s="37" t="s">
        <v>192</v>
      </c>
      <c r="E18" s="37" t="s">
        <v>243</v>
      </c>
    </row>
    <row r="19" spans="1:5" x14ac:dyDescent="0.2">
      <c r="A19" s="35" t="s">
        <v>244</v>
      </c>
      <c r="B19" s="35" t="s">
        <v>127</v>
      </c>
      <c r="C19" s="37" t="s">
        <v>245</v>
      </c>
      <c r="D19" s="36"/>
      <c r="E19" s="36"/>
    </row>
    <row r="20" spans="1:5" x14ac:dyDescent="0.2">
      <c r="A20" s="35" t="s">
        <v>246</v>
      </c>
      <c r="B20" s="35" t="s">
        <v>128</v>
      </c>
      <c r="C20" s="37" t="s">
        <v>247</v>
      </c>
      <c r="D20" s="36"/>
      <c r="E20" s="36"/>
    </row>
    <row r="21" spans="1:5" x14ac:dyDescent="0.2">
      <c r="A21" s="35" t="s">
        <v>248</v>
      </c>
      <c r="B21" s="35" t="s">
        <v>129</v>
      </c>
      <c r="C21" s="37" t="s">
        <v>249</v>
      </c>
      <c r="D21" s="36"/>
      <c r="E21" s="36"/>
    </row>
    <row r="22" spans="1:5" x14ac:dyDescent="0.2">
      <c r="A22" s="35" t="s">
        <v>250</v>
      </c>
      <c r="B22" s="35" t="s">
        <v>130</v>
      </c>
      <c r="C22" s="36" t="s">
        <v>251</v>
      </c>
      <c r="D22" s="36"/>
      <c r="E22" s="36"/>
    </row>
    <row r="23" spans="1:5" x14ac:dyDescent="0.2">
      <c r="A23" s="35" t="s">
        <v>252</v>
      </c>
      <c r="B23" s="35" t="s">
        <v>131</v>
      </c>
      <c r="C23" s="37" t="s">
        <v>253</v>
      </c>
      <c r="D23" s="36"/>
      <c r="E23" s="36"/>
    </row>
    <row r="24" spans="1:5" x14ac:dyDescent="0.2">
      <c r="A24" s="35" t="s">
        <v>254</v>
      </c>
      <c r="B24" s="35" t="s">
        <v>132</v>
      </c>
      <c r="C24" s="37" t="s">
        <v>255</v>
      </c>
      <c r="D24" s="36"/>
      <c r="E24" s="36"/>
    </row>
    <row r="25" spans="1:5" x14ac:dyDescent="0.2">
      <c r="A25" s="35" t="s">
        <v>256</v>
      </c>
      <c r="B25" s="35" t="s">
        <v>133</v>
      </c>
      <c r="C25" s="37" t="s">
        <v>257</v>
      </c>
      <c r="D25" s="36"/>
      <c r="E25" s="36"/>
    </row>
    <row r="26" spans="1:5" x14ac:dyDescent="0.2">
      <c r="A26" s="35" t="s">
        <v>258</v>
      </c>
      <c r="B26" s="35" t="s">
        <v>134</v>
      </c>
      <c r="C26" s="37" t="s">
        <v>259</v>
      </c>
      <c r="D26" s="36"/>
      <c r="E26" s="36"/>
    </row>
    <row r="27" spans="1:5" x14ac:dyDescent="0.2">
      <c r="A27" s="35" t="s">
        <v>260</v>
      </c>
      <c r="B27" s="35" t="s">
        <v>135</v>
      </c>
      <c r="C27" s="37" t="s">
        <v>95</v>
      </c>
      <c r="D27" s="36"/>
      <c r="E27" s="36"/>
    </row>
    <row r="28" spans="1:5" x14ac:dyDescent="0.2">
      <c r="A28" s="35" t="s">
        <v>261</v>
      </c>
      <c r="B28" s="35" t="s">
        <v>137</v>
      </c>
      <c r="C28" s="37" t="s">
        <v>262</v>
      </c>
      <c r="D28" s="36"/>
      <c r="E28" s="36"/>
    </row>
    <row r="29" spans="1:5" x14ac:dyDescent="0.2">
      <c r="A29" s="35" t="s">
        <v>263</v>
      </c>
      <c r="B29" s="35" t="s">
        <v>138</v>
      </c>
      <c r="C29" s="37" t="s">
        <v>264</v>
      </c>
      <c r="D29" s="36"/>
      <c r="E29" s="36"/>
    </row>
    <row r="30" spans="1:5" x14ac:dyDescent="0.2">
      <c r="A30" s="35" t="s">
        <v>265</v>
      </c>
      <c r="B30" s="35" t="s">
        <v>139</v>
      </c>
      <c r="C30" s="37" t="s">
        <v>266</v>
      </c>
      <c r="D30" s="36"/>
      <c r="E30" s="36"/>
    </row>
    <row r="31" spans="1:5" x14ac:dyDescent="0.2">
      <c r="A31" s="35" t="s">
        <v>267</v>
      </c>
      <c r="B31" s="35" t="s">
        <v>140</v>
      </c>
      <c r="C31" s="37" t="s">
        <v>268</v>
      </c>
      <c r="D31" s="36"/>
      <c r="E31" s="36"/>
    </row>
    <row r="32" spans="1:5" x14ac:dyDescent="0.2">
      <c r="A32" s="35" t="s">
        <v>269</v>
      </c>
      <c r="B32" s="35" t="s">
        <v>141</v>
      </c>
      <c r="C32" s="37" t="s">
        <v>270</v>
      </c>
      <c r="D32" s="36"/>
      <c r="E32" s="36"/>
    </row>
    <row r="33" spans="1:5" x14ac:dyDescent="0.2">
      <c r="A33" s="35" t="s">
        <v>271</v>
      </c>
      <c r="B33" s="35" t="s">
        <v>142</v>
      </c>
      <c r="C33" s="37" t="s">
        <v>272</v>
      </c>
      <c r="D33" s="36"/>
      <c r="E33" s="36"/>
    </row>
    <row r="34" spans="1:5" x14ac:dyDescent="0.2">
      <c r="A34" s="35" t="s">
        <v>273</v>
      </c>
      <c r="B34" s="35" t="s">
        <v>143</v>
      </c>
      <c r="C34" s="37" t="s">
        <v>274</v>
      </c>
      <c r="D34" s="36"/>
      <c r="E34" s="36"/>
    </row>
    <row r="36" spans="1:5" x14ac:dyDescent="0.2">
      <c r="A36" s="38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Quarterly_Index_Data</vt:lpstr>
      <vt:lpstr>Submarket_Annual_Sample_Size</vt:lpstr>
      <vt:lpstr>Submarket_Definitions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JinManLee</dc:creator>
  <cp:lastModifiedBy>Duda, Sarah</cp:lastModifiedBy>
  <dcterms:created xsi:type="dcterms:W3CDTF">2019-02-13T15:38:52Z</dcterms:created>
  <dcterms:modified xsi:type="dcterms:W3CDTF">2020-12-03T14:27:46Z</dcterms:modified>
</cp:coreProperties>
</file>