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bootcamp\Evaluation of Classification Models\Supplemental Material\"/>
    </mc:Choice>
  </mc:AlternateContent>
  <bookViews>
    <workbookView xWindow="0" yWindow="0" windowWidth="23040" windowHeight="10092"/>
  </bookViews>
  <sheets>
    <sheet name="Threshold Optimization Using We" sheetId="1" r:id="rId1"/>
    <sheet name="Roc Calculations" sheetId="3" r:id="rId2"/>
  </sheets>
  <calcPr calcId="171027"/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2" i="3"/>
  <c r="K6" i="3"/>
  <c r="K7" i="3"/>
  <c r="K8" i="3"/>
  <c r="K9" i="3"/>
  <c r="K10" i="3"/>
  <c r="K5" i="3"/>
  <c r="L3" i="3"/>
  <c r="K3" i="3"/>
  <c r="J3" i="3"/>
  <c r="F2" i="3"/>
  <c r="F4" i="3"/>
  <c r="F3" i="3"/>
  <c r="G2" i="3"/>
  <c r="F5" i="3"/>
  <c r="F6" i="3"/>
  <c r="F7" i="3"/>
  <c r="F8" i="3"/>
  <c r="F9" i="3"/>
  <c r="F10" i="3"/>
  <c r="F11" i="3"/>
  <c r="F12" i="3"/>
  <c r="G3" i="3"/>
  <c r="G4" i="3"/>
  <c r="G5" i="3"/>
  <c r="G6" i="3"/>
  <c r="G7" i="3"/>
  <c r="G8" i="3"/>
  <c r="G9" i="3"/>
  <c r="G10" i="3"/>
  <c r="G11" i="3"/>
  <c r="G12" i="3"/>
  <c r="D8" i="1" l="1"/>
  <c r="G8" i="1" s="1"/>
  <c r="D11" i="1"/>
  <c r="H11" i="1" s="1"/>
  <c r="D10" i="1"/>
  <c r="H10" i="1" s="1"/>
  <c r="D9" i="1"/>
  <c r="G9" i="1" s="1"/>
  <c r="D12" i="1"/>
  <c r="D13" i="1"/>
  <c r="G13" i="1" s="1"/>
  <c r="D14" i="1"/>
  <c r="E14" i="1" s="1"/>
  <c r="D15" i="1"/>
  <c r="G15" i="1" s="1"/>
  <c r="D16" i="1"/>
  <c r="D17" i="1"/>
  <c r="F17" i="1" s="1"/>
  <c r="D18" i="1"/>
  <c r="H18" i="1" s="1"/>
  <c r="D19" i="1"/>
  <c r="G19" i="1" s="1"/>
  <c r="D20" i="1"/>
  <c r="D21" i="1"/>
  <c r="F21" i="1" s="1"/>
  <c r="D22" i="1"/>
  <c r="H22" i="1" s="1"/>
  <c r="D23" i="1"/>
  <c r="H23" i="1" s="1"/>
  <c r="D24" i="1"/>
  <c r="D25" i="1"/>
  <c r="H25" i="1" s="1"/>
  <c r="D26" i="1"/>
  <c r="G26" i="1" s="1"/>
  <c r="D27" i="1"/>
  <c r="H27" i="1" s="1"/>
  <c r="D28" i="1"/>
  <c r="D29" i="1"/>
  <c r="H29" i="1" s="1"/>
  <c r="D30" i="1"/>
  <c r="H30" i="1" s="1"/>
  <c r="D31" i="1"/>
  <c r="G31" i="1" s="1"/>
  <c r="D32" i="1"/>
  <c r="D33" i="1"/>
  <c r="G33" i="1" s="1"/>
  <c r="D34" i="1"/>
  <c r="G34" i="1" s="1"/>
  <c r="D35" i="1"/>
  <c r="G35" i="1" s="1"/>
  <c r="D36" i="1"/>
  <c r="D37" i="1"/>
  <c r="E37" i="1" s="1"/>
  <c r="D38" i="1"/>
  <c r="H38" i="1" s="1"/>
  <c r="D39" i="1"/>
  <c r="H39" i="1" s="1"/>
  <c r="D40" i="1"/>
  <c r="D41" i="1"/>
  <c r="E41" i="1" s="1"/>
  <c r="D42" i="1"/>
  <c r="H42" i="1" s="1"/>
  <c r="D43" i="1"/>
  <c r="H43" i="1" s="1"/>
  <c r="D44" i="1"/>
  <c r="D45" i="1"/>
  <c r="G45" i="1" s="1"/>
  <c r="D46" i="1"/>
  <c r="H46" i="1" s="1"/>
  <c r="D47" i="1"/>
  <c r="G47" i="1" s="1"/>
  <c r="D48" i="1"/>
  <c r="D49" i="1"/>
  <c r="H49" i="1" s="1"/>
  <c r="D50" i="1"/>
  <c r="H50" i="1" s="1"/>
  <c r="D51" i="1"/>
  <c r="G51" i="1" s="1"/>
  <c r="D52" i="1"/>
  <c r="D53" i="1"/>
  <c r="H53" i="1" s="1"/>
  <c r="D54" i="1"/>
  <c r="H54" i="1" s="1"/>
  <c r="D55" i="1"/>
  <c r="H55" i="1" s="1"/>
  <c r="D56" i="1"/>
  <c r="D57" i="1"/>
  <c r="F57" i="1" s="1"/>
  <c r="D58" i="1"/>
  <c r="H58" i="1" s="1"/>
  <c r="D59" i="1"/>
  <c r="H59" i="1" s="1"/>
  <c r="D60" i="1"/>
  <c r="D61" i="1"/>
  <c r="H61" i="1" s="1"/>
  <c r="D62" i="1"/>
  <c r="H62" i="1" s="1"/>
  <c r="D63" i="1"/>
  <c r="G63" i="1" s="1"/>
  <c r="D64" i="1"/>
  <c r="D65" i="1"/>
  <c r="H65" i="1" s="1"/>
  <c r="D66" i="1"/>
  <c r="H66" i="1" s="1"/>
  <c r="D67" i="1"/>
  <c r="G67" i="1" s="1"/>
  <c r="D68" i="1"/>
  <c r="D69" i="1"/>
  <c r="H69" i="1" s="1"/>
  <c r="D70" i="1"/>
  <c r="H70" i="1" s="1"/>
  <c r="D71" i="1"/>
  <c r="H71" i="1" s="1"/>
  <c r="D72" i="1"/>
  <c r="D73" i="1"/>
  <c r="F73" i="1" s="1"/>
  <c r="D74" i="1"/>
  <c r="G74" i="1" s="1"/>
  <c r="D75" i="1"/>
  <c r="H75" i="1" s="1"/>
  <c r="D76" i="1"/>
  <c r="D77" i="1"/>
  <c r="H77" i="1" s="1"/>
  <c r="D78" i="1"/>
  <c r="H78" i="1" s="1"/>
  <c r="D79" i="1"/>
  <c r="H79" i="1" s="1"/>
  <c r="D80" i="1"/>
  <c r="D81" i="1"/>
  <c r="E81" i="1" s="1"/>
  <c r="D82" i="1"/>
  <c r="H82" i="1" s="1"/>
  <c r="D83" i="1"/>
  <c r="H83" i="1" s="1"/>
  <c r="D84" i="1"/>
  <c r="D85" i="1"/>
  <c r="F85" i="1" s="1"/>
  <c r="D86" i="1"/>
  <c r="H86" i="1" s="1"/>
  <c r="D87" i="1"/>
  <c r="H87" i="1" s="1"/>
  <c r="D88" i="1"/>
  <c r="D89" i="1"/>
  <c r="G89" i="1" s="1"/>
  <c r="D90" i="1"/>
  <c r="H90" i="1" s="1"/>
  <c r="D91" i="1"/>
  <c r="H91" i="1" s="1"/>
  <c r="D92" i="1"/>
  <c r="D93" i="1"/>
  <c r="H93" i="1" s="1"/>
  <c r="D94" i="1"/>
  <c r="H94" i="1" s="1"/>
  <c r="D95" i="1"/>
  <c r="H95" i="1" s="1"/>
  <c r="D96" i="1"/>
  <c r="D97" i="1"/>
  <c r="G97" i="1" s="1"/>
  <c r="D98" i="1"/>
  <c r="H98" i="1" s="1"/>
  <c r="D99" i="1"/>
  <c r="H99" i="1" s="1"/>
  <c r="D100" i="1"/>
  <c r="D101" i="1"/>
  <c r="H101" i="1" s="1"/>
  <c r="D102" i="1"/>
  <c r="H102" i="1" s="1"/>
  <c r="D103" i="1"/>
  <c r="H103" i="1" s="1"/>
  <c r="D104" i="1"/>
  <c r="D105" i="1"/>
  <c r="F105" i="1" s="1"/>
  <c r="D106" i="1"/>
  <c r="H106" i="1" s="1"/>
  <c r="D107" i="1"/>
  <c r="H107" i="1" s="1"/>
  <c r="D108" i="1"/>
  <c r="D109" i="1"/>
  <c r="H109" i="1" s="1"/>
  <c r="D110" i="1"/>
  <c r="H110" i="1" s="1"/>
  <c r="D111" i="1"/>
  <c r="H111" i="1" s="1"/>
  <c r="D112" i="1"/>
  <c r="D113" i="1"/>
  <c r="E113" i="1" s="1"/>
  <c r="D114" i="1"/>
  <c r="H114" i="1" s="1"/>
  <c r="D115" i="1"/>
  <c r="H115" i="1" s="1"/>
  <c r="D116" i="1"/>
  <c r="D117" i="1"/>
  <c r="F117" i="1" s="1"/>
  <c r="D118" i="1"/>
  <c r="H118" i="1" s="1"/>
  <c r="D119" i="1"/>
  <c r="H119" i="1" s="1"/>
  <c r="D120" i="1"/>
  <c r="D121" i="1"/>
  <c r="G121" i="1" s="1"/>
  <c r="D122" i="1"/>
  <c r="H122" i="1" s="1"/>
  <c r="D123" i="1"/>
  <c r="H123" i="1" s="1"/>
  <c r="D124" i="1"/>
  <c r="G124" i="1" s="1"/>
  <c r="D125" i="1"/>
  <c r="H125" i="1" s="1"/>
  <c r="D126" i="1"/>
  <c r="H126" i="1" s="1"/>
  <c r="D127" i="1"/>
  <c r="H127" i="1" s="1"/>
  <c r="D128" i="1"/>
  <c r="D129" i="1"/>
  <c r="G129" i="1" s="1"/>
  <c r="D130" i="1"/>
  <c r="G130" i="1" s="1"/>
  <c r="D131" i="1"/>
  <c r="H131" i="1" s="1"/>
  <c r="D132" i="1"/>
  <c r="D133" i="1"/>
  <c r="F133" i="1" s="1"/>
  <c r="D134" i="1"/>
  <c r="H134" i="1" s="1"/>
  <c r="D135" i="1"/>
  <c r="H135" i="1" s="1"/>
  <c r="D136" i="1"/>
  <c r="G136" i="1" s="1"/>
  <c r="D137" i="1"/>
  <c r="E137" i="1" s="1"/>
  <c r="D138" i="1"/>
  <c r="H138" i="1" s="1"/>
  <c r="D139" i="1"/>
  <c r="H139" i="1" s="1"/>
  <c r="D140" i="1"/>
  <c r="D141" i="1"/>
  <c r="H141" i="1" s="1"/>
  <c r="D142" i="1"/>
  <c r="H142" i="1" s="1"/>
  <c r="D143" i="1"/>
  <c r="H143" i="1" s="1"/>
  <c r="D144" i="1"/>
  <c r="D145" i="1"/>
  <c r="E145" i="1" s="1"/>
  <c r="D146" i="1"/>
  <c r="H146" i="1" s="1"/>
  <c r="D147" i="1"/>
  <c r="H147" i="1" s="1"/>
  <c r="D148" i="1"/>
  <c r="D149" i="1"/>
  <c r="D150" i="1"/>
  <c r="H150" i="1" s="1"/>
  <c r="D151" i="1"/>
  <c r="H151" i="1" s="1"/>
  <c r="D152" i="1"/>
  <c r="G152" i="1" s="1"/>
  <c r="D153" i="1"/>
  <c r="F153" i="1" s="1"/>
  <c r="D154" i="1"/>
  <c r="H154" i="1" s="1"/>
  <c r="D155" i="1"/>
  <c r="H155" i="1" s="1"/>
  <c r="D156" i="1"/>
  <c r="D157" i="1"/>
  <c r="E157" i="1" s="1"/>
  <c r="D158" i="1"/>
  <c r="H158" i="1" s="1"/>
  <c r="D159" i="1"/>
  <c r="H159" i="1" s="1"/>
  <c r="D160" i="1"/>
  <c r="D161" i="1"/>
  <c r="E161" i="1" s="1"/>
  <c r="D162" i="1"/>
  <c r="H162" i="1" s="1"/>
  <c r="D163" i="1"/>
  <c r="H163" i="1" s="1"/>
  <c r="D164" i="1"/>
  <c r="D165" i="1"/>
  <c r="D166" i="1"/>
  <c r="H166" i="1" s="1"/>
  <c r="D167" i="1"/>
  <c r="H167" i="1" s="1"/>
  <c r="D168" i="1"/>
  <c r="G168" i="1" s="1"/>
  <c r="D169" i="1"/>
  <c r="F169" i="1" s="1"/>
  <c r="D170" i="1"/>
  <c r="H170" i="1" s="1"/>
  <c r="D171" i="1"/>
  <c r="H171" i="1" s="1"/>
  <c r="D172" i="1"/>
  <c r="G172" i="1" s="1"/>
  <c r="D173" i="1"/>
  <c r="E173" i="1" s="1"/>
  <c r="D174" i="1"/>
  <c r="H174" i="1" s="1"/>
  <c r="D175" i="1"/>
  <c r="H175" i="1" s="1"/>
  <c r="D176" i="1"/>
  <c r="D177" i="1"/>
  <c r="E177" i="1" s="1"/>
  <c r="D178" i="1"/>
  <c r="H178" i="1" s="1"/>
  <c r="D179" i="1"/>
  <c r="H179" i="1" s="1"/>
  <c r="D180" i="1"/>
  <c r="D181" i="1"/>
  <c r="D182" i="1"/>
  <c r="H182" i="1" s="1"/>
  <c r="D183" i="1"/>
  <c r="H183" i="1" s="1"/>
  <c r="D184" i="1"/>
  <c r="G184" i="1" s="1"/>
  <c r="D185" i="1"/>
  <c r="G185" i="1" s="1"/>
  <c r="D186" i="1"/>
  <c r="H186" i="1" s="1"/>
  <c r="D187" i="1"/>
  <c r="H187" i="1" s="1"/>
  <c r="D188" i="1"/>
  <c r="D189" i="1"/>
  <c r="E189" i="1" s="1"/>
  <c r="D190" i="1"/>
  <c r="H190" i="1" s="1"/>
  <c r="D191" i="1"/>
  <c r="H191" i="1" s="1"/>
  <c r="D192" i="1"/>
  <c r="D193" i="1"/>
  <c r="H193" i="1" s="1"/>
  <c r="D194" i="1"/>
  <c r="H194" i="1" s="1"/>
  <c r="D195" i="1"/>
  <c r="H195" i="1" s="1"/>
  <c r="D196" i="1"/>
  <c r="D197" i="1"/>
  <c r="D198" i="1"/>
  <c r="H198" i="1" s="1"/>
  <c r="D199" i="1"/>
  <c r="H199" i="1" s="1"/>
  <c r="D200" i="1"/>
  <c r="G200" i="1" s="1"/>
  <c r="D201" i="1"/>
  <c r="F201" i="1" s="1"/>
  <c r="D202" i="1"/>
  <c r="E202" i="1" s="1"/>
  <c r="D203" i="1"/>
  <c r="H203" i="1" s="1"/>
  <c r="D204" i="1"/>
  <c r="G204" i="1" s="1"/>
  <c r="D205" i="1"/>
  <c r="E205" i="1" s="1"/>
  <c r="D206" i="1"/>
  <c r="H206" i="1" s="1"/>
  <c r="D207" i="1"/>
  <c r="H207" i="1" s="1"/>
  <c r="D208" i="1"/>
  <c r="D209" i="1"/>
  <c r="E209" i="1" s="1"/>
  <c r="D210" i="1"/>
  <c r="H210" i="1" s="1"/>
  <c r="D211" i="1"/>
  <c r="H211" i="1" s="1"/>
  <c r="D212" i="1"/>
  <c r="D213" i="1"/>
  <c r="D214" i="1"/>
  <c r="H214" i="1" s="1"/>
  <c r="D215" i="1"/>
  <c r="H215" i="1" s="1"/>
  <c r="D216" i="1"/>
  <c r="G216" i="1" s="1"/>
  <c r="D217" i="1"/>
  <c r="F217" i="1" s="1"/>
  <c r="D218" i="1"/>
  <c r="E218" i="1" s="1"/>
  <c r="D219" i="1"/>
  <c r="H219" i="1" s="1"/>
  <c r="D220" i="1"/>
  <c r="G220" i="1" s="1"/>
  <c r="D221" i="1"/>
  <c r="E221" i="1" s="1"/>
  <c r="D222" i="1"/>
  <c r="H222" i="1" s="1"/>
  <c r="D223" i="1"/>
  <c r="H223" i="1" s="1"/>
  <c r="D224" i="1"/>
  <c r="D225" i="1"/>
  <c r="E225" i="1" s="1"/>
  <c r="D226" i="1"/>
  <c r="E226" i="1" s="1"/>
  <c r="D227" i="1"/>
  <c r="H227" i="1" s="1"/>
  <c r="D228" i="1"/>
  <c r="D229" i="1"/>
  <c r="D230" i="1"/>
  <c r="H230" i="1" s="1"/>
  <c r="D231" i="1"/>
  <c r="H231" i="1" s="1"/>
  <c r="D232" i="1"/>
  <c r="G232" i="1" s="1"/>
  <c r="D233" i="1"/>
  <c r="E233" i="1" s="1"/>
  <c r="D234" i="1"/>
  <c r="E234" i="1" s="1"/>
  <c r="D235" i="1"/>
  <c r="H235" i="1" s="1"/>
  <c r="D236" i="1"/>
  <c r="D237" i="1"/>
  <c r="E237" i="1" s="1"/>
  <c r="D238" i="1"/>
  <c r="H238" i="1" s="1"/>
  <c r="D239" i="1"/>
  <c r="H239" i="1" s="1"/>
  <c r="D240" i="1"/>
  <c r="D241" i="1"/>
  <c r="E241" i="1" s="1"/>
  <c r="D242" i="1"/>
  <c r="H242" i="1" s="1"/>
  <c r="D243" i="1"/>
  <c r="H243" i="1" s="1"/>
  <c r="D244" i="1"/>
  <c r="D245" i="1"/>
  <c r="D246" i="1"/>
  <c r="H246" i="1" s="1"/>
  <c r="D247" i="1"/>
  <c r="H247" i="1" s="1"/>
  <c r="D248" i="1"/>
  <c r="G248" i="1" s="1"/>
  <c r="D249" i="1"/>
  <c r="G249" i="1" s="1"/>
  <c r="D250" i="1"/>
  <c r="E250" i="1" s="1"/>
  <c r="D251" i="1"/>
  <c r="H251" i="1" s="1"/>
  <c r="D252" i="1"/>
  <c r="D253" i="1"/>
  <c r="E253" i="1" s="1"/>
  <c r="D254" i="1"/>
  <c r="H254" i="1" s="1"/>
  <c r="D255" i="1"/>
  <c r="H255" i="1" s="1"/>
  <c r="D256" i="1"/>
  <c r="D257" i="1"/>
  <c r="E257" i="1" s="1"/>
  <c r="D258" i="1"/>
  <c r="E258" i="1" s="1"/>
  <c r="D259" i="1"/>
  <c r="H259" i="1" s="1"/>
  <c r="D260" i="1"/>
  <c r="D261" i="1"/>
  <c r="D262" i="1"/>
  <c r="H262" i="1" s="1"/>
  <c r="D263" i="1"/>
  <c r="H263" i="1" s="1"/>
  <c r="D264" i="1"/>
  <c r="G264" i="1" s="1"/>
  <c r="D265" i="1"/>
  <c r="E265" i="1" s="1"/>
  <c r="D266" i="1"/>
  <c r="E266" i="1" s="1"/>
  <c r="D267" i="1"/>
  <c r="H267" i="1" s="1"/>
  <c r="D268" i="1"/>
  <c r="D269" i="1"/>
  <c r="E269" i="1" s="1"/>
  <c r="D270" i="1"/>
  <c r="H270" i="1" s="1"/>
  <c r="D271" i="1"/>
  <c r="H271" i="1" s="1"/>
  <c r="D272" i="1"/>
  <c r="D273" i="1"/>
  <c r="E273" i="1" s="1"/>
  <c r="D274" i="1"/>
  <c r="H274" i="1" s="1"/>
  <c r="H13" i="1"/>
  <c r="G14" i="1" l="1"/>
  <c r="H14" i="1"/>
  <c r="H15" i="1"/>
  <c r="H9" i="1"/>
  <c r="E54" i="1"/>
  <c r="F86" i="1"/>
  <c r="F50" i="1"/>
  <c r="E118" i="1"/>
  <c r="G46" i="1"/>
  <c r="H161" i="1"/>
  <c r="H21" i="1"/>
  <c r="F121" i="1"/>
  <c r="G21" i="1"/>
  <c r="E21" i="1"/>
  <c r="E77" i="1"/>
  <c r="G170" i="1"/>
  <c r="E66" i="1"/>
  <c r="F126" i="1"/>
  <c r="F58" i="1"/>
  <c r="G110" i="1"/>
  <c r="E102" i="1"/>
  <c r="E22" i="1"/>
  <c r="F94" i="1"/>
  <c r="F26" i="1"/>
  <c r="G30" i="1"/>
  <c r="H26" i="1"/>
  <c r="H45" i="1"/>
  <c r="H17" i="1"/>
  <c r="E13" i="1"/>
  <c r="F89" i="1"/>
  <c r="F45" i="1"/>
  <c r="F13" i="1"/>
  <c r="G41" i="1"/>
  <c r="H33" i="1"/>
  <c r="E17" i="1"/>
  <c r="G17" i="1"/>
  <c r="E97" i="1"/>
  <c r="F37" i="1"/>
  <c r="E34" i="1"/>
  <c r="F14" i="1"/>
  <c r="G94" i="1"/>
  <c r="E94" i="1"/>
  <c r="E46" i="1"/>
  <c r="F110" i="1"/>
  <c r="F70" i="1"/>
  <c r="G70" i="1"/>
  <c r="E110" i="1"/>
  <c r="E86" i="1"/>
  <c r="E62" i="1"/>
  <c r="E38" i="1"/>
  <c r="E10" i="1"/>
  <c r="F102" i="1"/>
  <c r="F74" i="1"/>
  <c r="F54" i="1"/>
  <c r="F38" i="1"/>
  <c r="F22" i="1"/>
  <c r="G102" i="1"/>
  <c r="G62" i="1"/>
  <c r="G22" i="1"/>
  <c r="E142" i="1"/>
  <c r="E70" i="1"/>
  <c r="E50" i="1"/>
  <c r="E30" i="1"/>
  <c r="F62" i="1"/>
  <c r="F46" i="1"/>
  <c r="F34" i="1"/>
  <c r="F18" i="1"/>
  <c r="G126" i="1"/>
  <c r="G78" i="1"/>
  <c r="H74" i="1"/>
  <c r="E129" i="1"/>
  <c r="H89" i="1"/>
  <c r="E25" i="1"/>
  <c r="F53" i="1"/>
  <c r="F25" i="1"/>
  <c r="G141" i="1"/>
  <c r="G53" i="1"/>
  <c r="G25" i="1"/>
  <c r="E126" i="1"/>
  <c r="E74" i="1"/>
  <c r="E58" i="1"/>
  <c r="E42" i="1"/>
  <c r="E26" i="1"/>
  <c r="E18" i="1"/>
  <c r="F118" i="1"/>
  <c r="F66" i="1"/>
  <c r="F42" i="1"/>
  <c r="F30" i="1"/>
  <c r="G118" i="1"/>
  <c r="G86" i="1"/>
  <c r="G54" i="1"/>
  <c r="G38" i="1"/>
  <c r="H34" i="1"/>
  <c r="F29" i="1"/>
  <c r="E45" i="1"/>
  <c r="E29" i="1"/>
  <c r="F137" i="1"/>
  <c r="F101" i="1"/>
  <c r="F61" i="1"/>
  <c r="G49" i="1"/>
  <c r="H137" i="1"/>
  <c r="H41" i="1"/>
  <c r="E121" i="1"/>
  <c r="E89" i="1"/>
  <c r="E61" i="1"/>
  <c r="F113" i="1"/>
  <c r="F81" i="1"/>
  <c r="F69" i="1"/>
  <c r="F49" i="1"/>
  <c r="F41" i="1"/>
  <c r="F33" i="1"/>
  <c r="G61" i="1"/>
  <c r="G37" i="1"/>
  <c r="H121" i="1"/>
  <c r="H37" i="1"/>
  <c r="E109" i="1"/>
  <c r="E53" i="1"/>
  <c r="G217" i="1"/>
  <c r="G105" i="1"/>
  <c r="G85" i="1"/>
  <c r="G29" i="1"/>
  <c r="E133" i="1"/>
  <c r="E101" i="1"/>
  <c r="E69" i="1"/>
  <c r="E49" i="1"/>
  <c r="E33" i="1"/>
  <c r="F265" i="1"/>
  <c r="F125" i="1"/>
  <c r="F93" i="1"/>
  <c r="F77" i="1"/>
  <c r="G157" i="1"/>
  <c r="G117" i="1"/>
  <c r="G73" i="1"/>
  <c r="H105" i="1"/>
  <c r="G201" i="1"/>
  <c r="E193" i="1"/>
  <c r="G265" i="1"/>
  <c r="H265" i="1"/>
  <c r="F249" i="1"/>
  <c r="F185" i="1"/>
  <c r="H233" i="1"/>
  <c r="F233" i="1"/>
  <c r="G233" i="1"/>
  <c r="H273" i="1"/>
  <c r="G273" i="1"/>
  <c r="F273" i="1"/>
  <c r="H269" i="1"/>
  <c r="G269" i="1"/>
  <c r="F269" i="1"/>
  <c r="H261" i="1"/>
  <c r="E261" i="1"/>
  <c r="G261" i="1"/>
  <c r="F261" i="1"/>
  <c r="H257" i="1"/>
  <c r="G257" i="1"/>
  <c r="F257" i="1"/>
  <c r="G253" i="1"/>
  <c r="F253" i="1"/>
  <c r="H253" i="1"/>
  <c r="E249" i="1"/>
  <c r="H249" i="1"/>
  <c r="H245" i="1"/>
  <c r="E245" i="1"/>
  <c r="F245" i="1"/>
  <c r="G245" i="1"/>
  <c r="H241" i="1"/>
  <c r="G241" i="1"/>
  <c r="F241" i="1"/>
  <c r="H237" i="1"/>
  <c r="G237" i="1"/>
  <c r="F237" i="1"/>
  <c r="H229" i="1"/>
  <c r="E229" i="1"/>
  <c r="G229" i="1"/>
  <c r="F229" i="1"/>
  <c r="H225" i="1"/>
  <c r="G225" i="1"/>
  <c r="F225" i="1"/>
  <c r="G221" i="1"/>
  <c r="F221" i="1"/>
  <c r="H221" i="1"/>
  <c r="H217" i="1"/>
  <c r="E217" i="1"/>
  <c r="H213" i="1"/>
  <c r="E213" i="1"/>
  <c r="F213" i="1"/>
  <c r="G213" i="1"/>
  <c r="H209" i="1"/>
  <c r="G209" i="1"/>
  <c r="F209" i="1"/>
  <c r="H205" i="1"/>
  <c r="G205" i="1"/>
  <c r="F205" i="1"/>
  <c r="H201" i="1"/>
  <c r="E201" i="1"/>
  <c r="H197" i="1"/>
  <c r="E197" i="1"/>
  <c r="G197" i="1"/>
  <c r="F197" i="1"/>
  <c r="G193" i="1"/>
  <c r="F193" i="1"/>
  <c r="G189" i="1"/>
  <c r="F189" i="1"/>
  <c r="H189" i="1"/>
  <c r="H185" i="1"/>
  <c r="E185" i="1"/>
  <c r="H181" i="1"/>
  <c r="E181" i="1"/>
  <c r="F181" i="1"/>
  <c r="G181" i="1"/>
  <c r="H177" i="1"/>
  <c r="G177" i="1"/>
  <c r="F177" i="1"/>
  <c r="H173" i="1"/>
  <c r="G173" i="1"/>
  <c r="F173" i="1"/>
  <c r="H169" i="1"/>
  <c r="E169" i="1"/>
  <c r="G169" i="1"/>
  <c r="H165" i="1"/>
  <c r="E165" i="1"/>
  <c r="G165" i="1"/>
  <c r="F165" i="1"/>
  <c r="G161" i="1"/>
  <c r="F161" i="1"/>
  <c r="F157" i="1"/>
  <c r="H157" i="1"/>
  <c r="H153" i="1"/>
  <c r="E153" i="1"/>
  <c r="G153" i="1"/>
  <c r="H149" i="1"/>
  <c r="E149" i="1"/>
  <c r="F149" i="1"/>
  <c r="G149" i="1"/>
  <c r="G145" i="1"/>
  <c r="H145" i="1"/>
  <c r="F145" i="1"/>
  <c r="G137" i="1"/>
  <c r="G81" i="1"/>
  <c r="H133" i="1"/>
  <c r="H85" i="1"/>
  <c r="H57" i="1"/>
  <c r="F129" i="1"/>
  <c r="F109" i="1"/>
  <c r="F97" i="1"/>
  <c r="G133" i="1"/>
  <c r="G101" i="1"/>
  <c r="G69" i="1"/>
  <c r="G57" i="1"/>
  <c r="H129" i="1"/>
  <c r="H113" i="1"/>
  <c r="H97" i="1"/>
  <c r="H81" i="1"/>
  <c r="G125" i="1"/>
  <c r="G113" i="1"/>
  <c r="G93" i="1"/>
  <c r="H117" i="1"/>
  <c r="H73" i="1"/>
  <c r="E141" i="1"/>
  <c r="E117" i="1"/>
  <c r="E105" i="1"/>
  <c r="E85" i="1"/>
  <c r="E73" i="1"/>
  <c r="E65" i="1"/>
  <c r="E57" i="1"/>
  <c r="E125" i="1"/>
  <c r="E93" i="1"/>
  <c r="F141" i="1"/>
  <c r="F65" i="1"/>
  <c r="G109" i="1"/>
  <c r="G77" i="1"/>
  <c r="G65" i="1"/>
  <c r="E222" i="1"/>
  <c r="E178" i="1"/>
  <c r="G182" i="1"/>
  <c r="E199" i="1"/>
  <c r="E122" i="1"/>
  <c r="E114" i="1"/>
  <c r="E106" i="1"/>
  <c r="E98" i="1"/>
  <c r="E90" i="1"/>
  <c r="E82" i="1"/>
  <c r="F178" i="1"/>
  <c r="F122" i="1"/>
  <c r="F114" i="1"/>
  <c r="F106" i="1"/>
  <c r="F98" i="1"/>
  <c r="F90" i="1"/>
  <c r="F82" i="1"/>
  <c r="G122" i="1"/>
  <c r="G114" i="1"/>
  <c r="G106" i="1"/>
  <c r="G98" i="1"/>
  <c r="G90" i="1"/>
  <c r="G82" i="1"/>
  <c r="G66" i="1"/>
  <c r="G58" i="1"/>
  <c r="G50" i="1"/>
  <c r="G42" i="1"/>
  <c r="G18" i="1"/>
  <c r="G10" i="1"/>
  <c r="H218" i="1"/>
  <c r="E162" i="1"/>
  <c r="E150" i="1"/>
  <c r="F194" i="1"/>
  <c r="F154" i="1"/>
  <c r="F146" i="1"/>
  <c r="F138" i="1"/>
  <c r="G206" i="1"/>
  <c r="E78" i="1"/>
  <c r="F78" i="1"/>
  <c r="E246" i="1"/>
  <c r="E194" i="1"/>
  <c r="E134" i="1"/>
  <c r="F150" i="1"/>
  <c r="F142" i="1"/>
  <c r="F134" i="1"/>
  <c r="E214" i="1"/>
  <c r="E170" i="1"/>
  <c r="G214" i="1"/>
  <c r="G190" i="1"/>
  <c r="G158" i="1"/>
  <c r="G150" i="1"/>
  <c r="G142" i="1"/>
  <c r="G134" i="1"/>
  <c r="F130" i="1"/>
  <c r="H130" i="1"/>
  <c r="E230" i="1"/>
  <c r="E186" i="1"/>
  <c r="E154" i="1"/>
  <c r="E146" i="1"/>
  <c r="E138" i="1"/>
  <c r="E130" i="1"/>
  <c r="F186" i="1"/>
  <c r="F162" i="1"/>
  <c r="G162" i="1"/>
  <c r="G154" i="1"/>
  <c r="G146" i="1"/>
  <c r="G138" i="1"/>
  <c r="F210" i="1"/>
  <c r="G174" i="1"/>
  <c r="G166" i="1"/>
  <c r="F226" i="1"/>
  <c r="G222" i="1"/>
  <c r="F274" i="1"/>
  <c r="G230" i="1"/>
  <c r="G198" i="1"/>
  <c r="E270" i="1"/>
  <c r="F250" i="1"/>
  <c r="G226" i="1"/>
  <c r="G218" i="1"/>
  <c r="G210" i="1"/>
  <c r="G202" i="1"/>
  <c r="G194" i="1"/>
  <c r="G186" i="1"/>
  <c r="G178" i="1"/>
  <c r="F242" i="1"/>
  <c r="F218" i="1"/>
  <c r="G274" i="1"/>
  <c r="G266" i="1"/>
  <c r="G258" i="1"/>
  <c r="G250" i="1"/>
  <c r="G242" i="1"/>
  <c r="H202" i="1"/>
  <c r="E262" i="1"/>
  <c r="E238" i="1"/>
  <c r="E206" i="1"/>
  <c r="E198" i="1"/>
  <c r="E190" i="1"/>
  <c r="E182" i="1"/>
  <c r="E174" i="1"/>
  <c r="E166" i="1"/>
  <c r="E158" i="1"/>
  <c r="F258" i="1"/>
  <c r="F202" i="1"/>
  <c r="F170" i="1"/>
  <c r="G270" i="1"/>
  <c r="G262" i="1"/>
  <c r="G254" i="1"/>
  <c r="G246" i="1"/>
  <c r="G238" i="1"/>
  <c r="H266" i="1"/>
  <c r="F91" i="1"/>
  <c r="H250" i="1"/>
  <c r="G234" i="1"/>
  <c r="E254" i="1"/>
  <c r="F266" i="1"/>
  <c r="F234" i="1"/>
  <c r="H234" i="1"/>
  <c r="H258" i="1"/>
  <c r="H226" i="1"/>
  <c r="E274" i="1"/>
  <c r="E242" i="1"/>
  <c r="E210" i="1"/>
  <c r="F270" i="1"/>
  <c r="F262" i="1"/>
  <c r="F254" i="1"/>
  <c r="F246" i="1"/>
  <c r="F238" i="1"/>
  <c r="F230" i="1"/>
  <c r="F222" i="1"/>
  <c r="F214" i="1"/>
  <c r="F206" i="1"/>
  <c r="F198" i="1"/>
  <c r="F190" i="1"/>
  <c r="F182" i="1"/>
  <c r="F174" i="1"/>
  <c r="F166" i="1"/>
  <c r="F158" i="1"/>
  <c r="E203" i="1"/>
  <c r="F207" i="1"/>
  <c r="E71" i="1"/>
  <c r="F219" i="1"/>
  <c r="E75" i="1"/>
  <c r="F79" i="1"/>
  <c r="E263" i="1"/>
  <c r="E135" i="1"/>
  <c r="F271" i="1"/>
  <c r="F143" i="1"/>
  <c r="F15" i="1"/>
  <c r="H19" i="1"/>
  <c r="E267" i="1"/>
  <c r="E139" i="1"/>
  <c r="F155" i="1"/>
  <c r="F27" i="1"/>
  <c r="E231" i="1"/>
  <c r="E167" i="1"/>
  <c r="E103" i="1"/>
  <c r="E39" i="1"/>
  <c r="F239" i="1"/>
  <c r="F175" i="1"/>
  <c r="F111" i="1"/>
  <c r="F47" i="1"/>
  <c r="E235" i="1"/>
  <c r="E171" i="1"/>
  <c r="E107" i="1"/>
  <c r="E43" i="1"/>
  <c r="F251" i="1"/>
  <c r="F187" i="1"/>
  <c r="F123" i="1"/>
  <c r="F59" i="1"/>
  <c r="F10" i="1"/>
  <c r="E247" i="1"/>
  <c r="E183" i="1"/>
  <c r="E151" i="1"/>
  <c r="E87" i="1"/>
  <c r="E23" i="1"/>
  <c r="F255" i="1"/>
  <c r="F223" i="1"/>
  <c r="F191" i="1"/>
  <c r="F159" i="1"/>
  <c r="F127" i="1"/>
  <c r="F95" i="1"/>
  <c r="F63" i="1"/>
  <c r="F31" i="1"/>
  <c r="H47" i="1"/>
  <c r="E215" i="1"/>
  <c r="E119" i="1"/>
  <c r="E55" i="1"/>
  <c r="E251" i="1"/>
  <c r="E219" i="1"/>
  <c r="E187" i="1"/>
  <c r="E155" i="1"/>
  <c r="E123" i="1"/>
  <c r="E91" i="1"/>
  <c r="E59" i="1"/>
  <c r="E27" i="1"/>
  <c r="F267" i="1"/>
  <c r="F235" i="1"/>
  <c r="F203" i="1"/>
  <c r="F171" i="1"/>
  <c r="F139" i="1"/>
  <c r="F107" i="1"/>
  <c r="F75" i="1"/>
  <c r="F43" i="1"/>
  <c r="H51" i="1"/>
  <c r="E255" i="1"/>
  <c r="E239" i="1"/>
  <c r="E223" i="1"/>
  <c r="E207" i="1"/>
  <c r="E191" i="1"/>
  <c r="E175" i="1"/>
  <c r="E159" i="1"/>
  <c r="E143" i="1"/>
  <c r="E127" i="1"/>
  <c r="E111" i="1"/>
  <c r="E95" i="1"/>
  <c r="E79" i="1"/>
  <c r="E63" i="1"/>
  <c r="E47" i="1"/>
  <c r="E31" i="1"/>
  <c r="E15" i="1"/>
  <c r="E9" i="1"/>
  <c r="F259" i="1"/>
  <c r="F243" i="1"/>
  <c r="F227" i="1"/>
  <c r="F211" i="1"/>
  <c r="F195" i="1"/>
  <c r="F179" i="1"/>
  <c r="F163" i="1"/>
  <c r="F147" i="1"/>
  <c r="F131" i="1"/>
  <c r="F115" i="1"/>
  <c r="F99" i="1"/>
  <c r="F83" i="1"/>
  <c r="F67" i="1"/>
  <c r="F51" i="1"/>
  <c r="F35" i="1"/>
  <c r="F19" i="1"/>
  <c r="H63" i="1"/>
  <c r="H31" i="1"/>
  <c r="E271" i="1"/>
  <c r="E8" i="1"/>
  <c r="E259" i="1"/>
  <c r="E243" i="1"/>
  <c r="E227" i="1"/>
  <c r="E211" i="1"/>
  <c r="E195" i="1"/>
  <c r="E179" i="1"/>
  <c r="E163" i="1"/>
  <c r="E147" i="1"/>
  <c r="E131" i="1"/>
  <c r="E115" i="1"/>
  <c r="E99" i="1"/>
  <c r="E83" i="1"/>
  <c r="E67" i="1"/>
  <c r="E51" i="1"/>
  <c r="E35" i="1"/>
  <c r="E19" i="1"/>
  <c r="F263" i="1"/>
  <c r="F247" i="1"/>
  <c r="F231" i="1"/>
  <c r="F215" i="1"/>
  <c r="F199" i="1"/>
  <c r="F183" i="1"/>
  <c r="F167" i="1"/>
  <c r="F151" i="1"/>
  <c r="F135" i="1"/>
  <c r="F119" i="1"/>
  <c r="F103" i="1"/>
  <c r="F87" i="1"/>
  <c r="F71" i="1"/>
  <c r="F55" i="1"/>
  <c r="F39" i="1"/>
  <c r="F23" i="1"/>
  <c r="H67" i="1"/>
  <c r="H35" i="1"/>
  <c r="H268" i="1"/>
  <c r="E268" i="1"/>
  <c r="H260" i="1"/>
  <c r="E260" i="1"/>
  <c r="H252" i="1"/>
  <c r="E252" i="1"/>
  <c r="H244" i="1"/>
  <c r="E244" i="1"/>
  <c r="H236" i="1"/>
  <c r="E236" i="1"/>
  <c r="H228" i="1"/>
  <c r="E228" i="1"/>
  <c r="H224" i="1"/>
  <c r="E224" i="1"/>
  <c r="H216" i="1"/>
  <c r="E216" i="1"/>
  <c r="H208" i="1"/>
  <c r="E208" i="1"/>
  <c r="H200" i="1"/>
  <c r="E200" i="1"/>
  <c r="H196" i="1"/>
  <c r="E196" i="1"/>
  <c r="H188" i="1"/>
  <c r="E188" i="1"/>
  <c r="H184" i="1"/>
  <c r="E184" i="1"/>
  <c r="H176" i="1"/>
  <c r="E176" i="1"/>
  <c r="H164" i="1"/>
  <c r="E164" i="1"/>
  <c r="H156" i="1"/>
  <c r="E156" i="1"/>
  <c r="H148" i="1"/>
  <c r="E148" i="1"/>
  <c r="H140" i="1"/>
  <c r="E140" i="1"/>
  <c r="H136" i="1"/>
  <c r="E136" i="1"/>
  <c r="H128" i="1"/>
  <c r="E128" i="1"/>
  <c r="H120" i="1"/>
  <c r="E120" i="1"/>
  <c r="G120" i="1"/>
  <c r="H112" i="1"/>
  <c r="E112" i="1"/>
  <c r="G112" i="1"/>
  <c r="H108" i="1"/>
  <c r="E108" i="1"/>
  <c r="G108" i="1"/>
  <c r="H104" i="1"/>
  <c r="E104" i="1"/>
  <c r="G104" i="1"/>
  <c r="H96" i="1"/>
  <c r="E96" i="1"/>
  <c r="G96" i="1"/>
  <c r="H92" i="1"/>
  <c r="E92" i="1"/>
  <c r="G92" i="1"/>
  <c r="H88" i="1"/>
  <c r="E88" i="1"/>
  <c r="G88" i="1"/>
  <c r="H84" i="1"/>
  <c r="E84" i="1"/>
  <c r="G84" i="1"/>
  <c r="H80" i="1"/>
  <c r="E80" i="1"/>
  <c r="G80" i="1"/>
  <c r="H76" i="1"/>
  <c r="E76" i="1"/>
  <c r="G76" i="1"/>
  <c r="H72" i="1"/>
  <c r="E72" i="1"/>
  <c r="G72" i="1"/>
  <c r="H68" i="1"/>
  <c r="E68" i="1"/>
  <c r="G68" i="1"/>
  <c r="H64" i="1"/>
  <c r="E64" i="1"/>
  <c r="G64" i="1"/>
  <c r="H60" i="1"/>
  <c r="E60" i="1"/>
  <c r="G60" i="1"/>
  <c r="H56" i="1"/>
  <c r="E56" i="1"/>
  <c r="G56" i="1"/>
  <c r="H52" i="1"/>
  <c r="E52" i="1"/>
  <c r="G52" i="1"/>
  <c r="H48" i="1"/>
  <c r="E48" i="1"/>
  <c r="G48" i="1"/>
  <c r="H44" i="1"/>
  <c r="E44" i="1"/>
  <c r="G44" i="1"/>
  <c r="H40" i="1"/>
  <c r="E40" i="1"/>
  <c r="G40" i="1"/>
  <c r="H36" i="1"/>
  <c r="E36" i="1"/>
  <c r="G36" i="1"/>
  <c r="H32" i="1"/>
  <c r="E32" i="1"/>
  <c r="G32" i="1"/>
  <c r="H28" i="1"/>
  <c r="E28" i="1"/>
  <c r="G28" i="1"/>
  <c r="H24" i="1"/>
  <c r="E24" i="1"/>
  <c r="G24" i="1"/>
  <c r="H20" i="1"/>
  <c r="E20" i="1"/>
  <c r="G20" i="1"/>
  <c r="H12" i="1"/>
  <c r="E12" i="1"/>
  <c r="G12" i="1"/>
  <c r="G268" i="1"/>
  <c r="G252" i="1"/>
  <c r="G236" i="1"/>
  <c r="G188" i="1"/>
  <c r="G156" i="1"/>
  <c r="G140" i="1"/>
  <c r="H272" i="1"/>
  <c r="E272" i="1"/>
  <c r="H264" i="1"/>
  <c r="E264" i="1"/>
  <c r="H256" i="1"/>
  <c r="E256" i="1"/>
  <c r="H248" i="1"/>
  <c r="E248" i="1"/>
  <c r="H240" i="1"/>
  <c r="E240" i="1"/>
  <c r="H232" i="1"/>
  <c r="E232" i="1"/>
  <c r="H220" i="1"/>
  <c r="E220" i="1"/>
  <c r="H212" i="1"/>
  <c r="E212" i="1"/>
  <c r="H204" i="1"/>
  <c r="E204" i="1"/>
  <c r="H192" i="1"/>
  <c r="E192" i="1"/>
  <c r="H180" i="1"/>
  <c r="E180" i="1"/>
  <c r="H172" i="1"/>
  <c r="E172" i="1"/>
  <c r="H168" i="1"/>
  <c r="E168" i="1"/>
  <c r="H160" i="1"/>
  <c r="E160" i="1"/>
  <c r="H152" i="1"/>
  <c r="E152" i="1"/>
  <c r="H144" i="1"/>
  <c r="E144" i="1"/>
  <c r="H132" i="1"/>
  <c r="E132" i="1"/>
  <c r="H124" i="1"/>
  <c r="E124" i="1"/>
  <c r="H116" i="1"/>
  <c r="E116" i="1"/>
  <c r="G116" i="1"/>
  <c r="H100" i="1"/>
  <c r="E100" i="1"/>
  <c r="G100" i="1"/>
  <c r="H16" i="1"/>
  <c r="E16" i="1"/>
  <c r="G16" i="1"/>
  <c r="F272" i="1"/>
  <c r="F268" i="1"/>
  <c r="F264" i="1"/>
  <c r="F260" i="1"/>
  <c r="F256" i="1"/>
  <c r="F252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G272" i="1"/>
  <c r="G256" i="1"/>
  <c r="G240" i="1"/>
  <c r="G224" i="1"/>
  <c r="G208" i="1"/>
  <c r="G192" i="1"/>
  <c r="G176" i="1"/>
  <c r="G160" i="1"/>
  <c r="G144" i="1"/>
  <c r="G128" i="1"/>
  <c r="G260" i="1"/>
  <c r="G244" i="1"/>
  <c r="G228" i="1"/>
  <c r="G212" i="1"/>
  <c r="G196" i="1"/>
  <c r="G180" i="1"/>
  <c r="G164" i="1"/>
  <c r="G148" i="1"/>
  <c r="G132" i="1"/>
  <c r="F9" i="1"/>
  <c r="G271" i="1"/>
  <c r="G267" i="1"/>
  <c r="G263" i="1"/>
  <c r="G259" i="1"/>
  <c r="G255" i="1"/>
  <c r="G251" i="1"/>
  <c r="G247" i="1"/>
  <c r="G243" i="1"/>
  <c r="G239" i="1"/>
  <c r="G235" i="1"/>
  <c r="G231" i="1"/>
  <c r="G227" i="1"/>
  <c r="G223" i="1"/>
  <c r="G219" i="1"/>
  <c r="G215" i="1"/>
  <c r="G211" i="1"/>
  <c r="G207" i="1"/>
  <c r="G203" i="1"/>
  <c r="G199" i="1"/>
  <c r="G195" i="1"/>
  <c r="G191" i="1"/>
  <c r="G187" i="1"/>
  <c r="G183" i="1"/>
  <c r="G179" i="1"/>
  <c r="G175" i="1"/>
  <c r="G171" i="1"/>
  <c r="G167" i="1"/>
  <c r="G163" i="1"/>
  <c r="G159" i="1"/>
  <c r="G155" i="1"/>
  <c r="G151" i="1"/>
  <c r="G147" i="1"/>
  <c r="G143" i="1"/>
  <c r="G139" i="1"/>
  <c r="G135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59" i="1"/>
  <c r="G55" i="1"/>
  <c r="G43" i="1"/>
  <c r="G39" i="1"/>
  <c r="G27" i="1"/>
  <c r="G23" i="1"/>
  <c r="F8" i="1"/>
  <c r="E11" i="1"/>
  <c r="G11" i="1"/>
  <c r="F11" i="1"/>
  <c r="H8" i="1"/>
  <c r="N8" i="1" l="1"/>
  <c r="M9" i="1"/>
  <c r="N9" i="1"/>
  <c r="K9" i="1"/>
  <c r="M8" i="1"/>
  <c r="J8" i="1"/>
  <c r="J9" i="1"/>
  <c r="K8" i="1"/>
  <c r="M12" i="1" l="1"/>
</calcChain>
</file>

<file path=xl/sharedStrings.xml><?xml version="1.0" encoding="utf-8"?>
<sst xmlns="http://schemas.openxmlformats.org/spreadsheetml/2006/main" count="27" uniqueCount="26">
  <si>
    <t>Survived</t>
  </si>
  <si>
    <t>Scored Probabilities</t>
  </si>
  <si>
    <t>Thresold</t>
  </si>
  <si>
    <t>Confusion Matrix</t>
  </si>
  <si>
    <t>TN</t>
  </si>
  <si>
    <t>TP</t>
  </si>
  <si>
    <t>FP</t>
  </si>
  <si>
    <t>FN</t>
  </si>
  <si>
    <t>Weights</t>
  </si>
  <si>
    <t>FP Weight</t>
  </si>
  <si>
    <t>FN Weight</t>
  </si>
  <si>
    <t>Weighted Matrix</t>
  </si>
  <si>
    <t>Cost Function (Minimize)</t>
  </si>
  <si>
    <t>Class Label</t>
  </si>
  <si>
    <t>Threshold</t>
  </si>
  <si>
    <t>True Positive</t>
  </si>
  <si>
    <t>False Negative</t>
  </si>
  <si>
    <t>False Positive</t>
  </si>
  <si>
    <t>True Negative</t>
  </si>
  <si>
    <t>TPR (Recall)</t>
  </si>
  <si>
    <t>FPR (False Alarm Ratio)</t>
  </si>
  <si>
    <t>Negatives</t>
  </si>
  <si>
    <t>Positives</t>
  </si>
  <si>
    <t>NEG/POS</t>
  </si>
  <si>
    <t>Cost Function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</si>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</sst>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4" fontId="0" fillId="0" borderId="0" xfId="0" applyNumberForma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function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'Threshold Optimization Using We'!$L$15:$L$25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'Threshold Optimization Using We'!$M$15:$M$25</c:f>
              <c:numCache>
                <c:formatCode>General</c:formatCode>
                <c:ptCount val="11"/>
                <c:pt idx="0">
                  <c:v>143.1</c:v>
                </c:pt>
                <c:pt idx="1">
                  <c:v>142</c:v>
                </c:pt>
                <c:pt idx="2">
                  <c:v>67</c:v>
                </c:pt>
                <c:pt idx="3">
                  <c:v>63.5</c:v>
                </c:pt>
                <c:pt idx="4">
                  <c:v>62.4</c:v>
                </c:pt>
                <c:pt idx="5">
                  <c:v>65.2</c:v>
                </c:pt>
                <c:pt idx="6">
                  <c:v>127.3</c:v>
                </c:pt>
                <c:pt idx="7">
                  <c:v>127.3</c:v>
                </c:pt>
                <c:pt idx="8">
                  <c:v>127.3</c:v>
                </c:pt>
                <c:pt idx="9">
                  <c:v>127.3</c:v>
                </c:pt>
                <c:pt idx="10">
                  <c:v>172.8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F7-4D71-A191-3A2FCB202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794255"/>
        <c:axId val="1742712495"/>
      </c:scatterChart>
      <c:valAx>
        <c:axId val="158679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712495"/>
        <c:crosses val="autoZero"/>
        <c:crossBetween val="midCat"/>
      </c:valAx>
      <c:valAx>
        <c:axId val="174271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Money Lost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79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>
          <a:alpha val="96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58374A1-F9F0-46F2-A228-11A0BD50FC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4DA-49F7-8566-18A76BE1031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62D3B8F-79E3-4AF4-8ACD-CDCC49421C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4DA-49F7-8566-18A76BE1031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E278773-9117-4D4E-AC2A-CDD71C2BB9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4DA-49F7-8566-18A76BE1031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2A312E6-D85D-4235-8105-2BC8B5EB9D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4DA-49F7-8566-18A76BE1031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65EE513-CFAF-46F1-8DAC-3083230820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4DA-49F7-8566-18A76BE1031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339C26C-13D8-4825-A53D-1DABA934F2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4DA-49F7-8566-18A76BE1031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B1D2FC8-CF9E-4BB3-8EE9-A42CB70157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4DA-49F7-8566-18A76BE1031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1158F84-C18F-4AF8-AB1D-A3625E534E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4DA-49F7-8566-18A76BE1031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C3D1C14-C211-4663-BDE3-17370DA231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4DA-49F7-8566-18A76BE1031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DFEF257-845B-4B25-B7F0-3C61B7D246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4DA-49F7-8566-18A76BE1031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B0BC1A7-463C-450B-A057-0096473934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4DA-49F7-8566-18A76BE103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'Roc Calculations'!$F$2:$F$12</c:f>
              <c:numCache>
                <c:formatCode>General</c:formatCode>
                <c:ptCount val="11"/>
                <c:pt idx="0">
                  <c:v>1</c:v>
                </c:pt>
                <c:pt idx="1">
                  <c:v>0.98113207547169812</c:v>
                </c:pt>
                <c:pt idx="2">
                  <c:v>0.31446540880503143</c:v>
                </c:pt>
                <c:pt idx="3">
                  <c:v>0.22012578616352202</c:v>
                </c:pt>
                <c:pt idx="4">
                  <c:v>0.20125786163522014</c:v>
                </c:pt>
                <c:pt idx="5">
                  <c:v>7.5471698113207544E-2</c:v>
                </c:pt>
                <c:pt idx="6">
                  <c:v>6.2893081761006293E-3</c:v>
                </c:pt>
                <c:pt idx="7">
                  <c:v>6.2893081761006293E-3</c:v>
                </c:pt>
                <c:pt idx="8">
                  <c:v>6.2893081761006293E-3</c:v>
                </c:pt>
                <c:pt idx="9">
                  <c:v>6.2893081761006293E-3</c:v>
                </c:pt>
                <c:pt idx="10">
                  <c:v>0</c:v>
                </c:pt>
              </c:numCache>
            </c:numRef>
          </c:xVal>
          <c:yVal>
            <c:numRef>
              <c:f>'Roc Calculations'!$G$2:$G$12</c:f>
              <c:numCache>
                <c:formatCode>General</c:formatCode>
                <c:ptCount val="11"/>
                <c:pt idx="0">
                  <c:v>1</c:v>
                </c:pt>
                <c:pt idx="1">
                  <c:v>0.9907407407407407</c:v>
                </c:pt>
                <c:pt idx="2">
                  <c:v>0.87037037037037035</c:v>
                </c:pt>
                <c:pt idx="3">
                  <c:v>0.81481481481481477</c:v>
                </c:pt>
                <c:pt idx="4">
                  <c:v>0.80555555555555558</c:v>
                </c:pt>
                <c:pt idx="5">
                  <c:v>0.68518518518518523</c:v>
                </c:pt>
                <c:pt idx="6">
                  <c:v>0.26851851851851855</c:v>
                </c:pt>
                <c:pt idx="7">
                  <c:v>0.26851851851851855</c:v>
                </c:pt>
                <c:pt idx="8">
                  <c:v>0.26851851851851855</c:v>
                </c:pt>
                <c:pt idx="9">
                  <c:v>0.26851851851851855</c:v>
                </c:pt>
                <c:pt idx="1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'Roc Calculations'!$A$2:$A$12</c15:f>
                <c15:dlblRangeCache>
                  <c:ptCount val="11"/>
                  <c:pt idx="0">
                    <c:v>0</c:v>
                  </c:pt>
                  <c:pt idx="1">
                    <c:v>0.1</c:v>
                  </c:pt>
                  <c:pt idx="2">
                    <c:v>0.2</c:v>
                  </c:pt>
                  <c:pt idx="3">
                    <c:v>0.3</c:v>
                  </c:pt>
                  <c:pt idx="4">
                    <c:v>0.4</c:v>
                  </c:pt>
                  <c:pt idx="5">
                    <c:v>0.5</c:v>
                  </c:pt>
                  <c:pt idx="6">
                    <c:v>0.6</c:v>
                  </c:pt>
                  <c:pt idx="7">
                    <c:v>0.7</c:v>
                  </c:pt>
                  <c:pt idx="8">
                    <c:v>0.8</c:v>
                  </c:pt>
                  <c:pt idx="9">
                    <c:v>0.9</c:v>
                  </c:pt>
                  <c:pt idx="10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4DA-49F7-8566-18A76BE103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740222127"/>
        <c:axId val="1639951023"/>
      </c:scatterChart>
      <c:valAx>
        <c:axId val="174022212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951023"/>
        <c:crosses val="autoZero"/>
        <c:crossBetween val="midCat"/>
      </c:valAx>
      <c:valAx>
        <c:axId val="16399510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22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Precision/Recall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Precision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'Roc Calculations'!$A$2:$A$11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'Roc Calculations'!$H$2:$H$11</c:f>
              <c:numCache>
                <c:formatCode>General</c:formatCode>
                <c:ptCount val="10"/>
                <c:pt idx="0">
                  <c:v>0.4044943820224719</c:v>
                </c:pt>
                <c:pt idx="1">
                  <c:v>0.40684410646387831</c:v>
                </c:pt>
                <c:pt idx="2">
                  <c:v>0.65277777777777779</c:v>
                </c:pt>
                <c:pt idx="3">
                  <c:v>0.71544715447154472</c:v>
                </c:pt>
                <c:pt idx="4">
                  <c:v>0.73109243697478987</c:v>
                </c:pt>
                <c:pt idx="5">
                  <c:v>0.86046511627906974</c:v>
                </c:pt>
                <c:pt idx="6">
                  <c:v>0.96666666666666667</c:v>
                </c:pt>
                <c:pt idx="7">
                  <c:v>0.96666666666666667</c:v>
                </c:pt>
                <c:pt idx="8">
                  <c:v>0.96666666666666667</c:v>
                </c:pt>
                <c:pt idx="9">
                  <c:v>0.96666666666666667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13-40F0-97A2-99C2C77F587B}"/>
            </c:ext>
          </c:extLst>
        </c:ser>
        <c:ser>
          <c:idx val="0"/>
          <c:order val="1"/>
          <c:tx>
            <c:v>Recall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'Roc Calculations'!$A$2:$A$12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'Roc Calculations'!$G$2:$G$12</c:f>
              <c:numCache>
                <c:formatCode>General</c:formatCode>
                <c:ptCount val="11"/>
                <c:pt idx="0">
                  <c:v>1</c:v>
                </c:pt>
                <c:pt idx="1">
                  <c:v>0.9907407407407407</c:v>
                </c:pt>
                <c:pt idx="2">
                  <c:v>0.87037037037037035</c:v>
                </c:pt>
                <c:pt idx="3">
                  <c:v>0.81481481481481477</c:v>
                </c:pt>
                <c:pt idx="4">
                  <c:v>0.80555555555555558</c:v>
                </c:pt>
                <c:pt idx="5">
                  <c:v>0.68518518518518523</c:v>
                </c:pt>
                <c:pt idx="6">
                  <c:v>0.26851851851851855</c:v>
                </c:pt>
                <c:pt idx="7">
                  <c:v>0.26851851851851855</c:v>
                </c:pt>
                <c:pt idx="8">
                  <c:v>0.26851851851851855</c:v>
                </c:pt>
                <c:pt idx="9">
                  <c:v>0.26851851851851855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13-40F0-97A2-99C2C77F5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737343"/>
        <c:axId val="1742695215"/>
      </c:scatterChart>
      <c:valAx>
        <c:axId val="169173734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95215"/>
        <c:crosses val="autoZero"/>
        <c:crossBetween val="midCat"/>
      </c:valAx>
      <c:valAx>
        <c:axId val="17426952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73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370113</xdr:colOff>
      <xdr:row>13</xdr:row>
      <xdr:rowOff>78921</xdr:rowOff>
    </xdr:from>
    <xdr:to>
      <xdr:col>21</xdr:col>
      <xdr:colOff>78013</xdr:colOff>
      <xdr:row>28</xdr:row>
      <xdr:rowOff>100692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572A10-21D7-4947-9A6C-413A73DE1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244474</xdr:colOff>
      <xdr:row>12</xdr:row>
      <xdr:rowOff>149224</xdr:rowOff>
    </xdr:from>
    <xdr:to>
      <xdr:col>5</xdr:col>
      <xdr:colOff>1003300</xdr:colOff>
      <xdr:row>34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7D6754-8ED0-4D66-BF8A-F9E2C67DD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4597</xdr:colOff>
      <xdr:row>15</xdr:row>
      <xdr:rowOff>98425</xdr:rowOff>
    </xdr:from>
    <xdr:to>
      <xdr:col>5</xdr:col>
      <xdr:colOff>898693</xdr:colOff>
      <xdr:row>32</xdr:row>
      <xdr:rowOff>160338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D5DCBE5-52F0-4242-B280-A60D85514150}"/>
            </a:ext>
          </a:extLst>
        </xdr:cNvPr>
        <xdr:cNvCxnSpPr/>
      </xdr:nvCxnSpPr>
      <xdr:spPr>
        <a:xfrm>
          <a:off x="646281" y="2855662"/>
          <a:ext cx="4259596" cy="3186781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586345</xdr:colOff>
      <xdr:row>18</xdr:row>
      <xdr:rowOff>82467</xdr:rowOff>
    </xdr:from>
    <xdr:to>
      <xdr:col>2</xdr:col>
      <xdr:colOff>9072</xdr:colOff>
      <xdr:row>18</xdr:row>
      <xdr:rowOff>82467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565C7BA8-EBB3-4650-B4E9-75676D52E37C}"/>
            </a:ext>
          </a:extLst>
        </xdr:cNvPr>
        <xdr:cNvCxnSpPr/>
      </xdr:nvCxnSpPr>
      <xdr:spPr>
        <a:xfrm flipH="1">
          <a:off x="586345" y="3348181"/>
          <a:ext cx="86508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8</xdr:row>
      <xdr:rowOff>117928</xdr:rowOff>
    </xdr:from>
    <xdr:to>
      <xdr:col>3</xdr:col>
      <xdr:colOff>768402</xdr:colOff>
      <xdr:row>26</xdr:row>
      <xdr:rowOff>14941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970CA777-C56B-4A18-B796-7D47BA9BB699}"/>
            </a:ext>
          </a:extLst>
        </xdr:cNvPr>
        <xdr:cNvCxnSpPr/>
      </xdr:nvCxnSpPr>
      <xdr:spPr>
        <a:xfrm flipV="1">
          <a:off x="0" y="1569357"/>
          <a:ext cx="3090688" cy="3162727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1292411</xdr:colOff>
      <xdr:row>12</xdr:row>
      <xdr:rowOff>111312</xdr:rowOff>
    </xdr:from>
    <xdr:to>
      <xdr:col>13</xdr:col>
      <xdr:colOff>326572</xdr:colOff>
      <xdr:row>33</xdr:row>
      <xdr:rowOff>54428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2BAE77B-054B-4A50-89AB-38B2F481D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4"/>
  <sheetViews>
    <sheetView tabSelected="1" zoomScale="70" zoomScaleNormal="70" workbookViewId="0">
      <selection activeCell="C4" sqref="C4"/>
    </sheetView>
  </sheetViews>
  <sheetFormatPr defaultRowHeight="14.4" x14ac:dyDescent="0.3"/>
  <cols>
    <col min="3" max="3" width="17.33203125" bestFit="1" customWidth="1"/>
    <col min="4" max="4" width="9.77734375" bestFit="1" customWidth="1"/>
  </cols>
  <sheetData>
    <row r="1" spans="2:14" x14ac:dyDescent="0.3">
      <c r="B1" t="s">
        <v>2</v>
      </c>
      <c r="C1">
        <v>0.33</v>
      </c>
    </row>
    <row r="3" spans="2:14" x14ac:dyDescent="0.3">
      <c r="B3" s="2" t="s">
        <v>8</v>
      </c>
    </row>
    <row r="4" spans="2:14" x14ac:dyDescent="0.3">
      <c r="B4" s="2" t="s">
        <v>9</v>
      </c>
      <c r="C4" s="1">
        <v>0.9</v>
      </c>
    </row>
    <row r="5" spans="2:14" x14ac:dyDescent="0.3">
      <c r="B5" s="2" t="s">
        <v>10</v>
      </c>
      <c r="C5" s="1">
        <v>1.6</v>
      </c>
    </row>
    <row r="6" spans="2:14" x14ac:dyDescent="0.3">
      <c r="C6" s="1"/>
    </row>
    <row r="7" spans="2:14" x14ac:dyDescent="0.3">
      <c r="B7" t="s">
        <v>0</v>
      </c>
      <c r="C7" t="s">
        <v>1</v>
      </c>
      <c r="D7" t="s">
        <v>13</v>
      </c>
      <c r="E7" t="s">
        <v>4</v>
      </c>
      <c r="F7" t="s">
        <v>5</v>
      </c>
      <c r="G7" t="s">
        <v>6</v>
      </c>
      <c r="H7" t="s">
        <v>7</v>
      </c>
      <c r="J7" t="s">
        <v>3</v>
      </c>
      <c r="M7" t="s">
        <v>11</v>
      </c>
    </row>
    <row r="8" spans="2:14" x14ac:dyDescent="0.3">
      <c r="B8">
        <v>0</v>
      </c>
      <c r="C8">
        <v>0.33333333333333298</v>
      </c>
      <c r="D8">
        <f>IF(C8&gt;$C$1,1,0)</f>
        <v>1</v>
      </c>
      <c r="E8">
        <f t="shared" ref="E8:E71" si="0">IF(AND($B8=$D8,$B8=0),1,0)</f>
        <v>0</v>
      </c>
      <c r="F8">
        <f t="shared" ref="F8:F71" si="1">IF(AND($B8=$D8,$B8=1),1,0)</f>
        <v>0</v>
      </c>
      <c r="G8">
        <f t="shared" ref="G8:G71" si="2">IF(AND($B8&lt;&gt;$D8,$D8=1),1,0)</f>
        <v>1</v>
      </c>
      <c r="H8">
        <f t="shared" ref="H8:H71" si="3">IF(AND($B8&lt;&gt;$D8,$D8=0),1,0)</f>
        <v>0</v>
      </c>
      <c r="J8">
        <f>SUM($F:$F)</f>
        <v>88</v>
      </c>
      <c r="K8">
        <f>SUM($H:$H)</f>
        <v>20</v>
      </c>
      <c r="M8">
        <f>SUM($F:$F)</f>
        <v>88</v>
      </c>
      <c r="N8" s="1">
        <f>SUM($H:$H)*C5</f>
        <v>32</v>
      </c>
    </row>
    <row r="9" spans="2:14" x14ac:dyDescent="0.3">
      <c r="B9">
        <v>1</v>
      </c>
      <c r="C9">
        <v>0.59701492537313405</v>
      </c>
      <c r="D9">
        <f t="shared" ref="D9:D72" si="4">IF(C9&gt;$C$1,1,0)</f>
        <v>1</v>
      </c>
      <c r="E9">
        <f t="shared" si="0"/>
        <v>0</v>
      </c>
      <c r="F9">
        <f t="shared" si="1"/>
        <v>1</v>
      </c>
      <c r="G9">
        <f t="shared" si="2"/>
        <v>0</v>
      </c>
      <c r="H9">
        <f t="shared" si="3"/>
        <v>0</v>
      </c>
      <c r="J9">
        <f>SUM($G:$G)</f>
        <v>35</v>
      </c>
      <c r="K9">
        <f>SUM($E:$E)</f>
        <v>124</v>
      </c>
      <c r="M9" s="1">
        <f>SUM($G:$G)*C4</f>
        <v>31.5</v>
      </c>
      <c r="N9">
        <f>SUM($E:$E)</f>
        <v>124</v>
      </c>
    </row>
    <row r="10" spans="2:14" x14ac:dyDescent="0.3">
      <c r="B10">
        <v>1</v>
      </c>
      <c r="C10">
        <v>0.59701492537313405</v>
      </c>
      <c r="D10">
        <f>IF(C10&gt;$C$1,1,0)</f>
        <v>1</v>
      </c>
      <c r="E10">
        <f t="shared" si="0"/>
        <v>0</v>
      </c>
      <c r="F10">
        <f t="shared" si="1"/>
        <v>1</v>
      </c>
      <c r="G10">
        <f t="shared" si="2"/>
        <v>0</v>
      </c>
      <c r="H10">
        <f t="shared" si="3"/>
        <v>0</v>
      </c>
    </row>
    <row r="11" spans="2:14" x14ac:dyDescent="0.3">
      <c r="B11">
        <v>0</v>
      </c>
      <c r="C11">
        <v>0.114942528735632</v>
      </c>
      <c r="D11">
        <f>IF(C11&gt;$C$1,1,0)</f>
        <v>0</v>
      </c>
      <c r="E11">
        <f t="shared" si="0"/>
        <v>1</v>
      </c>
      <c r="F11">
        <f t="shared" si="1"/>
        <v>0</v>
      </c>
      <c r="G11">
        <f t="shared" si="2"/>
        <v>0</v>
      </c>
      <c r="H11">
        <f t="shared" si="3"/>
        <v>0</v>
      </c>
      <c r="M11" t="s">
        <v>12</v>
      </c>
    </row>
    <row r="12" spans="2:14" x14ac:dyDescent="0.3">
      <c r="B12">
        <v>1</v>
      </c>
      <c r="C12">
        <v>1</v>
      </c>
      <c r="D12">
        <f t="shared" si="4"/>
        <v>1</v>
      </c>
      <c r="E12">
        <f t="shared" si="0"/>
        <v>0</v>
      </c>
      <c r="F12">
        <f t="shared" si="1"/>
        <v>1</v>
      </c>
      <c r="G12">
        <f t="shared" si="2"/>
        <v>0</v>
      </c>
      <c r="H12">
        <f t="shared" si="3"/>
        <v>0</v>
      </c>
      <c r="M12" s="1">
        <f>SUM(M9+N8)</f>
        <v>63.5</v>
      </c>
    </row>
    <row r="13" spans="2:14" x14ac:dyDescent="0.3">
      <c r="B13">
        <v>1</v>
      </c>
      <c r="C13">
        <v>1</v>
      </c>
      <c r="D13">
        <f t="shared" si="4"/>
        <v>1</v>
      </c>
      <c r="E13">
        <f t="shared" si="0"/>
        <v>0</v>
      </c>
      <c r="F13">
        <f t="shared" si="1"/>
        <v>1</v>
      </c>
      <c r="G13">
        <f t="shared" si="2"/>
        <v>0</v>
      </c>
      <c r="H13">
        <f t="shared" si="3"/>
        <v>0</v>
      </c>
    </row>
    <row r="14" spans="2:14" x14ac:dyDescent="0.3">
      <c r="B14">
        <v>0</v>
      </c>
      <c r="C14">
        <v>0.41428571428571398</v>
      </c>
      <c r="D14">
        <f t="shared" si="4"/>
        <v>1</v>
      </c>
      <c r="E14">
        <f t="shared" si="0"/>
        <v>0</v>
      </c>
      <c r="F14">
        <f t="shared" si="1"/>
        <v>0</v>
      </c>
      <c r="G14">
        <f t="shared" si="2"/>
        <v>1</v>
      </c>
      <c r="H14">
        <f t="shared" si="3"/>
        <v>0</v>
      </c>
      <c r="L14" t="s">
        <v>14</v>
      </c>
      <c r="M14" t="s">
        <v>24</v>
      </c>
    </row>
    <row r="15" spans="2:14" x14ac:dyDescent="0.3">
      <c r="B15">
        <v>0</v>
      </c>
      <c r="C15">
        <v>0.41428571428571398</v>
      </c>
      <c r="D15">
        <f t="shared" si="4"/>
        <v>1</v>
      </c>
      <c r="E15">
        <f t="shared" si="0"/>
        <v>0</v>
      </c>
      <c r="F15">
        <f t="shared" si="1"/>
        <v>0</v>
      </c>
      <c r="G15">
        <f t="shared" si="2"/>
        <v>1</v>
      </c>
      <c r="H15">
        <f t="shared" si="3"/>
        <v>0</v>
      </c>
      <c r="L15">
        <v>0</v>
      </c>
      <c r="M15">
        <v>143.1</v>
      </c>
    </row>
    <row r="16" spans="2:14" x14ac:dyDescent="0.3">
      <c r="B16">
        <v>1</v>
      </c>
      <c r="C16">
        <v>1</v>
      </c>
      <c r="D16">
        <f t="shared" si="4"/>
        <v>1</v>
      </c>
      <c r="E16">
        <f t="shared" si="0"/>
        <v>0</v>
      </c>
      <c r="F16">
        <f t="shared" si="1"/>
        <v>1</v>
      </c>
      <c r="G16">
        <f t="shared" si="2"/>
        <v>0</v>
      </c>
      <c r="H16">
        <f t="shared" si="3"/>
        <v>0</v>
      </c>
      <c r="L16">
        <v>0.1</v>
      </c>
      <c r="M16">
        <v>142</v>
      </c>
    </row>
    <row r="17" spans="2:13" x14ac:dyDescent="0.3">
      <c r="B17">
        <v>0</v>
      </c>
      <c r="C17">
        <v>0.114942528735632</v>
      </c>
      <c r="D17">
        <f t="shared" si="4"/>
        <v>0</v>
      </c>
      <c r="E17">
        <f t="shared" si="0"/>
        <v>1</v>
      </c>
      <c r="F17">
        <f t="shared" si="1"/>
        <v>0</v>
      </c>
      <c r="G17">
        <f t="shared" si="2"/>
        <v>0</v>
      </c>
      <c r="H17">
        <f t="shared" si="3"/>
        <v>0</v>
      </c>
      <c r="L17">
        <v>0.2</v>
      </c>
      <c r="M17">
        <v>67</v>
      </c>
    </row>
    <row r="18" spans="2:13" x14ac:dyDescent="0.3">
      <c r="B18">
        <v>0</v>
      </c>
      <c r="C18">
        <v>0.114942528735632</v>
      </c>
      <c r="D18">
        <f t="shared" si="4"/>
        <v>0</v>
      </c>
      <c r="E18">
        <f t="shared" si="0"/>
        <v>1</v>
      </c>
      <c r="F18">
        <f t="shared" si="1"/>
        <v>0</v>
      </c>
      <c r="G18">
        <f t="shared" si="2"/>
        <v>0</v>
      </c>
      <c r="H18">
        <f t="shared" si="3"/>
        <v>0</v>
      </c>
      <c r="L18">
        <v>0.3</v>
      </c>
      <c r="M18">
        <v>63.5</v>
      </c>
    </row>
    <row r="19" spans="2:13" x14ac:dyDescent="0.3">
      <c r="B19">
        <v>1</v>
      </c>
      <c r="C19">
        <v>0.114942528735632</v>
      </c>
      <c r="D19">
        <f t="shared" si="4"/>
        <v>0</v>
      </c>
      <c r="E19">
        <f t="shared" si="0"/>
        <v>0</v>
      </c>
      <c r="F19">
        <f t="shared" si="1"/>
        <v>0</v>
      </c>
      <c r="G19">
        <f t="shared" si="2"/>
        <v>0</v>
      </c>
      <c r="H19">
        <f t="shared" si="3"/>
        <v>1</v>
      </c>
      <c r="L19">
        <v>0.4</v>
      </c>
      <c r="M19">
        <v>62.4</v>
      </c>
    </row>
    <row r="20" spans="2:13" x14ac:dyDescent="0.3">
      <c r="B20">
        <v>0</v>
      </c>
      <c r="C20">
        <v>0.114942528735632</v>
      </c>
      <c r="D20">
        <f t="shared" si="4"/>
        <v>0</v>
      </c>
      <c r="E20">
        <f t="shared" si="0"/>
        <v>1</v>
      </c>
      <c r="F20">
        <f t="shared" si="1"/>
        <v>0</v>
      </c>
      <c r="G20">
        <f t="shared" si="2"/>
        <v>0</v>
      </c>
      <c r="H20">
        <f t="shared" si="3"/>
        <v>0</v>
      </c>
      <c r="L20">
        <v>0.5</v>
      </c>
      <c r="M20">
        <v>65.2</v>
      </c>
    </row>
    <row r="21" spans="2:13" x14ac:dyDescent="0.3">
      <c r="B21">
        <v>0</v>
      </c>
      <c r="C21">
        <v>0.114942528735632</v>
      </c>
      <c r="D21">
        <f t="shared" si="4"/>
        <v>0</v>
      </c>
      <c r="E21">
        <f t="shared" si="0"/>
        <v>1</v>
      </c>
      <c r="F21">
        <f t="shared" si="1"/>
        <v>0</v>
      </c>
      <c r="G21">
        <f t="shared" si="2"/>
        <v>0</v>
      </c>
      <c r="H21">
        <f t="shared" si="3"/>
        <v>0</v>
      </c>
      <c r="L21">
        <v>0.6</v>
      </c>
      <c r="M21">
        <v>127.3</v>
      </c>
    </row>
    <row r="22" spans="2:13" x14ac:dyDescent="0.3">
      <c r="B22">
        <v>0</v>
      </c>
      <c r="C22">
        <v>0.114942528735632</v>
      </c>
      <c r="D22">
        <f t="shared" si="4"/>
        <v>0</v>
      </c>
      <c r="E22">
        <f t="shared" si="0"/>
        <v>1</v>
      </c>
      <c r="F22">
        <f t="shared" si="1"/>
        <v>0</v>
      </c>
      <c r="G22">
        <f t="shared" si="2"/>
        <v>0</v>
      </c>
      <c r="H22">
        <f t="shared" si="3"/>
        <v>0</v>
      </c>
      <c r="L22">
        <v>0.7</v>
      </c>
      <c r="M22">
        <v>127.3</v>
      </c>
    </row>
    <row r="23" spans="2:13" x14ac:dyDescent="0.3">
      <c r="B23">
        <v>1</v>
      </c>
      <c r="C23">
        <v>0.59701492537313405</v>
      </c>
      <c r="D23">
        <f t="shared" si="4"/>
        <v>1</v>
      </c>
      <c r="E23">
        <f t="shared" si="0"/>
        <v>0</v>
      </c>
      <c r="F23">
        <f t="shared" si="1"/>
        <v>1</v>
      </c>
      <c r="G23">
        <f t="shared" si="2"/>
        <v>0</v>
      </c>
      <c r="H23">
        <f t="shared" si="3"/>
        <v>0</v>
      </c>
      <c r="L23">
        <v>0.8</v>
      </c>
      <c r="M23">
        <v>127.3</v>
      </c>
    </row>
    <row r="24" spans="2:13" x14ac:dyDescent="0.3">
      <c r="B24">
        <v>0</v>
      </c>
      <c r="C24">
        <v>0.114942528735632</v>
      </c>
      <c r="D24">
        <f t="shared" si="4"/>
        <v>0</v>
      </c>
      <c r="E24">
        <f t="shared" si="0"/>
        <v>1</v>
      </c>
      <c r="F24">
        <f t="shared" si="1"/>
        <v>0</v>
      </c>
      <c r="G24">
        <f t="shared" si="2"/>
        <v>0</v>
      </c>
      <c r="H24">
        <f t="shared" si="3"/>
        <v>0</v>
      </c>
      <c r="L24">
        <v>0.9</v>
      </c>
      <c r="M24">
        <v>127.3</v>
      </c>
    </row>
    <row r="25" spans="2:13" x14ac:dyDescent="0.3">
      <c r="B25">
        <v>0</v>
      </c>
      <c r="C25">
        <v>0.41428571428571398</v>
      </c>
      <c r="D25">
        <f t="shared" si="4"/>
        <v>1</v>
      </c>
      <c r="E25">
        <f t="shared" si="0"/>
        <v>0</v>
      </c>
      <c r="F25">
        <f t="shared" si="1"/>
        <v>0</v>
      </c>
      <c r="G25">
        <f t="shared" si="2"/>
        <v>1</v>
      </c>
      <c r="H25">
        <f t="shared" si="3"/>
        <v>0</v>
      </c>
      <c r="L25">
        <v>1</v>
      </c>
      <c r="M25">
        <v>172.8</v>
      </c>
    </row>
    <row r="26" spans="2:13" x14ac:dyDescent="0.3">
      <c r="B26">
        <v>1</v>
      </c>
      <c r="C26">
        <v>0.59701492537313405</v>
      </c>
      <c r="D26">
        <f t="shared" si="4"/>
        <v>1</v>
      </c>
      <c r="E26">
        <f t="shared" si="0"/>
        <v>0</v>
      </c>
      <c r="F26">
        <f t="shared" si="1"/>
        <v>1</v>
      </c>
      <c r="G26">
        <f t="shared" si="2"/>
        <v>0</v>
      </c>
      <c r="H26">
        <f t="shared" si="3"/>
        <v>0</v>
      </c>
    </row>
    <row r="27" spans="2:13" x14ac:dyDescent="0.3">
      <c r="B27">
        <v>1</v>
      </c>
      <c r="C27">
        <v>1</v>
      </c>
      <c r="D27">
        <f t="shared" si="4"/>
        <v>1</v>
      </c>
      <c r="E27">
        <f t="shared" si="0"/>
        <v>0</v>
      </c>
      <c r="F27">
        <f t="shared" si="1"/>
        <v>1</v>
      </c>
      <c r="G27">
        <f t="shared" si="2"/>
        <v>0</v>
      </c>
      <c r="H27">
        <f t="shared" si="3"/>
        <v>0</v>
      </c>
    </row>
    <row r="28" spans="2:13" x14ac:dyDescent="0.3">
      <c r="B28">
        <v>0</v>
      </c>
      <c r="C28">
        <v>0.114942528735632</v>
      </c>
      <c r="D28">
        <f t="shared" si="4"/>
        <v>0</v>
      </c>
      <c r="E28">
        <f t="shared" si="0"/>
        <v>1</v>
      </c>
      <c r="F28">
        <f t="shared" si="1"/>
        <v>0</v>
      </c>
      <c r="G28">
        <f t="shared" si="2"/>
        <v>0</v>
      </c>
      <c r="H28">
        <f t="shared" si="3"/>
        <v>0</v>
      </c>
    </row>
    <row r="29" spans="2:13" x14ac:dyDescent="0.3">
      <c r="B29">
        <v>0</v>
      </c>
      <c r="C29">
        <v>0.114942528735632</v>
      </c>
      <c r="D29">
        <f t="shared" si="4"/>
        <v>0</v>
      </c>
      <c r="E29">
        <f t="shared" si="0"/>
        <v>1</v>
      </c>
      <c r="F29">
        <f t="shared" si="1"/>
        <v>0</v>
      </c>
      <c r="G29">
        <f t="shared" si="2"/>
        <v>0</v>
      </c>
      <c r="H29">
        <f t="shared" si="3"/>
        <v>0</v>
      </c>
    </row>
    <row r="30" spans="2:13" x14ac:dyDescent="0.3">
      <c r="B30">
        <v>1</v>
      </c>
      <c r="C30">
        <v>0.59701492537313405</v>
      </c>
      <c r="D30">
        <f t="shared" si="4"/>
        <v>1</v>
      </c>
      <c r="E30">
        <f t="shared" si="0"/>
        <v>0</v>
      </c>
      <c r="F30">
        <f t="shared" si="1"/>
        <v>1</v>
      </c>
      <c r="G30">
        <f t="shared" si="2"/>
        <v>0</v>
      </c>
      <c r="H30">
        <f t="shared" si="3"/>
        <v>0</v>
      </c>
    </row>
    <row r="31" spans="2:13" x14ac:dyDescent="0.3">
      <c r="B31">
        <v>0</v>
      </c>
      <c r="C31">
        <v>0.114942528735632</v>
      </c>
      <c r="D31">
        <f t="shared" si="4"/>
        <v>0</v>
      </c>
      <c r="E31">
        <f t="shared" si="0"/>
        <v>1</v>
      </c>
      <c r="F31">
        <f t="shared" si="1"/>
        <v>0</v>
      </c>
      <c r="G31">
        <f t="shared" si="2"/>
        <v>0</v>
      </c>
      <c r="H31">
        <f t="shared" si="3"/>
        <v>0</v>
      </c>
    </row>
    <row r="32" spans="2:13" x14ac:dyDescent="0.3">
      <c r="B32">
        <v>1</v>
      </c>
      <c r="C32">
        <v>0.59701492537313405</v>
      </c>
      <c r="D32">
        <f t="shared" si="4"/>
        <v>1</v>
      </c>
      <c r="E32">
        <f t="shared" si="0"/>
        <v>0</v>
      </c>
      <c r="F32">
        <f t="shared" si="1"/>
        <v>1</v>
      </c>
      <c r="G32">
        <f t="shared" si="2"/>
        <v>0</v>
      </c>
      <c r="H32">
        <f t="shared" si="3"/>
        <v>0</v>
      </c>
    </row>
    <row r="33" spans="2:8" x14ac:dyDescent="0.3">
      <c r="B33">
        <v>0</v>
      </c>
      <c r="C33">
        <v>0.114942528735632</v>
      </c>
      <c r="D33">
        <f t="shared" si="4"/>
        <v>0</v>
      </c>
      <c r="E33">
        <f t="shared" si="0"/>
        <v>1</v>
      </c>
      <c r="F33">
        <f t="shared" si="1"/>
        <v>0</v>
      </c>
      <c r="G33">
        <f t="shared" si="2"/>
        <v>0</v>
      </c>
      <c r="H33">
        <f t="shared" si="3"/>
        <v>0</v>
      </c>
    </row>
    <row r="34" spans="2:8" x14ac:dyDescent="0.3">
      <c r="B34">
        <v>1</v>
      </c>
      <c r="C34">
        <v>0.114942528735632</v>
      </c>
      <c r="D34">
        <f t="shared" si="4"/>
        <v>0</v>
      </c>
      <c r="E34">
        <f t="shared" si="0"/>
        <v>0</v>
      </c>
      <c r="F34">
        <f t="shared" si="1"/>
        <v>0</v>
      </c>
      <c r="G34">
        <f t="shared" si="2"/>
        <v>0</v>
      </c>
      <c r="H34">
        <f t="shared" si="3"/>
        <v>1</v>
      </c>
    </row>
    <row r="35" spans="2:8" x14ac:dyDescent="0.3">
      <c r="B35">
        <v>0</v>
      </c>
      <c r="C35">
        <v>0.114942528735632</v>
      </c>
      <c r="D35">
        <f t="shared" si="4"/>
        <v>0</v>
      </c>
      <c r="E35">
        <f t="shared" si="0"/>
        <v>1</v>
      </c>
      <c r="F35">
        <f t="shared" si="1"/>
        <v>0</v>
      </c>
      <c r="G35">
        <f t="shared" si="2"/>
        <v>0</v>
      </c>
      <c r="H35">
        <f t="shared" si="3"/>
        <v>0</v>
      </c>
    </row>
    <row r="36" spans="2:8" x14ac:dyDescent="0.3">
      <c r="B36">
        <v>0</v>
      </c>
      <c r="C36">
        <v>0.41428571428571398</v>
      </c>
      <c r="D36">
        <f t="shared" si="4"/>
        <v>1</v>
      </c>
      <c r="E36">
        <f t="shared" si="0"/>
        <v>0</v>
      </c>
      <c r="F36">
        <f t="shared" si="1"/>
        <v>0</v>
      </c>
      <c r="G36">
        <f t="shared" si="2"/>
        <v>1</v>
      </c>
      <c r="H36">
        <f t="shared" si="3"/>
        <v>0</v>
      </c>
    </row>
    <row r="37" spans="2:8" x14ac:dyDescent="0.3">
      <c r="B37">
        <v>0</v>
      </c>
      <c r="C37">
        <v>0.114942528735632</v>
      </c>
      <c r="D37">
        <f t="shared" si="4"/>
        <v>0</v>
      </c>
      <c r="E37">
        <f t="shared" si="0"/>
        <v>1</v>
      </c>
      <c r="F37">
        <f t="shared" si="1"/>
        <v>0</v>
      </c>
      <c r="G37">
        <f t="shared" si="2"/>
        <v>0</v>
      </c>
      <c r="H37">
        <f t="shared" si="3"/>
        <v>0</v>
      </c>
    </row>
    <row r="38" spans="2:8" x14ac:dyDescent="0.3">
      <c r="B38">
        <v>1</v>
      </c>
      <c r="C38">
        <v>0.114942528735632</v>
      </c>
      <c r="D38">
        <f t="shared" si="4"/>
        <v>0</v>
      </c>
      <c r="E38">
        <f t="shared" si="0"/>
        <v>0</v>
      </c>
      <c r="F38">
        <f t="shared" si="1"/>
        <v>0</v>
      </c>
      <c r="G38">
        <f t="shared" si="2"/>
        <v>0</v>
      </c>
      <c r="H38">
        <f t="shared" si="3"/>
        <v>1</v>
      </c>
    </row>
    <row r="39" spans="2:8" x14ac:dyDescent="0.3">
      <c r="B39">
        <v>1</v>
      </c>
      <c r="C39">
        <v>1</v>
      </c>
      <c r="D39">
        <f t="shared" si="4"/>
        <v>1</v>
      </c>
      <c r="E39">
        <f t="shared" si="0"/>
        <v>0</v>
      </c>
      <c r="F39">
        <f t="shared" si="1"/>
        <v>1</v>
      </c>
      <c r="G39">
        <f t="shared" si="2"/>
        <v>0</v>
      </c>
      <c r="H39">
        <f t="shared" si="3"/>
        <v>0</v>
      </c>
    </row>
    <row r="40" spans="2:8" x14ac:dyDescent="0.3">
      <c r="B40">
        <v>1</v>
      </c>
      <c r="C40">
        <v>0.59701492537313405</v>
      </c>
      <c r="D40">
        <f t="shared" si="4"/>
        <v>1</v>
      </c>
      <c r="E40">
        <f t="shared" si="0"/>
        <v>0</v>
      </c>
      <c r="F40">
        <f t="shared" si="1"/>
        <v>1</v>
      </c>
      <c r="G40">
        <f t="shared" si="2"/>
        <v>0</v>
      </c>
      <c r="H40">
        <f t="shared" si="3"/>
        <v>0</v>
      </c>
    </row>
    <row r="41" spans="2:8" x14ac:dyDescent="0.3">
      <c r="B41">
        <v>0</v>
      </c>
      <c r="C41">
        <v>0.114942528735632</v>
      </c>
      <c r="D41">
        <f t="shared" si="4"/>
        <v>0</v>
      </c>
      <c r="E41">
        <f t="shared" si="0"/>
        <v>1</v>
      </c>
      <c r="F41">
        <f t="shared" si="1"/>
        <v>0</v>
      </c>
      <c r="G41">
        <f t="shared" si="2"/>
        <v>0</v>
      </c>
      <c r="H41">
        <f t="shared" si="3"/>
        <v>0</v>
      </c>
    </row>
    <row r="42" spans="2:8" x14ac:dyDescent="0.3">
      <c r="B42">
        <v>0</v>
      </c>
      <c r="C42">
        <v>0.41428571428571398</v>
      </c>
      <c r="D42">
        <f t="shared" si="4"/>
        <v>1</v>
      </c>
      <c r="E42">
        <f t="shared" si="0"/>
        <v>0</v>
      </c>
      <c r="F42">
        <f t="shared" si="1"/>
        <v>0</v>
      </c>
      <c r="G42">
        <f t="shared" si="2"/>
        <v>1</v>
      </c>
      <c r="H42">
        <f t="shared" si="3"/>
        <v>0</v>
      </c>
    </row>
    <row r="43" spans="2:8" x14ac:dyDescent="0.3">
      <c r="B43">
        <v>0</v>
      </c>
      <c r="C43">
        <v>0.114942528735632</v>
      </c>
      <c r="D43">
        <f t="shared" si="4"/>
        <v>0</v>
      </c>
      <c r="E43">
        <f t="shared" si="0"/>
        <v>1</v>
      </c>
      <c r="F43">
        <f t="shared" si="1"/>
        <v>0</v>
      </c>
      <c r="G43">
        <f t="shared" si="2"/>
        <v>0</v>
      </c>
      <c r="H43">
        <f t="shared" si="3"/>
        <v>0</v>
      </c>
    </row>
    <row r="44" spans="2:8" x14ac:dyDescent="0.3">
      <c r="B44">
        <v>0</v>
      </c>
      <c r="C44">
        <v>0.114942528735632</v>
      </c>
      <c r="D44">
        <f t="shared" si="4"/>
        <v>0</v>
      </c>
      <c r="E44">
        <f t="shared" si="0"/>
        <v>1</v>
      </c>
      <c r="F44">
        <f t="shared" si="1"/>
        <v>0</v>
      </c>
      <c r="G44">
        <f t="shared" si="2"/>
        <v>0</v>
      </c>
      <c r="H44">
        <f t="shared" si="3"/>
        <v>0</v>
      </c>
    </row>
    <row r="45" spans="2:8" x14ac:dyDescent="0.3">
      <c r="B45">
        <v>0</v>
      </c>
      <c r="C45">
        <v>0.114942528735632</v>
      </c>
      <c r="D45">
        <f t="shared" si="4"/>
        <v>0</v>
      </c>
      <c r="E45">
        <f t="shared" si="0"/>
        <v>1</v>
      </c>
      <c r="F45">
        <f t="shared" si="1"/>
        <v>0</v>
      </c>
      <c r="G45">
        <f t="shared" si="2"/>
        <v>0</v>
      </c>
      <c r="H45">
        <f t="shared" si="3"/>
        <v>0</v>
      </c>
    </row>
    <row r="46" spans="2:8" x14ac:dyDescent="0.3">
      <c r="B46">
        <v>0</v>
      </c>
      <c r="C46">
        <v>0.41428571428571398</v>
      </c>
      <c r="D46">
        <f t="shared" si="4"/>
        <v>1</v>
      </c>
      <c r="E46">
        <f t="shared" si="0"/>
        <v>0</v>
      </c>
      <c r="F46">
        <f t="shared" si="1"/>
        <v>0</v>
      </c>
      <c r="G46">
        <f t="shared" si="2"/>
        <v>1</v>
      </c>
      <c r="H46">
        <f t="shared" si="3"/>
        <v>0</v>
      </c>
    </row>
    <row r="47" spans="2:8" x14ac:dyDescent="0.3">
      <c r="B47">
        <v>0</v>
      </c>
      <c r="C47">
        <v>0.59701492537313405</v>
      </c>
      <c r="D47">
        <f t="shared" si="4"/>
        <v>1</v>
      </c>
      <c r="E47">
        <f t="shared" si="0"/>
        <v>0</v>
      </c>
      <c r="F47">
        <f t="shared" si="1"/>
        <v>0</v>
      </c>
      <c r="G47">
        <f t="shared" si="2"/>
        <v>1</v>
      </c>
      <c r="H47">
        <f t="shared" si="3"/>
        <v>0</v>
      </c>
    </row>
    <row r="48" spans="2:8" x14ac:dyDescent="0.3">
      <c r="B48">
        <v>0</v>
      </c>
      <c r="C48">
        <v>0.27659574468085102</v>
      </c>
      <c r="D48">
        <f t="shared" si="4"/>
        <v>0</v>
      </c>
      <c r="E48">
        <f t="shared" si="0"/>
        <v>1</v>
      </c>
      <c r="F48">
        <f t="shared" si="1"/>
        <v>0</v>
      </c>
      <c r="G48">
        <f t="shared" si="2"/>
        <v>0</v>
      </c>
      <c r="H48">
        <f t="shared" si="3"/>
        <v>0</v>
      </c>
    </row>
    <row r="49" spans="2:8" x14ac:dyDescent="0.3">
      <c r="B49">
        <v>0</v>
      </c>
      <c r="C49">
        <v>0.114942528735632</v>
      </c>
      <c r="D49">
        <f t="shared" si="4"/>
        <v>0</v>
      </c>
      <c r="E49">
        <f t="shared" si="0"/>
        <v>1</v>
      </c>
      <c r="F49">
        <f t="shared" si="1"/>
        <v>0</v>
      </c>
      <c r="G49">
        <f t="shared" si="2"/>
        <v>0</v>
      </c>
      <c r="H49">
        <f t="shared" si="3"/>
        <v>0</v>
      </c>
    </row>
    <row r="50" spans="2:8" x14ac:dyDescent="0.3">
      <c r="B50">
        <v>1</v>
      </c>
      <c r="C50">
        <v>0.59701492537313405</v>
      </c>
      <c r="D50">
        <f t="shared" si="4"/>
        <v>1</v>
      </c>
      <c r="E50">
        <f t="shared" si="0"/>
        <v>0</v>
      </c>
      <c r="F50">
        <f t="shared" si="1"/>
        <v>1</v>
      </c>
      <c r="G50">
        <f t="shared" si="2"/>
        <v>0</v>
      </c>
      <c r="H50">
        <f t="shared" si="3"/>
        <v>0</v>
      </c>
    </row>
    <row r="51" spans="2:8" x14ac:dyDescent="0.3">
      <c r="B51">
        <v>0</v>
      </c>
      <c r="C51">
        <v>0.41428571428571398</v>
      </c>
      <c r="D51">
        <f t="shared" si="4"/>
        <v>1</v>
      </c>
      <c r="E51">
        <f t="shared" si="0"/>
        <v>0</v>
      </c>
      <c r="F51">
        <f t="shared" si="1"/>
        <v>0</v>
      </c>
      <c r="G51">
        <f t="shared" si="2"/>
        <v>1</v>
      </c>
      <c r="H51">
        <f t="shared" si="3"/>
        <v>0</v>
      </c>
    </row>
    <row r="52" spans="2:8" x14ac:dyDescent="0.3">
      <c r="B52">
        <v>0</v>
      </c>
      <c r="C52">
        <v>0.114942528735632</v>
      </c>
      <c r="D52">
        <f t="shared" si="4"/>
        <v>0</v>
      </c>
      <c r="E52">
        <f t="shared" si="0"/>
        <v>1</v>
      </c>
      <c r="F52">
        <f t="shared" si="1"/>
        <v>0</v>
      </c>
      <c r="G52">
        <f t="shared" si="2"/>
        <v>0</v>
      </c>
      <c r="H52">
        <f t="shared" si="3"/>
        <v>0</v>
      </c>
    </row>
    <row r="53" spans="2:8" x14ac:dyDescent="0.3">
      <c r="B53">
        <v>1</v>
      </c>
      <c r="C53">
        <v>0.41428571428571398</v>
      </c>
      <c r="D53">
        <f t="shared" si="4"/>
        <v>1</v>
      </c>
      <c r="E53">
        <f t="shared" si="0"/>
        <v>0</v>
      </c>
      <c r="F53">
        <f t="shared" si="1"/>
        <v>1</v>
      </c>
      <c r="G53">
        <f t="shared" si="2"/>
        <v>0</v>
      </c>
      <c r="H53">
        <f t="shared" si="3"/>
        <v>0</v>
      </c>
    </row>
    <row r="54" spans="2:8" x14ac:dyDescent="0.3">
      <c r="B54">
        <v>0</v>
      </c>
      <c r="C54">
        <v>0.114942528735632</v>
      </c>
      <c r="D54">
        <f t="shared" si="4"/>
        <v>0</v>
      </c>
      <c r="E54">
        <f t="shared" si="0"/>
        <v>1</v>
      </c>
      <c r="F54">
        <f t="shared" si="1"/>
        <v>0</v>
      </c>
      <c r="G54">
        <f t="shared" si="2"/>
        <v>0</v>
      </c>
      <c r="H54">
        <f t="shared" si="3"/>
        <v>0</v>
      </c>
    </row>
    <row r="55" spans="2:8" x14ac:dyDescent="0.3">
      <c r="B55">
        <v>0</v>
      </c>
      <c r="C55">
        <v>0.27659574468085102</v>
      </c>
      <c r="D55">
        <f t="shared" si="4"/>
        <v>0</v>
      </c>
      <c r="E55">
        <f t="shared" si="0"/>
        <v>1</v>
      </c>
      <c r="F55">
        <f t="shared" si="1"/>
        <v>0</v>
      </c>
      <c r="G55">
        <f t="shared" si="2"/>
        <v>0</v>
      </c>
      <c r="H55">
        <f t="shared" si="3"/>
        <v>0</v>
      </c>
    </row>
    <row r="56" spans="2:8" x14ac:dyDescent="0.3">
      <c r="B56">
        <v>1</v>
      </c>
      <c r="C56">
        <v>0.27659574468085102</v>
      </c>
      <c r="D56">
        <f t="shared" si="4"/>
        <v>0</v>
      </c>
      <c r="E56">
        <f t="shared" si="0"/>
        <v>0</v>
      </c>
      <c r="F56">
        <f t="shared" si="1"/>
        <v>0</v>
      </c>
      <c r="G56">
        <f t="shared" si="2"/>
        <v>0</v>
      </c>
      <c r="H56">
        <f t="shared" si="3"/>
        <v>1</v>
      </c>
    </row>
    <row r="57" spans="2:8" x14ac:dyDescent="0.3">
      <c r="B57">
        <v>1</v>
      </c>
      <c r="C57">
        <v>0.59701492537313405</v>
      </c>
      <c r="D57">
        <f t="shared" si="4"/>
        <v>1</v>
      </c>
      <c r="E57">
        <f t="shared" si="0"/>
        <v>0</v>
      </c>
      <c r="F57">
        <f t="shared" si="1"/>
        <v>1</v>
      </c>
      <c r="G57">
        <f t="shared" si="2"/>
        <v>0</v>
      </c>
      <c r="H57">
        <f t="shared" si="3"/>
        <v>0</v>
      </c>
    </row>
    <row r="58" spans="2:8" x14ac:dyDescent="0.3">
      <c r="B58">
        <v>0</v>
      </c>
      <c r="C58">
        <v>0.114942528735632</v>
      </c>
      <c r="D58">
        <f t="shared" si="4"/>
        <v>0</v>
      </c>
      <c r="E58">
        <f t="shared" si="0"/>
        <v>1</v>
      </c>
      <c r="F58">
        <f t="shared" si="1"/>
        <v>0</v>
      </c>
      <c r="G58">
        <f t="shared" si="2"/>
        <v>0</v>
      </c>
      <c r="H58">
        <f t="shared" si="3"/>
        <v>0</v>
      </c>
    </row>
    <row r="59" spans="2:8" x14ac:dyDescent="0.3">
      <c r="B59">
        <v>0</v>
      </c>
      <c r="C59">
        <v>0.114942528735632</v>
      </c>
      <c r="D59">
        <f t="shared" si="4"/>
        <v>0</v>
      </c>
      <c r="E59">
        <f t="shared" si="0"/>
        <v>1</v>
      </c>
      <c r="F59">
        <f t="shared" si="1"/>
        <v>0</v>
      </c>
      <c r="G59">
        <f t="shared" si="2"/>
        <v>0</v>
      </c>
      <c r="H59">
        <f t="shared" si="3"/>
        <v>0</v>
      </c>
    </row>
    <row r="60" spans="2:8" x14ac:dyDescent="0.3">
      <c r="B60">
        <v>0</v>
      </c>
      <c r="C60">
        <v>0.114942528735632</v>
      </c>
      <c r="D60">
        <f t="shared" si="4"/>
        <v>0</v>
      </c>
      <c r="E60">
        <f t="shared" si="0"/>
        <v>1</v>
      </c>
      <c r="F60">
        <f t="shared" si="1"/>
        <v>0</v>
      </c>
      <c r="G60">
        <f t="shared" si="2"/>
        <v>0</v>
      </c>
      <c r="H60">
        <f t="shared" si="3"/>
        <v>0</v>
      </c>
    </row>
    <row r="61" spans="2:8" x14ac:dyDescent="0.3">
      <c r="B61">
        <v>0</v>
      </c>
      <c r="C61">
        <v>0.114942528735632</v>
      </c>
      <c r="D61">
        <f t="shared" si="4"/>
        <v>0</v>
      </c>
      <c r="E61">
        <f t="shared" si="0"/>
        <v>1</v>
      </c>
      <c r="F61">
        <f t="shared" si="1"/>
        <v>0</v>
      </c>
      <c r="G61">
        <f t="shared" si="2"/>
        <v>0</v>
      </c>
      <c r="H61">
        <f t="shared" si="3"/>
        <v>0</v>
      </c>
    </row>
    <row r="62" spans="2:8" x14ac:dyDescent="0.3">
      <c r="B62">
        <v>0</v>
      </c>
      <c r="C62">
        <v>0.59701492537313405</v>
      </c>
      <c r="D62">
        <f t="shared" si="4"/>
        <v>1</v>
      </c>
      <c r="E62">
        <f t="shared" si="0"/>
        <v>0</v>
      </c>
      <c r="F62">
        <f t="shared" si="1"/>
        <v>0</v>
      </c>
      <c r="G62">
        <f t="shared" si="2"/>
        <v>1</v>
      </c>
      <c r="H62">
        <f t="shared" si="3"/>
        <v>0</v>
      </c>
    </row>
    <row r="63" spans="2:8" x14ac:dyDescent="0.3">
      <c r="B63">
        <v>0</v>
      </c>
      <c r="C63">
        <v>0.114942528735632</v>
      </c>
      <c r="D63">
        <f t="shared" si="4"/>
        <v>0</v>
      </c>
      <c r="E63">
        <f t="shared" si="0"/>
        <v>1</v>
      </c>
      <c r="F63">
        <f t="shared" si="1"/>
        <v>0</v>
      </c>
      <c r="G63">
        <f t="shared" si="2"/>
        <v>0</v>
      </c>
      <c r="H63">
        <f t="shared" si="3"/>
        <v>0</v>
      </c>
    </row>
    <row r="64" spans="2:8" x14ac:dyDescent="0.3">
      <c r="B64">
        <v>0</v>
      </c>
      <c r="C64">
        <v>0.114942528735632</v>
      </c>
      <c r="D64">
        <f t="shared" si="4"/>
        <v>0</v>
      </c>
      <c r="E64">
        <f t="shared" si="0"/>
        <v>1</v>
      </c>
      <c r="F64">
        <f t="shared" si="1"/>
        <v>0</v>
      </c>
      <c r="G64">
        <f t="shared" si="2"/>
        <v>0</v>
      </c>
      <c r="H64">
        <f t="shared" si="3"/>
        <v>0</v>
      </c>
    </row>
    <row r="65" spans="2:8" x14ac:dyDescent="0.3">
      <c r="B65">
        <v>0</v>
      </c>
      <c r="C65">
        <v>0.114942528735632</v>
      </c>
      <c r="D65">
        <f t="shared" si="4"/>
        <v>0</v>
      </c>
      <c r="E65">
        <f t="shared" si="0"/>
        <v>1</v>
      </c>
      <c r="F65">
        <f t="shared" si="1"/>
        <v>0</v>
      </c>
      <c r="G65">
        <f t="shared" si="2"/>
        <v>0</v>
      </c>
      <c r="H65">
        <f t="shared" si="3"/>
        <v>0</v>
      </c>
    </row>
    <row r="66" spans="2:8" x14ac:dyDescent="0.3">
      <c r="B66">
        <v>0</v>
      </c>
      <c r="C66">
        <v>0.114942528735632</v>
      </c>
      <c r="D66">
        <f t="shared" si="4"/>
        <v>0</v>
      </c>
      <c r="E66">
        <f t="shared" si="0"/>
        <v>1</v>
      </c>
      <c r="F66">
        <f t="shared" si="1"/>
        <v>0</v>
      </c>
      <c r="G66">
        <f t="shared" si="2"/>
        <v>0</v>
      </c>
      <c r="H66">
        <f t="shared" si="3"/>
        <v>0</v>
      </c>
    </row>
    <row r="67" spans="2:8" x14ac:dyDescent="0.3">
      <c r="B67">
        <v>1</v>
      </c>
      <c r="C67">
        <v>0.27659574468085102</v>
      </c>
      <c r="D67">
        <f t="shared" si="4"/>
        <v>0</v>
      </c>
      <c r="E67">
        <f t="shared" si="0"/>
        <v>0</v>
      </c>
      <c r="F67">
        <f t="shared" si="1"/>
        <v>0</v>
      </c>
      <c r="G67">
        <f t="shared" si="2"/>
        <v>0</v>
      </c>
      <c r="H67">
        <f t="shared" si="3"/>
        <v>1</v>
      </c>
    </row>
    <row r="68" spans="2:8" x14ac:dyDescent="0.3">
      <c r="B68">
        <v>0</v>
      </c>
      <c r="C68">
        <v>0.59701492537313405</v>
      </c>
      <c r="D68">
        <f t="shared" si="4"/>
        <v>1</v>
      </c>
      <c r="E68">
        <f t="shared" si="0"/>
        <v>0</v>
      </c>
      <c r="F68">
        <f t="shared" si="1"/>
        <v>0</v>
      </c>
      <c r="G68">
        <f t="shared" si="2"/>
        <v>1</v>
      </c>
      <c r="H68">
        <f t="shared" si="3"/>
        <v>0</v>
      </c>
    </row>
    <row r="69" spans="2:8" x14ac:dyDescent="0.3">
      <c r="B69">
        <v>0</v>
      </c>
      <c r="C69">
        <v>0.59701492537313405</v>
      </c>
      <c r="D69">
        <f t="shared" si="4"/>
        <v>1</v>
      </c>
      <c r="E69">
        <f t="shared" si="0"/>
        <v>0</v>
      </c>
      <c r="F69">
        <f t="shared" si="1"/>
        <v>0</v>
      </c>
      <c r="G69">
        <f t="shared" si="2"/>
        <v>1</v>
      </c>
      <c r="H69">
        <f t="shared" si="3"/>
        <v>0</v>
      </c>
    </row>
    <row r="70" spans="2:8" x14ac:dyDescent="0.3">
      <c r="B70">
        <v>0</v>
      </c>
      <c r="C70">
        <v>0.41428571428571398</v>
      </c>
      <c r="D70">
        <f t="shared" si="4"/>
        <v>1</v>
      </c>
      <c r="E70">
        <f t="shared" si="0"/>
        <v>0</v>
      </c>
      <c r="F70">
        <f t="shared" si="1"/>
        <v>0</v>
      </c>
      <c r="G70">
        <f t="shared" si="2"/>
        <v>1</v>
      </c>
      <c r="H70">
        <f t="shared" si="3"/>
        <v>0</v>
      </c>
    </row>
    <row r="71" spans="2:8" x14ac:dyDescent="0.3">
      <c r="B71">
        <v>0</v>
      </c>
      <c r="C71">
        <v>0.41428571428571398</v>
      </c>
      <c r="D71">
        <f t="shared" si="4"/>
        <v>1</v>
      </c>
      <c r="E71">
        <f t="shared" si="0"/>
        <v>0</v>
      </c>
      <c r="F71">
        <f t="shared" si="1"/>
        <v>0</v>
      </c>
      <c r="G71">
        <f t="shared" si="2"/>
        <v>1</v>
      </c>
      <c r="H71">
        <f t="shared" si="3"/>
        <v>0</v>
      </c>
    </row>
    <row r="72" spans="2:8" x14ac:dyDescent="0.3">
      <c r="B72">
        <v>1</v>
      </c>
      <c r="C72">
        <v>0.59701492537313405</v>
      </c>
      <c r="D72">
        <f t="shared" si="4"/>
        <v>1</v>
      </c>
      <c r="E72">
        <f t="shared" ref="E72:E135" si="5">IF(AND($B72=$D72,$B72=0),1,0)</f>
        <v>0</v>
      </c>
      <c r="F72">
        <f t="shared" ref="F72:F135" si="6">IF(AND($B72=$D72,$B72=1),1,0)</f>
        <v>1</v>
      </c>
      <c r="G72">
        <f t="shared" ref="G72:G135" si="7">IF(AND($B72&lt;&gt;$D72,$D72=1),1,0)</f>
        <v>0</v>
      </c>
      <c r="H72">
        <f t="shared" ref="H72:H135" si="8">IF(AND($B72&lt;&gt;$D72,$D72=0),1,0)</f>
        <v>0</v>
      </c>
    </row>
    <row r="73" spans="2:8" x14ac:dyDescent="0.3">
      <c r="B73">
        <v>1</v>
      </c>
      <c r="C73">
        <v>0.41428571428571398</v>
      </c>
      <c r="D73">
        <f t="shared" ref="D73:D136" si="9">IF(C73&gt;$C$1,1,0)</f>
        <v>1</v>
      </c>
      <c r="E73">
        <f t="shared" si="5"/>
        <v>0</v>
      </c>
      <c r="F73">
        <f t="shared" si="6"/>
        <v>1</v>
      </c>
      <c r="G73">
        <f t="shared" si="7"/>
        <v>0</v>
      </c>
      <c r="H73">
        <f t="shared" si="8"/>
        <v>0</v>
      </c>
    </row>
    <row r="74" spans="2:8" x14ac:dyDescent="0.3">
      <c r="B74">
        <v>0</v>
      </c>
      <c r="C74">
        <v>0.114942528735632</v>
      </c>
      <c r="D74">
        <f t="shared" si="9"/>
        <v>0</v>
      </c>
      <c r="E74">
        <f t="shared" si="5"/>
        <v>1</v>
      </c>
      <c r="F74">
        <f t="shared" si="6"/>
        <v>0</v>
      </c>
      <c r="G74">
        <f t="shared" si="7"/>
        <v>0</v>
      </c>
      <c r="H74">
        <f t="shared" si="8"/>
        <v>0</v>
      </c>
    </row>
    <row r="75" spans="2:8" x14ac:dyDescent="0.3">
      <c r="B75">
        <v>1</v>
      </c>
      <c r="C75">
        <v>0.59701492537313405</v>
      </c>
      <c r="D75">
        <f t="shared" si="9"/>
        <v>1</v>
      </c>
      <c r="E75">
        <f t="shared" si="5"/>
        <v>0</v>
      </c>
      <c r="F75">
        <f t="shared" si="6"/>
        <v>1</v>
      </c>
      <c r="G75">
        <f t="shared" si="7"/>
        <v>0</v>
      </c>
      <c r="H75">
        <f t="shared" si="8"/>
        <v>0</v>
      </c>
    </row>
    <row r="76" spans="2:8" x14ac:dyDescent="0.3">
      <c r="B76">
        <v>0</v>
      </c>
      <c r="C76">
        <v>0.114942528735632</v>
      </c>
      <c r="D76">
        <f t="shared" si="9"/>
        <v>0</v>
      </c>
      <c r="E76">
        <f t="shared" si="5"/>
        <v>1</v>
      </c>
      <c r="F76">
        <f t="shared" si="6"/>
        <v>0</v>
      </c>
      <c r="G76">
        <f t="shared" si="7"/>
        <v>0</v>
      </c>
      <c r="H76">
        <f t="shared" si="8"/>
        <v>0</v>
      </c>
    </row>
    <row r="77" spans="2:8" x14ac:dyDescent="0.3">
      <c r="B77">
        <v>0</v>
      </c>
      <c r="C77">
        <v>0.114942528735632</v>
      </c>
      <c r="D77">
        <f t="shared" si="9"/>
        <v>0</v>
      </c>
      <c r="E77">
        <f t="shared" si="5"/>
        <v>1</v>
      </c>
      <c r="F77">
        <f t="shared" si="6"/>
        <v>0</v>
      </c>
      <c r="G77">
        <f t="shared" si="7"/>
        <v>0</v>
      </c>
      <c r="H77">
        <f t="shared" si="8"/>
        <v>0</v>
      </c>
    </row>
    <row r="78" spans="2:8" x14ac:dyDescent="0.3">
      <c r="B78">
        <v>0</v>
      </c>
      <c r="C78">
        <v>0.114942528735632</v>
      </c>
      <c r="D78">
        <f t="shared" si="9"/>
        <v>0</v>
      </c>
      <c r="E78">
        <f t="shared" si="5"/>
        <v>1</v>
      </c>
      <c r="F78">
        <f t="shared" si="6"/>
        <v>0</v>
      </c>
      <c r="G78">
        <f t="shared" si="7"/>
        <v>0</v>
      </c>
      <c r="H78">
        <f t="shared" si="8"/>
        <v>0</v>
      </c>
    </row>
    <row r="79" spans="2:8" x14ac:dyDescent="0.3">
      <c r="B79">
        <v>1</v>
      </c>
      <c r="C79">
        <v>1</v>
      </c>
      <c r="D79">
        <f t="shared" si="9"/>
        <v>1</v>
      </c>
      <c r="E79">
        <f t="shared" si="5"/>
        <v>0</v>
      </c>
      <c r="F79">
        <f t="shared" si="6"/>
        <v>1</v>
      </c>
      <c r="G79">
        <f t="shared" si="7"/>
        <v>0</v>
      </c>
      <c r="H79">
        <f t="shared" si="8"/>
        <v>0</v>
      </c>
    </row>
    <row r="80" spans="2:8" x14ac:dyDescent="0.3">
      <c r="B80">
        <v>0</v>
      </c>
      <c r="C80">
        <v>0.114942528735632</v>
      </c>
      <c r="D80">
        <f t="shared" si="9"/>
        <v>0</v>
      </c>
      <c r="E80">
        <f t="shared" si="5"/>
        <v>1</v>
      </c>
      <c r="F80">
        <f t="shared" si="6"/>
        <v>0</v>
      </c>
      <c r="G80">
        <f t="shared" si="7"/>
        <v>0</v>
      </c>
      <c r="H80">
        <f t="shared" si="8"/>
        <v>0</v>
      </c>
    </row>
    <row r="81" spans="2:8" x14ac:dyDescent="0.3">
      <c r="B81">
        <v>1</v>
      </c>
      <c r="C81">
        <v>1</v>
      </c>
      <c r="D81">
        <f t="shared" si="9"/>
        <v>1</v>
      </c>
      <c r="E81">
        <f t="shared" si="5"/>
        <v>0</v>
      </c>
      <c r="F81">
        <f t="shared" si="6"/>
        <v>1</v>
      </c>
      <c r="G81">
        <f t="shared" si="7"/>
        <v>0</v>
      </c>
      <c r="H81">
        <f t="shared" si="8"/>
        <v>0</v>
      </c>
    </row>
    <row r="82" spans="2:8" x14ac:dyDescent="0.3">
      <c r="B82">
        <v>0</v>
      </c>
      <c r="C82">
        <v>0.114942528735632</v>
      </c>
      <c r="D82">
        <f t="shared" si="9"/>
        <v>0</v>
      </c>
      <c r="E82">
        <f t="shared" si="5"/>
        <v>1</v>
      </c>
      <c r="F82">
        <f t="shared" si="6"/>
        <v>0</v>
      </c>
      <c r="G82">
        <f t="shared" si="7"/>
        <v>0</v>
      </c>
      <c r="H82">
        <f t="shared" si="8"/>
        <v>0</v>
      </c>
    </row>
    <row r="83" spans="2:8" x14ac:dyDescent="0.3">
      <c r="B83">
        <v>0</v>
      </c>
      <c r="C83">
        <v>0.41428571428571398</v>
      </c>
      <c r="D83">
        <f t="shared" si="9"/>
        <v>1</v>
      </c>
      <c r="E83">
        <f t="shared" si="5"/>
        <v>0</v>
      </c>
      <c r="F83">
        <f t="shared" si="6"/>
        <v>0</v>
      </c>
      <c r="G83">
        <f t="shared" si="7"/>
        <v>1</v>
      </c>
      <c r="H83">
        <f t="shared" si="8"/>
        <v>0</v>
      </c>
    </row>
    <row r="84" spans="2:8" x14ac:dyDescent="0.3">
      <c r="B84">
        <v>0</v>
      </c>
      <c r="C84">
        <v>0.27659574468085102</v>
      </c>
      <c r="D84">
        <f t="shared" si="9"/>
        <v>0</v>
      </c>
      <c r="E84">
        <f t="shared" si="5"/>
        <v>1</v>
      </c>
      <c r="F84">
        <f t="shared" si="6"/>
        <v>0</v>
      </c>
      <c r="G84">
        <f t="shared" si="7"/>
        <v>0</v>
      </c>
      <c r="H84">
        <f t="shared" si="8"/>
        <v>0</v>
      </c>
    </row>
    <row r="85" spans="2:8" x14ac:dyDescent="0.3">
      <c r="B85">
        <v>0</v>
      </c>
      <c r="C85">
        <v>0.114942528735632</v>
      </c>
      <c r="D85">
        <f t="shared" si="9"/>
        <v>0</v>
      </c>
      <c r="E85">
        <f t="shared" si="5"/>
        <v>1</v>
      </c>
      <c r="F85">
        <f t="shared" si="6"/>
        <v>0</v>
      </c>
      <c r="G85">
        <f t="shared" si="7"/>
        <v>0</v>
      </c>
      <c r="H85">
        <f t="shared" si="8"/>
        <v>0</v>
      </c>
    </row>
    <row r="86" spans="2:8" x14ac:dyDescent="0.3">
      <c r="B86">
        <v>1</v>
      </c>
      <c r="C86">
        <v>0.59701492537313405</v>
      </c>
      <c r="D86">
        <f t="shared" si="9"/>
        <v>1</v>
      </c>
      <c r="E86">
        <f t="shared" si="5"/>
        <v>0</v>
      </c>
      <c r="F86">
        <f t="shared" si="6"/>
        <v>1</v>
      </c>
      <c r="G86">
        <f t="shared" si="7"/>
        <v>0</v>
      </c>
      <c r="H86">
        <f t="shared" si="8"/>
        <v>0</v>
      </c>
    </row>
    <row r="87" spans="2:8" x14ac:dyDescent="0.3">
      <c r="B87">
        <v>0</v>
      </c>
      <c r="C87">
        <v>0.114942528735632</v>
      </c>
      <c r="D87">
        <f t="shared" si="9"/>
        <v>0</v>
      </c>
      <c r="E87">
        <f t="shared" si="5"/>
        <v>1</v>
      </c>
      <c r="F87">
        <f t="shared" si="6"/>
        <v>0</v>
      </c>
      <c r="G87">
        <f t="shared" si="7"/>
        <v>0</v>
      </c>
      <c r="H87">
        <f t="shared" si="8"/>
        <v>0</v>
      </c>
    </row>
    <row r="88" spans="2:8" x14ac:dyDescent="0.3">
      <c r="B88">
        <v>0</v>
      </c>
      <c r="C88">
        <v>0.41428571428571398</v>
      </c>
      <c r="D88">
        <f t="shared" si="9"/>
        <v>1</v>
      </c>
      <c r="E88">
        <f t="shared" si="5"/>
        <v>0</v>
      </c>
      <c r="F88">
        <f t="shared" si="6"/>
        <v>0</v>
      </c>
      <c r="G88">
        <f t="shared" si="7"/>
        <v>1</v>
      </c>
      <c r="H88">
        <f t="shared" si="8"/>
        <v>0</v>
      </c>
    </row>
    <row r="89" spans="2:8" x14ac:dyDescent="0.3">
      <c r="B89">
        <v>0</v>
      </c>
      <c r="C89">
        <v>0.114942528735632</v>
      </c>
      <c r="D89">
        <f t="shared" si="9"/>
        <v>0</v>
      </c>
      <c r="E89">
        <f t="shared" si="5"/>
        <v>1</v>
      </c>
      <c r="F89">
        <f t="shared" si="6"/>
        <v>0</v>
      </c>
      <c r="G89">
        <f t="shared" si="7"/>
        <v>0</v>
      </c>
      <c r="H89">
        <f t="shared" si="8"/>
        <v>0</v>
      </c>
    </row>
    <row r="90" spans="2:8" x14ac:dyDescent="0.3">
      <c r="B90">
        <v>0</v>
      </c>
      <c r="C90">
        <v>0.114942528735632</v>
      </c>
      <c r="D90">
        <f t="shared" si="9"/>
        <v>0</v>
      </c>
      <c r="E90">
        <f t="shared" si="5"/>
        <v>1</v>
      </c>
      <c r="F90">
        <f t="shared" si="6"/>
        <v>0</v>
      </c>
      <c r="G90">
        <f t="shared" si="7"/>
        <v>0</v>
      </c>
      <c r="H90">
        <f t="shared" si="8"/>
        <v>0</v>
      </c>
    </row>
    <row r="91" spans="2:8" x14ac:dyDescent="0.3">
      <c r="B91">
        <v>0</v>
      </c>
      <c r="C91">
        <v>0.114942528735632</v>
      </c>
      <c r="D91">
        <f t="shared" si="9"/>
        <v>0</v>
      </c>
      <c r="E91">
        <f t="shared" si="5"/>
        <v>1</v>
      </c>
      <c r="F91">
        <f t="shared" si="6"/>
        <v>0</v>
      </c>
      <c r="G91">
        <f t="shared" si="7"/>
        <v>0</v>
      </c>
      <c r="H91">
        <f t="shared" si="8"/>
        <v>0</v>
      </c>
    </row>
    <row r="92" spans="2:8" x14ac:dyDescent="0.3">
      <c r="B92">
        <v>1</v>
      </c>
      <c r="C92">
        <v>1</v>
      </c>
      <c r="D92">
        <f t="shared" si="9"/>
        <v>1</v>
      </c>
      <c r="E92">
        <f t="shared" si="5"/>
        <v>0</v>
      </c>
      <c r="F92">
        <f t="shared" si="6"/>
        <v>1</v>
      </c>
      <c r="G92">
        <f t="shared" si="7"/>
        <v>0</v>
      </c>
      <c r="H92">
        <f t="shared" si="8"/>
        <v>0</v>
      </c>
    </row>
    <row r="93" spans="2:8" x14ac:dyDescent="0.3">
      <c r="B93">
        <v>0</v>
      </c>
      <c r="C93">
        <v>0.27659574468085102</v>
      </c>
      <c r="D93">
        <f t="shared" si="9"/>
        <v>0</v>
      </c>
      <c r="E93">
        <f t="shared" si="5"/>
        <v>1</v>
      </c>
      <c r="F93">
        <f t="shared" si="6"/>
        <v>0</v>
      </c>
      <c r="G93">
        <f t="shared" si="7"/>
        <v>0</v>
      </c>
      <c r="H93">
        <f t="shared" si="8"/>
        <v>0</v>
      </c>
    </row>
    <row r="94" spans="2:8" x14ac:dyDescent="0.3">
      <c r="B94">
        <v>1</v>
      </c>
      <c r="C94">
        <v>1</v>
      </c>
      <c r="D94">
        <f t="shared" si="9"/>
        <v>1</v>
      </c>
      <c r="E94">
        <f t="shared" si="5"/>
        <v>0</v>
      </c>
      <c r="F94">
        <f t="shared" si="6"/>
        <v>1</v>
      </c>
      <c r="G94">
        <f t="shared" si="7"/>
        <v>0</v>
      </c>
      <c r="H94">
        <f t="shared" si="8"/>
        <v>0</v>
      </c>
    </row>
    <row r="95" spans="2:8" x14ac:dyDescent="0.3">
      <c r="B95">
        <v>1</v>
      </c>
      <c r="C95">
        <v>1</v>
      </c>
      <c r="D95">
        <f t="shared" si="9"/>
        <v>1</v>
      </c>
      <c r="E95">
        <f t="shared" si="5"/>
        <v>0</v>
      </c>
      <c r="F95">
        <f t="shared" si="6"/>
        <v>1</v>
      </c>
      <c r="G95">
        <f t="shared" si="7"/>
        <v>0</v>
      </c>
      <c r="H95">
        <f t="shared" si="8"/>
        <v>0</v>
      </c>
    </row>
    <row r="96" spans="2:8" x14ac:dyDescent="0.3">
      <c r="B96">
        <v>1</v>
      </c>
      <c r="C96">
        <v>1</v>
      </c>
      <c r="D96">
        <f t="shared" si="9"/>
        <v>1</v>
      </c>
      <c r="E96">
        <f t="shared" si="5"/>
        <v>0</v>
      </c>
      <c r="F96">
        <f t="shared" si="6"/>
        <v>1</v>
      </c>
      <c r="G96">
        <f t="shared" si="7"/>
        <v>0</v>
      </c>
      <c r="H96">
        <f t="shared" si="8"/>
        <v>0</v>
      </c>
    </row>
    <row r="97" spans="2:8" x14ac:dyDescent="0.3">
      <c r="B97">
        <v>0</v>
      </c>
      <c r="C97">
        <v>0.114942528735632</v>
      </c>
      <c r="D97">
        <f t="shared" si="9"/>
        <v>0</v>
      </c>
      <c r="E97">
        <f t="shared" si="5"/>
        <v>1</v>
      </c>
      <c r="F97">
        <f t="shared" si="6"/>
        <v>0</v>
      </c>
      <c r="G97">
        <f t="shared" si="7"/>
        <v>0</v>
      </c>
      <c r="H97">
        <f t="shared" si="8"/>
        <v>0</v>
      </c>
    </row>
    <row r="98" spans="2:8" x14ac:dyDescent="0.3">
      <c r="B98">
        <v>0</v>
      </c>
      <c r="C98">
        <v>0.114942528735632</v>
      </c>
      <c r="D98">
        <f t="shared" si="9"/>
        <v>0</v>
      </c>
      <c r="E98">
        <f t="shared" si="5"/>
        <v>1</v>
      </c>
      <c r="F98">
        <f t="shared" si="6"/>
        <v>0</v>
      </c>
      <c r="G98">
        <f t="shared" si="7"/>
        <v>0</v>
      </c>
      <c r="H98">
        <f t="shared" si="8"/>
        <v>0</v>
      </c>
    </row>
    <row r="99" spans="2:8" x14ac:dyDescent="0.3">
      <c r="B99">
        <v>1</v>
      </c>
      <c r="C99">
        <v>0.59701492537313405</v>
      </c>
      <c r="D99">
        <f t="shared" si="9"/>
        <v>1</v>
      </c>
      <c r="E99">
        <f t="shared" si="5"/>
        <v>0</v>
      </c>
      <c r="F99">
        <f t="shared" si="6"/>
        <v>1</v>
      </c>
      <c r="G99">
        <f t="shared" si="7"/>
        <v>0</v>
      </c>
      <c r="H99">
        <f t="shared" si="8"/>
        <v>0</v>
      </c>
    </row>
    <row r="100" spans="2:8" x14ac:dyDescent="0.3">
      <c r="B100">
        <v>0</v>
      </c>
      <c r="C100">
        <v>0.41428571428571398</v>
      </c>
      <c r="D100">
        <f t="shared" si="9"/>
        <v>1</v>
      </c>
      <c r="E100">
        <f t="shared" si="5"/>
        <v>0</v>
      </c>
      <c r="F100">
        <f t="shared" si="6"/>
        <v>0</v>
      </c>
      <c r="G100">
        <f t="shared" si="7"/>
        <v>1</v>
      </c>
      <c r="H100">
        <f t="shared" si="8"/>
        <v>0</v>
      </c>
    </row>
    <row r="101" spans="2:8" x14ac:dyDescent="0.3">
      <c r="B101">
        <v>1</v>
      </c>
      <c r="C101">
        <v>1</v>
      </c>
      <c r="D101">
        <f t="shared" si="9"/>
        <v>1</v>
      </c>
      <c r="E101">
        <f t="shared" si="5"/>
        <v>0</v>
      </c>
      <c r="F101">
        <f t="shared" si="6"/>
        <v>1</v>
      </c>
      <c r="G101">
        <f t="shared" si="7"/>
        <v>0</v>
      </c>
      <c r="H101">
        <f t="shared" si="8"/>
        <v>0</v>
      </c>
    </row>
    <row r="102" spans="2:8" x14ac:dyDescent="0.3">
      <c r="B102">
        <v>0</v>
      </c>
      <c r="C102">
        <v>0.114942528735632</v>
      </c>
      <c r="D102">
        <f t="shared" si="9"/>
        <v>0</v>
      </c>
      <c r="E102">
        <f t="shared" si="5"/>
        <v>1</v>
      </c>
      <c r="F102">
        <f t="shared" si="6"/>
        <v>0</v>
      </c>
      <c r="G102">
        <f t="shared" si="7"/>
        <v>0</v>
      </c>
      <c r="H102">
        <f t="shared" si="8"/>
        <v>0</v>
      </c>
    </row>
    <row r="103" spans="2:8" x14ac:dyDescent="0.3">
      <c r="B103">
        <v>0</v>
      </c>
      <c r="C103">
        <v>0.114942528735632</v>
      </c>
      <c r="D103">
        <f t="shared" si="9"/>
        <v>0</v>
      </c>
      <c r="E103">
        <f t="shared" si="5"/>
        <v>1</v>
      </c>
      <c r="F103">
        <f t="shared" si="6"/>
        <v>0</v>
      </c>
      <c r="G103">
        <f t="shared" si="7"/>
        <v>0</v>
      </c>
      <c r="H103">
        <f t="shared" si="8"/>
        <v>0</v>
      </c>
    </row>
    <row r="104" spans="2:8" x14ac:dyDescent="0.3">
      <c r="B104">
        <v>1</v>
      </c>
      <c r="C104">
        <v>0.114942528735632</v>
      </c>
      <c r="D104">
        <f t="shared" si="9"/>
        <v>0</v>
      </c>
      <c r="E104">
        <f t="shared" si="5"/>
        <v>0</v>
      </c>
      <c r="F104">
        <f t="shared" si="6"/>
        <v>0</v>
      </c>
      <c r="G104">
        <f t="shared" si="7"/>
        <v>0</v>
      </c>
      <c r="H104">
        <f t="shared" si="8"/>
        <v>1</v>
      </c>
    </row>
    <row r="105" spans="2:8" x14ac:dyDescent="0.3">
      <c r="B105">
        <v>1</v>
      </c>
      <c r="C105">
        <v>0.59701492537313405</v>
      </c>
      <c r="D105">
        <f t="shared" si="9"/>
        <v>1</v>
      </c>
      <c r="E105">
        <f t="shared" si="5"/>
        <v>0</v>
      </c>
      <c r="F105">
        <f t="shared" si="6"/>
        <v>1</v>
      </c>
      <c r="G105">
        <f t="shared" si="7"/>
        <v>0</v>
      </c>
      <c r="H105">
        <f t="shared" si="8"/>
        <v>0</v>
      </c>
    </row>
    <row r="106" spans="2:8" x14ac:dyDescent="0.3">
      <c r="B106">
        <v>0</v>
      </c>
      <c r="C106">
        <v>0.114942528735632</v>
      </c>
      <c r="D106">
        <f t="shared" si="9"/>
        <v>0</v>
      </c>
      <c r="E106">
        <f t="shared" si="5"/>
        <v>1</v>
      </c>
      <c r="F106">
        <f t="shared" si="6"/>
        <v>0</v>
      </c>
      <c r="G106">
        <f t="shared" si="7"/>
        <v>0</v>
      </c>
      <c r="H106">
        <f t="shared" si="8"/>
        <v>0</v>
      </c>
    </row>
    <row r="107" spans="2:8" x14ac:dyDescent="0.3">
      <c r="B107">
        <v>1</v>
      </c>
      <c r="C107">
        <v>1</v>
      </c>
      <c r="D107">
        <f t="shared" si="9"/>
        <v>1</v>
      </c>
      <c r="E107">
        <f t="shared" si="5"/>
        <v>0</v>
      </c>
      <c r="F107">
        <f t="shared" si="6"/>
        <v>1</v>
      </c>
      <c r="G107">
        <f t="shared" si="7"/>
        <v>0</v>
      </c>
      <c r="H107">
        <f t="shared" si="8"/>
        <v>0</v>
      </c>
    </row>
    <row r="108" spans="2:8" x14ac:dyDescent="0.3">
      <c r="B108">
        <v>1</v>
      </c>
      <c r="C108">
        <v>0.59701492537313405</v>
      </c>
      <c r="D108">
        <f t="shared" si="9"/>
        <v>1</v>
      </c>
      <c r="E108">
        <f t="shared" si="5"/>
        <v>0</v>
      </c>
      <c r="F108">
        <f t="shared" si="6"/>
        <v>1</v>
      </c>
      <c r="G108">
        <f t="shared" si="7"/>
        <v>0</v>
      </c>
      <c r="H108">
        <f t="shared" si="8"/>
        <v>0</v>
      </c>
    </row>
    <row r="109" spans="2:8" x14ac:dyDescent="0.3">
      <c r="B109">
        <v>1</v>
      </c>
      <c r="C109">
        <v>0.41428571428571398</v>
      </c>
      <c r="D109">
        <f t="shared" si="9"/>
        <v>1</v>
      </c>
      <c r="E109">
        <f t="shared" si="5"/>
        <v>0</v>
      </c>
      <c r="F109">
        <f t="shared" si="6"/>
        <v>1</v>
      </c>
      <c r="G109">
        <f t="shared" si="7"/>
        <v>0</v>
      </c>
      <c r="H109">
        <f t="shared" si="8"/>
        <v>0</v>
      </c>
    </row>
    <row r="110" spans="2:8" x14ac:dyDescent="0.3">
      <c r="B110">
        <v>1</v>
      </c>
      <c r="C110">
        <v>0.59701492537313405</v>
      </c>
      <c r="D110">
        <f t="shared" si="9"/>
        <v>1</v>
      </c>
      <c r="E110">
        <f t="shared" si="5"/>
        <v>0</v>
      </c>
      <c r="F110">
        <f t="shared" si="6"/>
        <v>1</v>
      </c>
      <c r="G110">
        <f t="shared" si="7"/>
        <v>0</v>
      </c>
      <c r="H110">
        <f t="shared" si="8"/>
        <v>0</v>
      </c>
    </row>
    <row r="111" spans="2:8" x14ac:dyDescent="0.3">
      <c r="B111">
        <v>0</v>
      </c>
      <c r="C111">
        <v>0.41428571428571398</v>
      </c>
      <c r="D111">
        <f t="shared" si="9"/>
        <v>1</v>
      </c>
      <c r="E111">
        <f t="shared" si="5"/>
        <v>0</v>
      </c>
      <c r="F111">
        <f t="shared" si="6"/>
        <v>0</v>
      </c>
      <c r="G111">
        <f t="shared" si="7"/>
        <v>1</v>
      </c>
      <c r="H111">
        <f t="shared" si="8"/>
        <v>0</v>
      </c>
    </row>
    <row r="112" spans="2:8" x14ac:dyDescent="0.3">
      <c r="B112">
        <v>0</v>
      </c>
      <c r="C112">
        <v>0.27659574468085102</v>
      </c>
      <c r="D112">
        <f t="shared" si="9"/>
        <v>0</v>
      </c>
      <c r="E112">
        <f t="shared" si="5"/>
        <v>1</v>
      </c>
      <c r="F112">
        <f t="shared" si="6"/>
        <v>0</v>
      </c>
      <c r="G112">
        <f t="shared" si="7"/>
        <v>0</v>
      </c>
      <c r="H112">
        <f t="shared" si="8"/>
        <v>0</v>
      </c>
    </row>
    <row r="113" spans="2:8" x14ac:dyDescent="0.3">
      <c r="B113">
        <v>0</v>
      </c>
      <c r="C113">
        <v>0.27659574468085102</v>
      </c>
      <c r="D113">
        <f t="shared" si="9"/>
        <v>0</v>
      </c>
      <c r="E113">
        <f t="shared" si="5"/>
        <v>1</v>
      </c>
      <c r="F113">
        <f t="shared" si="6"/>
        <v>0</v>
      </c>
      <c r="G113">
        <f t="shared" si="7"/>
        <v>0</v>
      </c>
      <c r="H113">
        <f t="shared" si="8"/>
        <v>0</v>
      </c>
    </row>
    <row r="114" spans="2:8" x14ac:dyDescent="0.3">
      <c r="B114">
        <v>0</v>
      </c>
      <c r="C114">
        <v>0.114942528735632</v>
      </c>
      <c r="D114">
        <f t="shared" si="9"/>
        <v>0</v>
      </c>
      <c r="E114">
        <f t="shared" si="5"/>
        <v>1</v>
      </c>
      <c r="F114">
        <f t="shared" si="6"/>
        <v>0</v>
      </c>
      <c r="G114">
        <f t="shared" si="7"/>
        <v>0</v>
      </c>
      <c r="H114">
        <f t="shared" si="8"/>
        <v>0</v>
      </c>
    </row>
    <row r="115" spans="2:8" x14ac:dyDescent="0.3">
      <c r="B115">
        <v>0</v>
      </c>
      <c r="C115">
        <v>0.114942528735632</v>
      </c>
      <c r="D115">
        <f t="shared" si="9"/>
        <v>0</v>
      </c>
      <c r="E115">
        <f t="shared" si="5"/>
        <v>1</v>
      </c>
      <c r="F115">
        <f t="shared" si="6"/>
        <v>0</v>
      </c>
      <c r="G115">
        <f t="shared" si="7"/>
        <v>0</v>
      </c>
      <c r="H115">
        <f t="shared" si="8"/>
        <v>0</v>
      </c>
    </row>
    <row r="116" spans="2:8" x14ac:dyDescent="0.3">
      <c r="B116">
        <v>1</v>
      </c>
      <c r="C116">
        <v>0.33333333333333298</v>
      </c>
      <c r="D116">
        <f t="shared" si="9"/>
        <v>1</v>
      </c>
      <c r="E116">
        <f t="shared" si="5"/>
        <v>0</v>
      </c>
      <c r="F116">
        <f t="shared" si="6"/>
        <v>1</v>
      </c>
      <c r="G116">
        <f t="shared" si="7"/>
        <v>0</v>
      </c>
      <c r="H116">
        <f t="shared" si="8"/>
        <v>0</v>
      </c>
    </row>
    <row r="117" spans="2:8" x14ac:dyDescent="0.3">
      <c r="B117">
        <v>0</v>
      </c>
      <c r="C117">
        <v>0.114942528735632</v>
      </c>
      <c r="D117">
        <f t="shared" si="9"/>
        <v>0</v>
      </c>
      <c r="E117">
        <f t="shared" si="5"/>
        <v>1</v>
      </c>
      <c r="F117">
        <f t="shared" si="6"/>
        <v>0</v>
      </c>
      <c r="G117">
        <f t="shared" si="7"/>
        <v>0</v>
      </c>
      <c r="H117">
        <f t="shared" si="8"/>
        <v>0</v>
      </c>
    </row>
    <row r="118" spans="2:8" x14ac:dyDescent="0.3">
      <c r="B118">
        <v>1</v>
      </c>
      <c r="C118">
        <v>0.59701492537313405</v>
      </c>
      <c r="D118">
        <f t="shared" si="9"/>
        <v>1</v>
      </c>
      <c r="E118">
        <f t="shared" si="5"/>
        <v>0</v>
      </c>
      <c r="F118">
        <f t="shared" si="6"/>
        <v>1</v>
      </c>
      <c r="G118">
        <f t="shared" si="7"/>
        <v>0</v>
      </c>
      <c r="H118">
        <f t="shared" si="8"/>
        <v>0</v>
      </c>
    </row>
    <row r="119" spans="2:8" x14ac:dyDescent="0.3">
      <c r="B119">
        <v>0</v>
      </c>
      <c r="C119">
        <v>0.114942528735632</v>
      </c>
      <c r="D119">
        <f t="shared" si="9"/>
        <v>0</v>
      </c>
      <c r="E119">
        <f t="shared" si="5"/>
        <v>1</v>
      </c>
      <c r="F119">
        <f t="shared" si="6"/>
        <v>0</v>
      </c>
      <c r="G119">
        <f t="shared" si="7"/>
        <v>0</v>
      </c>
      <c r="H119">
        <f t="shared" si="8"/>
        <v>0</v>
      </c>
    </row>
    <row r="120" spans="2:8" x14ac:dyDescent="0.3">
      <c r="B120">
        <v>1</v>
      </c>
      <c r="C120">
        <v>0.59701492537313405</v>
      </c>
      <c r="D120">
        <f t="shared" si="9"/>
        <v>1</v>
      </c>
      <c r="E120">
        <f t="shared" si="5"/>
        <v>0</v>
      </c>
      <c r="F120">
        <f t="shared" si="6"/>
        <v>1</v>
      </c>
      <c r="G120">
        <f t="shared" si="7"/>
        <v>0</v>
      </c>
      <c r="H120">
        <f t="shared" si="8"/>
        <v>0</v>
      </c>
    </row>
    <row r="121" spans="2:8" x14ac:dyDescent="0.3">
      <c r="B121">
        <v>0</v>
      </c>
      <c r="C121">
        <v>0.114942528735632</v>
      </c>
      <c r="D121">
        <f t="shared" si="9"/>
        <v>0</v>
      </c>
      <c r="E121">
        <f t="shared" si="5"/>
        <v>1</v>
      </c>
      <c r="F121">
        <f t="shared" si="6"/>
        <v>0</v>
      </c>
      <c r="G121">
        <f t="shared" si="7"/>
        <v>0</v>
      </c>
      <c r="H121">
        <f t="shared" si="8"/>
        <v>0</v>
      </c>
    </row>
    <row r="122" spans="2:8" x14ac:dyDescent="0.3">
      <c r="B122">
        <v>1</v>
      </c>
      <c r="C122">
        <v>0.59701492537313405</v>
      </c>
      <c r="D122">
        <f t="shared" si="9"/>
        <v>1</v>
      </c>
      <c r="E122">
        <f t="shared" si="5"/>
        <v>0</v>
      </c>
      <c r="F122">
        <f t="shared" si="6"/>
        <v>1</v>
      </c>
      <c r="G122">
        <f t="shared" si="7"/>
        <v>0</v>
      </c>
      <c r="H122">
        <f t="shared" si="8"/>
        <v>0</v>
      </c>
    </row>
    <row r="123" spans="2:8" x14ac:dyDescent="0.3">
      <c r="B123">
        <v>1</v>
      </c>
      <c r="C123">
        <v>0.114942528735632</v>
      </c>
      <c r="D123">
        <f t="shared" si="9"/>
        <v>0</v>
      </c>
      <c r="E123">
        <f t="shared" si="5"/>
        <v>0</v>
      </c>
      <c r="F123">
        <f t="shared" si="6"/>
        <v>0</v>
      </c>
      <c r="G123">
        <f t="shared" si="7"/>
        <v>0</v>
      </c>
      <c r="H123">
        <f t="shared" si="8"/>
        <v>1</v>
      </c>
    </row>
    <row r="124" spans="2:8" x14ac:dyDescent="0.3">
      <c r="B124">
        <v>1</v>
      </c>
      <c r="C124">
        <v>0.59701492537313405</v>
      </c>
      <c r="D124">
        <f t="shared" si="9"/>
        <v>1</v>
      </c>
      <c r="E124">
        <f t="shared" si="5"/>
        <v>0</v>
      </c>
      <c r="F124">
        <f t="shared" si="6"/>
        <v>1</v>
      </c>
      <c r="G124">
        <f t="shared" si="7"/>
        <v>0</v>
      </c>
      <c r="H124">
        <f t="shared" si="8"/>
        <v>0</v>
      </c>
    </row>
    <row r="125" spans="2:8" x14ac:dyDescent="0.3">
      <c r="B125">
        <v>0</v>
      </c>
      <c r="C125">
        <v>0.114942528735632</v>
      </c>
      <c r="D125">
        <f t="shared" si="9"/>
        <v>0</v>
      </c>
      <c r="E125">
        <f t="shared" si="5"/>
        <v>1</v>
      </c>
      <c r="F125">
        <f t="shared" si="6"/>
        <v>0</v>
      </c>
      <c r="G125">
        <f t="shared" si="7"/>
        <v>0</v>
      </c>
      <c r="H125">
        <f t="shared" si="8"/>
        <v>0</v>
      </c>
    </row>
    <row r="126" spans="2:8" x14ac:dyDescent="0.3">
      <c r="B126">
        <v>0</v>
      </c>
      <c r="C126">
        <v>0.59701492537313405</v>
      </c>
      <c r="D126">
        <f t="shared" si="9"/>
        <v>1</v>
      </c>
      <c r="E126">
        <f t="shared" si="5"/>
        <v>0</v>
      </c>
      <c r="F126">
        <f t="shared" si="6"/>
        <v>0</v>
      </c>
      <c r="G126">
        <f t="shared" si="7"/>
        <v>1</v>
      </c>
      <c r="H126">
        <f t="shared" si="8"/>
        <v>0</v>
      </c>
    </row>
    <row r="127" spans="2:8" x14ac:dyDescent="0.3">
      <c r="B127">
        <v>0</v>
      </c>
      <c r="C127">
        <v>0.59701492537313405</v>
      </c>
      <c r="D127">
        <f t="shared" si="9"/>
        <v>1</v>
      </c>
      <c r="E127">
        <f t="shared" si="5"/>
        <v>0</v>
      </c>
      <c r="F127">
        <f t="shared" si="6"/>
        <v>0</v>
      </c>
      <c r="G127">
        <f t="shared" si="7"/>
        <v>1</v>
      </c>
      <c r="H127">
        <f t="shared" si="8"/>
        <v>0</v>
      </c>
    </row>
    <row r="128" spans="2:8" x14ac:dyDescent="0.3">
      <c r="B128">
        <v>0</v>
      </c>
      <c r="C128">
        <v>0.41428571428571398</v>
      </c>
      <c r="D128">
        <f t="shared" si="9"/>
        <v>1</v>
      </c>
      <c r="E128">
        <f t="shared" si="5"/>
        <v>0</v>
      </c>
      <c r="F128">
        <f t="shared" si="6"/>
        <v>0</v>
      </c>
      <c r="G128">
        <f t="shared" si="7"/>
        <v>1</v>
      </c>
      <c r="H128">
        <f t="shared" si="8"/>
        <v>0</v>
      </c>
    </row>
    <row r="129" spans="2:8" x14ac:dyDescent="0.3">
      <c r="B129">
        <v>1</v>
      </c>
      <c r="C129">
        <v>0.59701492537313405</v>
      </c>
      <c r="D129">
        <f t="shared" si="9"/>
        <v>1</v>
      </c>
      <c r="E129">
        <f t="shared" si="5"/>
        <v>0</v>
      </c>
      <c r="F129">
        <f t="shared" si="6"/>
        <v>1</v>
      </c>
      <c r="G129">
        <f t="shared" si="7"/>
        <v>0</v>
      </c>
      <c r="H129">
        <f t="shared" si="8"/>
        <v>0</v>
      </c>
    </row>
    <row r="130" spans="2:8" x14ac:dyDescent="0.3">
      <c r="B130">
        <v>0</v>
      </c>
      <c r="C130">
        <v>0.41428571428571398</v>
      </c>
      <c r="D130">
        <f t="shared" si="9"/>
        <v>1</v>
      </c>
      <c r="E130">
        <f t="shared" si="5"/>
        <v>0</v>
      </c>
      <c r="F130">
        <f t="shared" si="6"/>
        <v>0</v>
      </c>
      <c r="G130">
        <f t="shared" si="7"/>
        <v>1</v>
      </c>
      <c r="H130">
        <f t="shared" si="8"/>
        <v>0</v>
      </c>
    </row>
    <row r="131" spans="2:8" x14ac:dyDescent="0.3">
      <c r="B131">
        <v>1</v>
      </c>
      <c r="C131">
        <v>1</v>
      </c>
      <c r="D131">
        <f t="shared" si="9"/>
        <v>1</v>
      </c>
      <c r="E131">
        <f t="shared" si="5"/>
        <v>0</v>
      </c>
      <c r="F131">
        <f t="shared" si="6"/>
        <v>1</v>
      </c>
      <c r="G131">
        <f t="shared" si="7"/>
        <v>0</v>
      </c>
      <c r="H131">
        <f t="shared" si="8"/>
        <v>0</v>
      </c>
    </row>
    <row r="132" spans="2:8" x14ac:dyDescent="0.3">
      <c r="B132">
        <v>0</v>
      </c>
      <c r="C132">
        <v>0.114942528735632</v>
      </c>
      <c r="D132">
        <f t="shared" si="9"/>
        <v>0</v>
      </c>
      <c r="E132">
        <f t="shared" si="5"/>
        <v>1</v>
      </c>
      <c r="F132">
        <f t="shared" si="6"/>
        <v>0</v>
      </c>
      <c r="G132">
        <f t="shared" si="7"/>
        <v>0</v>
      </c>
      <c r="H132">
        <f t="shared" si="8"/>
        <v>0</v>
      </c>
    </row>
    <row r="133" spans="2:8" x14ac:dyDescent="0.3">
      <c r="B133">
        <v>1</v>
      </c>
      <c r="C133">
        <v>1</v>
      </c>
      <c r="D133">
        <f t="shared" si="9"/>
        <v>1</v>
      </c>
      <c r="E133">
        <f t="shared" si="5"/>
        <v>0</v>
      </c>
      <c r="F133">
        <f t="shared" si="6"/>
        <v>1</v>
      </c>
      <c r="G133">
        <f t="shared" si="7"/>
        <v>0</v>
      </c>
      <c r="H133">
        <f t="shared" si="8"/>
        <v>0</v>
      </c>
    </row>
    <row r="134" spans="2:8" x14ac:dyDescent="0.3">
      <c r="B134">
        <v>0</v>
      </c>
      <c r="C134">
        <v>0.33333333333333298</v>
      </c>
      <c r="D134">
        <f t="shared" si="9"/>
        <v>1</v>
      </c>
      <c r="E134">
        <f t="shared" si="5"/>
        <v>0</v>
      </c>
      <c r="F134">
        <f t="shared" si="6"/>
        <v>0</v>
      </c>
      <c r="G134">
        <f t="shared" si="7"/>
        <v>1</v>
      </c>
      <c r="H134">
        <f t="shared" si="8"/>
        <v>0</v>
      </c>
    </row>
    <row r="135" spans="2:8" x14ac:dyDescent="0.3">
      <c r="B135">
        <v>1</v>
      </c>
      <c r="C135">
        <v>0.27659574468085102</v>
      </c>
      <c r="D135">
        <f t="shared" si="9"/>
        <v>0</v>
      </c>
      <c r="E135">
        <f t="shared" si="5"/>
        <v>0</v>
      </c>
      <c r="F135">
        <f t="shared" si="6"/>
        <v>0</v>
      </c>
      <c r="G135">
        <f t="shared" si="7"/>
        <v>0</v>
      </c>
      <c r="H135">
        <f t="shared" si="8"/>
        <v>1</v>
      </c>
    </row>
    <row r="136" spans="2:8" x14ac:dyDescent="0.3">
      <c r="B136">
        <v>1</v>
      </c>
      <c r="C136">
        <v>0.114942528735632</v>
      </c>
      <c r="D136">
        <f t="shared" si="9"/>
        <v>0</v>
      </c>
      <c r="E136">
        <f t="shared" ref="E136:E199" si="10">IF(AND($B136=$D136,$B136=0),1,0)</f>
        <v>0</v>
      </c>
      <c r="F136">
        <f t="shared" ref="F136:F199" si="11">IF(AND($B136=$D136,$B136=1),1,0)</f>
        <v>0</v>
      </c>
      <c r="G136">
        <f t="shared" ref="G136:G199" si="12">IF(AND($B136&lt;&gt;$D136,$D136=1),1,0)</f>
        <v>0</v>
      </c>
      <c r="H136">
        <f t="shared" ref="H136:H199" si="13">IF(AND($B136&lt;&gt;$D136,$D136=0),1,0)</f>
        <v>1</v>
      </c>
    </row>
    <row r="137" spans="2:8" x14ac:dyDescent="0.3">
      <c r="B137">
        <v>0</v>
      </c>
      <c r="C137">
        <v>0.114942528735632</v>
      </c>
      <c r="D137">
        <f t="shared" ref="D137:D200" si="14">IF(C137&gt;$C$1,1,0)</f>
        <v>0</v>
      </c>
      <c r="E137">
        <f t="shared" si="10"/>
        <v>1</v>
      </c>
      <c r="F137">
        <f t="shared" si="11"/>
        <v>0</v>
      </c>
      <c r="G137">
        <f t="shared" si="12"/>
        <v>0</v>
      </c>
      <c r="H137">
        <f t="shared" si="13"/>
        <v>0</v>
      </c>
    </row>
    <row r="138" spans="2:8" x14ac:dyDescent="0.3">
      <c r="B138">
        <v>1</v>
      </c>
      <c r="C138">
        <v>0.59701492537313405</v>
      </c>
      <c r="D138">
        <f t="shared" si="14"/>
        <v>1</v>
      </c>
      <c r="E138">
        <f t="shared" si="10"/>
        <v>0</v>
      </c>
      <c r="F138">
        <f t="shared" si="11"/>
        <v>1</v>
      </c>
      <c r="G138">
        <f t="shared" si="12"/>
        <v>0</v>
      </c>
      <c r="H138">
        <f t="shared" si="13"/>
        <v>0</v>
      </c>
    </row>
    <row r="139" spans="2:8" x14ac:dyDescent="0.3">
      <c r="B139">
        <v>0</v>
      </c>
      <c r="C139">
        <v>0.114942528735632</v>
      </c>
      <c r="D139">
        <f t="shared" si="14"/>
        <v>0</v>
      </c>
      <c r="E139">
        <f t="shared" si="10"/>
        <v>1</v>
      </c>
      <c r="F139">
        <f t="shared" si="11"/>
        <v>0</v>
      </c>
      <c r="G139">
        <f t="shared" si="12"/>
        <v>0</v>
      </c>
      <c r="H139">
        <f t="shared" si="13"/>
        <v>0</v>
      </c>
    </row>
    <row r="140" spans="2:8" x14ac:dyDescent="0.3">
      <c r="B140">
        <v>1</v>
      </c>
      <c r="C140">
        <v>0.59701492537313405</v>
      </c>
      <c r="D140">
        <f t="shared" si="14"/>
        <v>1</v>
      </c>
      <c r="E140">
        <f t="shared" si="10"/>
        <v>0</v>
      </c>
      <c r="F140">
        <f t="shared" si="11"/>
        <v>1</v>
      </c>
      <c r="G140">
        <f t="shared" si="12"/>
        <v>0</v>
      </c>
      <c r="H140">
        <f t="shared" si="13"/>
        <v>0</v>
      </c>
    </row>
    <row r="141" spans="2:8" x14ac:dyDescent="0.3">
      <c r="B141">
        <v>1</v>
      </c>
      <c r="C141">
        <v>0.41428571428571398</v>
      </c>
      <c r="D141">
        <f t="shared" si="14"/>
        <v>1</v>
      </c>
      <c r="E141">
        <f t="shared" si="10"/>
        <v>0</v>
      </c>
      <c r="F141">
        <f t="shared" si="11"/>
        <v>1</v>
      </c>
      <c r="G141">
        <f t="shared" si="12"/>
        <v>0</v>
      </c>
      <c r="H141">
        <f t="shared" si="13"/>
        <v>0</v>
      </c>
    </row>
    <row r="142" spans="2:8" x14ac:dyDescent="0.3">
      <c r="B142">
        <v>1</v>
      </c>
      <c r="C142">
        <v>0.59701492537313405</v>
      </c>
      <c r="D142">
        <f t="shared" si="14"/>
        <v>1</v>
      </c>
      <c r="E142">
        <f t="shared" si="10"/>
        <v>0</v>
      </c>
      <c r="F142">
        <f t="shared" si="11"/>
        <v>1</v>
      </c>
      <c r="G142">
        <f t="shared" si="12"/>
        <v>0</v>
      </c>
      <c r="H142">
        <f t="shared" si="13"/>
        <v>0</v>
      </c>
    </row>
    <row r="143" spans="2:8" x14ac:dyDescent="0.3">
      <c r="B143">
        <v>0</v>
      </c>
      <c r="C143">
        <v>6.25E-2</v>
      </c>
      <c r="D143">
        <f t="shared" si="14"/>
        <v>0</v>
      </c>
      <c r="E143">
        <f t="shared" si="10"/>
        <v>1</v>
      </c>
      <c r="F143">
        <f t="shared" si="11"/>
        <v>0</v>
      </c>
      <c r="G143">
        <f t="shared" si="12"/>
        <v>0</v>
      </c>
      <c r="H143">
        <f t="shared" si="13"/>
        <v>0</v>
      </c>
    </row>
    <row r="144" spans="2:8" x14ac:dyDescent="0.3">
      <c r="B144">
        <v>1</v>
      </c>
      <c r="C144">
        <v>0.59701492537313405</v>
      </c>
      <c r="D144">
        <f t="shared" si="14"/>
        <v>1</v>
      </c>
      <c r="E144">
        <f t="shared" si="10"/>
        <v>0</v>
      </c>
      <c r="F144">
        <f t="shared" si="11"/>
        <v>1</v>
      </c>
      <c r="G144">
        <f t="shared" si="12"/>
        <v>0</v>
      </c>
      <c r="H144">
        <f t="shared" si="13"/>
        <v>0</v>
      </c>
    </row>
    <row r="145" spans="2:8" x14ac:dyDescent="0.3">
      <c r="B145">
        <v>0</v>
      </c>
      <c r="C145">
        <v>0.114942528735632</v>
      </c>
      <c r="D145">
        <f t="shared" si="14"/>
        <v>0</v>
      </c>
      <c r="E145">
        <f t="shared" si="10"/>
        <v>1</v>
      </c>
      <c r="F145">
        <f t="shared" si="11"/>
        <v>0</v>
      </c>
      <c r="G145">
        <f t="shared" si="12"/>
        <v>0</v>
      </c>
      <c r="H145">
        <f t="shared" si="13"/>
        <v>0</v>
      </c>
    </row>
    <row r="146" spans="2:8" x14ac:dyDescent="0.3">
      <c r="B146">
        <v>1</v>
      </c>
      <c r="C146">
        <v>0.41428571428571398</v>
      </c>
      <c r="D146">
        <f t="shared" si="14"/>
        <v>1</v>
      </c>
      <c r="E146">
        <f t="shared" si="10"/>
        <v>0</v>
      </c>
      <c r="F146">
        <f t="shared" si="11"/>
        <v>1</v>
      </c>
      <c r="G146">
        <f t="shared" si="12"/>
        <v>0</v>
      </c>
      <c r="H146">
        <f t="shared" si="13"/>
        <v>0</v>
      </c>
    </row>
    <row r="147" spans="2:8" x14ac:dyDescent="0.3">
      <c r="B147">
        <v>1</v>
      </c>
      <c r="C147">
        <v>0.59701492537313405</v>
      </c>
      <c r="D147">
        <f t="shared" si="14"/>
        <v>1</v>
      </c>
      <c r="E147">
        <f t="shared" si="10"/>
        <v>0</v>
      </c>
      <c r="F147">
        <f t="shared" si="11"/>
        <v>1</v>
      </c>
      <c r="G147">
        <f t="shared" si="12"/>
        <v>0</v>
      </c>
      <c r="H147">
        <f t="shared" si="13"/>
        <v>0</v>
      </c>
    </row>
    <row r="148" spans="2:8" x14ac:dyDescent="0.3">
      <c r="B148">
        <v>1</v>
      </c>
      <c r="C148">
        <v>0.41428571428571398</v>
      </c>
      <c r="D148">
        <f t="shared" si="14"/>
        <v>1</v>
      </c>
      <c r="E148">
        <f t="shared" si="10"/>
        <v>0</v>
      </c>
      <c r="F148">
        <f t="shared" si="11"/>
        <v>1</v>
      </c>
      <c r="G148">
        <f t="shared" si="12"/>
        <v>0</v>
      </c>
      <c r="H148">
        <f t="shared" si="13"/>
        <v>0</v>
      </c>
    </row>
    <row r="149" spans="2:8" x14ac:dyDescent="0.3">
      <c r="B149">
        <v>1</v>
      </c>
      <c r="C149">
        <v>1</v>
      </c>
      <c r="D149">
        <f t="shared" si="14"/>
        <v>1</v>
      </c>
      <c r="E149">
        <f t="shared" si="10"/>
        <v>0</v>
      </c>
      <c r="F149">
        <f t="shared" si="11"/>
        <v>1</v>
      </c>
      <c r="G149">
        <f t="shared" si="12"/>
        <v>0</v>
      </c>
      <c r="H149">
        <f t="shared" si="13"/>
        <v>0</v>
      </c>
    </row>
    <row r="150" spans="2:8" x14ac:dyDescent="0.3">
      <c r="B150">
        <v>0</v>
      </c>
      <c r="C150">
        <v>0.114942528735632</v>
      </c>
      <c r="D150">
        <f t="shared" si="14"/>
        <v>0</v>
      </c>
      <c r="E150">
        <f t="shared" si="10"/>
        <v>1</v>
      </c>
      <c r="F150">
        <f t="shared" si="11"/>
        <v>0</v>
      </c>
      <c r="G150">
        <f t="shared" si="12"/>
        <v>0</v>
      </c>
      <c r="H150">
        <f t="shared" si="13"/>
        <v>0</v>
      </c>
    </row>
    <row r="151" spans="2:8" x14ac:dyDescent="0.3">
      <c r="B151">
        <v>1</v>
      </c>
      <c r="C151">
        <v>0.114942528735632</v>
      </c>
      <c r="D151">
        <f t="shared" si="14"/>
        <v>0</v>
      </c>
      <c r="E151">
        <f t="shared" si="10"/>
        <v>0</v>
      </c>
      <c r="F151">
        <f t="shared" si="11"/>
        <v>0</v>
      </c>
      <c r="G151">
        <f t="shared" si="12"/>
        <v>0</v>
      </c>
      <c r="H151">
        <f t="shared" si="13"/>
        <v>1</v>
      </c>
    </row>
    <row r="152" spans="2:8" x14ac:dyDescent="0.3">
      <c r="B152">
        <v>0</v>
      </c>
      <c r="C152">
        <v>0.114942528735632</v>
      </c>
      <c r="D152">
        <f t="shared" si="14"/>
        <v>0</v>
      </c>
      <c r="E152">
        <f t="shared" si="10"/>
        <v>1</v>
      </c>
      <c r="F152">
        <f t="shared" si="11"/>
        <v>0</v>
      </c>
      <c r="G152">
        <f t="shared" si="12"/>
        <v>0</v>
      </c>
      <c r="H152">
        <f t="shared" si="13"/>
        <v>0</v>
      </c>
    </row>
    <row r="153" spans="2:8" x14ac:dyDescent="0.3">
      <c r="B153">
        <v>0</v>
      </c>
      <c r="C153">
        <v>0.33333333333333298</v>
      </c>
      <c r="D153">
        <f t="shared" si="14"/>
        <v>1</v>
      </c>
      <c r="E153">
        <f t="shared" si="10"/>
        <v>0</v>
      </c>
      <c r="F153">
        <f t="shared" si="11"/>
        <v>0</v>
      </c>
      <c r="G153">
        <f t="shared" si="12"/>
        <v>1</v>
      </c>
      <c r="H153">
        <f t="shared" si="13"/>
        <v>0</v>
      </c>
    </row>
    <row r="154" spans="2:8" x14ac:dyDescent="0.3">
      <c r="B154">
        <v>0</v>
      </c>
      <c r="C154">
        <v>0.27659574468085102</v>
      </c>
      <c r="D154">
        <f t="shared" si="14"/>
        <v>0</v>
      </c>
      <c r="E154">
        <f t="shared" si="10"/>
        <v>1</v>
      </c>
      <c r="F154">
        <f t="shared" si="11"/>
        <v>0</v>
      </c>
      <c r="G154">
        <f t="shared" si="12"/>
        <v>0</v>
      </c>
      <c r="H154">
        <f t="shared" si="13"/>
        <v>0</v>
      </c>
    </row>
    <row r="155" spans="2:8" x14ac:dyDescent="0.3">
      <c r="B155">
        <v>0</v>
      </c>
      <c r="C155">
        <v>0.114942528735632</v>
      </c>
      <c r="D155">
        <f t="shared" si="14"/>
        <v>0</v>
      </c>
      <c r="E155">
        <f t="shared" si="10"/>
        <v>1</v>
      </c>
      <c r="F155">
        <f t="shared" si="11"/>
        <v>0</v>
      </c>
      <c r="G155">
        <f t="shared" si="12"/>
        <v>0</v>
      </c>
      <c r="H155">
        <f t="shared" si="13"/>
        <v>0</v>
      </c>
    </row>
    <row r="156" spans="2:8" x14ac:dyDescent="0.3">
      <c r="B156">
        <v>1</v>
      </c>
      <c r="C156">
        <v>0.27659574468085102</v>
      </c>
      <c r="D156">
        <f t="shared" si="14"/>
        <v>0</v>
      </c>
      <c r="E156">
        <f t="shared" si="10"/>
        <v>0</v>
      </c>
      <c r="F156">
        <f t="shared" si="11"/>
        <v>0</v>
      </c>
      <c r="G156">
        <f t="shared" si="12"/>
        <v>0</v>
      </c>
      <c r="H156">
        <f t="shared" si="13"/>
        <v>1</v>
      </c>
    </row>
    <row r="157" spans="2:8" x14ac:dyDescent="0.3">
      <c r="B157">
        <v>0</v>
      </c>
      <c r="C157">
        <v>0.41428571428571398</v>
      </c>
      <c r="D157">
        <f t="shared" si="14"/>
        <v>1</v>
      </c>
      <c r="E157">
        <f t="shared" si="10"/>
        <v>0</v>
      </c>
      <c r="F157">
        <f t="shared" si="11"/>
        <v>0</v>
      </c>
      <c r="G157">
        <f t="shared" si="12"/>
        <v>1</v>
      </c>
      <c r="H157">
        <f t="shared" si="13"/>
        <v>0</v>
      </c>
    </row>
    <row r="158" spans="2:8" x14ac:dyDescent="0.3">
      <c r="B158">
        <v>1</v>
      </c>
      <c r="C158">
        <v>0.59701492537313405</v>
      </c>
      <c r="D158">
        <f t="shared" si="14"/>
        <v>1</v>
      </c>
      <c r="E158">
        <f t="shared" si="10"/>
        <v>0</v>
      </c>
      <c r="F158">
        <f t="shared" si="11"/>
        <v>1</v>
      </c>
      <c r="G158">
        <f t="shared" si="12"/>
        <v>0</v>
      </c>
      <c r="H158">
        <f t="shared" si="13"/>
        <v>0</v>
      </c>
    </row>
    <row r="159" spans="2:8" x14ac:dyDescent="0.3">
      <c r="B159">
        <v>1</v>
      </c>
      <c r="C159">
        <v>1</v>
      </c>
      <c r="D159">
        <f t="shared" si="14"/>
        <v>1</v>
      </c>
      <c r="E159">
        <f t="shared" si="10"/>
        <v>0</v>
      </c>
      <c r="F159">
        <f t="shared" si="11"/>
        <v>1</v>
      </c>
      <c r="G159">
        <f t="shared" si="12"/>
        <v>0</v>
      </c>
      <c r="H159">
        <f t="shared" si="13"/>
        <v>0</v>
      </c>
    </row>
    <row r="160" spans="2:8" x14ac:dyDescent="0.3">
      <c r="B160">
        <v>1</v>
      </c>
      <c r="C160">
        <v>0.114942528735632</v>
      </c>
      <c r="D160">
        <f t="shared" si="14"/>
        <v>0</v>
      </c>
      <c r="E160">
        <f t="shared" si="10"/>
        <v>0</v>
      </c>
      <c r="F160">
        <f t="shared" si="11"/>
        <v>0</v>
      </c>
      <c r="G160">
        <f t="shared" si="12"/>
        <v>0</v>
      </c>
      <c r="H160">
        <f t="shared" si="13"/>
        <v>1</v>
      </c>
    </row>
    <row r="161" spans="2:8" x14ac:dyDescent="0.3">
      <c r="B161">
        <v>0</v>
      </c>
      <c r="C161">
        <v>0.27659574468085102</v>
      </c>
      <c r="D161">
        <f t="shared" si="14"/>
        <v>0</v>
      </c>
      <c r="E161">
        <f t="shared" si="10"/>
        <v>1</v>
      </c>
      <c r="F161">
        <f t="shared" si="11"/>
        <v>0</v>
      </c>
      <c r="G161">
        <f t="shared" si="12"/>
        <v>0</v>
      </c>
      <c r="H161">
        <f t="shared" si="13"/>
        <v>0</v>
      </c>
    </row>
    <row r="162" spans="2:8" x14ac:dyDescent="0.3">
      <c r="B162">
        <v>1</v>
      </c>
      <c r="C162">
        <v>0.114942528735632</v>
      </c>
      <c r="D162">
        <f t="shared" si="14"/>
        <v>0</v>
      </c>
      <c r="E162">
        <f t="shared" si="10"/>
        <v>0</v>
      </c>
      <c r="F162">
        <f t="shared" si="11"/>
        <v>0</v>
      </c>
      <c r="G162">
        <f t="shared" si="12"/>
        <v>0</v>
      </c>
      <c r="H162">
        <f t="shared" si="13"/>
        <v>1</v>
      </c>
    </row>
    <row r="163" spans="2:8" x14ac:dyDescent="0.3">
      <c r="B163">
        <v>1</v>
      </c>
      <c r="C163">
        <v>0.41428571428571398</v>
      </c>
      <c r="D163">
        <f t="shared" si="14"/>
        <v>1</v>
      </c>
      <c r="E163">
        <f t="shared" si="10"/>
        <v>0</v>
      </c>
      <c r="F163">
        <f t="shared" si="11"/>
        <v>1</v>
      </c>
      <c r="G163">
        <f t="shared" si="12"/>
        <v>0</v>
      </c>
      <c r="H163">
        <f t="shared" si="13"/>
        <v>0</v>
      </c>
    </row>
    <row r="164" spans="2:8" x14ac:dyDescent="0.3">
      <c r="B164">
        <v>0</v>
      </c>
      <c r="C164">
        <v>0.114942528735632</v>
      </c>
      <c r="D164">
        <f t="shared" si="14"/>
        <v>0</v>
      </c>
      <c r="E164">
        <f t="shared" si="10"/>
        <v>1</v>
      </c>
      <c r="F164">
        <f t="shared" si="11"/>
        <v>0</v>
      </c>
      <c r="G164">
        <f t="shared" si="12"/>
        <v>0</v>
      </c>
      <c r="H164">
        <f t="shared" si="13"/>
        <v>0</v>
      </c>
    </row>
    <row r="165" spans="2:8" x14ac:dyDescent="0.3">
      <c r="B165">
        <v>0</v>
      </c>
      <c r="C165">
        <v>0.114942528735632</v>
      </c>
      <c r="D165">
        <f t="shared" si="14"/>
        <v>0</v>
      </c>
      <c r="E165">
        <f t="shared" si="10"/>
        <v>1</v>
      </c>
      <c r="F165">
        <f t="shared" si="11"/>
        <v>0</v>
      </c>
      <c r="G165">
        <f t="shared" si="12"/>
        <v>0</v>
      </c>
      <c r="H165">
        <f t="shared" si="13"/>
        <v>0</v>
      </c>
    </row>
    <row r="166" spans="2:8" x14ac:dyDescent="0.3">
      <c r="B166">
        <v>1</v>
      </c>
      <c r="C166">
        <v>0.27659574468085102</v>
      </c>
      <c r="D166">
        <f t="shared" si="14"/>
        <v>0</v>
      </c>
      <c r="E166">
        <f t="shared" si="10"/>
        <v>0</v>
      </c>
      <c r="F166">
        <f t="shared" si="11"/>
        <v>0</v>
      </c>
      <c r="G166">
        <f t="shared" si="12"/>
        <v>0</v>
      </c>
      <c r="H166">
        <f t="shared" si="13"/>
        <v>1</v>
      </c>
    </row>
    <row r="167" spans="2:8" x14ac:dyDescent="0.3">
      <c r="B167">
        <v>0</v>
      </c>
      <c r="C167">
        <v>0.27659574468085102</v>
      </c>
      <c r="D167">
        <f t="shared" si="14"/>
        <v>0</v>
      </c>
      <c r="E167">
        <f t="shared" si="10"/>
        <v>1</v>
      </c>
      <c r="F167">
        <f t="shared" si="11"/>
        <v>0</v>
      </c>
      <c r="G167">
        <f t="shared" si="12"/>
        <v>0</v>
      </c>
      <c r="H167">
        <f t="shared" si="13"/>
        <v>0</v>
      </c>
    </row>
    <row r="168" spans="2:8" x14ac:dyDescent="0.3">
      <c r="B168">
        <v>0</v>
      </c>
      <c r="C168">
        <v>0.114942528735632</v>
      </c>
      <c r="D168">
        <f t="shared" si="14"/>
        <v>0</v>
      </c>
      <c r="E168">
        <f t="shared" si="10"/>
        <v>1</v>
      </c>
      <c r="F168">
        <f t="shared" si="11"/>
        <v>0</v>
      </c>
      <c r="G168">
        <f t="shared" si="12"/>
        <v>0</v>
      </c>
      <c r="H168">
        <f t="shared" si="13"/>
        <v>0</v>
      </c>
    </row>
    <row r="169" spans="2:8" x14ac:dyDescent="0.3">
      <c r="B169">
        <v>0</v>
      </c>
      <c r="C169">
        <v>0.114942528735632</v>
      </c>
      <c r="D169">
        <f t="shared" si="14"/>
        <v>0</v>
      </c>
      <c r="E169">
        <f t="shared" si="10"/>
        <v>1</v>
      </c>
      <c r="F169">
        <f t="shared" si="11"/>
        <v>0</v>
      </c>
      <c r="G169">
        <f t="shared" si="12"/>
        <v>0</v>
      </c>
      <c r="H169">
        <f t="shared" si="13"/>
        <v>0</v>
      </c>
    </row>
    <row r="170" spans="2:8" x14ac:dyDescent="0.3">
      <c r="B170">
        <v>0</v>
      </c>
      <c r="C170">
        <v>0.114942528735632</v>
      </c>
      <c r="D170">
        <f t="shared" si="14"/>
        <v>0</v>
      </c>
      <c r="E170">
        <f t="shared" si="10"/>
        <v>1</v>
      </c>
      <c r="F170">
        <f t="shared" si="11"/>
        <v>0</v>
      </c>
      <c r="G170">
        <f t="shared" si="12"/>
        <v>0</v>
      </c>
      <c r="H170">
        <f t="shared" si="13"/>
        <v>0</v>
      </c>
    </row>
    <row r="171" spans="2:8" x14ac:dyDescent="0.3">
      <c r="B171">
        <v>0</v>
      </c>
      <c r="C171">
        <v>0.114942528735632</v>
      </c>
      <c r="D171">
        <f t="shared" si="14"/>
        <v>0</v>
      </c>
      <c r="E171">
        <f t="shared" si="10"/>
        <v>1</v>
      </c>
      <c r="F171">
        <f t="shared" si="11"/>
        <v>0</v>
      </c>
      <c r="G171">
        <f t="shared" si="12"/>
        <v>0</v>
      </c>
      <c r="H171">
        <f t="shared" si="13"/>
        <v>0</v>
      </c>
    </row>
    <row r="172" spans="2:8" x14ac:dyDescent="0.3">
      <c r="B172">
        <v>0</v>
      </c>
      <c r="C172">
        <v>0.114942528735632</v>
      </c>
      <c r="D172">
        <f t="shared" si="14"/>
        <v>0</v>
      </c>
      <c r="E172">
        <f t="shared" si="10"/>
        <v>1</v>
      </c>
      <c r="F172">
        <f t="shared" si="11"/>
        <v>0</v>
      </c>
      <c r="G172">
        <f t="shared" si="12"/>
        <v>0</v>
      </c>
      <c r="H172">
        <f t="shared" si="13"/>
        <v>0</v>
      </c>
    </row>
    <row r="173" spans="2:8" x14ac:dyDescent="0.3">
      <c r="B173">
        <v>1</v>
      </c>
      <c r="C173">
        <v>0.59701492537313405</v>
      </c>
      <c r="D173">
        <f t="shared" si="14"/>
        <v>1</v>
      </c>
      <c r="E173">
        <f t="shared" si="10"/>
        <v>0</v>
      </c>
      <c r="F173">
        <f t="shared" si="11"/>
        <v>1</v>
      </c>
      <c r="G173">
        <f t="shared" si="12"/>
        <v>0</v>
      </c>
      <c r="H173">
        <f t="shared" si="13"/>
        <v>0</v>
      </c>
    </row>
    <row r="174" spans="2:8" x14ac:dyDescent="0.3">
      <c r="B174">
        <v>0</v>
      </c>
      <c r="C174">
        <v>0.59701492537313405</v>
      </c>
      <c r="D174">
        <f t="shared" si="14"/>
        <v>1</v>
      </c>
      <c r="E174">
        <f t="shared" si="10"/>
        <v>0</v>
      </c>
      <c r="F174">
        <f t="shared" si="11"/>
        <v>0</v>
      </c>
      <c r="G174">
        <f t="shared" si="12"/>
        <v>1</v>
      </c>
      <c r="H174">
        <f t="shared" si="13"/>
        <v>0</v>
      </c>
    </row>
    <row r="175" spans="2:8" x14ac:dyDescent="0.3">
      <c r="B175">
        <v>1</v>
      </c>
      <c r="C175">
        <v>1</v>
      </c>
      <c r="D175">
        <f t="shared" si="14"/>
        <v>1</v>
      </c>
      <c r="E175">
        <f t="shared" si="10"/>
        <v>0</v>
      </c>
      <c r="F175">
        <f t="shared" si="11"/>
        <v>1</v>
      </c>
      <c r="G175">
        <f t="shared" si="12"/>
        <v>0</v>
      </c>
      <c r="H175">
        <f t="shared" si="13"/>
        <v>0</v>
      </c>
    </row>
    <row r="176" spans="2:8" x14ac:dyDescent="0.3">
      <c r="B176">
        <v>0</v>
      </c>
      <c r="C176">
        <v>0.114942528735632</v>
      </c>
      <c r="D176">
        <f t="shared" si="14"/>
        <v>0</v>
      </c>
      <c r="E176">
        <f t="shared" si="10"/>
        <v>1</v>
      </c>
      <c r="F176">
        <f t="shared" si="11"/>
        <v>0</v>
      </c>
      <c r="G176">
        <f t="shared" si="12"/>
        <v>0</v>
      </c>
      <c r="H176">
        <f t="shared" si="13"/>
        <v>0</v>
      </c>
    </row>
    <row r="177" spans="2:8" x14ac:dyDescent="0.3">
      <c r="B177">
        <v>0</v>
      </c>
      <c r="C177">
        <v>1</v>
      </c>
      <c r="D177">
        <f t="shared" si="14"/>
        <v>1</v>
      </c>
      <c r="E177">
        <f t="shared" si="10"/>
        <v>0</v>
      </c>
      <c r="F177">
        <f t="shared" si="11"/>
        <v>0</v>
      </c>
      <c r="G177">
        <f t="shared" si="12"/>
        <v>1</v>
      </c>
      <c r="H177">
        <f t="shared" si="13"/>
        <v>0</v>
      </c>
    </row>
    <row r="178" spans="2:8" x14ac:dyDescent="0.3">
      <c r="B178">
        <v>0</v>
      </c>
      <c r="C178">
        <v>0.114942528735632</v>
      </c>
      <c r="D178">
        <f t="shared" si="14"/>
        <v>0</v>
      </c>
      <c r="E178">
        <f t="shared" si="10"/>
        <v>1</v>
      </c>
      <c r="F178">
        <f t="shared" si="11"/>
        <v>0</v>
      </c>
      <c r="G178">
        <f t="shared" si="12"/>
        <v>0</v>
      </c>
      <c r="H178">
        <f t="shared" si="13"/>
        <v>0</v>
      </c>
    </row>
    <row r="179" spans="2:8" x14ac:dyDescent="0.3">
      <c r="B179">
        <v>1</v>
      </c>
      <c r="C179">
        <v>0.114942528735632</v>
      </c>
      <c r="D179">
        <f t="shared" si="14"/>
        <v>0</v>
      </c>
      <c r="E179">
        <f t="shared" si="10"/>
        <v>0</v>
      </c>
      <c r="F179">
        <f t="shared" si="11"/>
        <v>0</v>
      </c>
      <c r="G179">
        <f t="shared" si="12"/>
        <v>0</v>
      </c>
      <c r="H179">
        <f t="shared" si="13"/>
        <v>1</v>
      </c>
    </row>
    <row r="180" spans="2:8" x14ac:dyDescent="0.3">
      <c r="B180">
        <v>0</v>
      </c>
      <c r="C180">
        <v>0.27659574468085102</v>
      </c>
      <c r="D180">
        <f t="shared" si="14"/>
        <v>0</v>
      </c>
      <c r="E180">
        <f t="shared" si="10"/>
        <v>1</v>
      </c>
      <c r="F180">
        <f t="shared" si="11"/>
        <v>0</v>
      </c>
      <c r="G180">
        <f t="shared" si="12"/>
        <v>0</v>
      </c>
      <c r="H180">
        <f t="shared" si="13"/>
        <v>0</v>
      </c>
    </row>
    <row r="181" spans="2:8" x14ac:dyDescent="0.3">
      <c r="B181">
        <v>0</v>
      </c>
      <c r="C181">
        <v>0.114942528735632</v>
      </c>
      <c r="D181">
        <f t="shared" si="14"/>
        <v>0</v>
      </c>
      <c r="E181">
        <f t="shared" si="10"/>
        <v>1</v>
      </c>
      <c r="F181">
        <f t="shared" si="11"/>
        <v>0</v>
      </c>
      <c r="G181">
        <f t="shared" si="12"/>
        <v>0</v>
      </c>
      <c r="H181">
        <f t="shared" si="13"/>
        <v>0</v>
      </c>
    </row>
    <row r="182" spans="2:8" x14ac:dyDescent="0.3">
      <c r="B182">
        <v>1</v>
      </c>
      <c r="C182">
        <v>0.59701492537313405</v>
      </c>
      <c r="D182">
        <f t="shared" si="14"/>
        <v>1</v>
      </c>
      <c r="E182">
        <f t="shared" si="10"/>
        <v>0</v>
      </c>
      <c r="F182">
        <f t="shared" si="11"/>
        <v>1</v>
      </c>
      <c r="G182">
        <f t="shared" si="12"/>
        <v>0</v>
      </c>
      <c r="H182">
        <f t="shared" si="13"/>
        <v>0</v>
      </c>
    </row>
    <row r="183" spans="2:8" x14ac:dyDescent="0.3">
      <c r="B183">
        <v>0</v>
      </c>
      <c r="C183">
        <v>0.114942528735632</v>
      </c>
      <c r="D183">
        <f t="shared" si="14"/>
        <v>0</v>
      </c>
      <c r="E183">
        <f t="shared" si="10"/>
        <v>1</v>
      </c>
      <c r="F183">
        <f t="shared" si="11"/>
        <v>0</v>
      </c>
      <c r="G183">
        <f t="shared" si="12"/>
        <v>0</v>
      </c>
      <c r="H183">
        <f t="shared" si="13"/>
        <v>0</v>
      </c>
    </row>
    <row r="184" spans="2:8" x14ac:dyDescent="0.3">
      <c r="B184">
        <v>0</v>
      </c>
      <c r="C184">
        <v>0.114942528735632</v>
      </c>
      <c r="D184">
        <f t="shared" si="14"/>
        <v>0</v>
      </c>
      <c r="E184">
        <f t="shared" si="10"/>
        <v>1</v>
      </c>
      <c r="F184">
        <f t="shared" si="11"/>
        <v>0</v>
      </c>
      <c r="G184">
        <f t="shared" si="12"/>
        <v>0</v>
      </c>
      <c r="H184">
        <f t="shared" si="13"/>
        <v>0</v>
      </c>
    </row>
    <row r="185" spans="2:8" x14ac:dyDescent="0.3">
      <c r="B185">
        <v>0</v>
      </c>
      <c r="C185">
        <v>0.27659574468085102</v>
      </c>
      <c r="D185">
        <f t="shared" si="14"/>
        <v>0</v>
      </c>
      <c r="E185">
        <f t="shared" si="10"/>
        <v>1</v>
      </c>
      <c r="F185">
        <f t="shared" si="11"/>
        <v>0</v>
      </c>
      <c r="G185">
        <f t="shared" si="12"/>
        <v>0</v>
      </c>
      <c r="H185">
        <f t="shared" si="13"/>
        <v>0</v>
      </c>
    </row>
    <row r="186" spans="2:8" x14ac:dyDescent="0.3">
      <c r="B186">
        <v>1</v>
      </c>
      <c r="C186">
        <v>0.59701492537313405</v>
      </c>
      <c r="D186">
        <f t="shared" si="14"/>
        <v>1</v>
      </c>
      <c r="E186">
        <f t="shared" si="10"/>
        <v>0</v>
      </c>
      <c r="F186">
        <f t="shared" si="11"/>
        <v>1</v>
      </c>
      <c r="G186">
        <f t="shared" si="12"/>
        <v>0</v>
      </c>
      <c r="H186">
        <f t="shared" si="13"/>
        <v>0</v>
      </c>
    </row>
    <row r="187" spans="2:8" x14ac:dyDescent="0.3">
      <c r="B187">
        <v>0</v>
      </c>
      <c r="C187">
        <v>0.114942528735632</v>
      </c>
      <c r="D187">
        <f t="shared" si="14"/>
        <v>0</v>
      </c>
      <c r="E187">
        <f t="shared" si="10"/>
        <v>1</v>
      </c>
      <c r="F187">
        <f t="shared" si="11"/>
        <v>0</v>
      </c>
      <c r="G187">
        <f t="shared" si="12"/>
        <v>0</v>
      </c>
      <c r="H187">
        <f t="shared" si="13"/>
        <v>0</v>
      </c>
    </row>
    <row r="188" spans="2:8" x14ac:dyDescent="0.3">
      <c r="B188">
        <v>1</v>
      </c>
      <c r="C188">
        <v>0.59701492537313405</v>
      </c>
      <c r="D188">
        <f t="shared" si="14"/>
        <v>1</v>
      </c>
      <c r="E188">
        <f t="shared" si="10"/>
        <v>0</v>
      </c>
      <c r="F188">
        <f t="shared" si="11"/>
        <v>1</v>
      </c>
      <c r="G188">
        <f t="shared" si="12"/>
        <v>0</v>
      </c>
      <c r="H188">
        <f t="shared" si="13"/>
        <v>0</v>
      </c>
    </row>
    <row r="189" spans="2:8" x14ac:dyDescent="0.3">
      <c r="B189">
        <v>1</v>
      </c>
      <c r="C189">
        <v>0.59701492537313405</v>
      </c>
      <c r="D189">
        <f t="shared" si="14"/>
        <v>1</v>
      </c>
      <c r="E189">
        <f t="shared" si="10"/>
        <v>0</v>
      </c>
      <c r="F189">
        <f t="shared" si="11"/>
        <v>1</v>
      </c>
      <c r="G189">
        <f t="shared" si="12"/>
        <v>0</v>
      </c>
      <c r="H189">
        <f t="shared" si="13"/>
        <v>0</v>
      </c>
    </row>
    <row r="190" spans="2:8" x14ac:dyDescent="0.3">
      <c r="B190">
        <v>0</v>
      </c>
      <c r="C190">
        <v>0.114942528735632</v>
      </c>
      <c r="D190">
        <f t="shared" si="14"/>
        <v>0</v>
      </c>
      <c r="E190">
        <f t="shared" si="10"/>
        <v>1</v>
      </c>
      <c r="F190">
        <f t="shared" si="11"/>
        <v>0</v>
      </c>
      <c r="G190">
        <f t="shared" si="12"/>
        <v>0</v>
      </c>
      <c r="H190">
        <f t="shared" si="13"/>
        <v>0</v>
      </c>
    </row>
    <row r="191" spans="2:8" x14ac:dyDescent="0.3">
      <c r="B191">
        <v>0</v>
      </c>
      <c r="C191">
        <v>0.114942528735632</v>
      </c>
      <c r="D191">
        <f t="shared" si="14"/>
        <v>0</v>
      </c>
      <c r="E191">
        <f t="shared" si="10"/>
        <v>1</v>
      </c>
      <c r="F191">
        <f t="shared" si="11"/>
        <v>0</v>
      </c>
      <c r="G191">
        <f t="shared" si="12"/>
        <v>0</v>
      </c>
      <c r="H191">
        <f t="shared" si="13"/>
        <v>0</v>
      </c>
    </row>
    <row r="192" spans="2:8" x14ac:dyDescent="0.3">
      <c r="B192">
        <v>1</v>
      </c>
      <c r="C192">
        <v>0.27659574468085102</v>
      </c>
      <c r="D192">
        <f t="shared" si="14"/>
        <v>0</v>
      </c>
      <c r="E192">
        <f t="shared" si="10"/>
        <v>0</v>
      </c>
      <c r="F192">
        <f t="shared" si="11"/>
        <v>0</v>
      </c>
      <c r="G192">
        <f t="shared" si="12"/>
        <v>0</v>
      </c>
      <c r="H192">
        <f t="shared" si="13"/>
        <v>1</v>
      </c>
    </row>
    <row r="193" spans="2:8" x14ac:dyDescent="0.3">
      <c r="B193">
        <v>0</v>
      </c>
      <c r="C193">
        <v>0.41428571428571398</v>
      </c>
      <c r="D193">
        <f t="shared" si="14"/>
        <v>1</v>
      </c>
      <c r="E193">
        <f t="shared" si="10"/>
        <v>0</v>
      </c>
      <c r="F193">
        <f t="shared" si="11"/>
        <v>0</v>
      </c>
      <c r="G193">
        <f t="shared" si="12"/>
        <v>1</v>
      </c>
      <c r="H193">
        <f t="shared" si="13"/>
        <v>0</v>
      </c>
    </row>
    <row r="194" spans="2:8" x14ac:dyDescent="0.3">
      <c r="B194">
        <v>0</v>
      </c>
      <c r="C194">
        <v>0.114942528735632</v>
      </c>
      <c r="D194">
        <f t="shared" si="14"/>
        <v>0</v>
      </c>
      <c r="E194">
        <f t="shared" si="10"/>
        <v>1</v>
      </c>
      <c r="F194">
        <f t="shared" si="11"/>
        <v>0</v>
      </c>
      <c r="G194">
        <f t="shared" si="12"/>
        <v>0</v>
      </c>
      <c r="H194">
        <f t="shared" si="13"/>
        <v>0</v>
      </c>
    </row>
    <row r="195" spans="2:8" x14ac:dyDescent="0.3">
      <c r="B195">
        <v>0</v>
      </c>
      <c r="C195">
        <v>0.114942528735632</v>
      </c>
      <c r="D195">
        <f t="shared" si="14"/>
        <v>0</v>
      </c>
      <c r="E195">
        <f t="shared" si="10"/>
        <v>1</v>
      </c>
      <c r="F195">
        <f t="shared" si="11"/>
        <v>0</v>
      </c>
      <c r="G195">
        <f t="shared" si="12"/>
        <v>0</v>
      </c>
      <c r="H195">
        <f t="shared" si="13"/>
        <v>0</v>
      </c>
    </row>
    <row r="196" spans="2:8" x14ac:dyDescent="0.3">
      <c r="B196">
        <v>0</v>
      </c>
      <c r="C196">
        <v>0.114942528735632</v>
      </c>
      <c r="D196">
        <f t="shared" si="14"/>
        <v>0</v>
      </c>
      <c r="E196">
        <f t="shared" si="10"/>
        <v>1</v>
      </c>
      <c r="F196">
        <f t="shared" si="11"/>
        <v>0</v>
      </c>
      <c r="G196">
        <f t="shared" si="12"/>
        <v>0</v>
      </c>
      <c r="H196">
        <f t="shared" si="13"/>
        <v>0</v>
      </c>
    </row>
    <row r="197" spans="2:8" x14ac:dyDescent="0.3">
      <c r="B197">
        <v>1</v>
      </c>
      <c r="C197">
        <v>0.59701492537313405</v>
      </c>
      <c r="D197">
        <f t="shared" si="14"/>
        <v>1</v>
      </c>
      <c r="E197">
        <f t="shared" si="10"/>
        <v>0</v>
      </c>
      <c r="F197">
        <f t="shared" si="11"/>
        <v>1</v>
      </c>
      <c r="G197">
        <f t="shared" si="12"/>
        <v>0</v>
      </c>
      <c r="H197">
        <f t="shared" si="13"/>
        <v>0</v>
      </c>
    </row>
    <row r="198" spans="2:8" x14ac:dyDescent="0.3">
      <c r="B198">
        <v>0</v>
      </c>
      <c r="C198">
        <v>0.59701492537313405</v>
      </c>
      <c r="D198">
        <f t="shared" si="14"/>
        <v>1</v>
      </c>
      <c r="E198">
        <f t="shared" si="10"/>
        <v>0</v>
      </c>
      <c r="F198">
        <f t="shared" si="11"/>
        <v>0</v>
      </c>
      <c r="G198">
        <f t="shared" si="12"/>
        <v>1</v>
      </c>
      <c r="H198">
        <f t="shared" si="13"/>
        <v>0</v>
      </c>
    </row>
    <row r="199" spans="2:8" x14ac:dyDescent="0.3">
      <c r="B199">
        <v>0</v>
      </c>
      <c r="C199">
        <v>0.114942528735632</v>
      </c>
      <c r="D199">
        <f t="shared" si="14"/>
        <v>0</v>
      </c>
      <c r="E199">
        <f t="shared" si="10"/>
        <v>1</v>
      </c>
      <c r="F199">
        <f t="shared" si="11"/>
        <v>0</v>
      </c>
      <c r="G199">
        <f t="shared" si="12"/>
        <v>0</v>
      </c>
      <c r="H199">
        <f t="shared" si="13"/>
        <v>0</v>
      </c>
    </row>
    <row r="200" spans="2:8" x14ac:dyDescent="0.3">
      <c r="B200">
        <v>1</v>
      </c>
      <c r="C200">
        <v>0.59701492537313405</v>
      </c>
      <c r="D200">
        <f t="shared" si="14"/>
        <v>1</v>
      </c>
      <c r="E200">
        <f t="shared" ref="E200:E263" si="15">IF(AND($B200=$D200,$B200=0),1,0)</f>
        <v>0</v>
      </c>
      <c r="F200">
        <f t="shared" ref="F200:F263" si="16">IF(AND($B200=$D200,$B200=1),1,0)</f>
        <v>1</v>
      </c>
      <c r="G200">
        <f t="shared" ref="G200:G263" si="17">IF(AND($B200&lt;&gt;$D200,$D200=1),1,0)</f>
        <v>0</v>
      </c>
      <c r="H200">
        <f t="shared" ref="H200:H263" si="18">IF(AND($B200&lt;&gt;$D200,$D200=0),1,0)</f>
        <v>0</v>
      </c>
    </row>
    <row r="201" spans="2:8" x14ac:dyDescent="0.3">
      <c r="B201">
        <v>0</v>
      </c>
      <c r="C201">
        <v>0.114942528735632</v>
      </c>
      <c r="D201">
        <f t="shared" ref="D201:D264" si="19">IF(C201&gt;$C$1,1,0)</f>
        <v>0</v>
      </c>
      <c r="E201">
        <f t="shared" si="15"/>
        <v>1</v>
      </c>
      <c r="F201">
        <f t="shared" si="16"/>
        <v>0</v>
      </c>
      <c r="G201">
        <f t="shared" si="17"/>
        <v>0</v>
      </c>
      <c r="H201">
        <f t="shared" si="18"/>
        <v>0</v>
      </c>
    </row>
    <row r="202" spans="2:8" x14ac:dyDescent="0.3">
      <c r="B202">
        <v>0</v>
      </c>
      <c r="C202">
        <v>0.59701492537313405</v>
      </c>
      <c r="D202">
        <f t="shared" si="19"/>
        <v>1</v>
      </c>
      <c r="E202">
        <f t="shared" si="15"/>
        <v>0</v>
      </c>
      <c r="F202">
        <f t="shared" si="16"/>
        <v>0</v>
      </c>
      <c r="G202">
        <f t="shared" si="17"/>
        <v>1</v>
      </c>
      <c r="H202">
        <f t="shared" si="18"/>
        <v>0</v>
      </c>
    </row>
    <row r="203" spans="2:8" x14ac:dyDescent="0.3">
      <c r="B203">
        <v>0</v>
      </c>
      <c r="C203">
        <v>0.41428571428571398</v>
      </c>
      <c r="D203">
        <f t="shared" si="19"/>
        <v>1</v>
      </c>
      <c r="E203">
        <f t="shared" si="15"/>
        <v>0</v>
      </c>
      <c r="F203">
        <f t="shared" si="16"/>
        <v>0</v>
      </c>
      <c r="G203">
        <f t="shared" si="17"/>
        <v>1</v>
      </c>
      <c r="H203">
        <f t="shared" si="18"/>
        <v>0</v>
      </c>
    </row>
    <row r="204" spans="2:8" x14ac:dyDescent="0.3">
      <c r="B204">
        <v>0</v>
      </c>
      <c r="C204">
        <v>0.27659574468085102</v>
      </c>
      <c r="D204">
        <f t="shared" si="19"/>
        <v>0</v>
      </c>
      <c r="E204">
        <f t="shared" si="15"/>
        <v>1</v>
      </c>
      <c r="F204">
        <f t="shared" si="16"/>
        <v>0</v>
      </c>
      <c r="G204">
        <f t="shared" si="17"/>
        <v>0</v>
      </c>
      <c r="H204">
        <f t="shared" si="18"/>
        <v>0</v>
      </c>
    </row>
    <row r="205" spans="2:8" x14ac:dyDescent="0.3">
      <c r="B205">
        <v>1</v>
      </c>
      <c r="C205">
        <v>0.114942528735632</v>
      </c>
      <c r="D205">
        <f t="shared" si="19"/>
        <v>0</v>
      </c>
      <c r="E205">
        <f t="shared" si="15"/>
        <v>0</v>
      </c>
      <c r="F205">
        <f t="shared" si="16"/>
        <v>0</v>
      </c>
      <c r="G205">
        <f t="shared" si="17"/>
        <v>0</v>
      </c>
      <c r="H205">
        <f t="shared" si="18"/>
        <v>1</v>
      </c>
    </row>
    <row r="206" spans="2:8" x14ac:dyDescent="0.3">
      <c r="B206">
        <v>1</v>
      </c>
      <c r="C206">
        <v>0.41428571428571398</v>
      </c>
      <c r="D206">
        <f t="shared" si="19"/>
        <v>1</v>
      </c>
      <c r="E206">
        <f t="shared" si="15"/>
        <v>0</v>
      </c>
      <c r="F206">
        <f t="shared" si="16"/>
        <v>1</v>
      </c>
      <c r="G206">
        <f t="shared" si="17"/>
        <v>0</v>
      </c>
      <c r="H206">
        <f t="shared" si="18"/>
        <v>0</v>
      </c>
    </row>
    <row r="207" spans="2:8" x14ac:dyDescent="0.3">
      <c r="B207">
        <v>0</v>
      </c>
      <c r="C207">
        <v>0.114942528735632</v>
      </c>
      <c r="D207">
        <f t="shared" si="19"/>
        <v>0</v>
      </c>
      <c r="E207">
        <f t="shared" si="15"/>
        <v>1</v>
      </c>
      <c r="F207">
        <f t="shared" si="16"/>
        <v>0</v>
      </c>
      <c r="G207">
        <f t="shared" si="17"/>
        <v>0</v>
      </c>
      <c r="H207">
        <f t="shared" si="18"/>
        <v>0</v>
      </c>
    </row>
    <row r="208" spans="2:8" x14ac:dyDescent="0.3">
      <c r="B208">
        <v>1</v>
      </c>
      <c r="C208">
        <v>0.59701492537313405</v>
      </c>
      <c r="D208">
        <f t="shared" si="19"/>
        <v>1</v>
      </c>
      <c r="E208">
        <f t="shared" si="15"/>
        <v>0</v>
      </c>
      <c r="F208">
        <f t="shared" si="16"/>
        <v>1</v>
      </c>
      <c r="G208">
        <f t="shared" si="17"/>
        <v>0</v>
      </c>
      <c r="H208">
        <f t="shared" si="18"/>
        <v>0</v>
      </c>
    </row>
    <row r="209" spans="2:8" x14ac:dyDescent="0.3">
      <c r="B209">
        <v>0</v>
      </c>
      <c r="C209">
        <v>0.114942528735632</v>
      </c>
      <c r="D209">
        <f t="shared" si="19"/>
        <v>0</v>
      </c>
      <c r="E209">
        <f t="shared" si="15"/>
        <v>1</v>
      </c>
      <c r="F209">
        <f t="shared" si="16"/>
        <v>0</v>
      </c>
      <c r="G209">
        <f t="shared" si="17"/>
        <v>0</v>
      </c>
      <c r="H209">
        <f t="shared" si="18"/>
        <v>0</v>
      </c>
    </row>
    <row r="210" spans="2:8" x14ac:dyDescent="0.3">
      <c r="B210">
        <v>1</v>
      </c>
      <c r="C210">
        <v>1</v>
      </c>
      <c r="D210">
        <f t="shared" si="19"/>
        <v>1</v>
      </c>
      <c r="E210">
        <f t="shared" si="15"/>
        <v>0</v>
      </c>
      <c r="F210">
        <f t="shared" si="16"/>
        <v>1</v>
      </c>
      <c r="G210">
        <f t="shared" si="17"/>
        <v>0</v>
      </c>
      <c r="H210">
        <f t="shared" si="18"/>
        <v>0</v>
      </c>
    </row>
    <row r="211" spans="2:8" x14ac:dyDescent="0.3">
      <c r="B211">
        <v>0</v>
      </c>
      <c r="C211">
        <v>0.114942528735632</v>
      </c>
      <c r="D211">
        <f t="shared" si="19"/>
        <v>0</v>
      </c>
      <c r="E211">
        <f t="shared" si="15"/>
        <v>1</v>
      </c>
      <c r="F211">
        <f t="shared" si="16"/>
        <v>0</v>
      </c>
      <c r="G211">
        <f t="shared" si="17"/>
        <v>0</v>
      </c>
      <c r="H211">
        <f t="shared" si="18"/>
        <v>0</v>
      </c>
    </row>
    <row r="212" spans="2:8" x14ac:dyDescent="0.3">
      <c r="B212">
        <v>0</v>
      </c>
      <c r="C212">
        <v>0.27659574468085102</v>
      </c>
      <c r="D212">
        <f t="shared" si="19"/>
        <v>0</v>
      </c>
      <c r="E212">
        <f t="shared" si="15"/>
        <v>1</v>
      </c>
      <c r="F212">
        <f t="shared" si="16"/>
        <v>0</v>
      </c>
      <c r="G212">
        <f t="shared" si="17"/>
        <v>0</v>
      </c>
      <c r="H212">
        <f t="shared" si="18"/>
        <v>0</v>
      </c>
    </row>
    <row r="213" spans="2:8" x14ac:dyDescent="0.3">
      <c r="B213">
        <v>0</v>
      </c>
      <c r="C213">
        <v>0.114942528735632</v>
      </c>
      <c r="D213">
        <f t="shared" si="19"/>
        <v>0</v>
      </c>
      <c r="E213">
        <f t="shared" si="15"/>
        <v>1</v>
      </c>
      <c r="F213">
        <f t="shared" si="16"/>
        <v>0</v>
      </c>
      <c r="G213">
        <f t="shared" si="17"/>
        <v>0</v>
      </c>
      <c r="H213">
        <f t="shared" si="18"/>
        <v>0</v>
      </c>
    </row>
    <row r="214" spans="2:8" x14ac:dyDescent="0.3">
      <c r="B214">
        <v>0</v>
      </c>
      <c r="C214">
        <v>0.114942528735632</v>
      </c>
      <c r="D214">
        <f t="shared" si="19"/>
        <v>0</v>
      </c>
      <c r="E214">
        <f t="shared" si="15"/>
        <v>1</v>
      </c>
      <c r="F214">
        <f t="shared" si="16"/>
        <v>0</v>
      </c>
      <c r="G214">
        <f t="shared" si="17"/>
        <v>0</v>
      </c>
      <c r="H214">
        <f t="shared" si="18"/>
        <v>0</v>
      </c>
    </row>
    <row r="215" spans="2:8" x14ac:dyDescent="0.3">
      <c r="B215">
        <v>1</v>
      </c>
      <c r="C215">
        <v>6.25E-2</v>
      </c>
      <c r="D215">
        <f t="shared" si="19"/>
        <v>0</v>
      </c>
      <c r="E215">
        <f t="shared" si="15"/>
        <v>0</v>
      </c>
      <c r="F215">
        <f t="shared" si="16"/>
        <v>0</v>
      </c>
      <c r="G215">
        <f t="shared" si="17"/>
        <v>0</v>
      </c>
      <c r="H215">
        <f t="shared" si="18"/>
        <v>1</v>
      </c>
    </row>
    <row r="216" spans="2:8" x14ac:dyDescent="0.3">
      <c r="B216">
        <v>0</v>
      </c>
      <c r="C216">
        <v>0.27659574468085102</v>
      </c>
      <c r="D216">
        <f t="shared" si="19"/>
        <v>0</v>
      </c>
      <c r="E216">
        <f t="shared" si="15"/>
        <v>1</v>
      </c>
      <c r="F216">
        <f t="shared" si="16"/>
        <v>0</v>
      </c>
      <c r="G216">
        <f t="shared" si="17"/>
        <v>0</v>
      </c>
      <c r="H216">
        <f t="shared" si="18"/>
        <v>0</v>
      </c>
    </row>
    <row r="217" spans="2:8" x14ac:dyDescent="0.3">
      <c r="B217">
        <v>1</v>
      </c>
      <c r="C217">
        <v>0.59701492537313405</v>
      </c>
      <c r="D217">
        <f t="shared" si="19"/>
        <v>1</v>
      </c>
      <c r="E217">
        <f t="shared" si="15"/>
        <v>0</v>
      </c>
      <c r="F217">
        <f t="shared" si="16"/>
        <v>1</v>
      </c>
      <c r="G217">
        <f t="shared" si="17"/>
        <v>0</v>
      </c>
      <c r="H217">
        <f t="shared" si="18"/>
        <v>0</v>
      </c>
    </row>
    <row r="218" spans="2:8" x14ac:dyDescent="0.3">
      <c r="B218">
        <v>0</v>
      </c>
      <c r="C218">
        <v>0.114942528735632</v>
      </c>
      <c r="D218">
        <f t="shared" si="19"/>
        <v>0</v>
      </c>
      <c r="E218">
        <f t="shared" si="15"/>
        <v>1</v>
      </c>
      <c r="F218">
        <f t="shared" si="16"/>
        <v>0</v>
      </c>
      <c r="G218">
        <f t="shared" si="17"/>
        <v>0</v>
      </c>
      <c r="H218">
        <f t="shared" si="18"/>
        <v>0</v>
      </c>
    </row>
    <row r="219" spans="2:8" x14ac:dyDescent="0.3">
      <c r="B219">
        <v>1</v>
      </c>
      <c r="C219">
        <v>0.114942528735632</v>
      </c>
      <c r="D219">
        <f t="shared" si="19"/>
        <v>0</v>
      </c>
      <c r="E219">
        <f t="shared" si="15"/>
        <v>0</v>
      </c>
      <c r="F219">
        <f t="shared" si="16"/>
        <v>0</v>
      </c>
      <c r="G219">
        <f t="shared" si="17"/>
        <v>0</v>
      </c>
      <c r="H219">
        <f t="shared" si="18"/>
        <v>1</v>
      </c>
    </row>
    <row r="220" spans="2:8" x14ac:dyDescent="0.3">
      <c r="B220">
        <v>1</v>
      </c>
      <c r="C220">
        <v>0.41428571428571398</v>
      </c>
      <c r="D220">
        <f t="shared" si="19"/>
        <v>1</v>
      </c>
      <c r="E220">
        <f t="shared" si="15"/>
        <v>0</v>
      </c>
      <c r="F220">
        <f t="shared" si="16"/>
        <v>1</v>
      </c>
      <c r="G220">
        <f t="shared" si="17"/>
        <v>0</v>
      </c>
      <c r="H220">
        <f t="shared" si="18"/>
        <v>0</v>
      </c>
    </row>
    <row r="221" spans="2:8" x14ac:dyDescent="0.3">
      <c r="B221">
        <v>0</v>
      </c>
      <c r="C221">
        <v>0.114942528735632</v>
      </c>
      <c r="D221">
        <f t="shared" si="19"/>
        <v>0</v>
      </c>
      <c r="E221">
        <f t="shared" si="15"/>
        <v>1</v>
      </c>
      <c r="F221">
        <f t="shared" si="16"/>
        <v>0</v>
      </c>
      <c r="G221">
        <f t="shared" si="17"/>
        <v>0</v>
      </c>
      <c r="H221">
        <f t="shared" si="18"/>
        <v>0</v>
      </c>
    </row>
    <row r="222" spans="2:8" x14ac:dyDescent="0.3">
      <c r="B222">
        <v>0</v>
      </c>
      <c r="C222">
        <v>0.114942528735632</v>
      </c>
      <c r="D222">
        <f t="shared" si="19"/>
        <v>0</v>
      </c>
      <c r="E222">
        <f t="shared" si="15"/>
        <v>1</v>
      </c>
      <c r="F222">
        <f t="shared" si="16"/>
        <v>0</v>
      </c>
      <c r="G222">
        <f t="shared" si="17"/>
        <v>0</v>
      </c>
      <c r="H222">
        <f t="shared" si="18"/>
        <v>0</v>
      </c>
    </row>
    <row r="223" spans="2:8" x14ac:dyDescent="0.3">
      <c r="B223">
        <v>1</v>
      </c>
      <c r="C223">
        <v>1</v>
      </c>
      <c r="D223">
        <f t="shared" si="19"/>
        <v>1</v>
      </c>
      <c r="E223">
        <f t="shared" si="15"/>
        <v>0</v>
      </c>
      <c r="F223">
        <f t="shared" si="16"/>
        <v>1</v>
      </c>
      <c r="G223">
        <f t="shared" si="17"/>
        <v>0</v>
      </c>
      <c r="H223">
        <f t="shared" si="18"/>
        <v>0</v>
      </c>
    </row>
    <row r="224" spans="2:8" x14ac:dyDescent="0.3">
      <c r="B224">
        <v>0</v>
      </c>
      <c r="C224">
        <v>0.114942528735632</v>
      </c>
      <c r="D224">
        <f t="shared" si="19"/>
        <v>0</v>
      </c>
      <c r="E224">
        <f t="shared" si="15"/>
        <v>1</v>
      </c>
      <c r="F224">
        <f t="shared" si="16"/>
        <v>0</v>
      </c>
      <c r="G224">
        <f t="shared" si="17"/>
        <v>0</v>
      </c>
      <c r="H224">
        <f t="shared" si="18"/>
        <v>0</v>
      </c>
    </row>
    <row r="225" spans="2:8" x14ac:dyDescent="0.3">
      <c r="B225">
        <v>1</v>
      </c>
      <c r="C225">
        <v>1</v>
      </c>
      <c r="D225">
        <f t="shared" si="19"/>
        <v>1</v>
      </c>
      <c r="E225">
        <f t="shared" si="15"/>
        <v>0</v>
      </c>
      <c r="F225">
        <f t="shared" si="16"/>
        <v>1</v>
      </c>
      <c r="G225">
        <f t="shared" si="17"/>
        <v>0</v>
      </c>
      <c r="H225">
        <f t="shared" si="18"/>
        <v>0</v>
      </c>
    </row>
    <row r="226" spans="2:8" x14ac:dyDescent="0.3">
      <c r="B226">
        <v>0</v>
      </c>
      <c r="C226">
        <v>0.114942528735632</v>
      </c>
      <c r="D226">
        <f t="shared" si="19"/>
        <v>0</v>
      </c>
      <c r="E226">
        <f t="shared" si="15"/>
        <v>1</v>
      </c>
      <c r="F226">
        <f t="shared" si="16"/>
        <v>0</v>
      </c>
      <c r="G226">
        <f t="shared" si="17"/>
        <v>0</v>
      </c>
      <c r="H226">
        <f t="shared" si="18"/>
        <v>0</v>
      </c>
    </row>
    <row r="227" spans="2:8" x14ac:dyDescent="0.3">
      <c r="B227">
        <v>0</v>
      </c>
      <c r="C227">
        <v>0.114942528735632</v>
      </c>
      <c r="D227">
        <f t="shared" si="19"/>
        <v>0</v>
      </c>
      <c r="E227">
        <f t="shared" si="15"/>
        <v>1</v>
      </c>
      <c r="F227">
        <f t="shared" si="16"/>
        <v>0</v>
      </c>
      <c r="G227">
        <f t="shared" si="17"/>
        <v>0</v>
      </c>
      <c r="H227">
        <f t="shared" si="18"/>
        <v>0</v>
      </c>
    </row>
    <row r="228" spans="2:8" x14ac:dyDescent="0.3">
      <c r="B228">
        <v>1</v>
      </c>
      <c r="C228">
        <v>1</v>
      </c>
      <c r="D228">
        <f t="shared" si="19"/>
        <v>1</v>
      </c>
      <c r="E228">
        <f t="shared" si="15"/>
        <v>0</v>
      </c>
      <c r="F228">
        <f t="shared" si="16"/>
        <v>1</v>
      </c>
      <c r="G228">
        <f t="shared" si="17"/>
        <v>0</v>
      </c>
      <c r="H228">
        <f t="shared" si="18"/>
        <v>0</v>
      </c>
    </row>
    <row r="229" spans="2:8" x14ac:dyDescent="0.3">
      <c r="B229">
        <v>0</v>
      </c>
      <c r="C229">
        <v>0.59701492537313405</v>
      </c>
      <c r="D229">
        <f t="shared" si="19"/>
        <v>1</v>
      </c>
      <c r="E229">
        <f t="shared" si="15"/>
        <v>0</v>
      </c>
      <c r="F229">
        <f t="shared" si="16"/>
        <v>0</v>
      </c>
      <c r="G229">
        <f t="shared" si="17"/>
        <v>1</v>
      </c>
      <c r="H229">
        <f t="shared" si="18"/>
        <v>0</v>
      </c>
    </row>
    <row r="230" spans="2:8" x14ac:dyDescent="0.3">
      <c r="B230">
        <v>0</v>
      </c>
      <c r="C230">
        <v>6.25E-2</v>
      </c>
      <c r="D230">
        <f t="shared" si="19"/>
        <v>0</v>
      </c>
      <c r="E230">
        <f t="shared" si="15"/>
        <v>1</v>
      </c>
      <c r="F230">
        <f t="shared" si="16"/>
        <v>0</v>
      </c>
      <c r="G230">
        <f t="shared" si="17"/>
        <v>0</v>
      </c>
      <c r="H230">
        <f t="shared" si="18"/>
        <v>0</v>
      </c>
    </row>
    <row r="231" spans="2:8" x14ac:dyDescent="0.3">
      <c r="B231">
        <v>1</v>
      </c>
      <c r="C231">
        <v>1</v>
      </c>
      <c r="D231">
        <f t="shared" si="19"/>
        <v>1</v>
      </c>
      <c r="E231">
        <f t="shared" si="15"/>
        <v>0</v>
      </c>
      <c r="F231">
        <f t="shared" si="16"/>
        <v>1</v>
      </c>
      <c r="G231">
        <f t="shared" si="17"/>
        <v>0</v>
      </c>
      <c r="H231">
        <f t="shared" si="18"/>
        <v>0</v>
      </c>
    </row>
    <row r="232" spans="2:8" x14ac:dyDescent="0.3">
      <c r="B232">
        <v>1</v>
      </c>
      <c r="C232">
        <v>0.59701492537313405</v>
      </c>
      <c r="D232">
        <f t="shared" si="19"/>
        <v>1</v>
      </c>
      <c r="E232">
        <f t="shared" si="15"/>
        <v>0</v>
      </c>
      <c r="F232">
        <f t="shared" si="16"/>
        <v>1</v>
      </c>
      <c r="G232">
        <f t="shared" si="17"/>
        <v>0</v>
      </c>
      <c r="H232">
        <f t="shared" si="18"/>
        <v>0</v>
      </c>
    </row>
    <row r="233" spans="2:8" x14ac:dyDescent="0.3">
      <c r="B233">
        <v>0</v>
      </c>
      <c r="C233">
        <v>0.114942528735632</v>
      </c>
      <c r="D233">
        <f t="shared" si="19"/>
        <v>0</v>
      </c>
      <c r="E233">
        <f t="shared" si="15"/>
        <v>1</v>
      </c>
      <c r="F233">
        <f t="shared" si="16"/>
        <v>0</v>
      </c>
      <c r="G233">
        <f t="shared" si="17"/>
        <v>0</v>
      </c>
      <c r="H233">
        <f t="shared" si="18"/>
        <v>0</v>
      </c>
    </row>
    <row r="234" spans="2:8" x14ac:dyDescent="0.3">
      <c r="B234">
        <v>0</v>
      </c>
      <c r="C234">
        <v>0.114942528735632</v>
      </c>
      <c r="D234">
        <f t="shared" si="19"/>
        <v>0</v>
      </c>
      <c r="E234">
        <f t="shared" si="15"/>
        <v>1</v>
      </c>
      <c r="F234">
        <f t="shared" si="16"/>
        <v>0</v>
      </c>
      <c r="G234">
        <f t="shared" si="17"/>
        <v>0</v>
      </c>
      <c r="H234">
        <f t="shared" si="18"/>
        <v>0</v>
      </c>
    </row>
    <row r="235" spans="2:8" x14ac:dyDescent="0.3">
      <c r="B235">
        <v>1</v>
      </c>
      <c r="C235">
        <v>0.59701492537313405</v>
      </c>
      <c r="D235">
        <f t="shared" si="19"/>
        <v>1</v>
      </c>
      <c r="E235">
        <f t="shared" si="15"/>
        <v>0</v>
      </c>
      <c r="F235">
        <f t="shared" si="16"/>
        <v>1</v>
      </c>
      <c r="G235">
        <f t="shared" si="17"/>
        <v>0</v>
      </c>
      <c r="H235">
        <f t="shared" si="18"/>
        <v>0</v>
      </c>
    </row>
    <row r="236" spans="2:8" x14ac:dyDescent="0.3">
      <c r="B236">
        <v>1</v>
      </c>
      <c r="C236">
        <v>0.59701492537313405</v>
      </c>
      <c r="D236">
        <f t="shared" si="19"/>
        <v>1</v>
      </c>
      <c r="E236">
        <f t="shared" si="15"/>
        <v>0</v>
      </c>
      <c r="F236">
        <f t="shared" si="16"/>
        <v>1</v>
      </c>
      <c r="G236">
        <f t="shared" si="17"/>
        <v>0</v>
      </c>
      <c r="H236">
        <f t="shared" si="18"/>
        <v>0</v>
      </c>
    </row>
    <row r="237" spans="2:8" x14ac:dyDescent="0.3">
      <c r="B237">
        <v>1</v>
      </c>
      <c r="C237">
        <v>0.59701492537313405</v>
      </c>
      <c r="D237">
        <f t="shared" si="19"/>
        <v>1</v>
      </c>
      <c r="E237">
        <f t="shared" si="15"/>
        <v>0</v>
      </c>
      <c r="F237">
        <f t="shared" si="16"/>
        <v>1</v>
      </c>
      <c r="G237">
        <f t="shared" si="17"/>
        <v>0</v>
      </c>
      <c r="H237">
        <f t="shared" si="18"/>
        <v>0</v>
      </c>
    </row>
    <row r="238" spans="2:8" x14ac:dyDescent="0.3">
      <c r="B238">
        <v>0</v>
      </c>
      <c r="C238">
        <v>0.114942528735632</v>
      </c>
      <c r="D238">
        <f t="shared" si="19"/>
        <v>0</v>
      </c>
      <c r="E238">
        <f t="shared" si="15"/>
        <v>1</v>
      </c>
      <c r="F238">
        <f t="shared" si="16"/>
        <v>0</v>
      </c>
      <c r="G238">
        <f t="shared" si="17"/>
        <v>0</v>
      </c>
      <c r="H238">
        <f t="shared" si="18"/>
        <v>0</v>
      </c>
    </row>
    <row r="239" spans="2:8" x14ac:dyDescent="0.3">
      <c r="B239">
        <v>1</v>
      </c>
      <c r="C239">
        <v>0.41428571428571398</v>
      </c>
      <c r="D239">
        <f t="shared" si="19"/>
        <v>1</v>
      </c>
      <c r="E239">
        <f t="shared" si="15"/>
        <v>0</v>
      </c>
      <c r="F239">
        <f t="shared" si="16"/>
        <v>1</v>
      </c>
      <c r="G239">
        <f t="shared" si="17"/>
        <v>0</v>
      </c>
      <c r="H239">
        <f t="shared" si="18"/>
        <v>0</v>
      </c>
    </row>
    <row r="240" spans="2:8" x14ac:dyDescent="0.3">
      <c r="B240">
        <v>0</v>
      </c>
      <c r="C240">
        <v>0.114942528735632</v>
      </c>
      <c r="D240">
        <f t="shared" si="19"/>
        <v>0</v>
      </c>
      <c r="E240">
        <f t="shared" si="15"/>
        <v>1</v>
      </c>
      <c r="F240">
        <f t="shared" si="16"/>
        <v>0</v>
      </c>
      <c r="G240">
        <f t="shared" si="17"/>
        <v>0</v>
      </c>
      <c r="H240">
        <f t="shared" si="18"/>
        <v>0</v>
      </c>
    </row>
    <row r="241" spans="2:8" x14ac:dyDescent="0.3">
      <c r="B241">
        <v>0</v>
      </c>
      <c r="C241">
        <v>0.114942528735632</v>
      </c>
      <c r="D241">
        <f t="shared" si="19"/>
        <v>0</v>
      </c>
      <c r="E241">
        <f t="shared" si="15"/>
        <v>1</v>
      </c>
      <c r="F241">
        <f t="shared" si="16"/>
        <v>0</v>
      </c>
      <c r="G241">
        <f t="shared" si="17"/>
        <v>0</v>
      </c>
      <c r="H241">
        <f t="shared" si="18"/>
        <v>0</v>
      </c>
    </row>
    <row r="242" spans="2:8" x14ac:dyDescent="0.3">
      <c r="B242">
        <v>1</v>
      </c>
      <c r="C242">
        <v>0.59701492537313405</v>
      </c>
      <c r="D242">
        <f t="shared" si="19"/>
        <v>1</v>
      </c>
      <c r="E242">
        <f t="shared" si="15"/>
        <v>0</v>
      </c>
      <c r="F242">
        <f t="shared" si="16"/>
        <v>1</v>
      </c>
      <c r="G242">
        <f t="shared" si="17"/>
        <v>0</v>
      </c>
      <c r="H242">
        <f t="shared" si="18"/>
        <v>0</v>
      </c>
    </row>
    <row r="243" spans="2:8" x14ac:dyDescent="0.3">
      <c r="B243">
        <v>1</v>
      </c>
      <c r="C243">
        <v>1</v>
      </c>
      <c r="D243">
        <f t="shared" si="19"/>
        <v>1</v>
      </c>
      <c r="E243">
        <f t="shared" si="15"/>
        <v>0</v>
      </c>
      <c r="F243">
        <f t="shared" si="16"/>
        <v>1</v>
      </c>
      <c r="G243">
        <f t="shared" si="17"/>
        <v>0</v>
      </c>
      <c r="H243">
        <f t="shared" si="18"/>
        <v>0</v>
      </c>
    </row>
    <row r="244" spans="2:8" x14ac:dyDescent="0.3">
      <c r="B244">
        <v>0</v>
      </c>
      <c r="C244">
        <v>0.114942528735632</v>
      </c>
      <c r="D244">
        <f t="shared" si="19"/>
        <v>0</v>
      </c>
      <c r="E244">
        <f t="shared" si="15"/>
        <v>1</v>
      </c>
      <c r="F244">
        <f t="shared" si="16"/>
        <v>0</v>
      </c>
      <c r="G244">
        <f t="shared" si="17"/>
        <v>0</v>
      </c>
      <c r="H244">
        <f t="shared" si="18"/>
        <v>0</v>
      </c>
    </row>
    <row r="245" spans="2:8" x14ac:dyDescent="0.3">
      <c r="B245">
        <v>1</v>
      </c>
      <c r="C245">
        <v>1</v>
      </c>
      <c r="D245">
        <f t="shared" si="19"/>
        <v>1</v>
      </c>
      <c r="E245">
        <f t="shared" si="15"/>
        <v>0</v>
      </c>
      <c r="F245">
        <f t="shared" si="16"/>
        <v>1</v>
      </c>
      <c r="G245">
        <f t="shared" si="17"/>
        <v>0</v>
      </c>
      <c r="H245">
        <f t="shared" si="18"/>
        <v>0</v>
      </c>
    </row>
    <row r="246" spans="2:8" x14ac:dyDescent="0.3">
      <c r="B246">
        <v>0</v>
      </c>
      <c r="C246">
        <v>0.114942528735632</v>
      </c>
      <c r="D246">
        <f t="shared" si="19"/>
        <v>0</v>
      </c>
      <c r="E246">
        <f t="shared" si="15"/>
        <v>1</v>
      </c>
      <c r="F246">
        <f t="shared" si="16"/>
        <v>0</v>
      </c>
      <c r="G246">
        <f t="shared" si="17"/>
        <v>0</v>
      </c>
      <c r="H246">
        <f t="shared" si="18"/>
        <v>0</v>
      </c>
    </row>
    <row r="247" spans="2:8" x14ac:dyDescent="0.3">
      <c r="B247">
        <v>0</v>
      </c>
      <c r="C247">
        <v>0.114942528735632</v>
      </c>
      <c r="D247">
        <f t="shared" si="19"/>
        <v>0</v>
      </c>
      <c r="E247">
        <f t="shared" si="15"/>
        <v>1</v>
      </c>
      <c r="F247">
        <f t="shared" si="16"/>
        <v>0</v>
      </c>
      <c r="G247">
        <f t="shared" si="17"/>
        <v>0</v>
      </c>
      <c r="H247">
        <f t="shared" si="18"/>
        <v>0</v>
      </c>
    </row>
    <row r="248" spans="2:8" x14ac:dyDescent="0.3">
      <c r="B248">
        <v>0</v>
      </c>
      <c r="C248">
        <v>0.114942528735632</v>
      </c>
      <c r="D248">
        <f t="shared" si="19"/>
        <v>0</v>
      </c>
      <c r="E248">
        <f t="shared" si="15"/>
        <v>1</v>
      </c>
      <c r="F248">
        <f t="shared" si="16"/>
        <v>0</v>
      </c>
      <c r="G248">
        <f t="shared" si="17"/>
        <v>0</v>
      </c>
      <c r="H248">
        <f t="shared" si="18"/>
        <v>0</v>
      </c>
    </row>
    <row r="249" spans="2:8" x14ac:dyDescent="0.3">
      <c r="B249">
        <v>0</v>
      </c>
      <c r="C249">
        <v>0.114942528735632</v>
      </c>
      <c r="D249">
        <f t="shared" si="19"/>
        <v>0</v>
      </c>
      <c r="E249">
        <f t="shared" si="15"/>
        <v>1</v>
      </c>
      <c r="F249">
        <f t="shared" si="16"/>
        <v>0</v>
      </c>
      <c r="G249">
        <f t="shared" si="17"/>
        <v>0</v>
      </c>
      <c r="H249">
        <f t="shared" si="18"/>
        <v>0</v>
      </c>
    </row>
    <row r="250" spans="2:8" x14ac:dyDescent="0.3">
      <c r="B250">
        <v>0</v>
      </c>
      <c r="C250">
        <v>0.114942528735632</v>
      </c>
      <c r="D250">
        <f t="shared" si="19"/>
        <v>0</v>
      </c>
      <c r="E250">
        <f t="shared" si="15"/>
        <v>1</v>
      </c>
      <c r="F250">
        <f t="shared" si="16"/>
        <v>0</v>
      </c>
      <c r="G250">
        <f t="shared" si="17"/>
        <v>0</v>
      </c>
      <c r="H250">
        <f t="shared" si="18"/>
        <v>0</v>
      </c>
    </row>
    <row r="251" spans="2:8" x14ac:dyDescent="0.3">
      <c r="B251">
        <v>0</v>
      </c>
      <c r="C251">
        <v>0.114942528735632</v>
      </c>
      <c r="D251">
        <f t="shared" si="19"/>
        <v>0</v>
      </c>
      <c r="E251">
        <f t="shared" si="15"/>
        <v>1</v>
      </c>
      <c r="F251">
        <f t="shared" si="16"/>
        <v>0</v>
      </c>
      <c r="G251">
        <f t="shared" si="17"/>
        <v>0</v>
      </c>
      <c r="H251">
        <f t="shared" si="18"/>
        <v>0</v>
      </c>
    </row>
    <row r="252" spans="2:8" x14ac:dyDescent="0.3">
      <c r="B252">
        <v>1</v>
      </c>
      <c r="C252">
        <v>1</v>
      </c>
      <c r="D252">
        <f t="shared" si="19"/>
        <v>1</v>
      </c>
      <c r="E252">
        <f t="shared" si="15"/>
        <v>0</v>
      </c>
      <c r="F252">
        <f t="shared" si="16"/>
        <v>1</v>
      </c>
      <c r="G252">
        <f t="shared" si="17"/>
        <v>0</v>
      </c>
      <c r="H252">
        <f t="shared" si="18"/>
        <v>0</v>
      </c>
    </row>
    <row r="253" spans="2:8" x14ac:dyDescent="0.3">
      <c r="B253">
        <v>1</v>
      </c>
      <c r="C253">
        <v>0.59701492537313405</v>
      </c>
      <c r="D253">
        <f t="shared" si="19"/>
        <v>1</v>
      </c>
      <c r="E253">
        <f t="shared" si="15"/>
        <v>0</v>
      </c>
      <c r="F253">
        <f t="shared" si="16"/>
        <v>1</v>
      </c>
      <c r="G253">
        <f t="shared" si="17"/>
        <v>0</v>
      </c>
      <c r="H253">
        <f t="shared" si="18"/>
        <v>0</v>
      </c>
    </row>
    <row r="254" spans="2:8" x14ac:dyDescent="0.3">
      <c r="B254">
        <v>0</v>
      </c>
      <c r="C254">
        <v>0.27659574468085102</v>
      </c>
      <c r="D254">
        <f t="shared" si="19"/>
        <v>0</v>
      </c>
      <c r="E254">
        <f t="shared" si="15"/>
        <v>1</v>
      </c>
      <c r="F254">
        <f t="shared" si="16"/>
        <v>0</v>
      </c>
      <c r="G254">
        <f t="shared" si="17"/>
        <v>0</v>
      </c>
      <c r="H254">
        <f t="shared" si="18"/>
        <v>0</v>
      </c>
    </row>
    <row r="255" spans="2:8" x14ac:dyDescent="0.3">
      <c r="B255">
        <v>0</v>
      </c>
      <c r="C255">
        <v>0.59701492537313405</v>
      </c>
      <c r="D255">
        <f t="shared" si="19"/>
        <v>1</v>
      </c>
      <c r="E255">
        <f t="shared" si="15"/>
        <v>0</v>
      </c>
      <c r="F255">
        <f t="shared" si="16"/>
        <v>0</v>
      </c>
      <c r="G255">
        <f t="shared" si="17"/>
        <v>1</v>
      </c>
      <c r="H255">
        <f t="shared" si="18"/>
        <v>0</v>
      </c>
    </row>
    <row r="256" spans="2:8" x14ac:dyDescent="0.3">
      <c r="B256">
        <v>1</v>
      </c>
      <c r="C256">
        <v>0.59701492537313405</v>
      </c>
      <c r="D256">
        <f t="shared" si="19"/>
        <v>1</v>
      </c>
      <c r="E256">
        <f t="shared" si="15"/>
        <v>0</v>
      </c>
      <c r="F256">
        <f t="shared" si="16"/>
        <v>1</v>
      </c>
      <c r="G256">
        <f t="shared" si="17"/>
        <v>0</v>
      </c>
      <c r="H256">
        <f t="shared" si="18"/>
        <v>0</v>
      </c>
    </row>
    <row r="257" spans="2:8" x14ac:dyDescent="0.3">
      <c r="B257">
        <v>1</v>
      </c>
      <c r="C257">
        <v>1</v>
      </c>
      <c r="D257">
        <f t="shared" si="19"/>
        <v>1</v>
      </c>
      <c r="E257">
        <f t="shared" si="15"/>
        <v>0</v>
      </c>
      <c r="F257">
        <f t="shared" si="16"/>
        <v>1</v>
      </c>
      <c r="G257">
        <f t="shared" si="17"/>
        <v>0</v>
      </c>
      <c r="H257">
        <f t="shared" si="18"/>
        <v>0</v>
      </c>
    </row>
    <row r="258" spans="2:8" x14ac:dyDescent="0.3">
      <c r="B258">
        <v>1</v>
      </c>
      <c r="C258">
        <v>0.59701492537313405</v>
      </c>
      <c r="D258">
        <f t="shared" si="19"/>
        <v>1</v>
      </c>
      <c r="E258">
        <f t="shared" si="15"/>
        <v>0</v>
      </c>
      <c r="F258">
        <f t="shared" si="16"/>
        <v>1</v>
      </c>
      <c r="G258">
        <f t="shared" si="17"/>
        <v>0</v>
      </c>
      <c r="H258">
        <f t="shared" si="18"/>
        <v>0</v>
      </c>
    </row>
    <row r="259" spans="2:8" x14ac:dyDescent="0.3">
      <c r="B259">
        <v>0</v>
      </c>
      <c r="C259">
        <v>0.114942528735632</v>
      </c>
      <c r="D259">
        <f t="shared" si="19"/>
        <v>0</v>
      </c>
      <c r="E259">
        <f t="shared" si="15"/>
        <v>1</v>
      </c>
      <c r="F259">
        <f t="shared" si="16"/>
        <v>0</v>
      </c>
      <c r="G259">
        <f t="shared" si="17"/>
        <v>0</v>
      </c>
      <c r="H259">
        <f t="shared" si="18"/>
        <v>0</v>
      </c>
    </row>
    <row r="260" spans="2:8" x14ac:dyDescent="0.3">
      <c r="B260">
        <v>1</v>
      </c>
      <c r="C260">
        <v>1</v>
      </c>
      <c r="D260">
        <f t="shared" si="19"/>
        <v>1</v>
      </c>
      <c r="E260">
        <f t="shared" si="15"/>
        <v>0</v>
      </c>
      <c r="F260">
        <f t="shared" si="16"/>
        <v>1</v>
      </c>
      <c r="G260">
        <f t="shared" si="17"/>
        <v>0</v>
      </c>
      <c r="H260">
        <f t="shared" si="18"/>
        <v>0</v>
      </c>
    </row>
    <row r="261" spans="2:8" x14ac:dyDescent="0.3">
      <c r="B261">
        <v>0</v>
      </c>
      <c r="C261">
        <v>0.41428571428571398</v>
      </c>
      <c r="D261">
        <f t="shared" si="19"/>
        <v>1</v>
      </c>
      <c r="E261">
        <f t="shared" si="15"/>
        <v>0</v>
      </c>
      <c r="F261">
        <f t="shared" si="16"/>
        <v>0</v>
      </c>
      <c r="G261">
        <f t="shared" si="17"/>
        <v>1</v>
      </c>
      <c r="H261">
        <f t="shared" si="18"/>
        <v>0</v>
      </c>
    </row>
    <row r="262" spans="2:8" x14ac:dyDescent="0.3">
      <c r="B262">
        <v>0</v>
      </c>
      <c r="C262">
        <v>0.114942528735632</v>
      </c>
      <c r="D262">
        <f t="shared" si="19"/>
        <v>0</v>
      </c>
      <c r="E262">
        <f t="shared" si="15"/>
        <v>1</v>
      </c>
      <c r="F262">
        <f t="shared" si="16"/>
        <v>0</v>
      </c>
      <c r="G262">
        <f t="shared" si="17"/>
        <v>0</v>
      </c>
      <c r="H262">
        <f t="shared" si="18"/>
        <v>0</v>
      </c>
    </row>
    <row r="263" spans="2:8" x14ac:dyDescent="0.3">
      <c r="B263">
        <v>1</v>
      </c>
      <c r="C263">
        <v>0.114942528735632</v>
      </c>
      <c r="D263">
        <f t="shared" si="19"/>
        <v>0</v>
      </c>
      <c r="E263">
        <f t="shared" si="15"/>
        <v>0</v>
      </c>
      <c r="F263">
        <f t="shared" si="16"/>
        <v>0</v>
      </c>
      <c r="G263">
        <f t="shared" si="17"/>
        <v>0</v>
      </c>
      <c r="H263">
        <f t="shared" si="18"/>
        <v>1</v>
      </c>
    </row>
    <row r="264" spans="2:8" x14ac:dyDescent="0.3">
      <c r="B264">
        <v>0</v>
      </c>
      <c r="C264">
        <v>0.114942528735632</v>
      </c>
      <c r="D264">
        <f t="shared" si="19"/>
        <v>0</v>
      </c>
      <c r="E264">
        <f t="shared" ref="E264:E274" si="20">IF(AND($B264=$D264,$B264=0),1,0)</f>
        <v>1</v>
      </c>
      <c r="F264">
        <f t="shared" ref="F264:F274" si="21">IF(AND($B264=$D264,$B264=1),1,0)</f>
        <v>0</v>
      </c>
      <c r="G264">
        <f t="shared" ref="G264:G274" si="22">IF(AND($B264&lt;&gt;$D264,$D264=1),1,0)</f>
        <v>0</v>
      </c>
      <c r="H264">
        <f t="shared" ref="H264:H274" si="23">IF(AND($B264&lt;&gt;$D264,$D264=0),1,0)</f>
        <v>0</v>
      </c>
    </row>
    <row r="265" spans="2:8" x14ac:dyDescent="0.3">
      <c r="B265">
        <v>0</v>
      </c>
      <c r="C265">
        <v>0.41428571428571398</v>
      </c>
      <c r="D265">
        <f t="shared" ref="D265:D274" si="24">IF(C265&gt;$C$1,1,0)</f>
        <v>1</v>
      </c>
      <c r="E265">
        <f t="shared" si="20"/>
        <v>0</v>
      </c>
      <c r="F265">
        <f t="shared" si="21"/>
        <v>0</v>
      </c>
      <c r="G265">
        <f t="shared" si="22"/>
        <v>1</v>
      </c>
      <c r="H265">
        <f t="shared" si="23"/>
        <v>0</v>
      </c>
    </row>
    <row r="266" spans="2:8" x14ac:dyDescent="0.3">
      <c r="B266">
        <v>1</v>
      </c>
      <c r="C266">
        <v>0.59701492537313405</v>
      </c>
      <c r="D266">
        <f t="shared" si="24"/>
        <v>1</v>
      </c>
      <c r="E266">
        <f t="shared" si="20"/>
        <v>0</v>
      </c>
      <c r="F266">
        <f t="shared" si="21"/>
        <v>1</v>
      </c>
      <c r="G266">
        <f t="shared" si="22"/>
        <v>0</v>
      </c>
      <c r="H266">
        <f t="shared" si="23"/>
        <v>0</v>
      </c>
    </row>
    <row r="267" spans="2:8" x14ac:dyDescent="0.3">
      <c r="B267">
        <v>1</v>
      </c>
      <c r="C267">
        <v>0.41428571428571398</v>
      </c>
      <c r="D267">
        <f t="shared" si="24"/>
        <v>1</v>
      </c>
      <c r="E267">
        <f t="shared" si="20"/>
        <v>0</v>
      </c>
      <c r="F267">
        <f t="shared" si="21"/>
        <v>1</v>
      </c>
      <c r="G267">
        <f t="shared" si="22"/>
        <v>0</v>
      </c>
      <c r="H267">
        <f t="shared" si="23"/>
        <v>0</v>
      </c>
    </row>
    <row r="268" spans="2:8" x14ac:dyDescent="0.3">
      <c r="B268">
        <v>0</v>
      </c>
      <c r="C268">
        <v>6.25E-2</v>
      </c>
      <c r="D268">
        <f t="shared" si="24"/>
        <v>0</v>
      </c>
      <c r="E268">
        <f t="shared" si="20"/>
        <v>1</v>
      </c>
      <c r="F268">
        <f t="shared" si="21"/>
        <v>0</v>
      </c>
      <c r="G268">
        <f t="shared" si="22"/>
        <v>0</v>
      </c>
      <c r="H268">
        <f t="shared" si="23"/>
        <v>0</v>
      </c>
    </row>
    <row r="269" spans="2:8" x14ac:dyDescent="0.3">
      <c r="B269">
        <v>1</v>
      </c>
      <c r="C269">
        <v>0.41428571428571398</v>
      </c>
      <c r="D269">
        <f t="shared" si="24"/>
        <v>1</v>
      </c>
      <c r="E269">
        <f t="shared" si="20"/>
        <v>0</v>
      </c>
      <c r="F269">
        <f t="shared" si="21"/>
        <v>1</v>
      </c>
      <c r="G269">
        <f t="shared" si="22"/>
        <v>0</v>
      </c>
      <c r="H269">
        <f t="shared" si="23"/>
        <v>0</v>
      </c>
    </row>
    <row r="270" spans="2:8" x14ac:dyDescent="0.3">
      <c r="B270">
        <v>0</v>
      </c>
      <c r="C270">
        <v>0.114942528735632</v>
      </c>
      <c r="D270">
        <f t="shared" si="24"/>
        <v>0</v>
      </c>
      <c r="E270">
        <f t="shared" si="20"/>
        <v>1</v>
      </c>
      <c r="F270">
        <f t="shared" si="21"/>
        <v>0</v>
      </c>
      <c r="G270">
        <f t="shared" si="22"/>
        <v>0</v>
      </c>
      <c r="H270">
        <f t="shared" si="23"/>
        <v>0</v>
      </c>
    </row>
    <row r="271" spans="2:8" x14ac:dyDescent="0.3">
      <c r="B271">
        <v>0</v>
      </c>
      <c r="C271">
        <v>0.114942528735632</v>
      </c>
      <c r="D271">
        <f t="shared" si="24"/>
        <v>0</v>
      </c>
      <c r="E271">
        <f t="shared" si="20"/>
        <v>1</v>
      </c>
      <c r="F271">
        <f t="shared" si="21"/>
        <v>0</v>
      </c>
      <c r="G271">
        <f t="shared" si="22"/>
        <v>0</v>
      </c>
      <c r="H271">
        <f t="shared" si="23"/>
        <v>0</v>
      </c>
    </row>
    <row r="272" spans="2:8" x14ac:dyDescent="0.3">
      <c r="B272">
        <v>0</v>
      </c>
      <c r="C272">
        <v>0.114942528735632</v>
      </c>
      <c r="D272">
        <f t="shared" si="24"/>
        <v>0</v>
      </c>
      <c r="E272">
        <f t="shared" si="20"/>
        <v>1</v>
      </c>
      <c r="F272">
        <f t="shared" si="21"/>
        <v>0</v>
      </c>
      <c r="G272">
        <f t="shared" si="22"/>
        <v>0</v>
      </c>
      <c r="H272">
        <f t="shared" si="23"/>
        <v>0</v>
      </c>
    </row>
    <row r="273" spans="2:8" x14ac:dyDescent="0.3">
      <c r="B273">
        <v>1</v>
      </c>
      <c r="C273">
        <v>0.41428571428571398</v>
      </c>
      <c r="D273">
        <f t="shared" si="24"/>
        <v>1</v>
      </c>
      <c r="E273">
        <f t="shared" si="20"/>
        <v>0</v>
      </c>
      <c r="F273">
        <f t="shared" si="21"/>
        <v>1</v>
      </c>
      <c r="G273">
        <f t="shared" si="22"/>
        <v>0</v>
      </c>
      <c r="H273">
        <f t="shared" si="23"/>
        <v>0</v>
      </c>
    </row>
    <row r="274" spans="2:8" x14ac:dyDescent="0.3">
      <c r="B274">
        <v>1</v>
      </c>
      <c r="C274">
        <v>1</v>
      </c>
      <c r="D274">
        <f t="shared" si="24"/>
        <v>1</v>
      </c>
      <c r="E274">
        <f t="shared" si="20"/>
        <v>0</v>
      </c>
      <c r="F274">
        <f t="shared" si="21"/>
        <v>1</v>
      </c>
      <c r="G274">
        <f t="shared" si="22"/>
        <v>0</v>
      </c>
      <c r="H274">
        <f t="shared" si="23"/>
        <v>0</v>
      </c>
    </row>
  </sheetData>
  <scenarios current="0">
    <scenario name="Minimize cost function" locked="1" count="1" user="phuc" comment="Created by phuc on 2/14/2017">
      <inputCells r="C1" val="0.6"/>
    </scenario>
  </scenario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A13" zoomScale="115" zoomScaleNormal="115" workbookViewId="0">
      <selection activeCell="O25" sqref="O25"/>
    </sheetView>
  </sheetViews>
  <sheetFormatPr defaultRowHeight="14.4" x14ac:dyDescent="0.3"/>
  <cols>
    <col min="1" max="1" width="9.21875" bestFit="1" customWidth="1"/>
    <col min="2" max="2" width="11.44140625" bestFit="1" customWidth="1"/>
    <col min="3" max="3" width="12.6640625" bestFit="1" customWidth="1"/>
    <col min="4" max="4" width="11.77734375" bestFit="1" customWidth="1"/>
    <col min="5" max="5" width="12.21875" bestFit="1" customWidth="1"/>
    <col min="6" max="6" width="20.109375" customWidth="1"/>
    <col min="7" max="7" width="10.44140625" bestFit="1" customWidth="1"/>
    <col min="10" max="10" width="10" bestFit="1" customWidth="1"/>
  </cols>
  <sheetData>
    <row r="1" spans="1:12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20</v>
      </c>
      <c r="G1" t="s">
        <v>19</v>
      </c>
      <c r="H1" t="s">
        <v>25</v>
      </c>
      <c r="J1" t="s">
        <v>21</v>
      </c>
      <c r="K1" t="s">
        <v>22</v>
      </c>
      <c r="L1" t="s">
        <v>23</v>
      </c>
    </row>
    <row r="2" spans="1:12" x14ac:dyDescent="0.3">
      <c r="A2">
        <v>0</v>
      </c>
      <c r="B2">
        <v>108</v>
      </c>
      <c r="C2">
        <v>0</v>
      </c>
      <c r="D2">
        <v>159</v>
      </c>
      <c r="E2">
        <v>0</v>
      </c>
      <c r="F2">
        <f t="shared" ref="F2:F12" si="0">D2/(D2+E2)</f>
        <v>1</v>
      </c>
      <c r="G2">
        <f t="shared" ref="G2:G12" si="1">B2/(B2+C2)</f>
        <v>1</v>
      </c>
      <c r="H2">
        <f>B2/(B2+D2)</f>
        <v>0.4044943820224719</v>
      </c>
    </row>
    <row r="3" spans="1:12" x14ac:dyDescent="0.3">
      <c r="A3">
        <v>0.1</v>
      </c>
      <c r="B3">
        <v>107</v>
      </c>
      <c r="C3">
        <v>1</v>
      </c>
      <c r="D3">
        <v>156</v>
      </c>
      <c r="E3">
        <v>3</v>
      </c>
      <c r="F3">
        <f t="shared" si="0"/>
        <v>0.98113207547169812</v>
      </c>
      <c r="G3">
        <f t="shared" si="1"/>
        <v>0.9907407407407407</v>
      </c>
      <c r="H3">
        <f t="shared" ref="H3:H12" si="2">B3/(B3+D3)</f>
        <v>0.40684410646387831</v>
      </c>
      <c r="J3">
        <f>D3+E3</f>
        <v>159</v>
      </c>
      <c r="K3">
        <f>B3+C3</f>
        <v>108</v>
      </c>
      <c r="L3">
        <f>J3/K3</f>
        <v>1.4722222222222223</v>
      </c>
    </row>
    <row r="4" spans="1:12" x14ac:dyDescent="0.3">
      <c r="A4">
        <v>0.2</v>
      </c>
      <c r="B4">
        <v>94</v>
      </c>
      <c r="C4">
        <v>14</v>
      </c>
      <c r="D4">
        <v>50</v>
      </c>
      <c r="E4">
        <v>109</v>
      </c>
      <c r="F4">
        <f t="shared" si="0"/>
        <v>0.31446540880503143</v>
      </c>
      <c r="G4">
        <f t="shared" si="1"/>
        <v>0.87037037037037035</v>
      </c>
      <c r="H4">
        <f t="shared" si="2"/>
        <v>0.65277777777777779</v>
      </c>
    </row>
    <row r="5" spans="1:12" x14ac:dyDescent="0.3">
      <c r="A5">
        <v>0.3</v>
      </c>
      <c r="B5">
        <v>88</v>
      </c>
      <c r="C5">
        <v>20</v>
      </c>
      <c r="D5">
        <v>35</v>
      </c>
      <c r="E5">
        <v>124</v>
      </c>
      <c r="F5">
        <f t="shared" si="0"/>
        <v>0.22012578616352202</v>
      </c>
      <c r="G5">
        <f t="shared" si="1"/>
        <v>0.81481481481481477</v>
      </c>
      <c r="H5">
        <f t="shared" si="2"/>
        <v>0.71544715447154472</v>
      </c>
      <c r="J5">
        <v>0</v>
      </c>
      <c r="K5">
        <f>L$3*J5</f>
        <v>0</v>
      </c>
    </row>
    <row r="6" spans="1:12" x14ac:dyDescent="0.3">
      <c r="A6">
        <v>0.4</v>
      </c>
      <c r="B6">
        <v>87</v>
      </c>
      <c r="C6">
        <v>21</v>
      </c>
      <c r="D6">
        <v>32</v>
      </c>
      <c r="E6">
        <v>127</v>
      </c>
      <c r="F6">
        <f t="shared" si="0"/>
        <v>0.20125786163522014</v>
      </c>
      <c r="G6">
        <f t="shared" si="1"/>
        <v>0.80555555555555558</v>
      </c>
      <c r="H6">
        <f t="shared" si="2"/>
        <v>0.73109243697478987</v>
      </c>
      <c r="J6">
        <v>10</v>
      </c>
      <c r="K6">
        <f t="shared" ref="K6:K10" si="3">L$3*J6</f>
        <v>14.722222222222223</v>
      </c>
    </row>
    <row r="7" spans="1:12" x14ac:dyDescent="0.3">
      <c r="A7">
        <v>0.5</v>
      </c>
      <c r="B7">
        <v>74</v>
      </c>
      <c r="C7">
        <v>34</v>
      </c>
      <c r="D7">
        <v>12</v>
      </c>
      <c r="E7">
        <v>147</v>
      </c>
      <c r="F7">
        <f t="shared" si="0"/>
        <v>7.5471698113207544E-2</v>
      </c>
      <c r="G7">
        <f t="shared" si="1"/>
        <v>0.68518518518518523</v>
      </c>
      <c r="H7">
        <f t="shared" si="2"/>
        <v>0.86046511627906974</v>
      </c>
      <c r="J7">
        <v>20</v>
      </c>
      <c r="K7">
        <f t="shared" si="3"/>
        <v>29.444444444444446</v>
      </c>
    </row>
    <row r="8" spans="1:12" x14ac:dyDescent="0.3">
      <c r="A8">
        <v>0.6</v>
      </c>
      <c r="B8">
        <v>29</v>
      </c>
      <c r="C8">
        <v>79</v>
      </c>
      <c r="D8">
        <v>1</v>
      </c>
      <c r="E8">
        <v>158</v>
      </c>
      <c r="F8">
        <f t="shared" si="0"/>
        <v>6.2893081761006293E-3</v>
      </c>
      <c r="G8">
        <f t="shared" si="1"/>
        <v>0.26851851851851855</v>
      </c>
      <c r="H8">
        <f t="shared" si="2"/>
        <v>0.96666666666666667</v>
      </c>
      <c r="J8">
        <v>30</v>
      </c>
      <c r="K8">
        <f t="shared" si="3"/>
        <v>44.166666666666671</v>
      </c>
    </row>
    <row r="9" spans="1:12" x14ac:dyDescent="0.3">
      <c r="A9">
        <v>0.7</v>
      </c>
      <c r="B9">
        <v>29</v>
      </c>
      <c r="C9">
        <v>79</v>
      </c>
      <c r="D9">
        <v>1</v>
      </c>
      <c r="E9">
        <v>158</v>
      </c>
      <c r="F9">
        <f t="shared" si="0"/>
        <v>6.2893081761006293E-3</v>
      </c>
      <c r="G9">
        <f t="shared" si="1"/>
        <v>0.26851851851851855</v>
      </c>
      <c r="H9">
        <f t="shared" si="2"/>
        <v>0.96666666666666667</v>
      </c>
      <c r="J9">
        <v>40</v>
      </c>
      <c r="K9">
        <f t="shared" si="3"/>
        <v>58.888888888888893</v>
      </c>
    </row>
    <row r="10" spans="1:12" x14ac:dyDescent="0.3">
      <c r="A10">
        <v>0.8</v>
      </c>
      <c r="B10">
        <v>29</v>
      </c>
      <c r="C10">
        <v>79</v>
      </c>
      <c r="D10">
        <v>1</v>
      </c>
      <c r="E10">
        <v>158</v>
      </c>
      <c r="F10">
        <f t="shared" si="0"/>
        <v>6.2893081761006293E-3</v>
      </c>
      <c r="G10">
        <f t="shared" si="1"/>
        <v>0.26851851851851855</v>
      </c>
      <c r="H10">
        <f t="shared" si="2"/>
        <v>0.96666666666666667</v>
      </c>
      <c r="J10">
        <v>100</v>
      </c>
      <c r="K10">
        <f t="shared" si="3"/>
        <v>147.22222222222223</v>
      </c>
    </row>
    <row r="11" spans="1:12" x14ac:dyDescent="0.3">
      <c r="A11">
        <v>0.9</v>
      </c>
      <c r="B11">
        <v>29</v>
      </c>
      <c r="C11">
        <v>79</v>
      </c>
      <c r="D11">
        <v>1</v>
      </c>
      <c r="E11">
        <v>158</v>
      </c>
      <c r="F11">
        <f t="shared" si="0"/>
        <v>6.2893081761006293E-3</v>
      </c>
      <c r="G11">
        <f t="shared" si="1"/>
        <v>0.26851851851851855</v>
      </c>
      <c r="H11">
        <f t="shared" si="2"/>
        <v>0.96666666666666667</v>
      </c>
    </row>
    <row r="12" spans="1:12" x14ac:dyDescent="0.3">
      <c r="A12">
        <v>1</v>
      </c>
      <c r="B12">
        <v>0</v>
      </c>
      <c r="C12">
        <v>108</v>
      </c>
      <c r="D12">
        <v>0</v>
      </c>
      <c r="E12">
        <v>159</v>
      </c>
      <c r="F12">
        <f t="shared" si="0"/>
        <v>0</v>
      </c>
      <c r="G12">
        <f t="shared" si="1"/>
        <v>0</v>
      </c>
      <c r="H12" t="e">
        <f t="shared" si="2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Threshold Optimization Using We</vt:lpstr>
      <vt:lpstr>Roc 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virgil</dc:creator>
  <cp:lastModifiedBy>phuc</cp:lastModifiedBy>
  <dcterms:created xsi:type="dcterms:W3CDTF">2017-02-14T12:38:02Z</dcterms:created>
  <dcterms:modified xsi:type="dcterms:W3CDTF">2017-06-20T21:02:09Z</dcterms:modified>
</cp:coreProperties>
</file>