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610"/>
  <workbookPr hidePivotFieldList="1"/>
  <mc:AlternateContent xmlns:mc="http://schemas.openxmlformats.org/markup-compatibility/2006">
    <mc:Choice Requires="x15">
      <x15ac:absPath xmlns:x15ac="http://schemas.microsoft.com/office/spreadsheetml/2010/11/ac" url="/Users/xavierign/Documents/oil/Modelo Logistica/"/>
    </mc:Choice>
  </mc:AlternateContent>
  <bookViews>
    <workbookView xWindow="0" yWindow="880" windowWidth="20740" windowHeight="11340" activeTab="1"/>
  </bookViews>
  <sheets>
    <sheet name="Frecuencia" sheetId="4" r:id="rId1"/>
    <sheet name="Tareas" sheetId="1" r:id="rId2"/>
    <sheet name="Purgas" sheetId="6" r:id="rId3"/>
    <sheet name="Recursos" sheetId="3" r:id="rId4"/>
    <sheet name="Frecuencia Purgas" sheetId="7" r:id="rId5"/>
    <sheet name="Ajuste" sheetId="2" r:id="rId6"/>
  </sheets>
  <externalReferences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_DAT1">'[1]Saldo Cuenta'!#REF!</definedName>
    <definedName name="_DAT10">#REF!</definedName>
    <definedName name="_DAT11">#REF!</definedName>
    <definedName name="_DAT12">#REF!</definedName>
    <definedName name="_DAT2">#REF!</definedName>
    <definedName name="_DAT3">#REF!</definedName>
    <definedName name="_DAT4">#REF!</definedName>
    <definedName name="_DAT5">#REF!</definedName>
    <definedName name="_DAT6">#REF!</definedName>
    <definedName name="_DAT7">#REF!</definedName>
    <definedName name="_DAT8">#REF!</definedName>
    <definedName name="_DAT9">#REF!</definedName>
    <definedName name="_xlnm._FilterDatabase" localSheetId="2" hidden="1">Purgas!$A$1:$C$90</definedName>
    <definedName name="_xlnm._FilterDatabase" localSheetId="3" hidden="1">Recursos!$A$1:$H$1</definedName>
    <definedName name="_xlnm._FilterDatabase" localSheetId="1" hidden="1">Tareas!$A$1:$R$121</definedName>
    <definedName name="_p2">[2]PARAM!$A$3</definedName>
    <definedName name="_R">[3]PARAM!$A$1</definedName>
    <definedName name="A">[3]PARAM!$A$3</definedName>
    <definedName name="b">[3]PARAM!$A$3</definedName>
    <definedName name="bene">'[4]0.3 DATOS'!$C$9</definedName>
    <definedName name="CARLOS">#REF!</definedName>
    <definedName name="CARLOS2005">#REF!</definedName>
    <definedName name="cfinan">'[4]0.3 DATOS'!$C$10</definedName>
    <definedName name="cOORD">#REF!</definedName>
    <definedName name="csos">'[4]0.3 DATOS'!$C$22</definedName>
    <definedName name="DATOSSS">'[1]Saldo Cuenta'!#REF!</definedName>
    <definedName name="ECR">'[5]0.2 DATOS'!$C$8</definedName>
    <definedName name="estbsas">'[6]0.3 DATOS'!$C$6</definedName>
    <definedName name="estcr">'[6]0.3 DATOS'!$C$7</definedName>
    <definedName name="gasoil">'[4]0.3 DATOS'!$C$5</definedName>
    <definedName name="GG4G4">[7]PARAM!$A$3</definedName>
    <definedName name="GGCG">'[5]0.4 G.GRLS'!$F$38</definedName>
    <definedName name="ggrls">'[4]0.3 DATOS'!$C$8</definedName>
    <definedName name="HABIL">#REF!</definedName>
    <definedName name="HSMES">'[6]0.6 CALEND'!$I$41</definedName>
    <definedName name="imp">'[4]0.3 DATOS'!$C$17</definedName>
    <definedName name="Inicio2">#REF!</definedName>
    <definedName name="Inicio3">#REF!</definedName>
    <definedName name="Inicio33">#REF!</definedName>
    <definedName name="Inicio34">#REF!</definedName>
    <definedName name="Inicio36">#REF!</definedName>
    <definedName name="Inicio38">#REF!</definedName>
    <definedName name="Inicio4">#REF!</definedName>
    <definedName name="jerarquicos2">[7]PARAM!$A$3</definedName>
    <definedName name="kkkk">#REF!</definedName>
    <definedName name="KMMES">'[4]0.3 DATOS'!$G$10</definedName>
    <definedName name="MODELO">#REF!</definedName>
    <definedName name="nombres">#REF!</definedName>
    <definedName name="PERICAM">[7]PARAM!$A$3</definedName>
    <definedName name="pr">[8]PARAM!$A$3</definedName>
    <definedName name="RE">[9]PARAM!$A$1</definedName>
    <definedName name="RES">[7]PARAM!$A$1</definedName>
    <definedName name="Servicios">#REF!</definedName>
    <definedName name="Servicios2">#REF!</definedName>
    <definedName name="SUEL" comment="Petroaike julio 2013">'[10]bajada de payroll'!$B$13:$B$240</definedName>
    <definedName name="Sueldos.7.13">'[11]bajada de payroll'!$B$12:$B$239</definedName>
    <definedName name="TEST0">#REF!</definedName>
    <definedName name="TESTHKEY">#REF!</definedName>
    <definedName name="TESTKEYS">#REF!</definedName>
    <definedName name="TESTVKEY">#REF!</definedName>
    <definedName name="VESOP">'[4]0.3 DATOS'!$D$69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4" l="1"/>
  <c r="C9" i="4"/>
  <c r="C4" i="4"/>
  <c r="D6" i="4"/>
  <c r="C3" i="4"/>
  <c r="C5" i="4"/>
  <c r="D7" i="4"/>
  <c r="E8" i="3"/>
  <c r="E7" i="3"/>
  <c r="C2" i="4"/>
  <c r="E6" i="3"/>
  <c r="E5" i="3"/>
  <c r="E4" i="3"/>
  <c r="E3" i="3"/>
  <c r="E2" i="3"/>
</calcChain>
</file>

<file path=xl/sharedStrings.xml><?xml version="1.0" encoding="utf-8"?>
<sst xmlns="http://schemas.openxmlformats.org/spreadsheetml/2006/main" count="1234" uniqueCount="260">
  <si>
    <t>Actividad</t>
  </si>
  <si>
    <t>Tarea</t>
  </si>
  <si>
    <t>Tipo Unidad</t>
  </si>
  <si>
    <t>Potable</t>
  </si>
  <si>
    <t>Motobomba</t>
  </si>
  <si>
    <t>Cisterna</t>
  </si>
  <si>
    <t>Cantidad</t>
  </si>
  <si>
    <t>Hs Disponibles x mes</t>
  </si>
  <si>
    <t>Turno</t>
  </si>
  <si>
    <t>Modelo</t>
  </si>
  <si>
    <t>Si</t>
  </si>
  <si>
    <t>No</t>
  </si>
  <si>
    <t>Capacidad</t>
  </si>
  <si>
    <t>Articulado Semi</t>
  </si>
  <si>
    <t>Comienzo</t>
  </si>
  <si>
    <t>Fin</t>
  </si>
  <si>
    <t>Prioridad Actividad</t>
  </si>
  <si>
    <t>Tipo Unidad requerida</t>
  </si>
  <si>
    <t>Tipo</t>
  </si>
  <si>
    <t>Ajuste</t>
  </si>
  <si>
    <t>2000m</t>
  </si>
  <si>
    <t>3000m</t>
  </si>
  <si>
    <t>4000m</t>
  </si>
  <si>
    <t>Intermedio</t>
  </si>
  <si>
    <t>Pesado</t>
  </si>
  <si>
    <t>Pulling</t>
  </si>
  <si>
    <t>Perforación</t>
  </si>
  <si>
    <t>Mantener nivel</t>
  </si>
  <si>
    <t>Lavar y vaciar</t>
  </si>
  <si>
    <t xml:space="preserve">Articulado Semi sin acoplado </t>
  </si>
  <si>
    <t>WO Secundaria Inyector</t>
  </si>
  <si>
    <t>Cabeza de pozo</t>
  </si>
  <si>
    <t>Secciones</t>
  </si>
  <si>
    <t>Recupero material</t>
  </si>
  <si>
    <t>Agua campamento</t>
  </si>
  <si>
    <t>Caballetes</t>
  </si>
  <si>
    <t>Tubing</t>
  </si>
  <si>
    <t>WO Secundaria Productores</t>
  </si>
  <si>
    <t>Lavar</t>
  </si>
  <si>
    <t>Probar bomba</t>
  </si>
  <si>
    <t>Portacontenedor</t>
  </si>
  <si>
    <t>Llevar contenedor</t>
  </si>
  <si>
    <t>Retirar contenedor</t>
  </si>
  <si>
    <t>Carretel cable</t>
  </si>
  <si>
    <t>Lavar cable</t>
  </si>
  <si>
    <t>Llevar spooller + casilla</t>
  </si>
  <si>
    <t>Perforacion</t>
  </si>
  <si>
    <t>WO Etiles</t>
  </si>
  <si>
    <t>Pulling BM</t>
  </si>
  <si>
    <t>Pulling BES</t>
  </si>
  <si>
    <t>Camion con Hidro</t>
  </si>
  <si>
    <t>Camion de Vacio</t>
  </si>
  <si>
    <t>Instalacion</t>
  </si>
  <si>
    <t>Caballetes/ Tubing</t>
  </si>
  <si>
    <t>Probar instalacion</t>
  </si>
  <si>
    <t>Articulado Semi sin acoplado/ Camion de Vacio</t>
  </si>
  <si>
    <t>Frecuencia</t>
  </si>
  <si>
    <t>Almacen Tubing</t>
  </si>
  <si>
    <t>Almacen Varillas</t>
  </si>
  <si>
    <t>Demanda</t>
  </si>
  <si>
    <t>m3</t>
  </si>
  <si>
    <t>tn</t>
  </si>
  <si>
    <t>24LD</t>
  </si>
  <si>
    <t>Vaciar</t>
  </si>
  <si>
    <t>Pulling Pesado</t>
  </si>
  <si>
    <t>Terminacion</t>
  </si>
  <si>
    <t>Abandono</t>
  </si>
  <si>
    <t>Reposicion Stock Varillas</t>
  </si>
  <si>
    <t>Lugar</t>
  </si>
  <si>
    <t>Inst. Asociada</t>
  </si>
  <si>
    <t>Categoria</t>
  </si>
  <si>
    <t>02S</t>
  </si>
  <si>
    <t>B</t>
  </si>
  <si>
    <t>07S</t>
  </si>
  <si>
    <t>A</t>
  </si>
  <si>
    <t>08S</t>
  </si>
  <si>
    <t>C</t>
  </si>
  <si>
    <t>11S</t>
  </si>
  <si>
    <t>13S</t>
  </si>
  <si>
    <t>14S</t>
  </si>
  <si>
    <t>15S</t>
  </si>
  <si>
    <t>16S</t>
  </si>
  <si>
    <t>17E</t>
  </si>
  <si>
    <t>17S</t>
  </si>
  <si>
    <t>20S</t>
  </si>
  <si>
    <t>21S</t>
  </si>
  <si>
    <t>25S</t>
  </si>
  <si>
    <t>PURGA GASODUCTO MG SUR</t>
  </si>
  <si>
    <t>26S</t>
  </si>
  <si>
    <t>29S</t>
  </si>
  <si>
    <t>31S</t>
  </si>
  <si>
    <t>32S</t>
  </si>
  <si>
    <t>33S</t>
  </si>
  <si>
    <t>HEORBIGUER</t>
  </si>
  <si>
    <t>34S</t>
  </si>
  <si>
    <t>35S</t>
  </si>
  <si>
    <t>36S</t>
  </si>
  <si>
    <t>37S</t>
  </si>
  <si>
    <t>38S</t>
  </si>
  <si>
    <t>39S</t>
  </si>
  <si>
    <t>40S</t>
  </si>
  <si>
    <t>41S</t>
  </si>
  <si>
    <t>D</t>
  </si>
  <si>
    <t>42S</t>
  </si>
  <si>
    <t>Planta Central</t>
  </si>
  <si>
    <t>Planta Gas</t>
  </si>
  <si>
    <t>Planta La Petiza</t>
  </si>
  <si>
    <t>REFUGIO</t>
  </si>
  <si>
    <t>S1009</t>
  </si>
  <si>
    <t>S13</t>
  </si>
  <si>
    <t>S20</t>
  </si>
  <si>
    <t>S2013</t>
  </si>
  <si>
    <t xml:space="preserve">SLUGCATCHER </t>
  </si>
  <si>
    <t>S2016</t>
  </si>
  <si>
    <t>S2021</t>
  </si>
  <si>
    <t>S2044</t>
  </si>
  <si>
    <t>S2274</t>
  </si>
  <si>
    <t>PURGA GASODUCTO 237</t>
  </si>
  <si>
    <t>S237</t>
  </si>
  <si>
    <t>S339</t>
  </si>
  <si>
    <t>S432</t>
  </si>
  <si>
    <t>S551</t>
  </si>
  <si>
    <t>S774</t>
  </si>
  <si>
    <t>SATELITE 2 AUX</t>
  </si>
  <si>
    <t>Mensual</t>
  </si>
  <si>
    <t>Semanal</t>
  </si>
  <si>
    <t>Diario</t>
  </si>
  <si>
    <t>3 veces por semana</t>
  </si>
  <si>
    <t>Grupo</t>
  </si>
  <si>
    <t>WO</t>
  </si>
  <si>
    <t>Varillas</t>
  </si>
  <si>
    <t>Reposicion Stock tubing</t>
  </si>
  <si>
    <t>Equipos/ Pozos Activos</t>
  </si>
  <si>
    <t>Cantidad Anual</t>
  </si>
  <si>
    <t>Duracion Actividad (dias)</t>
  </si>
  <si>
    <t>Tiempo Carga-Descarga</t>
  </si>
  <si>
    <t>Unidad</t>
  </si>
  <si>
    <t>Tasa</t>
  </si>
  <si>
    <t>SAT2</t>
  </si>
  <si>
    <t>CAPTACION 02_S</t>
  </si>
  <si>
    <t>SEP AP 02_S</t>
  </si>
  <si>
    <t>SEP AP 07_S</t>
  </si>
  <si>
    <t>SEP AP 08_S</t>
  </si>
  <si>
    <t>EC 11_S</t>
  </si>
  <si>
    <t>PURGA APORTE 11_S</t>
  </si>
  <si>
    <t xml:space="preserve">SEP BOOSTER 11_S </t>
  </si>
  <si>
    <t>SEP AP 11_S</t>
  </si>
  <si>
    <t>PURGA GASODUCTO 11_S 2232</t>
  </si>
  <si>
    <t>KA_DRUM 13_S</t>
  </si>
  <si>
    <t>PURGA APORTE 14_S</t>
  </si>
  <si>
    <t>PURGA GASODUCTO15_S</t>
  </si>
  <si>
    <t>PURGA GASODUCTO 16_S</t>
  </si>
  <si>
    <t>PURGA APORTE 17_E</t>
  </si>
  <si>
    <t>PURGA GASODUCTO 17_S 1009</t>
  </si>
  <si>
    <t>PURGA GASODUCTO 17_S REFUGIO</t>
  </si>
  <si>
    <t>PURGA GASODUCTO 20_S</t>
  </si>
  <si>
    <t>DECANTADOR AP 20_S</t>
  </si>
  <si>
    <t>PURGA GASODUCTO 21_S</t>
  </si>
  <si>
    <t>PURGA GAS INSTRUMENTOS DE 21_S</t>
  </si>
  <si>
    <t>PURGA GASODUCTO 25_S</t>
  </si>
  <si>
    <t>PURGA GASODUCTO 25_S ANILLO</t>
  </si>
  <si>
    <t>SEP AP 25_S</t>
  </si>
  <si>
    <t>PURGA GASODUCTO 26_S</t>
  </si>
  <si>
    <t>PURGA APORTE 29_S</t>
  </si>
  <si>
    <t>SEP AP 29_S</t>
  </si>
  <si>
    <t>PURGA APORTE 2_S</t>
  </si>
  <si>
    <t>PURGA GASODUCTO 2_S</t>
  </si>
  <si>
    <t>PURGA APORTE 31_S</t>
  </si>
  <si>
    <t>PURGA GASODUCTO 33_S</t>
  </si>
  <si>
    <t>SEP AP 33_S</t>
  </si>
  <si>
    <t>PURGA GASODUCTO 34_S</t>
  </si>
  <si>
    <t>35_S</t>
  </si>
  <si>
    <t>PURGA APORTE 36_S</t>
  </si>
  <si>
    <t>SEP AP 36_S</t>
  </si>
  <si>
    <t>PURGA GASODUCTO APORTE 37_S</t>
  </si>
  <si>
    <t>PURGA GASODUTO 37_S</t>
  </si>
  <si>
    <t>PURGA GASODUCTO 38_S</t>
  </si>
  <si>
    <t>PURGA GASODUCTO 39_S</t>
  </si>
  <si>
    <t>SEP AP 39_S</t>
  </si>
  <si>
    <t>PURGA GASODUCTO 40_S</t>
  </si>
  <si>
    <t>PURGA GASODUCTO 41_S</t>
  </si>
  <si>
    <t>PURGA CAPTACION DE BAJA 41_S 2572</t>
  </si>
  <si>
    <t>PURGA APORTE 42_S</t>
  </si>
  <si>
    <t>PURGA GASODUCTO 42_S</t>
  </si>
  <si>
    <t>PURGA GASODUCTO 4_S</t>
  </si>
  <si>
    <t>PURGA APORTE 8_S</t>
  </si>
  <si>
    <t>PURGA GASODUCTO 9_S</t>
  </si>
  <si>
    <t>KA_DRUM HANOVER</t>
  </si>
  <si>
    <t>S_1009</t>
  </si>
  <si>
    <t>SEP COALESCENTE S_13</t>
  </si>
  <si>
    <t>DOBLE VALVULA S_20</t>
  </si>
  <si>
    <t>S_2016</t>
  </si>
  <si>
    <t>S_2021</t>
  </si>
  <si>
    <t>PURGA CAPTACION DE BAJA S_2044</t>
  </si>
  <si>
    <t>S_237</t>
  </si>
  <si>
    <t>S_339</t>
  </si>
  <si>
    <t>S_432</t>
  </si>
  <si>
    <t>S_551</t>
  </si>
  <si>
    <t>S_774</t>
  </si>
  <si>
    <t>SEP 17_E</t>
  </si>
  <si>
    <t>PURGA GASODUCTO  20_S 1</t>
  </si>
  <si>
    <t>AP 26_S</t>
  </si>
  <si>
    <t>PURGA CAPTACION DE BAJA 11_S</t>
  </si>
  <si>
    <t>PURGA CAPTACION BAJA 29_S</t>
  </si>
  <si>
    <t>PURGA CAPTACION DE BAJA 2_S</t>
  </si>
  <si>
    <t>PURGA CAPTACION BAJA 33_S</t>
  </si>
  <si>
    <t>PURGA CAPTACION DE BAJA 9_S</t>
  </si>
  <si>
    <t>SEP AP 09 Y 16_S</t>
  </si>
  <si>
    <t xml:space="preserve">SEP AP 15 Y 32_S </t>
  </si>
  <si>
    <t>DECANTADOR DE AP 38_S</t>
  </si>
  <si>
    <t>SEP AP 40_S</t>
  </si>
  <si>
    <t>SEP AP 34_S</t>
  </si>
  <si>
    <t>PURGA GASODUCTO 10 35_S</t>
  </si>
  <si>
    <t>SEP TURBINAS</t>
  </si>
  <si>
    <t>PURGA GASODUCTO 10 TG</t>
  </si>
  <si>
    <t>MAIFOUL LP</t>
  </si>
  <si>
    <t>PURGA GASODUCTO 10 2013</t>
  </si>
  <si>
    <t>PURGA GASODUCTO 10 2016</t>
  </si>
  <si>
    <t>PURGA GASODUCTO 10 2274</t>
  </si>
  <si>
    <t>PURGA GASODUCTO 10 774</t>
  </si>
  <si>
    <t>PURGA GASODUCTO 10 LP</t>
  </si>
  <si>
    <t>04S</t>
  </si>
  <si>
    <t>09S</t>
  </si>
  <si>
    <t>WO Primaria</t>
  </si>
  <si>
    <t>dias</t>
  </si>
  <si>
    <t>prioridad</t>
  </si>
  <si>
    <t>Tipo de fluido</t>
  </si>
  <si>
    <t>Disponibilidad</t>
  </si>
  <si>
    <t>N/A</t>
  </si>
  <si>
    <t>Salada</t>
  </si>
  <si>
    <t>Tiempo Carga</t>
  </si>
  <si>
    <t>Llenado Inicial Fase I</t>
  </si>
  <si>
    <t>Llenado Inicial Fase II</t>
  </si>
  <si>
    <t>Llenado Inicial Fase III</t>
  </si>
  <si>
    <t>Entubar y vaciar Fase I</t>
  </si>
  <si>
    <t>Entubar y vaciar Fase II</t>
  </si>
  <si>
    <t>Entubar y vaciar Fase III</t>
  </si>
  <si>
    <t>Fractura I</t>
  </si>
  <si>
    <t>Fractura II</t>
  </si>
  <si>
    <t>Fractura III</t>
  </si>
  <si>
    <t>Lavar y vaciar Fase I</t>
  </si>
  <si>
    <t>Lavar y vaciar Fase II</t>
  </si>
  <si>
    <t>1 paquete</t>
  </si>
  <si>
    <t>20 caños</t>
  </si>
  <si>
    <t>2tn</t>
  </si>
  <si>
    <t>Recuperar fluido cisterna</t>
  </si>
  <si>
    <t>Velocidad</t>
  </si>
  <si>
    <t>20 km/h</t>
  </si>
  <si>
    <t>Varios</t>
  </si>
  <si>
    <t>-</t>
  </si>
  <si>
    <t>Dia</t>
  </si>
  <si>
    <t>LD</t>
  </si>
  <si>
    <t>LV</t>
  </si>
  <si>
    <t>Recuperacion</t>
  </si>
  <si>
    <t>Otros Produccion</t>
  </si>
  <si>
    <t>Llenado Inicial Fase Ibis</t>
  </si>
  <si>
    <t>Rango Hora Inicio</t>
  </si>
  <si>
    <t>Tolerancia</t>
  </si>
  <si>
    <t>Respuesta</t>
  </si>
  <si>
    <t>Random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</si>
</sst>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 &quot;$&quot;\ * #,##0.00_ ;_ &quot;$&quot;\ * \-#,##0.00_ ;_ &quot;$&quot;\ * &quot;-&quot;??_ ;_ @_ "/>
    <numFmt numFmtId="165" formatCode="_ * #,##0.00_ ;_ * \-#,##0.00_ ;_ * &quot;-&quot;??_ ;_ @_ "/>
    <numFmt numFmtId="166" formatCode="_ [$$-2C0A]\ * #,##0.00_ ;_ [$$-2C0A]\ * \-#,##0.00_ ;_ [$$-2C0A]\ * &quot;-&quot;??_ ;_ @_ "/>
    <numFmt numFmtId="167" formatCode="#.##0,"/>
    <numFmt numFmtId="168" formatCode="\$#,"/>
    <numFmt numFmtId="169" formatCode="_-* #,##0.00\ &quot;€&quot;_-;\-* #,##0.00\ &quot;€&quot;_-;_-* &quot;-&quot;??\ &quot;€&quot;_-;_-@_-"/>
    <numFmt numFmtId="170" formatCode="#,000,000"/>
    <numFmt numFmtId="171" formatCode="#,#00"/>
    <numFmt numFmtId="172" formatCode="_-* #,##0.0000_-;\-* #,##0.0000_-;_-* &quot;-&quot;??_-;_-@_-"/>
    <numFmt numFmtId="173" formatCode="0.000"/>
    <numFmt numFmtId="174" formatCode="_-* #,##0.00\ _€_-;\-* #,##0.00\ _€_-;_-* &quot;-&quot;??\ _€_-;_-@_-"/>
    <numFmt numFmtId="175" formatCode="0.0%"/>
    <numFmt numFmtId="176" formatCode="&quot;$&quot;\ #,##0.00;[Red]&quot;$&quot;\ #,##0.00"/>
    <numFmt numFmtId="177" formatCode="_-* #,##0.00_-;\-* #,##0.00_-;_-* &quot;-&quot;??_-;_-@_-"/>
    <numFmt numFmtId="178" formatCode="&quot;$&quot;#,##0.00;[Red]\-&quot;$&quot;#,##0.00"/>
    <numFmt numFmtId="179" formatCode="0.0"/>
    <numFmt numFmtId="180" formatCode="[$USD]\ #,##0.00_);\([$USD]\ #,##0.00\)"/>
    <numFmt numFmtId="181" formatCode="_([$USD]\ * #,##0.00_);_([$USD]\ * \(#,##0.00\);_([$USD]\ * &quot;-&quot;??_);_(@_)"/>
    <numFmt numFmtId="182" formatCode="_-&quot;$&quot;* #,##0.00_-;\-&quot;$&quot;* #,##0.00_-;_-&quot;$&quot;* &quot;-&quot;??_-;_-@_-"/>
    <numFmt numFmtId="183" formatCode="_(&quot;$ &quot;* #,##0.00_);_(&quot;$ &quot;* \(#,##0.00\);_(&quot;$ &quot;* \-??_);_(@_)"/>
    <numFmt numFmtId="184" formatCode="[$-409]d\-mmm\-yy;@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0"/>
      <name val="Arial"/>
      <family val="2"/>
    </font>
    <font>
      <sz val="1"/>
      <color indexed="8"/>
      <name val="Courier"/>
      <family val="3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19"/>
      <name val="Calibri"/>
      <family val="2"/>
    </font>
    <font>
      <sz val="10"/>
      <color indexed="8"/>
      <name val="Arial"/>
      <family val="2"/>
    </font>
    <font>
      <sz val="10"/>
      <name val="Courier"/>
      <family val="3"/>
    </font>
    <font>
      <sz val="11"/>
      <color rgb="FF000000"/>
      <name val="Calibri"/>
      <family val="2"/>
      <scheme val="minor"/>
    </font>
    <font>
      <sz val="11"/>
      <color indexed="8"/>
      <name val="Calibri"/>
      <family val="2"/>
      <scheme val="minor"/>
    </font>
    <font>
      <sz val="10"/>
      <name val="Verdana"/>
      <family val="2"/>
    </font>
    <font>
      <b/>
      <sz val="11"/>
      <color indexed="63"/>
      <name val="Calibri"/>
      <family val="2"/>
    </font>
    <font>
      <sz val="11"/>
      <color theme="1"/>
      <name val="Calibri"/>
      <family val="2"/>
    </font>
    <font>
      <b/>
      <u/>
      <sz val="10"/>
      <name val="Arial"/>
      <family val="2"/>
    </font>
    <font>
      <sz val="10"/>
      <name val="MS Sans Serif"/>
      <family val="2"/>
    </font>
    <font>
      <b/>
      <sz val="10"/>
      <name val="MS Sans Serif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56"/>
      </top>
      <bottom style="double">
        <color indexed="56"/>
      </bottom>
      <diagonal/>
    </border>
    <border>
      <left/>
      <right/>
      <top/>
      <bottom style="dashed">
        <color auto="1"/>
      </bottom>
      <diagonal/>
    </border>
  </borders>
  <cellStyleXfs count="296">
    <xf numFmtId="0" fontId="0" fillId="0" borderId="0"/>
    <xf numFmtId="0" fontId="1" fillId="0" borderId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11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6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9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4" fillId="12" borderId="0" applyNumberFormat="0" applyBorder="0" applyAlignment="0" applyProtection="0"/>
    <xf numFmtId="0" fontId="5" fillId="13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9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0" fontId="5" fillId="20" borderId="0" applyNumberFormat="0" applyBorder="0" applyAlignment="0" applyProtection="0"/>
    <xf numFmtId="0" fontId="6" fillId="4" borderId="0" applyNumberFormat="0" applyBorder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7" fillId="21" borderId="2" applyNumberFormat="0" applyAlignment="0" applyProtection="0"/>
    <xf numFmtId="0" fontId="8" fillId="22" borderId="3" applyNumberFormat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66" fontId="10" fillId="0" borderId="0">
      <protection locked="0"/>
    </xf>
    <xf numFmtId="167" fontId="10" fillId="0" borderId="0">
      <protection locked="0"/>
    </xf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8" fontId="10" fillId="0" borderId="0">
      <protection locked="0"/>
    </xf>
    <xf numFmtId="1" fontId="10" fillId="0" borderId="0">
      <protection locked="0"/>
    </xf>
    <xf numFmtId="169" fontId="9" fillId="0" borderId="0" applyFont="0" applyFill="0" applyBorder="0" applyAlignment="0" applyProtection="0"/>
    <xf numFmtId="0" fontId="11" fillId="0" borderId="0" applyNumberFormat="0" applyFill="0" applyBorder="0" applyAlignment="0" applyProtection="0"/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0" fontId="10" fillId="0" borderId="0">
      <protection locked="0"/>
    </xf>
    <xf numFmtId="171" fontId="10" fillId="0" borderId="0">
      <protection locked="0"/>
    </xf>
    <xf numFmtId="0" fontId="12" fillId="5" borderId="0" applyNumberFormat="0" applyBorder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7" fillId="8" borderId="2" applyNumberFormat="0" applyAlignment="0" applyProtection="0"/>
    <xf numFmtId="0" fontId="18" fillId="0" borderId="7" applyNumberFormat="0" applyFill="0" applyAlignment="0" applyProtection="0"/>
    <xf numFmtId="172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3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5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174" fontId="9" fillId="0" borderId="0" applyFont="0" applyFill="0" applyBorder="0" applyAlignment="0" applyProtection="0"/>
    <xf numFmtId="176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43" fontId="9" fillId="0" borderId="0" applyFont="0" applyFill="0" applyBorder="0" applyAlignment="0" applyProtection="0"/>
    <xf numFmtId="177" fontId="9" fillId="0" borderId="0" applyFont="0" applyFill="0" applyBorder="0" applyAlignment="0" applyProtection="0"/>
    <xf numFmtId="174" fontId="9" fillId="0" borderId="0" applyFont="0" applyFill="0" applyBorder="0" applyAlignment="0" applyProtection="0"/>
    <xf numFmtId="165" fontId="1" fillId="0" borderId="0" applyFont="0" applyFill="0" applyBorder="0" applyAlignment="0" applyProtection="0"/>
    <xf numFmtId="8" fontId="9" fillId="0" borderId="0" applyNumberFormat="0" applyFill="0" applyBorder="0" applyAlignment="0" applyProtection="0"/>
    <xf numFmtId="8" fontId="9" fillId="0" borderId="0" applyNumberFormat="0" applyFill="0" applyBorder="0" applyAlignment="0" applyProtection="0"/>
    <xf numFmtId="0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8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79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80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172" fontId="9" fillId="0" borderId="0" applyFont="0" applyFill="0" applyBorder="0" applyAlignment="0" applyProtection="0"/>
    <xf numFmtId="42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1" fontId="9" fillId="0" borderId="0" applyFont="0" applyFill="0" applyBorder="0" applyAlignment="0" applyProtection="0"/>
    <xf numFmtId="181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44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9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8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83" fontId="9" fillId="0" borderId="0" applyFill="0" applyBorder="0" applyAlignment="0" applyProtection="0"/>
    <xf numFmtId="164" fontId="9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9" fillId="23" borderId="0" applyNumberFormat="0" applyBorder="0" applyAlignment="0" applyProtection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0" fillId="0" borderId="0">
      <alignment vertical="top"/>
    </xf>
    <xf numFmtId="0" fontId="1" fillId="0" borderId="0"/>
    <xf numFmtId="0" fontId="1" fillId="0" borderId="0"/>
    <xf numFmtId="0" fontId="1" fillId="0" borderId="0"/>
    <xf numFmtId="0" fontId="1" fillId="0" borderId="0"/>
    <xf numFmtId="0" fontId="4" fillId="0" borderId="0"/>
    <xf numFmtId="0" fontId="21" fillId="0" borderId="0"/>
    <xf numFmtId="184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22" fillId="0" borderId="0"/>
    <xf numFmtId="0" fontId="9" fillId="0" borderId="0"/>
    <xf numFmtId="166" fontId="9" fillId="0" borderId="0"/>
    <xf numFmtId="0" fontId="1" fillId="0" borderId="0"/>
    <xf numFmtId="0" fontId="4" fillId="0" borderId="0"/>
    <xf numFmtId="0" fontId="1" fillId="0" borderId="0"/>
    <xf numFmtId="0" fontId="4" fillId="0" borderId="0"/>
    <xf numFmtId="0" fontId="9" fillId="0" borderId="0"/>
    <xf numFmtId="0" fontId="9" fillId="0" borderId="0"/>
    <xf numFmtId="0" fontId="9" fillId="0" borderId="0"/>
    <xf numFmtId="0" fontId="1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9" fillId="0" borderId="0"/>
    <xf numFmtId="0" fontId="9" fillId="0" borderId="0"/>
    <xf numFmtId="0" fontId="1" fillId="0" borderId="0"/>
    <xf numFmtId="166" fontId="9" fillId="0" borderId="0"/>
    <xf numFmtId="0" fontId="1" fillId="0" borderId="0"/>
    <xf numFmtId="0" fontId="23" fillId="0" borderId="0"/>
    <xf numFmtId="166" fontId="9" fillId="0" borderId="0"/>
    <xf numFmtId="0" fontId="9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9" fillId="24" borderId="8" applyNumberFormat="0" applyFont="0" applyAlignment="0" applyProtection="0"/>
    <xf numFmtId="0" fontId="24" fillId="24" borderId="8" applyNumberFormat="0" applyFont="0" applyAlignment="0" applyProtection="0"/>
    <xf numFmtId="0" fontId="24" fillId="24" borderId="8" applyNumberFormat="0" applyFont="0" applyAlignment="0" applyProtection="0"/>
    <xf numFmtId="0" fontId="24" fillId="24" borderId="8" applyNumberFormat="0" applyFon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0" fontId="25" fillId="21" borderId="9" applyNumberFormat="0" applyAlignment="0" applyProtection="0"/>
    <xf numFmtId="9" fontId="26" fillId="0" borderId="0" applyFont="0" applyFill="0" applyBorder="0" applyAlignment="0" applyProtection="0"/>
    <xf numFmtId="9" fontId="4" fillId="0" borderId="0" applyFont="0" applyFill="0" applyBorder="0" applyAlignment="0" applyProtection="0"/>
    <xf numFmtId="172" fontId="10" fillId="0" borderId="0">
      <protection locked="0"/>
    </xf>
    <xf numFmtId="172" fontId="10" fillId="0" borderId="0">
      <protection locked="0"/>
    </xf>
    <xf numFmtId="0" fontId="27" fillId="0" borderId="0">
      <protection locked="0"/>
    </xf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9" fontId="9" fillId="0" borderId="0" applyNumberFormat="0" applyFill="0" applyBorder="0" applyAlignment="0" applyProtection="0"/>
    <xf numFmtId="9" fontId="9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28" fillId="0" borderId="0" applyNumberFormat="0" applyFont="0" applyFill="0" applyBorder="0" applyAlignment="0" applyProtection="0">
      <alignment horizontal="left"/>
    </xf>
    <xf numFmtId="15" fontId="28" fillId="0" borderId="0" applyFont="0" applyFill="0" applyBorder="0" applyAlignment="0" applyProtection="0"/>
    <xf numFmtId="4" fontId="28" fillId="0" borderId="0" applyFont="0" applyFill="0" applyBorder="0" applyAlignment="0" applyProtection="0"/>
    <xf numFmtId="0" fontId="29" fillId="0" borderId="10">
      <alignment horizontal="center"/>
    </xf>
    <xf numFmtId="0" fontId="30" fillId="0" borderId="0" applyNumberFormat="0" applyFill="0" applyBorder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1" fillId="0" borderId="11" applyNumberFormat="0" applyFill="0" applyAlignment="0" applyProtection="0"/>
    <xf numFmtId="0" fontId="32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1" xfId="1" applyBorder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0" fillId="0" borderId="1" xfId="1" applyFont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0" fillId="0" borderId="1" xfId="1" applyFont="1" applyBorder="1" applyAlignment="1">
      <alignment horizontal="left"/>
    </xf>
    <xf numFmtId="0" fontId="0" fillId="0" borderId="1" xfId="1" applyFont="1" applyBorder="1" applyAlignment="1">
      <alignment horizontal="right"/>
    </xf>
    <xf numFmtId="10" fontId="0" fillId="0" borderId="1" xfId="1" applyNumberFormat="1" applyFont="1" applyBorder="1" applyAlignment="1">
      <alignment horizontal="center"/>
    </xf>
    <xf numFmtId="0" fontId="2" fillId="0" borderId="1" xfId="1" applyFont="1" applyBorder="1" applyAlignment="1">
      <alignment horizontal="center"/>
    </xf>
    <xf numFmtId="0" fontId="0" fillId="0" borderId="1" xfId="1" applyFont="1" applyFill="1" applyBorder="1" applyAlignment="1">
      <alignment horizontal="left"/>
    </xf>
    <xf numFmtId="0" fontId="0" fillId="0" borderId="1" xfId="1" applyFont="1" applyFill="1" applyBorder="1" applyAlignment="1">
      <alignment horizontal="center"/>
    </xf>
    <xf numFmtId="0" fontId="1" fillId="2" borderId="1" xfId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0" fontId="3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0" fontId="0" fillId="2" borderId="1" xfId="1" applyFont="1" applyFill="1" applyBorder="1" applyAlignment="1">
      <alignment horizontal="center" vertical="center"/>
    </xf>
    <xf numFmtId="2" fontId="0" fillId="0" borderId="1" xfId="1" applyNumberFormat="1" applyFont="1" applyBorder="1" applyAlignment="1">
      <alignment horizontal="right"/>
    </xf>
    <xf numFmtId="0" fontId="2" fillId="0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1" xfId="1" applyFont="1" applyBorder="1" applyAlignment="1">
      <alignment horizontal="right"/>
    </xf>
    <xf numFmtId="0" fontId="3" fillId="0" borderId="1" xfId="1" applyFont="1" applyBorder="1" applyAlignment="1">
      <alignment horizontal="left"/>
    </xf>
    <xf numFmtId="0" fontId="3" fillId="0" borderId="1" xfId="1" applyFont="1" applyBorder="1" applyAlignment="1">
      <alignment horizontal="center"/>
    </xf>
    <xf numFmtId="2" fontId="0" fillId="0" borderId="0" xfId="0" applyNumberFormat="1"/>
    <xf numFmtId="1" fontId="0" fillId="0" borderId="0" xfId="0" applyNumberFormat="1"/>
    <xf numFmtId="16" fontId="0" fillId="0" borderId="0" xfId="0" applyNumberFormat="1"/>
    <xf numFmtId="1" fontId="0" fillId="0" borderId="1" xfId="1" applyNumberFormat="1" applyFont="1" applyBorder="1" applyAlignment="1">
      <alignment horizontal="right"/>
    </xf>
    <xf numFmtId="0" fontId="1" fillId="0" borderId="0" xfId="1" applyFill="1" applyBorder="1" applyAlignment="1">
      <alignment horizontal="center"/>
    </xf>
    <xf numFmtId="0" fontId="0" fillId="0" borderId="0" xfId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1" quotePrefix="1" applyFont="1" applyBorder="1" applyAlignment="1">
      <alignment horizontal="center"/>
    </xf>
    <xf numFmtId="0" fontId="0" fillId="25" borderId="1" xfId="1" applyFont="1" applyFill="1" applyBorder="1" applyAlignment="1">
      <alignment horizontal="center"/>
    </xf>
    <xf numFmtId="0" fontId="0" fillId="0" borderId="1" xfId="1" applyFont="1" applyFill="1" applyBorder="1" applyAlignment="1">
      <alignment horizontal="right"/>
    </xf>
    <xf numFmtId="0" fontId="0" fillId="0" borderId="0" xfId="0" applyFill="1"/>
    <xf numFmtId="0" fontId="3" fillId="0" borderId="1" xfId="1" applyFont="1" applyFill="1" applyBorder="1" applyAlignment="1">
      <alignment horizontal="left"/>
    </xf>
    <xf numFmtId="0" fontId="2" fillId="0" borderId="12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</cellXfs>
  <cellStyles count="296">
    <cellStyle name="20% - Accent1" xfId="2"/>
    <cellStyle name="20% - Accent1 2" xfId="3"/>
    <cellStyle name="20% - Accent1 2 2" xfId="4"/>
    <cellStyle name="20% - Accent1 3" xfId="5"/>
    <cellStyle name="20% - Accent1 4" xfId="6"/>
    <cellStyle name="20% - Accent2" xfId="7"/>
    <cellStyle name="20% - Accent2 2" xfId="8"/>
    <cellStyle name="20% - Accent2 2 2" xfId="9"/>
    <cellStyle name="20% - Accent2 3" xfId="10"/>
    <cellStyle name="20% - Accent2 4" xfId="11"/>
    <cellStyle name="20% - Accent3" xfId="12"/>
    <cellStyle name="20% - Accent3 2" xfId="13"/>
    <cellStyle name="20% - Accent3 2 2" xfId="14"/>
    <cellStyle name="20% - Accent3 3" xfId="15"/>
    <cellStyle name="20% - Accent3 4" xfId="16"/>
    <cellStyle name="20% - Accent4" xfId="17"/>
    <cellStyle name="20% - Accent4 2" xfId="18"/>
    <cellStyle name="20% - Accent4 2 2" xfId="19"/>
    <cellStyle name="20% - Accent4 3" xfId="20"/>
    <cellStyle name="20% - Accent4 4" xfId="21"/>
    <cellStyle name="20% - Accent5" xfId="22"/>
    <cellStyle name="20% - Accent5 2" xfId="23"/>
    <cellStyle name="20% - Accent5 2 2" xfId="24"/>
    <cellStyle name="20% - Accent5 3" xfId="25"/>
    <cellStyle name="20% - Accent5 4" xfId="26"/>
    <cellStyle name="20% - Accent6" xfId="27"/>
    <cellStyle name="20% - Accent6 2" xfId="28"/>
    <cellStyle name="20% - Accent6 2 2" xfId="29"/>
    <cellStyle name="20% - Accent6 3" xfId="30"/>
    <cellStyle name="20% - Accent6 4" xfId="31"/>
    <cellStyle name="40% - Accent1" xfId="32"/>
    <cellStyle name="40% - Accent1 2" xfId="33"/>
    <cellStyle name="40% - Accent1 2 2" xfId="34"/>
    <cellStyle name="40% - Accent1 3" xfId="35"/>
    <cellStyle name="40% - Accent1 4" xfId="36"/>
    <cellStyle name="40% - Accent2" xfId="37"/>
    <cellStyle name="40% - Accent2 2" xfId="38"/>
    <cellStyle name="40% - Accent2 2 2" xfId="39"/>
    <cellStyle name="40% - Accent2 3" xfId="40"/>
    <cellStyle name="40% - Accent2 4" xfId="41"/>
    <cellStyle name="40% - Accent3" xfId="42"/>
    <cellStyle name="40% - Accent3 2" xfId="43"/>
    <cellStyle name="40% - Accent3 2 2" xfId="44"/>
    <cellStyle name="40% - Accent3 3" xfId="45"/>
    <cellStyle name="40% - Accent3 4" xfId="46"/>
    <cellStyle name="40% - Accent4" xfId="47"/>
    <cellStyle name="40% - Accent4 2" xfId="48"/>
    <cellStyle name="40% - Accent4 2 2" xfId="49"/>
    <cellStyle name="40% - Accent4 3" xfId="50"/>
    <cellStyle name="40% - Accent4 4" xfId="51"/>
    <cellStyle name="40% - Accent5" xfId="52"/>
    <cellStyle name="40% - Accent5 2" xfId="53"/>
    <cellStyle name="40% - Accent5 2 2" xfId="54"/>
    <cellStyle name="40% - Accent5 3" xfId="55"/>
    <cellStyle name="40% - Accent5 4" xfId="56"/>
    <cellStyle name="40% - Accent6" xfId="57"/>
    <cellStyle name="40% - Accent6 2" xfId="58"/>
    <cellStyle name="40% - Accent6 2 2" xfId="59"/>
    <cellStyle name="40% - Accent6 3" xfId="60"/>
    <cellStyle name="40% - Accent6 4" xfId="61"/>
    <cellStyle name="60% - Accent1" xfId="62"/>
    <cellStyle name="60% - Accent2" xfId="63"/>
    <cellStyle name="60% - Accent3" xfId="64"/>
    <cellStyle name="60% - Accent4" xfId="65"/>
    <cellStyle name="60% - Accent5" xfId="66"/>
    <cellStyle name="60% - Accent6" xfId="67"/>
    <cellStyle name="Accent1" xfId="68"/>
    <cellStyle name="Accent2" xfId="69"/>
    <cellStyle name="Accent3" xfId="70"/>
    <cellStyle name="Accent4" xfId="71"/>
    <cellStyle name="Accent5" xfId="72"/>
    <cellStyle name="Accent6" xfId="73"/>
    <cellStyle name="Bad" xfId="74"/>
    <cellStyle name="Calculation" xfId="75"/>
    <cellStyle name="Calculation 2" xfId="76"/>
    <cellStyle name="Calculation 3" xfId="77"/>
    <cellStyle name="Calculation 4" xfId="78"/>
    <cellStyle name="Calculation 5" xfId="79"/>
    <cellStyle name="Check Cell" xfId="80"/>
    <cellStyle name="Comma 2" xfId="81"/>
    <cellStyle name="Comma 2 2" xfId="82"/>
    <cellStyle name="Comma 3" xfId="83"/>
    <cellStyle name="Comma0" xfId="84"/>
    <cellStyle name="Currency 2" xfId="85"/>
    <cellStyle name="Currency 2 2" xfId="86"/>
    <cellStyle name="Currency0" xfId="87"/>
    <cellStyle name="Date" xfId="88"/>
    <cellStyle name="Euro" xfId="89"/>
    <cellStyle name="Explanatory Text" xfId="90"/>
    <cellStyle name="F2" xfId="91"/>
    <cellStyle name="F3" xfId="92"/>
    <cellStyle name="F4" xfId="93"/>
    <cellStyle name="F5" xfId="94"/>
    <cellStyle name="F6" xfId="95"/>
    <cellStyle name="F7" xfId="96"/>
    <cellStyle name="F8" xfId="97"/>
    <cellStyle name="Fixed" xfId="98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Good" xfId="99"/>
    <cellStyle name="Heading 1" xfId="100"/>
    <cellStyle name="Heading 2" xfId="101"/>
    <cellStyle name="Heading 3" xfId="102"/>
    <cellStyle name="Heading 4" xfId="103"/>
    <cellStyle name="Hipervínculo 2" xfId="104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Input" xfId="105"/>
    <cellStyle name="Input 2" xfId="106"/>
    <cellStyle name="Input 3" xfId="107"/>
    <cellStyle name="Input 4" xfId="108"/>
    <cellStyle name="Input 5" xfId="109"/>
    <cellStyle name="Linked Cell" xfId="110"/>
    <cellStyle name="Millares 10" xfId="111"/>
    <cellStyle name="Millares 10 2" xfId="112"/>
    <cellStyle name="Millares 10 2 2" xfId="113"/>
    <cellStyle name="Millares 10 3" xfId="114"/>
    <cellStyle name="Millares 11" xfId="115"/>
    <cellStyle name="Millares 12" xfId="116"/>
    <cellStyle name="Millares 12 2" xfId="117"/>
    <cellStyle name="Millares 13" xfId="118"/>
    <cellStyle name="Millares 14" xfId="119"/>
    <cellStyle name="Millares 14 2" xfId="120"/>
    <cellStyle name="Millares 14 2 2" xfId="121"/>
    <cellStyle name="Millares 15" xfId="122"/>
    <cellStyle name="Millares 16" xfId="123"/>
    <cellStyle name="Millares 16 2" xfId="124"/>
    <cellStyle name="Millares 17" xfId="125"/>
    <cellStyle name="Millares 18" xfId="126"/>
    <cellStyle name="Millares 19" xfId="127"/>
    <cellStyle name="Millares 19 2" xfId="128"/>
    <cellStyle name="Millares 2" xfId="129"/>
    <cellStyle name="Millares 2 2" xfId="130"/>
    <cellStyle name="Millares 2 2 2" xfId="131"/>
    <cellStyle name="Millares 2 2 3" xfId="132"/>
    <cellStyle name="Millares 2 3" xfId="133"/>
    <cellStyle name="Millares 2 4" xfId="134"/>
    <cellStyle name="Millares 2 5" xfId="135"/>
    <cellStyle name="Millares 20" xfId="136"/>
    <cellStyle name="Millares 3" xfId="137"/>
    <cellStyle name="Millares 4" xfId="138"/>
    <cellStyle name="Millares 4 2" xfId="139"/>
    <cellStyle name="Millares 5" xfId="140"/>
    <cellStyle name="Millares 5 2" xfId="141"/>
    <cellStyle name="Millares 5 2 2" xfId="142"/>
    <cellStyle name="Millares 6" xfId="143"/>
    <cellStyle name="Millares 6 2" xfId="144"/>
    <cellStyle name="Millares 7" xfId="145"/>
    <cellStyle name="Millares 7 2" xfId="146"/>
    <cellStyle name="Millares 8" xfId="147"/>
    <cellStyle name="Millares 8 2" xfId="148"/>
    <cellStyle name="Millares 9" xfId="149"/>
    <cellStyle name="Millares 9 2" xfId="150"/>
    <cellStyle name="Moneda [0] 2" xfId="151"/>
    <cellStyle name="Moneda 10" xfId="152"/>
    <cellStyle name="Moneda 17" xfId="153"/>
    <cellStyle name="Moneda 2" xfId="154"/>
    <cellStyle name="Moneda 2 2" xfId="155"/>
    <cellStyle name="Moneda 2 3" xfId="156"/>
    <cellStyle name="Moneda 3" xfId="157"/>
    <cellStyle name="Moneda 3 2" xfId="158"/>
    <cellStyle name="Moneda 4" xfId="159"/>
    <cellStyle name="Moneda 4 2" xfId="160"/>
    <cellStyle name="Moneda 5" xfId="161"/>
    <cellStyle name="Moneda 6" xfId="162"/>
    <cellStyle name="Moneda 6 2" xfId="163"/>
    <cellStyle name="Moneda 7" xfId="164"/>
    <cellStyle name="Moneda 7 2" xfId="165"/>
    <cellStyle name="Moneda 7 2 2" xfId="166"/>
    <cellStyle name="Moneda 7 3" xfId="167"/>
    <cellStyle name="Moneda 7 3 2" xfId="168"/>
    <cellStyle name="Moneda 7 4" xfId="169"/>
    <cellStyle name="Moneda 8" xfId="170"/>
    <cellStyle name="Moneda 9" xfId="171"/>
    <cellStyle name="Neutral 2" xfId="172"/>
    <cellStyle name="Normal" xfId="0" builtinId="0"/>
    <cellStyle name="Normal 10" xfId="173"/>
    <cellStyle name="Normal 10 2" xfId="174"/>
    <cellStyle name="Normal 11" xfId="175"/>
    <cellStyle name="Normal 11 2" xfId="176"/>
    <cellStyle name="Normal 11 3" xfId="177"/>
    <cellStyle name="Normal 12" xfId="178"/>
    <cellStyle name="Normal 13" xfId="179"/>
    <cellStyle name="Normal 13 2" xfId="180"/>
    <cellStyle name="Normal 14" xfId="181"/>
    <cellStyle name="Normal 15" xfId="182"/>
    <cellStyle name="Normal 16" xfId="183"/>
    <cellStyle name="Normal 16 2" xfId="184"/>
    <cellStyle name="Normal 16 2 2" xfId="185"/>
    <cellStyle name="Normal 16 3" xfId="186"/>
    <cellStyle name="Normal 16 3 2" xfId="187"/>
    <cellStyle name="Normal 16 3 2 2" xfId="188"/>
    <cellStyle name="Normal 16 3 2 2 2" xfId="189"/>
    <cellStyle name="Normal 16 3 3" xfId="190"/>
    <cellStyle name="Normal 17" xfId="191"/>
    <cellStyle name="Normal 18" xfId="192"/>
    <cellStyle name="Normal 18 2" xfId="193"/>
    <cellStyle name="Normal 19" xfId="194"/>
    <cellStyle name="Normal 19 2" xfId="195"/>
    <cellStyle name="Normal 2" xfId="196"/>
    <cellStyle name="Normal 2 2" xfId="197"/>
    <cellStyle name="Normal 2 2 2" xfId="198"/>
    <cellStyle name="Normal 2 2 2 2" xfId="199"/>
    <cellStyle name="Normal 2 2 2 3" xfId="200"/>
    <cellStyle name="Normal 2 2 3" xfId="201"/>
    <cellStyle name="Normal 2 2 4" xfId="202"/>
    <cellStyle name="Normal 2 3" xfId="203"/>
    <cellStyle name="Normal 2 4" xfId="204"/>
    <cellStyle name="Normal 2 5" xfId="205"/>
    <cellStyle name="Normal 2 6" xfId="206"/>
    <cellStyle name="Normal 2 7" xfId="207"/>
    <cellStyle name="Normal 20" xfId="208"/>
    <cellStyle name="Normal 21" xfId="209"/>
    <cellStyle name="Normal 21 2" xfId="210"/>
    <cellStyle name="Normal 21 3" xfId="211"/>
    <cellStyle name="Normal 22" xfId="212"/>
    <cellStyle name="Normal 22 2" xfId="213"/>
    <cellStyle name="Normal 23" xfId="214"/>
    <cellStyle name="Normal 29" xfId="215"/>
    <cellStyle name="Normal 3" xfId="216"/>
    <cellStyle name="Normal 3 2" xfId="217"/>
    <cellStyle name="Normal 4" xfId="218"/>
    <cellStyle name="Normal 4 2" xfId="219"/>
    <cellStyle name="Normal 4 3" xfId="220"/>
    <cellStyle name="Normal 4 3 2" xfId="221"/>
    <cellStyle name="Normal 5" xfId="1"/>
    <cellStyle name="Normal 6" xfId="222"/>
    <cellStyle name="Normal 6 2" xfId="223"/>
    <cellStyle name="Normal 6 3" xfId="224"/>
    <cellStyle name="Normal 7" xfId="225"/>
    <cellStyle name="Normal 7 2" xfId="226"/>
    <cellStyle name="Normal 7 3" xfId="227"/>
    <cellStyle name="Normal 7 4" xfId="228"/>
    <cellStyle name="Normal 7 4 2" xfId="229"/>
    <cellStyle name="Normal 7 5" xfId="230"/>
    <cellStyle name="Normal 8" xfId="231"/>
    <cellStyle name="Normal 8 2" xfId="232"/>
    <cellStyle name="Normal 9" xfId="233"/>
    <cellStyle name="Normal 9 2" xfId="234"/>
    <cellStyle name="Note" xfId="235"/>
    <cellStyle name="Note 2" xfId="236"/>
    <cellStyle name="Note 3" xfId="237"/>
    <cellStyle name="Note 4" xfId="238"/>
    <cellStyle name="Output" xfId="239"/>
    <cellStyle name="Output 2" xfId="240"/>
    <cellStyle name="Output 3" xfId="241"/>
    <cellStyle name="Output 4" xfId="242"/>
    <cellStyle name="Output 5" xfId="243"/>
    <cellStyle name="Percent 2" xfId="244"/>
    <cellStyle name="Percent 2 2" xfId="245"/>
    <cellStyle name="Percent 3" xfId="246"/>
    <cellStyle name="Percent 4" xfId="247"/>
    <cellStyle name="PillarHeading" xfId="248"/>
    <cellStyle name="Porcentaje 2" xfId="249"/>
    <cellStyle name="Porcentaje 2 2" xfId="250"/>
    <cellStyle name="Porcentaje 2 3" xfId="251"/>
    <cellStyle name="Porcentaje 3" xfId="252"/>
    <cellStyle name="Porcentaje 3 2" xfId="253"/>
    <cellStyle name="Porcentaje 4" xfId="254"/>
    <cellStyle name="Porcentaje 4 2" xfId="255"/>
    <cellStyle name="Porcentaje 5" xfId="256"/>
    <cellStyle name="Porcentual 10" xfId="257"/>
    <cellStyle name="Porcentual 11" xfId="258"/>
    <cellStyle name="Porcentual 14" xfId="259"/>
    <cellStyle name="Porcentual 2" xfId="260"/>
    <cellStyle name="Porcentual 2 2" xfId="261"/>
    <cellStyle name="Porcentual 2 3" xfId="262"/>
    <cellStyle name="Porcentual 2 4" xfId="263"/>
    <cellStyle name="Porcentual 2 5" xfId="264"/>
    <cellStyle name="Porcentual 3" xfId="265"/>
    <cellStyle name="Porcentual 4" xfId="266"/>
    <cellStyle name="Porcentual 5" xfId="267"/>
    <cellStyle name="Porcentual 6" xfId="268"/>
    <cellStyle name="Porcentual 7" xfId="269"/>
    <cellStyle name="Porcentual 8" xfId="270"/>
    <cellStyle name="Porcentual 9" xfId="271"/>
    <cellStyle name="PSChar" xfId="272"/>
    <cellStyle name="PSDate" xfId="273"/>
    <cellStyle name="PSDec" xfId="274"/>
    <cellStyle name="PSHeading" xfId="275"/>
    <cellStyle name="Title" xfId="276"/>
    <cellStyle name="Total 2" xfId="277"/>
    <cellStyle name="Total 2 2" xfId="278"/>
    <cellStyle name="Total 2 2 2" xfId="279"/>
    <cellStyle name="Total 2 2 3" xfId="280"/>
    <cellStyle name="Total 2 2 4" xfId="281"/>
    <cellStyle name="Total 2 2 5" xfId="282"/>
    <cellStyle name="Total 2 3" xfId="283"/>
    <cellStyle name="Total 2 4" xfId="284"/>
    <cellStyle name="Total 2 5" xfId="285"/>
    <cellStyle name="Total 2 6" xfId="286"/>
    <cellStyle name="Warning Text" xfId="287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3.xml"/><Relationship Id="rId20" Type="http://schemas.openxmlformats.org/officeDocument/2006/relationships/sharedStrings" Target="sharedStrings.xml"/><Relationship Id="rId21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11" Type="http://schemas.openxmlformats.org/officeDocument/2006/relationships/externalLink" Target="externalLinks/externalLink5.xml"/><Relationship Id="rId12" Type="http://schemas.openxmlformats.org/officeDocument/2006/relationships/externalLink" Target="externalLinks/externalLink6.xml"/><Relationship Id="rId13" Type="http://schemas.openxmlformats.org/officeDocument/2006/relationships/externalLink" Target="externalLinks/externalLink7.xml"/><Relationship Id="rId14" Type="http://schemas.openxmlformats.org/officeDocument/2006/relationships/externalLink" Target="externalLinks/externalLink8.xml"/><Relationship Id="rId15" Type="http://schemas.openxmlformats.org/officeDocument/2006/relationships/externalLink" Target="externalLinks/externalLink9.xml"/><Relationship Id="rId16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19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externalLink" Target="externalLinks/externalLink1.xml"/><Relationship Id="rId8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ntrol/Docs/Contratos/Skanska/SIPET-BA-021-PAMPA/Mantenimiento%20-%2009%20-%2012%20(2003)%20&amp;%2001%20(2004)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rTraba/Documents/burguard/Martins/Presupuestos/Bases%20de%20datos/PETROAIKE%20JULIO%202013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burguard/sad/PETROAIKE%20JULIO%202013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G:/cotizaciones/PEREZ%20COMPANC/PLANILLAYPF564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tizaciones/TECPETROL%20NEUQUEN/cotizaciones/YPF/PLANILLAYPF5645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cMartins/Desktop/BWT/TECPETROL/VARIOS/ANALISIS%20DE%20PRECIOS/CARLOS%20M/A.P.%20Agosto%20-%202.013/MONTAJE/MONTAJE%202013%20(0)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jpceruso/AppData/Local/Microsoft/Windows/Temporary%20Internet%20Files/Content.Outlook/Y1VCOD2Z/SOLDADURA%20%20%20(5)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Users/rTraba/Documents/burguard/Martins/Presupuestos/MONTAJE/2013/MONTAJE%202013%20(1)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tecgdi/AppData/Local/Microsoft/Windows/Temporary%20Internet%20Files/Content.Outlook/3DLG3O1E/cotizaciones/PEREZ%20COMPANC/PLANILLAYPF564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A:/cotizaciones/PEREZ%20COMPANC/PLANILLAYPF564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xavierign/Documents/press_association/D:/cotizaciones/PEREZ%20COMPANC/PLANILLAYPF564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men"/>
      <sheetName val="Acuerdo"/>
      <sheetName val="INDEC"/>
      <sheetName val="Convenio Colectivo"/>
      <sheetName val="SADE (09-03)"/>
      <sheetName val="Mayores Costos (SIPE)"/>
      <sheetName val="Mayores Costos (Proveedor)"/>
      <sheetName val="Saldo Cuenta"/>
      <sheetName val="Perforación"/>
      <sheetName val="Facturas"/>
    </sheetNames>
    <sheetDataSet>
      <sheetData sheetId="0" refreshError="1"/>
      <sheetData sheetId="1" refreshError="1"/>
      <sheetData sheetId="2"/>
      <sheetData sheetId="3"/>
      <sheetData sheetId="4" refreshError="1"/>
      <sheetData sheetId="5"/>
      <sheetData sheetId="6"/>
      <sheetData sheetId="7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Carga Social Petro"/>
    </sheetNames>
    <sheetDataSet>
      <sheetData sheetId="0">
        <row r="13">
          <cell r="B13" t="str">
            <v>SEPULVEDA, RAUL ERNESTO ANIBAL</v>
          </cell>
        </row>
        <row r="14">
          <cell r="B14" t="str">
            <v>ROMERO, JULIO GABRIEL</v>
          </cell>
        </row>
        <row r="15">
          <cell r="B15" t="str">
            <v>VASQUEZ, REYNALDO DEL CARMEN</v>
          </cell>
        </row>
        <row r="16">
          <cell r="B16" t="str">
            <v>CANIZA, SANTIAGO FLORENCIO</v>
          </cell>
        </row>
        <row r="17">
          <cell r="B17" t="str">
            <v>MATTEODA, HORACIO OSCAR</v>
          </cell>
        </row>
        <row r="18">
          <cell r="B18" t="str">
            <v>AUGUSTACI, CARLOS MANUEL</v>
          </cell>
        </row>
        <row r="19">
          <cell r="B19" t="str">
            <v>DENARI, GUSTAVO ALFREDO</v>
          </cell>
        </row>
        <row r="20">
          <cell r="B20" t="str">
            <v>FONTEÑEZ, LUIS ADALBERTO</v>
          </cell>
        </row>
        <row r="21">
          <cell r="B21" t="str">
            <v>HIDALGO, SERGIO OMAR</v>
          </cell>
        </row>
        <row r="22">
          <cell r="B22" t="str">
            <v>MANSILLA, FRANCISCO CRISTOBAL</v>
          </cell>
        </row>
        <row r="23">
          <cell r="B23" t="str">
            <v>MASO, OSVALDO GUSTAVO</v>
          </cell>
        </row>
        <row r="24">
          <cell r="B24" t="str">
            <v>ORQUERA, GUSTAVO LUIS</v>
          </cell>
        </row>
        <row r="25">
          <cell r="B25" t="str">
            <v>TEBES, MIGUEL OSVALDO</v>
          </cell>
        </row>
        <row r="26">
          <cell r="B26" t="str">
            <v>VEGA, ALBERTO OMAR</v>
          </cell>
        </row>
        <row r="27">
          <cell r="B27" t="str">
            <v>MAZA, LEONARDO ENRIQUE</v>
          </cell>
        </row>
        <row r="28">
          <cell r="B28" t="str">
            <v>SANCHEZ, OMAR ADOLFO</v>
          </cell>
        </row>
        <row r="29">
          <cell r="B29" t="str">
            <v>CAMBARERI, CARMINO</v>
          </cell>
        </row>
        <row r="30">
          <cell r="B30" t="str">
            <v>MARTINEZ, LORENZO DIOGENES</v>
          </cell>
        </row>
        <row r="31">
          <cell r="B31" t="str">
            <v>AMARILLO, MONICA NOEMI</v>
          </cell>
        </row>
        <row r="32">
          <cell r="B32" t="str">
            <v>PONCIO, SILVIA BEATRIZ</v>
          </cell>
        </row>
        <row r="33">
          <cell r="B33" t="str">
            <v>MORALES, JULIA JUDITH</v>
          </cell>
        </row>
        <row r="34">
          <cell r="B34" t="str">
            <v>PEREZ, MARISA ELIZABETH</v>
          </cell>
        </row>
        <row r="35">
          <cell r="B35" t="str">
            <v>GONZALEZ, JUAN JOSE</v>
          </cell>
        </row>
        <row r="36">
          <cell r="B36" t="str">
            <v>SUAREZ, MATIAS EZEQUIEL</v>
          </cell>
        </row>
        <row r="37">
          <cell r="B37" t="str">
            <v>TEBES, JUAN MANUEL</v>
          </cell>
        </row>
        <row r="38">
          <cell r="B38" t="str">
            <v>ACOSTA, EDUARDO GABRIEL</v>
          </cell>
        </row>
        <row r="39">
          <cell r="B39" t="str">
            <v>OCHOA, FACUNDO ARIEL</v>
          </cell>
        </row>
        <row r="40">
          <cell r="B40" t="str">
            <v>HIDALGO, ALEJANDRO JAVIER</v>
          </cell>
        </row>
        <row r="41">
          <cell r="B41" t="str">
            <v>MARTINEZ, DIEGO JAVIER</v>
          </cell>
        </row>
        <row r="42">
          <cell r="B42" t="str">
            <v>HERMOSILLA, LEANDRO IVAN</v>
          </cell>
        </row>
        <row r="43">
          <cell r="B43" t="str">
            <v>BARRIENTOS, MARTIN EZEQUIEL</v>
          </cell>
        </row>
        <row r="44">
          <cell r="B44" t="str">
            <v>GOMEZ CARRION, GASTON MATIAS</v>
          </cell>
        </row>
        <row r="45">
          <cell r="B45" t="str">
            <v>COTOGNINI, EDUARDO FELIX</v>
          </cell>
        </row>
        <row r="46">
          <cell r="B46" t="str">
            <v>MOLINA, JORGE OMAR</v>
          </cell>
        </row>
        <row r="47">
          <cell r="B47" t="str">
            <v>BARUZZO, MARCOS GABRIEL</v>
          </cell>
        </row>
        <row r="48">
          <cell r="B48" t="str">
            <v>CAMARERO, PEDRO JULIAN</v>
          </cell>
        </row>
        <row r="49">
          <cell r="B49" t="str">
            <v>SAUER, MAXIMILIANO ANIBAL</v>
          </cell>
        </row>
        <row r="50">
          <cell r="B50" t="str">
            <v>AGUIRRE, JOSE ANTONIO</v>
          </cell>
        </row>
        <row r="51">
          <cell r="B51" t="str">
            <v>ALMONACID, CARLOS GABRIEL</v>
          </cell>
        </row>
        <row r="52">
          <cell r="B52" t="str">
            <v>MANSILLA, ENRIQUE LEONARDO</v>
          </cell>
        </row>
        <row r="53">
          <cell r="B53" t="str">
            <v>PARADA, RUBEN</v>
          </cell>
        </row>
        <row r="54">
          <cell r="B54" t="str">
            <v>PESCI, FERNANDO SEBASTIAN</v>
          </cell>
        </row>
        <row r="55">
          <cell r="B55" t="str">
            <v>TOLABA, JUAN CARLOS</v>
          </cell>
        </row>
        <row r="56">
          <cell r="B56" t="str">
            <v>RIFFO, JOSE RAFAEL</v>
          </cell>
        </row>
        <row r="57">
          <cell r="B57" t="str">
            <v>RUIZ, RENE</v>
          </cell>
        </row>
        <row r="58">
          <cell r="B58" t="str">
            <v>ALVARADO DIAZ, JOSE BERNARDO</v>
          </cell>
        </row>
        <row r="59">
          <cell r="B59" t="str">
            <v>BRUNO, DACIANO GONZALO</v>
          </cell>
        </row>
        <row r="60">
          <cell r="B60" t="str">
            <v>CORES, SERGIO GASTON</v>
          </cell>
        </row>
        <row r="61">
          <cell r="B61" t="str">
            <v>DIAZ, MAURO ARIEL</v>
          </cell>
        </row>
        <row r="62">
          <cell r="B62" t="str">
            <v>ALMONACID, RONI IGNACIO</v>
          </cell>
        </row>
        <row r="63">
          <cell r="B63" t="str">
            <v>DIAZ, GUILLERMO SEBASTIAN</v>
          </cell>
        </row>
        <row r="64">
          <cell r="B64" t="str">
            <v>LONCON, JUAN CARLOS</v>
          </cell>
        </row>
        <row r="65">
          <cell r="B65" t="str">
            <v>SANDOVAL, PEDRO JOSE LUIS</v>
          </cell>
        </row>
        <row r="66">
          <cell r="B66" t="str">
            <v>SOTOMAYOR, NICOLAS MAXIMILIANO</v>
          </cell>
        </row>
        <row r="67">
          <cell r="B67" t="str">
            <v>ZAPATA, FERNANDO MAXIMILIANO</v>
          </cell>
        </row>
        <row r="68">
          <cell r="B68" t="str">
            <v>VERA, ARIEL</v>
          </cell>
        </row>
        <row r="69">
          <cell r="B69" t="str">
            <v>PEREYRA, SERGIO DANIEL</v>
          </cell>
        </row>
        <row r="70">
          <cell r="B70" t="str">
            <v>DUARTE, JUAN JOSE</v>
          </cell>
        </row>
        <row r="71">
          <cell r="B71" t="str">
            <v>GOMEZ, DIEGO DANIEL</v>
          </cell>
        </row>
        <row r="72">
          <cell r="B72" t="str">
            <v>ARAOZ, WALTER OSCAR</v>
          </cell>
        </row>
        <row r="73">
          <cell r="B73" t="str">
            <v>MANSILLA, RAMON ANTONIO</v>
          </cell>
        </row>
        <row r="74">
          <cell r="B74" t="str">
            <v>MONASTERIO, ROBERTO CARLOS</v>
          </cell>
        </row>
        <row r="75">
          <cell r="B75" t="str">
            <v>OJEDA, MARTIN</v>
          </cell>
        </row>
        <row r="76">
          <cell r="B76" t="str">
            <v>PALACCETTI, LEANDRO EMMANUEL</v>
          </cell>
        </row>
        <row r="77">
          <cell r="B77" t="str">
            <v>PERALES, JULIO ALBERTO</v>
          </cell>
        </row>
        <row r="78">
          <cell r="B78" t="str">
            <v>REINOSO, LEANDRO NICOLAS</v>
          </cell>
        </row>
        <row r="79">
          <cell r="B79" t="str">
            <v>ROBLEDO, JOSE BARTOLOME</v>
          </cell>
        </row>
        <row r="80">
          <cell r="B80" t="str">
            <v>SALAZAR, JORGE LUIS</v>
          </cell>
        </row>
        <row r="81">
          <cell r="B81" t="str">
            <v>SEGUNDO, ABEL ALEJANDRO</v>
          </cell>
        </row>
        <row r="82">
          <cell r="B82" t="str">
            <v>VACA, MAURICIO ANTONIO</v>
          </cell>
        </row>
        <row r="83">
          <cell r="B83" t="str">
            <v>RAIN, JUAN CARLOS</v>
          </cell>
        </row>
        <row r="84">
          <cell r="B84" t="str">
            <v>CABAÑAS, CLAUDIO GASTON</v>
          </cell>
        </row>
        <row r="85">
          <cell r="B85" t="str">
            <v>CARRIZO, GUSTAVO DANIEL</v>
          </cell>
        </row>
        <row r="86">
          <cell r="B86" t="str">
            <v>GALLARDO, MARCOS EDUARDO</v>
          </cell>
        </row>
        <row r="87">
          <cell r="B87" t="str">
            <v>LUNA, FERNANDO LUIS</v>
          </cell>
        </row>
        <row r="88">
          <cell r="B88" t="str">
            <v>MILLAN, LUIS DANIEL</v>
          </cell>
        </row>
        <row r="89">
          <cell r="B89" t="str">
            <v>VASQUEZ, JOEL MAXIMILIANO</v>
          </cell>
        </row>
        <row r="90">
          <cell r="B90" t="str">
            <v>ACOSTA, EDUARDO OSCAR</v>
          </cell>
        </row>
        <row r="91">
          <cell r="B91" t="str">
            <v>ZAPATA, FERNANDO ISIDRO</v>
          </cell>
        </row>
        <row r="92">
          <cell r="B92" t="str">
            <v>MARINADO, DIEGO FEDERICO</v>
          </cell>
        </row>
        <row r="93">
          <cell r="B93" t="str">
            <v>CARDENAS OJEDA, HERNAN ANDRES</v>
          </cell>
        </row>
        <row r="94">
          <cell r="B94" t="str">
            <v>RUBILAR BRAVO, ALBERT JEAN</v>
          </cell>
        </row>
        <row r="95">
          <cell r="B95" t="str">
            <v>ACOSTA, MIGUEL ANGEL</v>
          </cell>
        </row>
        <row r="96">
          <cell r="B96" t="str">
            <v>BENITEZ, JORGE DARIO</v>
          </cell>
        </row>
        <row r="97">
          <cell r="B97" t="str">
            <v>BRITO OLIMA, JULIO EDGARDO</v>
          </cell>
        </row>
        <row r="98">
          <cell r="B98" t="str">
            <v>CERRUDO, JORGE DAVID</v>
          </cell>
        </row>
        <row r="99">
          <cell r="B99" t="str">
            <v>DAMAS, ALFREDO</v>
          </cell>
        </row>
        <row r="100">
          <cell r="B100" t="str">
            <v>FUENTES, MARCELO JAVIER</v>
          </cell>
        </row>
        <row r="101">
          <cell r="B101" t="str">
            <v>RODRIGUEZ, ARNOLDO ALFREDO</v>
          </cell>
        </row>
        <row r="102">
          <cell r="B102" t="str">
            <v>SUAREZ, DANIEL HORACIO</v>
          </cell>
        </row>
        <row r="103">
          <cell r="B103" t="str">
            <v>ULIBARRY, ANGEL MAURICIO</v>
          </cell>
        </row>
        <row r="104">
          <cell r="B104" t="str">
            <v>ZARZOSA, HORACIO OSVALDO</v>
          </cell>
        </row>
        <row r="105">
          <cell r="B105" t="str">
            <v>DIAZ, OSCAR FABIAN</v>
          </cell>
        </row>
        <row r="106">
          <cell r="B106" t="str">
            <v>DUAMANTE MANSILLA, PEDRO ORLANDO</v>
          </cell>
        </row>
        <row r="107">
          <cell r="B107" t="str">
            <v>MARTINEZ, GERARDO</v>
          </cell>
        </row>
        <row r="108">
          <cell r="B108" t="str">
            <v>GARCIA, ALEX RICARDO</v>
          </cell>
        </row>
        <row r="109">
          <cell r="B109" t="str">
            <v>JARAMILLO, PABLO DANIEL</v>
          </cell>
        </row>
        <row r="110">
          <cell r="B110" t="str">
            <v>ALMONACID VARGAS, SEGUNDO CRISANTOS</v>
          </cell>
        </row>
        <row r="111">
          <cell r="B111" t="str">
            <v>CERRUDO, JUAN JAVIER</v>
          </cell>
        </row>
        <row r="112">
          <cell r="B112" t="str">
            <v>COLCHI, JULIO CEFERINO</v>
          </cell>
        </row>
        <row r="113">
          <cell r="B113" t="str">
            <v>DIAZ, JORGE LUIS</v>
          </cell>
        </row>
        <row r="114">
          <cell r="B114" t="str">
            <v>FERNANDEZ, LUCIO</v>
          </cell>
        </row>
        <row r="115">
          <cell r="B115" t="str">
            <v>GALLARDO, JUAN HORACIO</v>
          </cell>
        </row>
        <row r="116">
          <cell r="B116" t="str">
            <v>GALLEGUILLO, NICOLAS JESUS</v>
          </cell>
        </row>
        <row r="117">
          <cell r="B117" t="str">
            <v>MONTOY, DANIEL ALBERTO</v>
          </cell>
        </row>
        <row r="118">
          <cell r="B118" t="str">
            <v>OCARANZA, CARLOS ROBERTO</v>
          </cell>
        </row>
        <row r="119">
          <cell r="B119" t="str">
            <v>ROMERO, CLAUDIO RAMON</v>
          </cell>
        </row>
        <row r="120">
          <cell r="B120" t="str">
            <v>VALERIO, CRISTIAN MARCOS</v>
          </cell>
        </row>
        <row r="121">
          <cell r="B121" t="str">
            <v>WEBER, LUIS ARMANDO</v>
          </cell>
        </row>
        <row r="122">
          <cell r="B122" t="str">
            <v>GASTALDI, EDUARDO MIGUEL</v>
          </cell>
        </row>
        <row r="123">
          <cell r="B123" t="str">
            <v>ACOSTA, ANDRES GUSTAVO</v>
          </cell>
        </row>
        <row r="124">
          <cell r="B124" t="str">
            <v>MONSERRAT, SERGIO GUSTAVO</v>
          </cell>
        </row>
        <row r="125">
          <cell r="B125" t="str">
            <v>SANCHEZ, CESAR OSCAR</v>
          </cell>
        </row>
        <row r="126">
          <cell r="B126" t="str">
            <v>CARRIZO, RAFAEL ADOLFO</v>
          </cell>
        </row>
        <row r="127">
          <cell r="B127" t="str">
            <v>HERMOSILLA, LUIS ALBERTO</v>
          </cell>
        </row>
        <row r="128">
          <cell r="B128" t="str">
            <v>REALES, DIEGO ANDRES</v>
          </cell>
        </row>
        <row r="129">
          <cell r="B129" t="str">
            <v>ALVAREZ CASANOVA, SERGIO ANIBAL</v>
          </cell>
        </row>
        <row r="130">
          <cell r="B130" t="str">
            <v>MANSILLA GUEICHA, VICTOR MANUEL</v>
          </cell>
        </row>
        <row r="131">
          <cell r="B131" t="str">
            <v>SAAVEDRA ALVAREZ, JORGE ANTONIO</v>
          </cell>
        </row>
        <row r="132">
          <cell r="B132" t="str">
            <v>WINCKLER GARCIA, WALTER MIRSON</v>
          </cell>
        </row>
        <row r="133">
          <cell r="B133" t="str">
            <v>AGUILAR, CARLOS DEMETRIO</v>
          </cell>
        </row>
        <row r="134">
          <cell r="B134" t="str">
            <v>ALONSO, CRISTIAN GUSTAVO</v>
          </cell>
        </row>
        <row r="135">
          <cell r="B135" t="str">
            <v>ALVAREZ, FRANCO GASTON</v>
          </cell>
        </row>
        <row r="136">
          <cell r="B136" t="str">
            <v>ALVAREZ, SERGIO MARTIN</v>
          </cell>
        </row>
        <row r="137">
          <cell r="B137" t="str">
            <v>ATAY, FABIAN HORACIO</v>
          </cell>
        </row>
        <row r="138">
          <cell r="B138" t="str">
            <v>BARRIENTOS, CARLOS ALBERTO</v>
          </cell>
        </row>
        <row r="139">
          <cell r="B139" t="str">
            <v>BELLIDO, MARCOS EMMANUEL</v>
          </cell>
        </row>
        <row r="140">
          <cell r="B140" t="str">
            <v>BREPPE, MARCOS ARIEL</v>
          </cell>
        </row>
        <row r="141">
          <cell r="B141" t="str">
            <v>BUSTAMANTE, JUAN IGNACIO</v>
          </cell>
        </row>
        <row r="142">
          <cell r="B142" t="str">
            <v>CABEZAS, OSCAR FABIAN</v>
          </cell>
        </row>
        <row r="143">
          <cell r="B143" t="str">
            <v>CAMUSSO, GABRIEL MATIAS</v>
          </cell>
        </row>
        <row r="144">
          <cell r="B144" t="str">
            <v>CARDENAS, CRISTIAN ANGEL</v>
          </cell>
        </row>
        <row r="145">
          <cell r="B145" t="str">
            <v>CARRIZO, OSCAR DAMIAN</v>
          </cell>
        </row>
        <row r="146">
          <cell r="B146" t="str">
            <v>COLIVORO, HECTOR ALADINO</v>
          </cell>
        </row>
        <row r="147">
          <cell r="B147" t="str">
            <v>DEL BRIO, GUSTAVO ANDRES</v>
          </cell>
        </row>
        <row r="148">
          <cell r="B148" t="str">
            <v>GALVAN, JORGE ALBERTO</v>
          </cell>
        </row>
        <row r="149">
          <cell r="B149" t="str">
            <v>GUILLEN, MARTIN BERNARDO</v>
          </cell>
        </row>
        <row r="150">
          <cell r="B150" t="str">
            <v>GUZMAN, VICTOR MIGUEL</v>
          </cell>
        </row>
        <row r="151">
          <cell r="B151" t="str">
            <v>LINCOFIL, DANIEL ENRIQUE</v>
          </cell>
        </row>
        <row r="152">
          <cell r="B152" t="str">
            <v>MANSILLA, FERNANDO OCTAVIO</v>
          </cell>
        </row>
        <row r="153">
          <cell r="B153" t="str">
            <v>MARTEL, PABLO JOSE</v>
          </cell>
        </row>
        <row r="154">
          <cell r="B154" t="str">
            <v>MODINGER, GABRIEL RAUL</v>
          </cell>
        </row>
        <row r="155">
          <cell r="B155" t="str">
            <v>MOLINA, RICARDO NABOR</v>
          </cell>
        </row>
        <row r="156">
          <cell r="B156" t="str">
            <v>NAVARRO, MANUEL ALBERTO</v>
          </cell>
        </row>
        <row r="157">
          <cell r="B157" t="str">
            <v>OJEDA, GUSTAVO DANIEL</v>
          </cell>
        </row>
        <row r="158">
          <cell r="B158" t="str">
            <v>OJEDA, VICTOR JOSE</v>
          </cell>
        </row>
        <row r="159">
          <cell r="B159" t="str">
            <v>OLMOS, RICARDO OMAR</v>
          </cell>
        </row>
        <row r="160">
          <cell r="B160" t="str">
            <v>ORELLANO AGUIRRE, FELIX EDUARDO</v>
          </cell>
        </row>
        <row r="161">
          <cell r="B161" t="str">
            <v>PAREDES, CARLOS ENRIQUE</v>
          </cell>
        </row>
        <row r="162">
          <cell r="B162" t="str">
            <v>PEREZ, LUIS ALBERTO</v>
          </cell>
        </row>
        <row r="163">
          <cell r="B163" t="str">
            <v>QUINTANA, CRISTHIAN FERNANDO</v>
          </cell>
        </row>
        <row r="164">
          <cell r="B164" t="str">
            <v>SALAZAR, JOSE ANDRES</v>
          </cell>
        </row>
        <row r="165">
          <cell r="B165" t="str">
            <v>SALDIVIA, DANIEL FABIAN</v>
          </cell>
        </row>
        <row r="166">
          <cell r="B166" t="str">
            <v>SAUNDERS, JORGE ENRIQUE</v>
          </cell>
        </row>
        <row r="167">
          <cell r="B167" t="str">
            <v>TORRES, NICOLAS ALBERTO</v>
          </cell>
        </row>
        <row r="168">
          <cell r="B168" t="str">
            <v>VILLEGAS, JUAN JOSE</v>
          </cell>
        </row>
        <row r="169">
          <cell r="B169" t="str">
            <v>YAÑEZ, ROLANDO DAVID</v>
          </cell>
        </row>
        <row r="170">
          <cell r="B170" t="str">
            <v>ZALAZAR, DARIO OSCAR</v>
          </cell>
        </row>
        <row r="171">
          <cell r="B171" t="str">
            <v>CHACANA, DIEGO LUIS</v>
          </cell>
        </row>
        <row r="172">
          <cell r="B172" t="str">
            <v>HIDALGO, JUAN JOSE</v>
          </cell>
        </row>
        <row r="173">
          <cell r="B173" t="str">
            <v>CERRUDO, JUAN AMADEO</v>
          </cell>
        </row>
        <row r="174">
          <cell r="B174" t="str">
            <v>GONZALEZ, DANIEL JOSE</v>
          </cell>
        </row>
        <row r="175">
          <cell r="B175" t="str">
            <v>MARTINEZ, FRANCO DAMIAN</v>
          </cell>
        </row>
        <row r="176">
          <cell r="B176" t="str">
            <v>ROJEL, JORGE LUIS</v>
          </cell>
        </row>
        <row r="177">
          <cell r="B177" t="str">
            <v>ALANIZ, DANIEL JACINTO</v>
          </cell>
        </row>
        <row r="178">
          <cell r="B178" t="str">
            <v>ALMONACID VARGAS, JOSE JUAN BRAULIO</v>
          </cell>
        </row>
        <row r="179">
          <cell r="B179" t="str">
            <v>ARGEL, RIGOBERTO</v>
          </cell>
        </row>
        <row r="180">
          <cell r="B180" t="str">
            <v>CHAYLE, ANTONIO ORLANDO</v>
          </cell>
        </row>
        <row r="181">
          <cell r="B181" t="str">
            <v>HERNANDEZ, LUIS FERNANDO</v>
          </cell>
        </row>
        <row r="182">
          <cell r="B182" t="str">
            <v>REYES ISLA, ULISES OMAR</v>
          </cell>
        </row>
        <row r="183">
          <cell r="B183" t="str">
            <v>SILVA, LUIS ALBERTO</v>
          </cell>
        </row>
        <row r="184">
          <cell r="B184" t="str">
            <v>VASQUEZ, ALFREDO ENRIQUE</v>
          </cell>
        </row>
        <row r="185">
          <cell r="B185" t="str">
            <v>ALANIZ, ELIAS ERNESTO</v>
          </cell>
        </row>
        <row r="186">
          <cell r="B186" t="str">
            <v>AVILA, JOSE ANDRES</v>
          </cell>
        </row>
        <row r="187">
          <cell r="B187" t="str">
            <v>BACKLER, FEDERICO DANIEL</v>
          </cell>
        </row>
        <row r="188">
          <cell r="B188" t="str">
            <v>BARRERA, LUIS OSVALDO</v>
          </cell>
        </row>
        <row r="189">
          <cell r="B189" t="str">
            <v>CABAÑAS REMOLCOY, LUIS ARMANDO</v>
          </cell>
        </row>
        <row r="190">
          <cell r="B190" t="str">
            <v>CANIZA, DIEGO MARTIN</v>
          </cell>
        </row>
        <row r="191">
          <cell r="B191" t="str">
            <v>CANIZA, JOSE DOMINGO</v>
          </cell>
        </row>
        <row r="192">
          <cell r="B192" t="str">
            <v>CARCAMO, PABLO EDUARDO</v>
          </cell>
        </row>
        <row r="193">
          <cell r="B193" t="str">
            <v>COLINA, ARIEL ANGEL</v>
          </cell>
        </row>
        <row r="194">
          <cell r="B194" t="str">
            <v>ESCOBAR, BERNARDO ALEXIS</v>
          </cell>
        </row>
        <row r="195">
          <cell r="B195" t="str">
            <v>ESCOBAR, MARCOS ALEXIS</v>
          </cell>
        </row>
        <row r="196">
          <cell r="B196" t="str">
            <v>GALLARDO, HECTOR FABIAN</v>
          </cell>
        </row>
        <row r="197">
          <cell r="B197" t="str">
            <v>GONZALEZ ZARATE, DANIEL ACLICIO</v>
          </cell>
        </row>
        <row r="198">
          <cell r="B198" t="str">
            <v>LARES, PABLO ALEJANDRO</v>
          </cell>
        </row>
        <row r="199">
          <cell r="B199" t="str">
            <v>MORENO, ALBERTO JAVIER</v>
          </cell>
        </row>
        <row r="200">
          <cell r="B200" t="str">
            <v>OJEDA, RUBEN OSVALDO</v>
          </cell>
        </row>
        <row r="201">
          <cell r="B201" t="str">
            <v>PINCHEIRA, JOSE LUIS</v>
          </cell>
        </row>
        <row r="202">
          <cell r="B202" t="str">
            <v>SOTO, LEONARDO JAVIER</v>
          </cell>
        </row>
        <row r="203">
          <cell r="B203" t="str">
            <v>CANIZA, CLAUDIO RAMON</v>
          </cell>
        </row>
        <row r="204">
          <cell r="B204" t="str">
            <v>CARCAMO, ALEJANDRO JAVIER</v>
          </cell>
        </row>
        <row r="205">
          <cell r="B205" t="str">
            <v>GACITUA, MIGUEL FRANCISCO</v>
          </cell>
        </row>
        <row r="206">
          <cell r="B206" t="str">
            <v>HERRERA, CLAUDIO AMARANTO</v>
          </cell>
        </row>
        <row r="207">
          <cell r="B207" t="str">
            <v>MAÑAO, JAVIER ALEJANDRO</v>
          </cell>
        </row>
        <row r="208">
          <cell r="B208" t="str">
            <v>ORTEGA, JUAN MIGUEL</v>
          </cell>
        </row>
        <row r="209">
          <cell r="B209" t="str">
            <v>VALENZUELA, HUGO CESAR</v>
          </cell>
        </row>
        <row r="210">
          <cell r="B210" t="str">
            <v>ALMONACID, RAUL HUMBERTO</v>
          </cell>
        </row>
        <row r="211">
          <cell r="B211" t="str">
            <v>ASENCIO, WALTER ANDRES</v>
          </cell>
        </row>
        <row r="212">
          <cell r="B212" t="str">
            <v>BAIGORRIA, DIEGO ALBERTO</v>
          </cell>
        </row>
        <row r="213">
          <cell r="B213" t="str">
            <v>DELGADO, GERARDO GABRIEL</v>
          </cell>
        </row>
        <row r="214">
          <cell r="B214" t="str">
            <v>DOMINE, PATRICIO ALBERTO</v>
          </cell>
        </row>
        <row r="215">
          <cell r="B215" t="str">
            <v>MORALES, JUAN CARLOS</v>
          </cell>
        </row>
        <row r="216">
          <cell r="B216" t="str">
            <v>PEDRO QUINTEROS, SERGIO RAUL</v>
          </cell>
        </row>
        <row r="217">
          <cell r="B217" t="str">
            <v>PICHUN, DANIEL ANTONIO</v>
          </cell>
        </row>
        <row r="218">
          <cell r="B218" t="str">
            <v>PICHUN, JULIO ACEVEDO</v>
          </cell>
        </row>
        <row r="219">
          <cell r="B219" t="str">
            <v>REYNOSO, CARLOS ALBERTO</v>
          </cell>
        </row>
        <row r="220">
          <cell r="B220" t="str">
            <v>ROA, DANIEL EUSEBIO</v>
          </cell>
        </row>
        <row r="221">
          <cell r="B221" t="str">
            <v>SUAREZ, JUAN DOMINGO</v>
          </cell>
        </row>
        <row r="222">
          <cell r="B222" t="str">
            <v>VERA, DANIEL OSVALDO</v>
          </cell>
        </row>
        <row r="223">
          <cell r="B223" t="str">
            <v>CACERES, SOFANOR</v>
          </cell>
        </row>
        <row r="224">
          <cell r="B224" t="str">
            <v>CANO, PABLO SEBASTIAN</v>
          </cell>
        </row>
        <row r="225">
          <cell r="B225" t="str">
            <v>DIAZ, MANUEL RAFAEL</v>
          </cell>
        </row>
        <row r="226">
          <cell r="B226" t="str">
            <v>MANSILLA, MANUEL ALEJANDRO</v>
          </cell>
        </row>
        <row r="227">
          <cell r="B227" t="str">
            <v>MELLADO, ROBERTO MARCELO</v>
          </cell>
        </row>
        <row r="228">
          <cell r="B228" t="str">
            <v>SANTANA, ERNESTO FABIAN</v>
          </cell>
        </row>
        <row r="229">
          <cell r="B229" t="str">
            <v>BARRIENTOS, VICTOR DANIEL</v>
          </cell>
        </row>
        <row r="230">
          <cell r="B230" t="str">
            <v>VALENZUELA, VICTOR ANDRES</v>
          </cell>
        </row>
        <row r="231">
          <cell r="B231" t="str">
            <v>BARSAMINI, JORGE ALBERTO</v>
          </cell>
        </row>
        <row r="232">
          <cell r="B232" t="str">
            <v>GIGENA, DANIEL ALBERTO</v>
          </cell>
        </row>
        <row r="233">
          <cell r="B233" t="str">
            <v>SCHULZ ILLANES, CARLOS GUSTAVO</v>
          </cell>
        </row>
        <row r="234">
          <cell r="B234" t="str">
            <v>BARRIENTOS, HECTOR OMAR</v>
          </cell>
        </row>
        <row r="235">
          <cell r="B235" t="str">
            <v>AVILES, ANGEL ROBERTO</v>
          </cell>
        </row>
        <row r="236">
          <cell r="B236" t="str">
            <v>CASAS, JORGE ALBERTO</v>
          </cell>
        </row>
        <row r="237">
          <cell r="B237" t="str">
            <v>WINTER, JORGE JAVIER</v>
          </cell>
        </row>
        <row r="238">
          <cell r="B238" t="str">
            <v>CARDENAS GAEZ, ROBERTO ALEX</v>
          </cell>
        </row>
        <row r="239">
          <cell r="B239" t="str">
            <v>DIAZ, ESTEBAN EDUARDO</v>
          </cell>
        </row>
        <row r="240">
          <cell r="B240" t="str">
            <v>PEREA, SERGIO MANUEL</v>
          </cell>
        </row>
      </sheetData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jada de payroll"/>
      <sheetName val="Sheet1"/>
    </sheetNames>
    <sheetDataSet>
      <sheetData sheetId="0">
        <row r="12">
          <cell r="B12" t="str">
            <v>SEPULVEDA, RAUL ERNESTO ANIBAL</v>
          </cell>
        </row>
        <row r="13">
          <cell r="B13" t="str">
            <v>ROMERO, JULIO GABRIEL</v>
          </cell>
        </row>
        <row r="14">
          <cell r="B14" t="str">
            <v>VASQUEZ, REYNALDO DEL CARMEN</v>
          </cell>
        </row>
        <row r="15">
          <cell r="B15" t="str">
            <v>CANIZA, SANTIAGO FLORENCIO</v>
          </cell>
        </row>
        <row r="16">
          <cell r="B16" t="str">
            <v>MATTEODA, HORACIO OSCAR</v>
          </cell>
        </row>
        <row r="17">
          <cell r="B17" t="str">
            <v>AUGUSTACI, CARLOS MANUEL</v>
          </cell>
        </row>
        <row r="18">
          <cell r="B18" t="str">
            <v>DENARI, GUSTAVO ALFREDO</v>
          </cell>
        </row>
        <row r="19">
          <cell r="B19" t="str">
            <v>FONTEÑEZ, LUIS ADALBERTO</v>
          </cell>
        </row>
        <row r="20">
          <cell r="B20" t="str">
            <v>HIDALGO, SERGIO OMAR</v>
          </cell>
        </row>
        <row r="21">
          <cell r="B21" t="str">
            <v>MANSILLA, FRANCISCO CRISTOBAL</v>
          </cell>
        </row>
        <row r="22">
          <cell r="B22" t="str">
            <v>MASO, OSVALDO GUSTAVO</v>
          </cell>
        </row>
        <row r="23">
          <cell r="B23" t="str">
            <v>ORQUERA, GUSTAVO LUIS</v>
          </cell>
        </row>
        <row r="24">
          <cell r="B24" t="str">
            <v>TEBES, MIGUEL OSVALDO</v>
          </cell>
        </row>
        <row r="25">
          <cell r="B25" t="str">
            <v>VEGA, ALBERTO OMAR</v>
          </cell>
        </row>
        <row r="26">
          <cell r="B26" t="str">
            <v>MAZA, LEONARDO ENRIQUE</v>
          </cell>
        </row>
        <row r="27">
          <cell r="B27" t="str">
            <v>SANCHEZ, OMAR ADOLFO</v>
          </cell>
        </row>
        <row r="28">
          <cell r="B28" t="str">
            <v>CAMBARERI, CARMINO</v>
          </cell>
        </row>
        <row r="29">
          <cell r="B29" t="str">
            <v>MARTINEZ, LORENZO DIOGENES</v>
          </cell>
        </row>
        <row r="30">
          <cell r="B30" t="str">
            <v>AMARILLO, MONICA NOEMI</v>
          </cell>
        </row>
        <row r="31">
          <cell r="B31" t="str">
            <v>PONCIO, SILVIA BEATRIZ</v>
          </cell>
        </row>
        <row r="32">
          <cell r="B32" t="str">
            <v>MORALES, JULIA JUDITH</v>
          </cell>
        </row>
        <row r="33">
          <cell r="B33" t="str">
            <v>PEREZ, MARISA ELIZABETH</v>
          </cell>
        </row>
        <row r="34">
          <cell r="B34" t="str">
            <v>GONZALEZ, JUAN JOSE</v>
          </cell>
        </row>
        <row r="35">
          <cell r="B35" t="str">
            <v>SUAREZ, MATIAS EZEQUIEL</v>
          </cell>
        </row>
        <row r="36">
          <cell r="B36" t="str">
            <v>TEBES, JUAN MANUEL</v>
          </cell>
        </row>
        <row r="37">
          <cell r="B37" t="str">
            <v>ACOSTA, EDUARDO GABRIEL</v>
          </cell>
        </row>
        <row r="38">
          <cell r="B38" t="str">
            <v>OCHOA, FACUNDO ARIEL</v>
          </cell>
        </row>
        <row r="39">
          <cell r="B39" t="str">
            <v>HIDALGO, ALEJANDRO JAVIER</v>
          </cell>
        </row>
        <row r="40">
          <cell r="B40" t="str">
            <v>MARTINEZ, DIEGO JAVIER</v>
          </cell>
        </row>
        <row r="41">
          <cell r="B41" t="str">
            <v>HERMOSILLA, LEANDRO IVAN</v>
          </cell>
        </row>
        <row r="42">
          <cell r="B42" t="str">
            <v>BARRIENTOS, MARTIN EZEQUIEL</v>
          </cell>
        </row>
        <row r="43">
          <cell r="B43" t="str">
            <v>GOMEZ CARRION, GASTON MATIAS</v>
          </cell>
        </row>
        <row r="44">
          <cell r="B44" t="str">
            <v>COTOGNINI, EDUARDO FELIX</v>
          </cell>
        </row>
        <row r="45">
          <cell r="B45" t="str">
            <v>MOLINA, JORGE OMAR</v>
          </cell>
        </row>
        <row r="46">
          <cell r="B46" t="str">
            <v>BARUZZO, MARCOS GABRIEL</v>
          </cell>
        </row>
        <row r="47">
          <cell r="B47" t="str">
            <v>CAMARERO, PEDRO JULIAN</v>
          </cell>
        </row>
        <row r="48">
          <cell r="B48" t="str">
            <v>SAUER, MAXIMILIANO ANIBAL</v>
          </cell>
        </row>
        <row r="49">
          <cell r="B49" t="str">
            <v>AGUIRRE, JOSE ANTONIO</v>
          </cell>
        </row>
        <row r="50">
          <cell r="B50" t="str">
            <v>ALMONACID, CARLOS GABRIEL</v>
          </cell>
        </row>
        <row r="51">
          <cell r="B51" t="str">
            <v>MANSILLA, ENRIQUE LEONARDO</v>
          </cell>
        </row>
        <row r="52">
          <cell r="B52" t="str">
            <v>PARADA, RUBEN</v>
          </cell>
        </row>
        <row r="53">
          <cell r="B53" t="str">
            <v>PESCI, FERNANDO SEBASTIAN</v>
          </cell>
        </row>
        <row r="54">
          <cell r="B54" t="str">
            <v>TOLABA, JUAN CARLOS</v>
          </cell>
        </row>
        <row r="55">
          <cell r="B55" t="str">
            <v>RIFFO, JOSE RAFAEL</v>
          </cell>
        </row>
        <row r="56">
          <cell r="B56" t="str">
            <v>RUIZ, RENE</v>
          </cell>
        </row>
        <row r="57">
          <cell r="B57" t="str">
            <v>ALVARADO DIAZ, JOSE BERNARDO</v>
          </cell>
        </row>
        <row r="58">
          <cell r="B58" t="str">
            <v>BRUNO, DACIANO GONZALO</v>
          </cell>
        </row>
        <row r="59">
          <cell r="B59" t="str">
            <v>CORES, SERGIO GASTON</v>
          </cell>
        </row>
        <row r="60">
          <cell r="B60" t="str">
            <v>DIAZ, MAURO ARIEL</v>
          </cell>
        </row>
        <row r="61">
          <cell r="B61" t="str">
            <v>ALMONACID, RONI IGNACIO</v>
          </cell>
        </row>
        <row r="62">
          <cell r="B62" t="str">
            <v>DIAZ, GUILLERMO SEBASTIAN</v>
          </cell>
        </row>
        <row r="63">
          <cell r="B63" t="str">
            <v>LONCON, JUAN CARLOS</v>
          </cell>
        </row>
        <row r="64">
          <cell r="B64" t="str">
            <v>SANDOVAL, PEDRO JOSE LUIS</v>
          </cell>
        </row>
        <row r="65">
          <cell r="B65" t="str">
            <v>SOTOMAYOR, NICOLAS MAXIMILIANO</v>
          </cell>
        </row>
        <row r="66">
          <cell r="B66" t="str">
            <v>ZAPATA, FERNANDO MAXIMILIANO</v>
          </cell>
        </row>
        <row r="67">
          <cell r="B67" t="str">
            <v>VERA, ARIEL</v>
          </cell>
        </row>
        <row r="68">
          <cell r="B68" t="str">
            <v>PEREYRA, SERGIO DANIEL</v>
          </cell>
        </row>
        <row r="69">
          <cell r="B69" t="str">
            <v>DUARTE, JUAN JOSE</v>
          </cell>
        </row>
        <row r="70">
          <cell r="B70" t="str">
            <v>GOMEZ, DIEGO DANIEL</v>
          </cell>
        </row>
        <row r="71">
          <cell r="B71" t="str">
            <v>ARAOZ, WALTER OSCAR</v>
          </cell>
        </row>
        <row r="72">
          <cell r="B72" t="str">
            <v>MANSILLA, RAMON ANTONIO</v>
          </cell>
        </row>
        <row r="73">
          <cell r="B73" t="str">
            <v>MONASTERIO, ROBERTO CARLOS</v>
          </cell>
        </row>
        <row r="74">
          <cell r="B74" t="str">
            <v>OJEDA, MARTIN</v>
          </cell>
        </row>
        <row r="75">
          <cell r="B75" t="str">
            <v>PALACCETTI, LEANDRO EMMANUEL</v>
          </cell>
        </row>
        <row r="76">
          <cell r="B76" t="str">
            <v>PERALES, JULIO ALBERTO</v>
          </cell>
        </row>
        <row r="77">
          <cell r="B77" t="str">
            <v>REINOSO, LEANDRO NICOLAS</v>
          </cell>
        </row>
        <row r="78">
          <cell r="B78" t="str">
            <v>ROBLEDO, JOSE BARTOLOME</v>
          </cell>
        </row>
        <row r="79">
          <cell r="B79" t="str">
            <v>SALAZAR, JORGE LUIS</v>
          </cell>
        </row>
        <row r="80">
          <cell r="B80" t="str">
            <v>SEGUNDO, ABEL ALEJANDRO</v>
          </cell>
        </row>
        <row r="81">
          <cell r="B81" t="str">
            <v>VACA, MAURICIO ANTONIO</v>
          </cell>
        </row>
        <row r="82">
          <cell r="B82" t="str">
            <v>RAIN, JUAN CARLOS</v>
          </cell>
        </row>
        <row r="83">
          <cell r="B83" t="str">
            <v>CABAÑAS, CLAUDIO GASTON</v>
          </cell>
        </row>
        <row r="84">
          <cell r="B84" t="str">
            <v>CARRIZO, GUSTAVO DANIEL</v>
          </cell>
        </row>
        <row r="85">
          <cell r="B85" t="str">
            <v>GALLARDO, MARCOS EDUARDO</v>
          </cell>
        </row>
        <row r="86">
          <cell r="B86" t="str">
            <v>LUNA, FERNANDO LUIS</v>
          </cell>
        </row>
        <row r="87">
          <cell r="B87" t="str">
            <v>MILLAN, LUIS DANIEL</v>
          </cell>
        </row>
        <row r="88">
          <cell r="B88" t="str">
            <v>VASQUEZ, JOEL MAXIMILIANO</v>
          </cell>
        </row>
        <row r="89">
          <cell r="B89" t="str">
            <v>ACOSTA, EDUARDO OSCAR</v>
          </cell>
        </row>
        <row r="90">
          <cell r="B90" t="str">
            <v>ZAPATA, FERNANDO ISIDRO</v>
          </cell>
        </row>
        <row r="91">
          <cell r="B91" t="str">
            <v>MARINADO, DIEGO FEDERICO</v>
          </cell>
        </row>
        <row r="92">
          <cell r="B92" t="str">
            <v>CARDENAS OJEDA, HERNAN ANDRES</v>
          </cell>
        </row>
        <row r="93">
          <cell r="B93" t="str">
            <v>RUBILAR BRAVO, ALBERT JEAN</v>
          </cell>
        </row>
        <row r="94">
          <cell r="B94" t="str">
            <v>ACOSTA, MIGUEL ANGEL</v>
          </cell>
        </row>
        <row r="95">
          <cell r="B95" t="str">
            <v>BENITEZ, JORGE DARIO</v>
          </cell>
        </row>
        <row r="96">
          <cell r="B96" t="str">
            <v>BRITO OLIMA, JULIO EDGARDO</v>
          </cell>
        </row>
        <row r="97">
          <cell r="B97" t="str">
            <v>CERRUDO, JORGE DAVID</v>
          </cell>
        </row>
        <row r="98">
          <cell r="B98" t="str">
            <v>DAMAS, ALFREDO</v>
          </cell>
        </row>
        <row r="99">
          <cell r="B99" t="str">
            <v>FUENTES, MARCELO JAVIER</v>
          </cell>
        </row>
        <row r="100">
          <cell r="B100" t="str">
            <v>RODRIGUEZ, ARNOLDO ALFREDO</v>
          </cell>
        </row>
        <row r="101">
          <cell r="B101" t="str">
            <v>SUAREZ, DANIEL HORACIO</v>
          </cell>
        </row>
        <row r="102">
          <cell r="B102" t="str">
            <v>ULIBARRY, ANGEL MAURICIO</v>
          </cell>
        </row>
        <row r="103">
          <cell r="B103" t="str">
            <v>ZARZOSA, HORACIO OSVALDO</v>
          </cell>
        </row>
        <row r="104">
          <cell r="B104" t="str">
            <v>DIAZ, OSCAR FABIAN</v>
          </cell>
        </row>
        <row r="105">
          <cell r="B105" t="str">
            <v>DUAMANTE MANSILLA, PEDRO ORLANDO</v>
          </cell>
        </row>
        <row r="106">
          <cell r="B106" t="str">
            <v>MARTINEZ, GERARDO</v>
          </cell>
        </row>
        <row r="107">
          <cell r="B107" t="str">
            <v>GARCIA, ALEX RICARDO</v>
          </cell>
        </row>
        <row r="108">
          <cell r="B108" t="str">
            <v>JARAMILLO, PABLO DANIEL</v>
          </cell>
        </row>
        <row r="109">
          <cell r="B109" t="str">
            <v>ALMONACID VARGAS, SEGUNDO CRISANTOS</v>
          </cell>
        </row>
        <row r="110">
          <cell r="B110" t="str">
            <v>CERRUDO, JUAN JAVIER</v>
          </cell>
        </row>
        <row r="111">
          <cell r="B111" t="str">
            <v>COLCHI, JULIO CEFERINO</v>
          </cell>
        </row>
        <row r="112">
          <cell r="B112" t="str">
            <v>DIAZ, JORGE LUIS</v>
          </cell>
        </row>
        <row r="113">
          <cell r="B113" t="str">
            <v>FERNANDEZ, LUCIO</v>
          </cell>
        </row>
        <row r="114">
          <cell r="B114" t="str">
            <v>GALLARDO, JUAN HORACIO</v>
          </cell>
        </row>
        <row r="115">
          <cell r="B115" t="str">
            <v>GALLEGUILLO, NICOLAS JESUS</v>
          </cell>
        </row>
        <row r="116">
          <cell r="B116" t="str">
            <v>MONTOY, DANIEL ALBERTO</v>
          </cell>
        </row>
        <row r="117">
          <cell r="B117" t="str">
            <v>OCARANZA, CARLOS ROBERTO</v>
          </cell>
        </row>
        <row r="118">
          <cell r="B118" t="str">
            <v>ROMERO, CLAUDIO RAMON</v>
          </cell>
        </row>
        <row r="119">
          <cell r="B119" t="str">
            <v>VALERIO, CRISTIAN MARCOS</v>
          </cell>
        </row>
        <row r="120">
          <cell r="B120" t="str">
            <v>WEBER, LUIS ARMANDO</v>
          </cell>
        </row>
        <row r="121">
          <cell r="B121" t="str">
            <v>GASTALDI, EDUARDO MIGUEL</v>
          </cell>
        </row>
        <row r="122">
          <cell r="B122" t="str">
            <v>ACOSTA, ANDRES GUSTAVO</v>
          </cell>
        </row>
        <row r="123">
          <cell r="B123" t="str">
            <v>MONSERRAT, SERGIO GUSTAVO</v>
          </cell>
        </row>
        <row r="124">
          <cell r="B124" t="str">
            <v>SANCHEZ, CESAR OSCAR</v>
          </cell>
        </row>
        <row r="125">
          <cell r="B125" t="str">
            <v>CARRIZO, RAFAEL ADOLFO</v>
          </cell>
        </row>
        <row r="126">
          <cell r="B126" t="str">
            <v>HERMOSILLA, LUIS ALBERTO</v>
          </cell>
        </row>
        <row r="127">
          <cell r="B127" t="str">
            <v>REALES, DIEGO ANDRES</v>
          </cell>
        </row>
        <row r="128">
          <cell r="B128" t="str">
            <v>ALVAREZ CASANOVA, SERGIO ANIBAL</v>
          </cell>
        </row>
        <row r="129">
          <cell r="B129" t="str">
            <v>MANSILLA GUEICHA, VICTOR MANUEL</v>
          </cell>
        </row>
        <row r="130">
          <cell r="B130" t="str">
            <v>SAAVEDRA ALVAREZ, JORGE ANTONIO</v>
          </cell>
        </row>
        <row r="131">
          <cell r="B131" t="str">
            <v>WINCKLER GARCIA, WALTER MIRSON</v>
          </cell>
        </row>
        <row r="132">
          <cell r="B132" t="str">
            <v>AGUILAR, CARLOS DEMETRIO</v>
          </cell>
        </row>
        <row r="133">
          <cell r="B133" t="str">
            <v>ALONSO, CRISTIAN GUSTAVO</v>
          </cell>
        </row>
        <row r="134">
          <cell r="B134" t="str">
            <v>ALVAREZ, FRANCO GASTON</v>
          </cell>
        </row>
        <row r="135">
          <cell r="B135" t="str">
            <v>ALVAREZ, SERGIO MARTIN</v>
          </cell>
        </row>
        <row r="136">
          <cell r="B136" t="str">
            <v>ATAY, FABIAN HORACIO</v>
          </cell>
        </row>
        <row r="137">
          <cell r="B137" t="str">
            <v>BARRIENTOS, CARLOS ALBERTO</v>
          </cell>
        </row>
        <row r="138">
          <cell r="B138" t="str">
            <v>BELLIDO, MARCOS EMMANUEL</v>
          </cell>
        </row>
        <row r="139">
          <cell r="B139" t="str">
            <v>BREPPE, MARCOS ARIEL</v>
          </cell>
        </row>
        <row r="140">
          <cell r="B140" t="str">
            <v>BUSTAMANTE, JUAN IGNACIO</v>
          </cell>
        </row>
        <row r="141">
          <cell r="B141" t="str">
            <v>CABEZAS, OSCAR FABIAN</v>
          </cell>
        </row>
        <row r="142">
          <cell r="B142" t="str">
            <v>CAMUSSO, GABRIEL MATIAS</v>
          </cell>
        </row>
        <row r="143">
          <cell r="B143" t="str">
            <v>CARDENAS, CRISTIAN ANGEL</v>
          </cell>
        </row>
        <row r="144">
          <cell r="B144" t="str">
            <v>CARRIZO, OSCAR DAMIAN</v>
          </cell>
        </row>
        <row r="145">
          <cell r="B145" t="str">
            <v>COLIVORO, HECTOR ALADINO</v>
          </cell>
        </row>
        <row r="146">
          <cell r="B146" t="str">
            <v>DEL BRIO, GUSTAVO ANDRES</v>
          </cell>
        </row>
        <row r="147">
          <cell r="B147" t="str">
            <v>GALVAN, JORGE ALBERTO</v>
          </cell>
        </row>
        <row r="148">
          <cell r="B148" t="str">
            <v>GUILLEN, MARTIN BERNARDO</v>
          </cell>
        </row>
        <row r="149">
          <cell r="B149" t="str">
            <v>GUZMAN, VICTOR MIGUEL</v>
          </cell>
        </row>
        <row r="150">
          <cell r="B150" t="str">
            <v>LINCOFIL, DANIEL ENRIQUE</v>
          </cell>
        </row>
        <row r="151">
          <cell r="B151" t="str">
            <v>MANSILLA, FERNANDO OCTAVIO</v>
          </cell>
        </row>
        <row r="152">
          <cell r="B152" t="str">
            <v>MARTEL, PABLO JOSE</v>
          </cell>
        </row>
        <row r="153">
          <cell r="B153" t="str">
            <v>MODINGER, GABRIEL RAUL</v>
          </cell>
        </row>
        <row r="154">
          <cell r="B154" t="str">
            <v>MOLINA, RICARDO NABOR</v>
          </cell>
        </row>
        <row r="155">
          <cell r="B155" t="str">
            <v>NAVARRO, MANUEL ALBERTO</v>
          </cell>
        </row>
        <row r="156">
          <cell r="B156" t="str">
            <v>OJEDA, GUSTAVO DANIEL</v>
          </cell>
        </row>
        <row r="157">
          <cell r="B157" t="str">
            <v>OJEDA, VICTOR JOSE</v>
          </cell>
        </row>
        <row r="158">
          <cell r="B158" t="str">
            <v>OLMOS, RICARDO OMAR</v>
          </cell>
        </row>
        <row r="159">
          <cell r="B159" t="str">
            <v>ORELLANO AGUIRRE, FELIX EDUARDO</v>
          </cell>
        </row>
        <row r="160">
          <cell r="B160" t="str">
            <v>PAREDES, CARLOS ENRIQUE</v>
          </cell>
        </row>
        <row r="161">
          <cell r="B161" t="str">
            <v>PEREZ, LUIS ALBERTO</v>
          </cell>
        </row>
        <row r="162">
          <cell r="B162" t="str">
            <v>QUINTANA, CRISTHIAN FERNANDO</v>
          </cell>
        </row>
        <row r="163">
          <cell r="B163" t="str">
            <v>SALAZAR, JOSE ANDRES</v>
          </cell>
        </row>
        <row r="164">
          <cell r="B164" t="str">
            <v>SALDIVIA, DANIEL FABIAN</v>
          </cell>
        </row>
        <row r="165">
          <cell r="B165" t="str">
            <v>SAUNDERS, JORGE ENRIQUE</v>
          </cell>
        </row>
        <row r="166">
          <cell r="B166" t="str">
            <v>TORRES, NICOLAS ALBERTO</v>
          </cell>
        </row>
        <row r="167">
          <cell r="B167" t="str">
            <v>VILLEGAS, JUAN JOSE</v>
          </cell>
        </row>
        <row r="168">
          <cell r="B168" t="str">
            <v>YAÑEZ, ROLANDO DAVID</v>
          </cell>
        </row>
        <row r="169">
          <cell r="B169" t="str">
            <v>ZALAZAR, DARIO OSCAR</v>
          </cell>
        </row>
        <row r="170">
          <cell r="B170" t="str">
            <v>CHACANA, DIEGO LUIS</v>
          </cell>
        </row>
        <row r="171">
          <cell r="B171" t="str">
            <v>HIDALGO, JUAN JOSE</v>
          </cell>
        </row>
        <row r="172">
          <cell r="B172" t="str">
            <v>CERRUDO, JUAN AMADEO</v>
          </cell>
        </row>
        <row r="173">
          <cell r="B173" t="str">
            <v>GONZALEZ, DANIEL JOSE</v>
          </cell>
        </row>
        <row r="174">
          <cell r="B174" t="str">
            <v>MARTINEZ, FRANCO DAMIAN</v>
          </cell>
        </row>
        <row r="175">
          <cell r="B175" t="str">
            <v>ROJEL, JORGE LUIS</v>
          </cell>
        </row>
        <row r="176">
          <cell r="B176" t="str">
            <v>ALANIZ, DANIEL JACINTO</v>
          </cell>
        </row>
        <row r="177">
          <cell r="B177" t="str">
            <v>ALMONACID VARGAS, JOSE JUAN BRAULIO</v>
          </cell>
        </row>
        <row r="178">
          <cell r="B178" t="str">
            <v>ARGEL, RIGOBERTO</v>
          </cell>
        </row>
        <row r="179">
          <cell r="B179" t="str">
            <v>CHAYLE, ANTONIO ORLANDO</v>
          </cell>
        </row>
        <row r="180">
          <cell r="B180" t="str">
            <v>HERNANDEZ, LUIS FERNANDO</v>
          </cell>
        </row>
        <row r="181">
          <cell r="B181" t="str">
            <v>REYES ISLA, ULISES OMAR</v>
          </cell>
        </row>
        <row r="182">
          <cell r="B182" t="str">
            <v>SILVA, LUIS ALBERTO</v>
          </cell>
        </row>
        <row r="183">
          <cell r="B183" t="str">
            <v>VASQUEZ, ALFREDO ENRIQUE</v>
          </cell>
        </row>
        <row r="184">
          <cell r="B184" t="str">
            <v>ALANIZ, ELIAS ERNESTO</v>
          </cell>
        </row>
        <row r="185">
          <cell r="B185" t="str">
            <v>AVILA, JOSE ANDRES</v>
          </cell>
        </row>
        <row r="186">
          <cell r="B186" t="str">
            <v>BACKLER, FEDERICO DANIEL</v>
          </cell>
        </row>
        <row r="187">
          <cell r="B187" t="str">
            <v>BARRERA, LUIS OSVALDO</v>
          </cell>
        </row>
        <row r="188">
          <cell r="B188" t="str">
            <v>CABAÑAS REMOLCOY, LUIS ARMANDO</v>
          </cell>
        </row>
        <row r="189">
          <cell r="B189" t="str">
            <v>CANIZA, DIEGO MARTIN</v>
          </cell>
        </row>
        <row r="190">
          <cell r="B190" t="str">
            <v>CANIZA, JOSE DOMINGO</v>
          </cell>
        </row>
        <row r="191">
          <cell r="B191" t="str">
            <v>CARCAMO, PABLO EDUARDO</v>
          </cell>
        </row>
        <row r="192">
          <cell r="B192" t="str">
            <v>COLINA, ARIEL ANGEL</v>
          </cell>
        </row>
        <row r="193">
          <cell r="B193" t="str">
            <v>ESCOBAR, BERNARDO ALEXIS</v>
          </cell>
        </row>
        <row r="194">
          <cell r="B194" t="str">
            <v>ESCOBAR, MARCOS ALEXIS</v>
          </cell>
        </row>
        <row r="195">
          <cell r="B195" t="str">
            <v>GALLARDO, HECTOR FABIAN</v>
          </cell>
        </row>
        <row r="196">
          <cell r="B196" t="str">
            <v>GONZALEZ ZARATE, DANIEL ACLICIO</v>
          </cell>
        </row>
        <row r="197">
          <cell r="B197" t="str">
            <v>LARES, PABLO ALEJANDRO</v>
          </cell>
        </row>
        <row r="198">
          <cell r="B198" t="str">
            <v>MORENO, ALBERTO JAVIER</v>
          </cell>
        </row>
        <row r="199">
          <cell r="B199" t="str">
            <v>OJEDA, RUBEN OSVALDO</v>
          </cell>
        </row>
        <row r="200">
          <cell r="B200" t="str">
            <v>PINCHEIRA, JOSE LUIS</v>
          </cell>
        </row>
        <row r="201">
          <cell r="B201" t="str">
            <v>SOTO, LEONARDO JAVIER</v>
          </cell>
        </row>
        <row r="202">
          <cell r="B202" t="str">
            <v>CANIZA, CLAUDIO RAMON</v>
          </cell>
        </row>
        <row r="203">
          <cell r="B203" t="str">
            <v>CARCAMO, ALEJANDRO JAVIER</v>
          </cell>
        </row>
        <row r="204">
          <cell r="B204" t="str">
            <v>GACITUA, MIGUEL FRANCISCO</v>
          </cell>
        </row>
        <row r="205">
          <cell r="B205" t="str">
            <v>HERRERA, CLAUDIO AMARANTO</v>
          </cell>
        </row>
        <row r="206">
          <cell r="B206" t="str">
            <v>MAÑAO, JAVIER ALEJANDRO</v>
          </cell>
        </row>
        <row r="207">
          <cell r="B207" t="str">
            <v>ORTEGA, JUAN MIGUEL</v>
          </cell>
        </row>
        <row r="208">
          <cell r="B208" t="str">
            <v>VALENZUELA, HUGO CESAR</v>
          </cell>
        </row>
        <row r="209">
          <cell r="B209" t="str">
            <v>ALMONACID, RAUL HUMBERTO</v>
          </cell>
        </row>
        <row r="210">
          <cell r="B210" t="str">
            <v>ASENCIO, WALTER ANDRES</v>
          </cell>
        </row>
        <row r="211">
          <cell r="B211" t="str">
            <v>BAIGORRIA, DIEGO ALBERTO</v>
          </cell>
        </row>
        <row r="212">
          <cell r="B212" t="str">
            <v>DELGADO, GERARDO GABRIEL</v>
          </cell>
        </row>
        <row r="213">
          <cell r="B213" t="str">
            <v>DOMINE, PATRICIO ALBERTO</v>
          </cell>
        </row>
        <row r="214">
          <cell r="B214" t="str">
            <v>MORALES, JUAN CARLOS</v>
          </cell>
        </row>
        <row r="215">
          <cell r="B215" t="str">
            <v>PEDRO QUINTEROS, SERGIO RAUL</v>
          </cell>
        </row>
        <row r="216">
          <cell r="B216" t="str">
            <v>PICHUN, DANIEL ANTONIO</v>
          </cell>
        </row>
        <row r="217">
          <cell r="B217" t="str">
            <v>PICHUN, JULIO ACEVEDO</v>
          </cell>
        </row>
        <row r="218">
          <cell r="B218" t="str">
            <v>REYNOSO, CARLOS ALBERTO</v>
          </cell>
        </row>
        <row r="219">
          <cell r="B219" t="str">
            <v>ROA, DANIEL EUSEBIO</v>
          </cell>
        </row>
        <row r="220">
          <cell r="B220" t="str">
            <v>SUAREZ, JUAN DOMINGO</v>
          </cell>
        </row>
        <row r="221">
          <cell r="B221" t="str">
            <v>VERA, DANIEL OSVALDO</v>
          </cell>
        </row>
        <row r="222">
          <cell r="B222" t="str">
            <v>CACERES, SOFANOR</v>
          </cell>
        </row>
        <row r="223">
          <cell r="B223" t="str">
            <v>CANO, PABLO SEBASTIAN</v>
          </cell>
        </row>
        <row r="224">
          <cell r="B224" t="str">
            <v>DIAZ, MANUEL RAFAEL</v>
          </cell>
        </row>
        <row r="225">
          <cell r="B225" t="str">
            <v>MANSILLA, MANUEL ALEJANDRO</v>
          </cell>
        </row>
        <row r="226">
          <cell r="B226" t="str">
            <v>MELLADO, ROBERTO MARCELO</v>
          </cell>
        </row>
        <row r="227">
          <cell r="B227" t="str">
            <v>SANTANA, ERNESTO FABIAN</v>
          </cell>
        </row>
        <row r="228">
          <cell r="B228" t="str">
            <v>BARRIENTOS, VICTOR DANIEL</v>
          </cell>
        </row>
        <row r="229">
          <cell r="B229" t="str">
            <v>VALENZUELA, VICTOR ANDRES</v>
          </cell>
        </row>
        <row r="230">
          <cell r="B230" t="str">
            <v>BARSAMINI, JORGE ALBERTO</v>
          </cell>
        </row>
        <row r="231">
          <cell r="B231" t="str">
            <v>GIGENA, DANIEL ALBERTO</v>
          </cell>
        </row>
        <row r="232">
          <cell r="B232" t="str">
            <v>SCHULZ ILLANES, CARLOS GUSTAVO</v>
          </cell>
        </row>
        <row r="233">
          <cell r="B233" t="str">
            <v>BARRIENTOS, HECTOR OMAR</v>
          </cell>
        </row>
        <row r="234">
          <cell r="B234" t="str">
            <v>AVILES, ANGEL ROBERTO</v>
          </cell>
        </row>
        <row r="235">
          <cell r="B235" t="str">
            <v>CASAS, JORGE ALBERTO</v>
          </cell>
        </row>
        <row r="236">
          <cell r="B236" t="str">
            <v>WINTER, JORGE JAVIER</v>
          </cell>
        </row>
        <row r="237">
          <cell r="B237" t="str">
            <v>CARDENAS GAEZ, ROBERTO ALEX</v>
          </cell>
        </row>
        <row r="238">
          <cell r="B238" t="str">
            <v>DIAZ, ESTEBAN EDUARDO</v>
          </cell>
        </row>
        <row r="239">
          <cell r="B239" t="str">
            <v>PEREA, SERGIO MANUEL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2.3 CUADRILLA fijo (2)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>
            <v>5.1670999999999996</v>
          </cell>
        </row>
        <row r="8">
          <cell r="C8">
            <v>0.19386780422407721</v>
          </cell>
        </row>
        <row r="9">
          <cell r="C9">
            <v>0.12</v>
          </cell>
        </row>
        <row r="10">
          <cell r="C10">
            <v>0.01</v>
          </cell>
          <cell r="G10">
            <v>3000</v>
          </cell>
        </row>
        <row r="17">
          <cell r="C17">
            <v>5.8299999999999998E-2</v>
          </cell>
        </row>
        <row r="22">
          <cell r="C22">
            <v>0.456318</v>
          </cell>
        </row>
        <row r="69">
          <cell r="D69">
            <v>466.49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adio VHF"/>
      <sheetName val="LIBRERIA "/>
      <sheetName val="varios"/>
      <sheetName val="escribano"/>
      <sheetName val="Cal 2014"/>
      <sheetName val="seguros"/>
      <sheetName val="PRECIOS VS "/>
      <sheetName val="LIBR LIMP"/>
      <sheetName val="TALLER E.T."/>
      <sheetName val="HERRAM. SOLD"/>
      <sheetName val="Vestimenta"/>
      <sheetName val="NEUMATICOS"/>
      <sheetName val="HABILITAC "/>
      <sheetName val="GTOS ESTR."/>
      <sheetName val="IIGG+PRES"/>
      <sheetName val="Cs Soc"/>
      <sheetName val=" DATOS "/>
      <sheetName val="GTOS GRAL"/>
      <sheetName val="TPTE PERSONAL"/>
      <sheetName val="PICK UP  4x4"/>
      <sheetName val="CAMION REL"/>
      <sheetName val="INDICE"/>
      <sheetName val="certif comp"/>
      <sheetName val="0.1 PLAN COTIZACION"/>
      <sheetName val="M.O. "/>
      <sheetName val="0.2 DATOS"/>
      <sheetName val="0.3 SUELDOS"/>
      <sheetName val="0.4 G.GRLS"/>
      <sheetName val="0.5 CALEND "/>
      <sheetName val="0.6 CARGAS SOCIALES"/>
      <sheetName val="1.1.a CUAD.DE.SOLD"/>
      <sheetName val="1.1.b TALLER.SOLD"/>
      <sheetName val="1.1.D CUAD.SOLD.OBR"/>
      <sheetName val="1.1.c MANT VALV."/>
      <sheetName val="1.2.a C.VAR CUAD.DE.SOLD"/>
      <sheetName val="1.2.C RETRO"/>
      <sheetName val="1.3 TACOGRAFOS"/>
      <sheetName val="2.1.a CUAD.PLUS,Hs,EXT,100"/>
      <sheetName val="2,1.B TALLER.PL.HS.EXT 100"/>
      <sheetName val="2.1.C RETRO.PL.HS.EXT 100"/>
      <sheetName val="2.1.D CUAD.SOLD.EXT.PL.HS.EX100"/>
      <sheetName val="2.2.a CUAD.PLUS,Hs,EXT,50"/>
      <sheetName val="2,2.B TALLER.PL.HS.EXT 50"/>
      <sheetName val="2.2.C RETRO.PL.HS.EXT 50"/>
      <sheetName val="2.2.D CUAD.SOLD.EXT.PL.HS.EX50"/>
      <sheetName val="2.3 HORAS VIAJE PERSONAL"/>
      <sheetName val="2.4 VIANDA ART 34 CCT"/>
      <sheetName val="2.5 COSTO VIAJE"/>
      <sheetName val="2.6 ALQUILER TRAILER"/>
      <sheetName val="3.1.A REL.RETRI"/>
      <sheetName val="3.1.B REL.DISP"/>
      <sheetName val="3.1.C REL.JQCO"/>
      <sheetName val="4.2.A REL.RETRI.HS.EXT50"/>
      <sheetName val="4.1.A REL.RETRI.HS.EXT100"/>
      <sheetName val="4.2.B REL.DISP.HS.EXT50"/>
      <sheetName val="4.1.B REL.DISP.HS.EXT100"/>
      <sheetName val="4.2.JQCO.HS.EXT50 "/>
      <sheetName val="4.1.B JQCO.HS.EXT100"/>
      <sheetName val="CONTING SIN PERNOCTE"/>
      <sheetName val="CONTING CON PERNOCTE"/>
      <sheetName val="AUX.TRANSP.PERSONAL "/>
      <sheetName val="AUX.MOVILIDAD 4x4"/>
      <sheetName val="CANTIDADES ADOPTADA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>
        <row r="8">
          <cell r="C8">
            <v>7.0000000000000007E-2</v>
          </cell>
        </row>
      </sheetData>
      <sheetData sheetId="26" refreshError="1"/>
      <sheetData sheetId="27">
        <row r="38">
          <cell r="F38">
            <v>0.15411193048158425</v>
          </cell>
        </row>
      </sheetData>
      <sheetData sheetId="28" refreshError="1"/>
      <sheetData sheetId="29" refreshError="1"/>
      <sheetData sheetId="30"/>
      <sheetData sheetId="31" refreshError="1"/>
      <sheetData sheetId="32"/>
      <sheetData sheetId="33" refreshError="1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  <sheetData sheetId="41"/>
      <sheetData sheetId="42" refreshError="1"/>
      <sheetData sheetId="43"/>
      <sheetData sheetId="44" refreshError="1"/>
      <sheetData sheetId="45"/>
      <sheetData sheetId="46"/>
      <sheetData sheetId="47"/>
      <sheetData sheetId="48"/>
      <sheetData sheetId="49"/>
      <sheetData sheetId="50"/>
      <sheetData sheetId="5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omparación Tarifas"/>
      <sheetName val="Convenio Colectivo"/>
      <sheetName val="0.1 P.COTIZACION"/>
      <sheetName val="PLANILLA 2 SERV EXTRAORDINARIOS"/>
      <sheetName val="0.2 P.HS.EXT"/>
      <sheetName val="0.3 DATOS"/>
      <sheetName val="0.4 SUELDOS"/>
      <sheetName val="0.5 G.GRLs"/>
      <sheetName val="0.6 CALEND"/>
      <sheetName val="0.7 Carg.Soc.Pet"/>
      <sheetName val="2.1 CAMIÓN CSEMI-C.FIJO"/>
      <sheetName val="2.2 GRUA"/>
      <sheetName val="2.3 CUADRILLA fijo"/>
      <sheetName val="MEDIA CUADRILLA fijo"/>
      <sheetName val="3 HS.EXTRA"/>
      <sheetName val="3.1 HIDRO"/>
      <sheetName val="3.2 EQ. LIMP.PINT"/>
      <sheetName val="3.2 EQ. LIMP.PINT (2)"/>
      <sheetName val="3.3 TACOGRAFO"/>
      <sheetName val="4.1 CAMION CSEMI.C.VAR"/>
      <sheetName val="6 PERS.DISP"/>
      <sheetName val="7.1. MOVILIDAD"/>
      <sheetName val="7.2 MOVILIDAD VAR."/>
      <sheetName val="4.1 HS.VIAJ.PER"/>
      <sheetName val="4.2 VIANDA"/>
      <sheetName val="4.3 VIAJE.EX"/>
      <sheetName val="4.4 TRANS.PER "/>
      <sheetName val="COSTO VIAJE"/>
      <sheetName val="TRANSPORTE"/>
      <sheetName val="C.VAR TRANSPORTE por km"/>
      <sheetName val="HIDRO25"/>
      <sheetName val="TRANSPORTE PLUS HORA EXTRA 50%"/>
      <sheetName val="TRANSPORTE PLUS HORA EXTRA 100%"/>
      <sheetName val="GRUA "/>
      <sheetName val="GRUA  PLUS HORA EXTRA 100%"/>
      <sheetName val="GRUA  PLUS HORA EXTRA 50%"/>
      <sheetName val="GRUISTA DISP"/>
      <sheetName val="CUADRILLA"/>
      <sheetName val="C.VAR CUADRILLA por Km"/>
      <sheetName val="CUADRILLA PLUS HORA EXTRA 100%"/>
      <sheetName val="CUADRILLA PLUS HORA EXTRA 50%"/>
      <sheetName val="ADICIONAL EQ LIMPIEZA"/>
      <sheetName val="C. VAR CUAD.LIMPIEZA FULL "/>
      <sheetName val="EQUIPO Art. 10.1"/>
      <sheetName val="OFICIAL MONTAJE DISP"/>
      <sheetName val="AYUDANTE MONTAJE DISP"/>
      <sheetName val="RELEVO CAT JB DISP"/>
      <sheetName val="TACOGRAFOS"/>
      <sheetName val="Vestimenta ACTUALIZADA"/>
      <sheetName val="CALENDARIO HORARIO"/>
      <sheetName val="AUX.CAMION RELEVO"/>
      <sheetName val="AUX.MOVILIDAD 4x2"/>
      <sheetName val="aux.elem.oficina"/>
      <sheetName val="herramientas"/>
      <sheetName val="OFICIAL EX CUAD.LIMPIEZA DISP"/>
      <sheetName val="AYUDANTE EX CUAD.LIMPIEZA DISP"/>
      <sheetName val="CUAD.LIMPIEZA FULL"/>
    </sheetNames>
    <sheetDataSet>
      <sheetData sheetId="0"/>
      <sheetData sheetId="1"/>
      <sheetData sheetId="2"/>
      <sheetData sheetId="3"/>
      <sheetData sheetId="4"/>
      <sheetData sheetId="5"/>
      <sheetData sheetId="6">
        <row r="6">
          <cell r="C6">
            <v>0.05</v>
          </cell>
        </row>
        <row r="7">
          <cell r="C7">
            <v>7.0000000000000007E-2</v>
          </cell>
        </row>
      </sheetData>
      <sheetData sheetId="7"/>
      <sheetData sheetId="8"/>
      <sheetData sheetId="9">
        <row r="41">
          <cell r="I41">
            <v>180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  <sheetName val="BASE DE DATOS"/>
      <sheetName val="PAE"/>
    </sheetNames>
    <sheetDataSet>
      <sheetData sheetId="0" refreshError="1">
        <row r="1">
          <cell r="A1">
            <v>30</v>
          </cell>
        </row>
        <row r="3">
          <cell r="A3">
            <v>60</v>
          </cell>
        </row>
      </sheetData>
      <sheetData sheetId="1"/>
      <sheetData sheetId="2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RA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6"/>
  <sheetViews>
    <sheetView zoomScale="90" zoomScaleNormal="90" zoomScalePageLayoutView="90" workbookViewId="0"/>
  </sheetViews>
  <sheetFormatPr baseColWidth="10" defaultColWidth="11.5" defaultRowHeight="15" x14ac:dyDescent="0.2"/>
  <cols>
    <col min="1" max="1" width="23.83203125" bestFit="1" customWidth="1"/>
    <col min="2" max="2" width="21.5" bestFit="1" customWidth="1"/>
    <col min="3" max="3" width="14.5" bestFit="1" customWidth="1"/>
    <col min="7" max="7" width="43" bestFit="1" customWidth="1"/>
    <col min="10" max="10" width="26.1640625" bestFit="1" customWidth="1"/>
    <col min="11" max="11" width="16.6640625" bestFit="1" customWidth="1"/>
  </cols>
  <sheetData>
    <row r="1" spans="1:9" x14ac:dyDescent="0.2">
      <c r="A1" s="7" t="s">
        <v>128</v>
      </c>
      <c r="B1" s="7" t="s">
        <v>132</v>
      </c>
      <c r="C1" s="7" t="s">
        <v>133</v>
      </c>
      <c r="D1" s="7" t="s">
        <v>137</v>
      </c>
    </row>
    <row r="2" spans="1:9" x14ac:dyDescent="0.2">
      <c r="A2" s="8" t="s">
        <v>46</v>
      </c>
      <c r="B2" s="9">
        <v>1</v>
      </c>
      <c r="C2" s="9">
        <f>+ROUND(B2*D2,0)</f>
        <v>11</v>
      </c>
      <c r="D2" s="9">
        <v>11</v>
      </c>
    </row>
    <row r="3" spans="1:9" x14ac:dyDescent="0.2">
      <c r="A3" s="8" t="s">
        <v>129</v>
      </c>
      <c r="B3" s="9">
        <v>6</v>
      </c>
      <c r="C3" s="9">
        <f t="shared" ref="C3:C5" si="0">+ROUND(B3*D3,0)</f>
        <v>120</v>
      </c>
      <c r="D3" s="9">
        <v>20</v>
      </c>
    </row>
    <row r="4" spans="1:9" x14ac:dyDescent="0.2">
      <c r="A4" s="8" t="s">
        <v>48</v>
      </c>
      <c r="B4" s="9">
        <v>400</v>
      </c>
      <c r="C4" s="9">
        <f>+ROUND(B4*D4,0)</f>
        <v>344</v>
      </c>
      <c r="D4" s="9">
        <v>0.86</v>
      </c>
    </row>
    <row r="5" spans="1:9" x14ac:dyDescent="0.2">
      <c r="A5" s="8" t="s">
        <v>49</v>
      </c>
      <c r="B5" s="9">
        <v>90</v>
      </c>
      <c r="C5" s="9">
        <f t="shared" si="0"/>
        <v>25</v>
      </c>
      <c r="D5" s="19">
        <v>0.27777800000000002</v>
      </c>
      <c r="G5" s="26"/>
      <c r="I5" s="27"/>
    </row>
    <row r="6" spans="1:9" x14ac:dyDescent="0.2">
      <c r="A6" s="8" t="s">
        <v>36</v>
      </c>
      <c r="B6" s="9">
        <v>1</v>
      </c>
      <c r="C6" s="28">
        <v>102</v>
      </c>
      <c r="D6" s="28">
        <f>C6</f>
        <v>102</v>
      </c>
      <c r="G6" s="26"/>
    </row>
    <row r="7" spans="1:9" x14ac:dyDescent="0.2">
      <c r="A7" s="8" t="s">
        <v>130</v>
      </c>
      <c r="B7" s="9">
        <v>1</v>
      </c>
      <c r="C7" s="28">
        <v>488</v>
      </c>
      <c r="D7" s="9">
        <f>C7</f>
        <v>488</v>
      </c>
      <c r="G7" s="26"/>
    </row>
    <row r="8" spans="1:9" x14ac:dyDescent="0.2">
      <c r="A8" s="8" t="s">
        <v>253</v>
      </c>
      <c r="B8" s="9">
        <v>240</v>
      </c>
      <c r="C8" s="9">
        <f>+ROUND(B8*D8,0)</f>
        <v>240</v>
      </c>
      <c r="D8" s="9">
        <v>1</v>
      </c>
    </row>
    <row r="9" spans="1:9" x14ac:dyDescent="0.2">
      <c r="A9" s="8" t="s">
        <v>248</v>
      </c>
      <c r="B9" s="9">
        <v>240</v>
      </c>
      <c r="C9" s="9">
        <f>+ROUND(B9*D9,0)</f>
        <v>960</v>
      </c>
      <c r="D9" s="9">
        <v>4</v>
      </c>
    </row>
    <row r="12" spans="1:9" x14ac:dyDescent="0.2">
      <c r="H12" s="26"/>
    </row>
    <row r="13" spans="1:9" x14ac:dyDescent="0.2">
      <c r="G13" s="26"/>
    </row>
    <row r="15" spans="1:9" x14ac:dyDescent="0.2">
      <c r="G15" s="26"/>
    </row>
    <row r="16" spans="1:9" x14ac:dyDescent="0.2">
      <c r="G16" s="25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1"/>
  <sheetViews>
    <sheetView tabSelected="1" zoomScale="80" zoomScaleNormal="80" zoomScalePageLayoutView="80" workbookViewId="0">
      <pane ySplit="1" topLeftCell="A99" activePane="bottomLeft" state="frozen"/>
      <selection pane="bottomLeft" activeCell="I125" sqref="I125"/>
    </sheetView>
  </sheetViews>
  <sheetFormatPr baseColWidth="10" defaultColWidth="11.5" defaultRowHeight="15" x14ac:dyDescent="0.2"/>
  <cols>
    <col min="1" max="1" width="12.33203125" bestFit="1" customWidth="1"/>
    <col min="2" max="2" width="28.6640625" customWidth="1"/>
    <col min="3" max="3" width="18.33203125" customWidth="1"/>
    <col min="4" max="4" width="12.1640625" customWidth="1"/>
    <col min="5" max="5" width="32" bestFit="1" customWidth="1"/>
    <col min="6" max="7" width="10" style="21" customWidth="1"/>
    <col min="8" max="8" width="19.1640625" style="21" bestFit="1" customWidth="1"/>
    <col min="9" max="9" width="16" style="21" customWidth="1"/>
    <col min="10" max="10" width="11.1640625" style="21" customWidth="1"/>
    <col min="11" max="11" width="10" style="21" customWidth="1"/>
    <col min="12" max="12" width="17.83203125" style="21" customWidth="1"/>
    <col min="13" max="13" width="40.33203125" customWidth="1"/>
    <col min="14" max="14" width="13.33203125" customWidth="1"/>
    <col min="15" max="15" width="13" customWidth="1"/>
    <col min="16" max="16" width="17.83203125" customWidth="1"/>
    <col min="17" max="17" width="14.6640625" bestFit="1" customWidth="1"/>
    <col min="18" max="18" width="10.33203125" customWidth="1"/>
    <col min="19" max="19" width="4" customWidth="1"/>
    <col min="21" max="21" width="20.5" bestFit="1" customWidth="1"/>
    <col min="22" max="22" width="17.5" customWidth="1"/>
  </cols>
  <sheetData>
    <row r="1" spans="1:18" ht="30" customHeight="1" x14ac:dyDescent="0.2">
      <c r="A1" s="2" t="s">
        <v>128</v>
      </c>
      <c r="B1" s="2" t="s">
        <v>0</v>
      </c>
      <c r="C1" s="4" t="s">
        <v>134</v>
      </c>
      <c r="D1" s="4" t="s">
        <v>16</v>
      </c>
      <c r="E1" s="5" t="s">
        <v>1</v>
      </c>
      <c r="F1" s="37" t="s">
        <v>256</v>
      </c>
      <c r="G1" s="37"/>
      <c r="H1" s="5" t="s">
        <v>257</v>
      </c>
      <c r="I1" s="5" t="s">
        <v>258</v>
      </c>
      <c r="J1" s="5" t="s">
        <v>8</v>
      </c>
      <c r="K1" s="5" t="s">
        <v>250</v>
      </c>
      <c r="L1" s="5" t="s">
        <v>226</v>
      </c>
      <c r="M1" s="4" t="s">
        <v>17</v>
      </c>
      <c r="N1" s="4" t="s">
        <v>59</v>
      </c>
      <c r="O1" s="4" t="s">
        <v>136</v>
      </c>
      <c r="P1" s="4" t="s">
        <v>135</v>
      </c>
      <c r="Q1" s="4" t="s">
        <v>14</v>
      </c>
      <c r="R1" s="4" t="s">
        <v>15</v>
      </c>
    </row>
    <row r="2" spans="1:18" x14ac:dyDescent="0.2">
      <c r="A2" s="8" t="s">
        <v>46</v>
      </c>
      <c r="B2" s="8" t="s">
        <v>46</v>
      </c>
      <c r="C2" s="9">
        <v>33</v>
      </c>
      <c r="D2" s="9">
        <v>1</v>
      </c>
      <c r="E2" s="8" t="s">
        <v>231</v>
      </c>
      <c r="F2" s="3">
        <v>8</v>
      </c>
      <c r="G2" s="3">
        <v>20</v>
      </c>
      <c r="H2" s="3"/>
      <c r="I2" s="3">
        <v>9999</v>
      </c>
      <c r="J2" s="3">
        <v>24</v>
      </c>
      <c r="K2" s="3" t="s">
        <v>251</v>
      </c>
      <c r="L2" s="3" t="s">
        <v>3</v>
      </c>
      <c r="M2" s="8" t="s">
        <v>29</v>
      </c>
      <c r="N2" s="9">
        <v>100</v>
      </c>
      <c r="O2" s="3" t="s">
        <v>60</v>
      </c>
      <c r="P2" s="9">
        <v>1.75</v>
      </c>
      <c r="Q2" s="9">
        <v>1</v>
      </c>
      <c r="R2" s="9">
        <v>1</v>
      </c>
    </row>
    <row r="3" spans="1:18" x14ac:dyDescent="0.2">
      <c r="A3" s="8" t="s">
        <v>46</v>
      </c>
      <c r="B3" s="8" t="s">
        <v>46</v>
      </c>
      <c r="C3" s="9">
        <v>33</v>
      </c>
      <c r="D3" s="9">
        <v>1</v>
      </c>
      <c r="E3" s="8" t="s">
        <v>255</v>
      </c>
      <c r="F3" s="3">
        <v>20</v>
      </c>
      <c r="G3" s="3">
        <v>24</v>
      </c>
      <c r="H3" s="3"/>
      <c r="I3" s="3">
        <v>9999</v>
      </c>
      <c r="J3" s="3">
        <v>24</v>
      </c>
      <c r="K3" s="3" t="s">
        <v>251</v>
      </c>
      <c r="L3" s="3" t="s">
        <v>3</v>
      </c>
      <c r="M3" s="8" t="s">
        <v>29</v>
      </c>
      <c r="N3" s="9">
        <v>50</v>
      </c>
      <c r="O3" s="3" t="s">
        <v>60</v>
      </c>
      <c r="P3" s="9">
        <v>1.75</v>
      </c>
      <c r="Q3" s="9">
        <v>1</v>
      </c>
      <c r="R3" s="9">
        <v>1</v>
      </c>
    </row>
    <row r="4" spans="1:18" x14ac:dyDescent="0.2">
      <c r="A4" s="8" t="s">
        <v>46</v>
      </c>
      <c r="B4" s="8" t="s">
        <v>46</v>
      </c>
      <c r="C4" s="9">
        <v>33</v>
      </c>
      <c r="D4" s="9">
        <v>1</v>
      </c>
      <c r="E4" s="8" t="s">
        <v>232</v>
      </c>
      <c r="F4" s="3">
        <v>0</v>
      </c>
      <c r="G4" s="3">
        <v>24</v>
      </c>
      <c r="H4" s="3"/>
      <c r="I4" s="3">
        <v>9999</v>
      </c>
      <c r="J4" s="3">
        <v>24</v>
      </c>
      <c r="K4" s="3" t="s">
        <v>251</v>
      </c>
      <c r="L4" s="3" t="s">
        <v>3</v>
      </c>
      <c r="M4" s="8" t="s">
        <v>29</v>
      </c>
      <c r="N4" s="9">
        <v>200</v>
      </c>
      <c r="O4" s="3" t="s">
        <v>60</v>
      </c>
      <c r="P4" s="9">
        <v>1.75</v>
      </c>
      <c r="Q4" s="9">
        <v>2</v>
      </c>
      <c r="R4" s="9">
        <v>2</v>
      </c>
    </row>
    <row r="5" spans="1:18" x14ac:dyDescent="0.2">
      <c r="A5" s="8" t="s">
        <v>46</v>
      </c>
      <c r="B5" s="8" t="s">
        <v>46</v>
      </c>
      <c r="C5" s="9">
        <v>33</v>
      </c>
      <c r="D5" s="9">
        <v>1</v>
      </c>
      <c r="E5" s="8" t="s">
        <v>233</v>
      </c>
      <c r="F5" s="3">
        <v>0</v>
      </c>
      <c r="G5" s="3">
        <v>24</v>
      </c>
      <c r="H5" s="3"/>
      <c r="I5" s="3">
        <v>9999</v>
      </c>
      <c r="J5" s="3">
        <v>24</v>
      </c>
      <c r="K5" s="3" t="s">
        <v>251</v>
      </c>
      <c r="L5" s="3" t="s">
        <v>3</v>
      </c>
      <c r="M5" s="8" t="s">
        <v>29</v>
      </c>
      <c r="N5" s="9">
        <v>100</v>
      </c>
      <c r="O5" s="3" t="s">
        <v>60</v>
      </c>
      <c r="P5" s="9">
        <v>1.75</v>
      </c>
      <c r="Q5" s="9">
        <v>3</v>
      </c>
      <c r="R5" s="9">
        <v>5</v>
      </c>
    </row>
    <row r="6" spans="1:18" x14ac:dyDescent="0.2">
      <c r="A6" s="8" t="s">
        <v>46</v>
      </c>
      <c r="B6" s="8" t="s">
        <v>46</v>
      </c>
      <c r="C6" s="9">
        <v>33</v>
      </c>
      <c r="D6" s="9">
        <v>2</v>
      </c>
      <c r="E6" s="8" t="s">
        <v>27</v>
      </c>
      <c r="F6" s="3">
        <v>0</v>
      </c>
      <c r="G6" s="3">
        <v>24</v>
      </c>
      <c r="H6" s="3"/>
      <c r="I6" s="3">
        <v>9999</v>
      </c>
      <c r="J6" s="3">
        <v>24</v>
      </c>
      <c r="K6" s="3" t="s">
        <v>251</v>
      </c>
      <c r="L6" s="3" t="s">
        <v>3</v>
      </c>
      <c r="M6" s="8" t="s">
        <v>29</v>
      </c>
      <c r="N6" s="9">
        <v>750</v>
      </c>
      <c r="O6" s="3" t="s">
        <v>60</v>
      </c>
      <c r="P6" s="9">
        <v>1.75</v>
      </c>
      <c r="Q6" s="9">
        <v>6</v>
      </c>
      <c r="R6" s="9">
        <v>30</v>
      </c>
    </row>
    <row r="7" spans="1:18" x14ac:dyDescent="0.2">
      <c r="A7" s="8" t="s">
        <v>46</v>
      </c>
      <c r="B7" s="8" t="s">
        <v>46</v>
      </c>
      <c r="C7" s="9">
        <v>33</v>
      </c>
      <c r="D7" s="9">
        <v>1</v>
      </c>
      <c r="E7" s="8" t="s">
        <v>234</v>
      </c>
      <c r="F7" s="3">
        <v>0</v>
      </c>
      <c r="G7" s="3">
        <v>24</v>
      </c>
      <c r="H7" s="3" t="s">
        <v>259</v>
      </c>
      <c r="I7" s="3">
        <v>4</v>
      </c>
      <c r="J7" s="3">
        <v>24</v>
      </c>
      <c r="K7" s="3" t="s">
        <v>251</v>
      </c>
      <c r="L7" s="3" t="s">
        <v>3</v>
      </c>
      <c r="M7" s="8" t="s">
        <v>29</v>
      </c>
      <c r="N7" s="9">
        <v>150</v>
      </c>
      <c r="O7" s="3" t="s">
        <v>60</v>
      </c>
      <c r="P7" s="9">
        <v>1.75</v>
      </c>
      <c r="Q7" s="9">
        <v>31</v>
      </c>
      <c r="R7" s="9">
        <v>31</v>
      </c>
    </row>
    <row r="8" spans="1:18" x14ac:dyDescent="0.2">
      <c r="A8" s="8" t="s">
        <v>46</v>
      </c>
      <c r="B8" s="8" t="s">
        <v>46</v>
      </c>
      <c r="C8" s="9">
        <v>33</v>
      </c>
      <c r="D8" s="9">
        <v>1</v>
      </c>
      <c r="E8" s="8" t="s">
        <v>235</v>
      </c>
      <c r="F8" s="3">
        <v>0</v>
      </c>
      <c r="G8" s="3">
        <v>24</v>
      </c>
      <c r="H8" s="38"/>
      <c r="I8" s="32">
        <v>36</v>
      </c>
      <c r="J8" s="3">
        <v>24</v>
      </c>
      <c r="K8" s="3" t="s">
        <v>251</v>
      </c>
      <c r="L8" s="3" t="s">
        <v>3</v>
      </c>
      <c r="M8" s="8" t="s">
        <v>29</v>
      </c>
      <c r="N8" s="9">
        <v>50</v>
      </c>
      <c r="O8" s="3" t="s">
        <v>60</v>
      </c>
      <c r="P8" s="9">
        <v>1.75</v>
      </c>
      <c r="Q8" s="9">
        <v>32</v>
      </c>
      <c r="R8" s="9">
        <v>32</v>
      </c>
    </row>
    <row r="9" spans="1:18" x14ac:dyDescent="0.2">
      <c r="A9" s="8" t="s">
        <v>46</v>
      </c>
      <c r="B9" s="8" t="s">
        <v>46</v>
      </c>
      <c r="C9" s="9">
        <v>33</v>
      </c>
      <c r="D9" s="9">
        <v>1</v>
      </c>
      <c r="E9" s="8" t="s">
        <v>236</v>
      </c>
      <c r="F9" s="3">
        <v>0</v>
      </c>
      <c r="G9" s="3">
        <v>24</v>
      </c>
      <c r="H9" s="32"/>
      <c r="I9" s="32">
        <v>36</v>
      </c>
      <c r="J9" s="3">
        <v>24</v>
      </c>
      <c r="K9" s="3" t="s">
        <v>251</v>
      </c>
      <c r="L9" s="3" t="s">
        <v>3</v>
      </c>
      <c r="M9" s="8" t="s">
        <v>29</v>
      </c>
      <c r="N9" s="9">
        <v>50</v>
      </c>
      <c r="O9" s="3" t="s">
        <v>60</v>
      </c>
      <c r="P9" s="9">
        <v>1.75</v>
      </c>
      <c r="Q9" s="9">
        <v>33</v>
      </c>
      <c r="R9" s="9">
        <v>33</v>
      </c>
    </row>
    <row r="10" spans="1:18" x14ac:dyDescent="0.2">
      <c r="A10" s="8" t="s">
        <v>46</v>
      </c>
      <c r="B10" s="8" t="s">
        <v>46</v>
      </c>
      <c r="C10" s="9">
        <v>33</v>
      </c>
      <c r="D10" s="9">
        <v>1</v>
      </c>
      <c r="E10" s="8" t="s">
        <v>31</v>
      </c>
      <c r="F10" s="3">
        <v>0</v>
      </c>
      <c r="G10" s="3">
        <v>24</v>
      </c>
      <c r="H10" s="3"/>
      <c r="I10" s="3">
        <v>9999</v>
      </c>
      <c r="J10" s="3">
        <v>24</v>
      </c>
      <c r="K10" s="3" t="s">
        <v>251</v>
      </c>
      <c r="L10" s="3" t="s">
        <v>228</v>
      </c>
      <c r="M10" s="8" t="s">
        <v>50</v>
      </c>
      <c r="N10" s="9">
        <v>1</v>
      </c>
      <c r="O10" s="3" t="s">
        <v>61</v>
      </c>
      <c r="P10" s="9">
        <v>1</v>
      </c>
      <c r="Q10" s="9">
        <v>0</v>
      </c>
      <c r="R10" s="9">
        <v>0</v>
      </c>
    </row>
    <row r="11" spans="1:18" x14ac:dyDescent="0.2">
      <c r="A11" s="8" t="s">
        <v>46</v>
      </c>
      <c r="B11" s="8" t="s">
        <v>46</v>
      </c>
      <c r="C11" s="9">
        <v>33</v>
      </c>
      <c r="D11" s="9">
        <v>1</v>
      </c>
      <c r="E11" s="8" t="s">
        <v>32</v>
      </c>
      <c r="F11" s="3">
        <v>0</v>
      </c>
      <c r="G11" s="3">
        <v>24</v>
      </c>
      <c r="H11" s="3"/>
      <c r="I11" s="3">
        <v>9999</v>
      </c>
      <c r="J11" s="3">
        <v>24</v>
      </c>
      <c r="K11" s="3" t="s">
        <v>251</v>
      </c>
      <c r="L11" s="3" t="s">
        <v>228</v>
      </c>
      <c r="M11" s="8" t="s">
        <v>50</v>
      </c>
      <c r="N11" s="9">
        <v>2</v>
      </c>
      <c r="O11" s="3" t="s">
        <v>61</v>
      </c>
      <c r="P11" s="9">
        <v>2</v>
      </c>
      <c r="Q11" s="9">
        <v>5</v>
      </c>
      <c r="R11" s="9">
        <v>25</v>
      </c>
    </row>
    <row r="12" spans="1:18" x14ac:dyDescent="0.2">
      <c r="A12" s="8" t="s">
        <v>46</v>
      </c>
      <c r="B12" s="8" t="s">
        <v>46</v>
      </c>
      <c r="C12" s="9">
        <v>33</v>
      </c>
      <c r="D12" s="9">
        <v>3</v>
      </c>
      <c r="E12" s="8" t="s">
        <v>33</v>
      </c>
      <c r="F12" s="3">
        <v>0</v>
      </c>
      <c r="G12" s="3">
        <v>24</v>
      </c>
      <c r="H12" s="3"/>
      <c r="I12" s="3">
        <v>9999</v>
      </c>
      <c r="J12" s="3">
        <v>24</v>
      </c>
      <c r="K12" s="3" t="s">
        <v>251</v>
      </c>
      <c r="L12" s="3" t="s">
        <v>228</v>
      </c>
      <c r="M12" s="8" t="s">
        <v>50</v>
      </c>
      <c r="N12" s="9">
        <v>3</v>
      </c>
      <c r="O12" s="3" t="s">
        <v>61</v>
      </c>
      <c r="P12" s="9">
        <v>2</v>
      </c>
      <c r="Q12" s="9">
        <v>32</v>
      </c>
      <c r="R12" s="9">
        <v>33</v>
      </c>
    </row>
    <row r="13" spans="1:18" x14ac:dyDescent="0.2">
      <c r="A13" s="8" t="s">
        <v>129</v>
      </c>
      <c r="B13" s="8" t="s">
        <v>223</v>
      </c>
      <c r="C13" s="9">
        <v>17</v>
      </c>
      <c r="D13" s="9">
        <v>1</v>
      </c>
      <c r="E13" s="8" t="s">
        <v>231</v>
      </c>
      <c r="F13" s="3">
        <v>20</v>
      </c>
      <c r="G13" s="3">
        <v>24</v>
      </c>
      <c r="H13" s="3"/>
      <c r="I13" s="3">
        <v>9999</v>
      </c>
      <c r="J13" s="3">
        <v>24</v>
      </c>
      <c r="K13" s="3" t="s">
        <v>251</v>
      </c>
      <c r="L13" s="3" t="s">
        <v>229</v>
      </c>
      <c r="M13" s="8" t="s">
        <v>55</v>
      </c>
      <c r="N13" s="9">
        <v>50</v>
      </c>
      <c r="O13" s="3" t="s">
        <v>60</v>
      </c>
      <c r="P13" s="9">
        <v>1.75</v>
      </c>
      <c r="Q13" s="9">
        <v>1</v>
      </c>
      <c r="R13" s="9">
        <v>1</v>
      </c>
    </row>
    <row r="14" spans="1:18" x14ac:dyDescent="0.2">
      <c r="A14" s="8" t="s">
        <v>129</v>
      </c>
      <c r="B14" s="8" t="s">
        <v>223</v>
      </c>
      <c r="C14" s="9">
        <v>17</v>
      </c>
      <c r="D14" s="9">
        <v>2</v>
      </c>
      <c r="E14" s="8" t="s">
        <v>232</v>
      </c>
      <c r="F14" s="3">
        <v>20</v>
      </c>
      <c r="G14" s="3">
        <v>24</v>
      </c>
      <c r="H14" s="3"/>
      <c r="I14" s="3">
        <v>9999</v>
      </c>
      <c r="J14" s="3">
        <v>24</v>
      </c>
      <c r="K14" s="3" t="s">
        <v>251</v>
      </c>
      <c r="L14" s="3" t="s">
        <v>229</v>
      </c>
      <c r="M14" s="8" t="s">
        <v>55</v>
      </c>
      <c r="N14" s="9">
        <v>20</v>
      </c>
      <c r="O14" s="3" t="s">
        <v>60</v>
      </c>
      <c r="P14" s="9">
        <v>1.75</v>
      </c>
      <c r="Q14" s="9">
        <v>2</v>
      </c>
      <c r="R14" s="9">
        <v>2</v>
      </c>
    </row>
    <row r="15" spans="1:18" x14ac:dyDescent="0.2">
      <c r="A15" s="8" t="s">
        <v>129</v>
      </c>
      <c r="B15" s="8" t="s">
        <v>223</v>
      </c>
      <c r="C15" s="9">
        <v>17</v>
      </c>
      <c r="D15" s="9">
        <v>3</v>
      </c>
      <c r="E15" s="8" t="s">
        <v>27</v>
      </c>
      <c r="F15" s="3">
        <v>0</v>
      </c>
      <c r="G15" s="3">
        <v>24</v>
      </c>
      <c r="H15" s="3"/>
      <c r="I15" s="3">
        <v>9999</v>
      </c>
      <c r="J15" s="3">
        <v>24</v>
      </c>
      <c r="K15" s="3" t="s">
        <v>251</v>
      </c>
      <c r="L15" s="3" t="s">
        <v>229</v>
      </c>
      <c r="M15" s="8" t="s">
        <v>55</v>
      </c>
      <c r="N15" s="9">
        <v>80</v>
      </c>
      <c r="O15" s="3" t="s">
        <v>60</v>
      </c>
      <c r="P15" s="9">
        <v>1.75</v>
      </c>
      <c r="Q15" s="9">
        <v>3</v>
      </c>
      <c r="R15" s="9">
        <v>10</v>
      </c>
    </row>
    <row r="16" spans="1:18" x14ac:dyDescent="0.2">
      <c r="A16" s="8" t="s">
        <v>129</v>
      </c>
      <c r="B16" s="8" t="s">
        <v>223</v>
      </c>
      <c r="C16" s="9">
        <v>17</v>
      </c>
      <c r="D16" s="9">
        <v>1</v>
      </c>
      <c r="E16" s="8" t="s">
        <v>237</v>
      </c>
      <c r="F16" s="3">
        <v>0</v>
      </c>
      <c r="G16" s="3">
        <v>24</v>
      </c>
      <c r="H16" s="3"/>
      <c r="I16" s="3">
        <v>9999</v>
      </c>
      <c r="J16" s="3">
        <v>24</v>
      </c>
      <c r="K16" s="3" t="s">
        <v>251</v>
      </c>
      <c r="L16" s="3" t="s">
        <v>3</v>
      </c>
      <c r="M16" s="8" t="s">
        <v>29</v>
      </c>
      <c r="N16" s="9">
        <v>70</v>
      </c>
      <c r="O16" s="3" t="s">
        <v>60</v>
      </c>
      <c r="P16" s="9">
        <v>1.75</v>
      </c>
      <c r="Q16" s="9">
        <v>11</v>
      </c>
      <c r="R16" s="9">
        <v>11</v>
      </c>
    </row>
    <row r="17" spans="1:18" x14ac:dyDescent="0.2">
      <c r="A17" s="8" t="s">
        <v>129</v>
      </c>
      <c r="B17" s="8" t="s">
        <v>223</v>
      </c>
      <c r="C17" s="9">
        <v>17</v>
      </c>
      <c r="D17" s="9">
        <v>1</v>
      </c>
      <c r="E17" s="8" t="s">
        <v>238</v>
      </c>
      <c r="F17" s="3">
        <v>0</v>
      </c>
      <c r="G17" s="3">
        <v>24</v>
      </c>
      <c r="H17" s="3" t="s">
        <v>259</v>
      </c>
      <c r="I17" s="3">
        <v>4</v>
      </c>
      <c r="J17" s="3">
        <v>24</v>
      </c>
      <c r="K17" s="3" t="s">
        <v>251</v>
      </c>
      <c r="L17" s="3" t="s">
        <v>3</v>
      </c>
      <c r="M17" s="8" t="s">
        <v>29</v>
      </c>
      <c r="N17" s="9">
        <v>70</v>
      </c>
      <c r="O17" s="3" t="s">
        <v>60</v>
      </c>
      <c r="P17" s="9">
        <v>1.75</v>
      </c>
      <c r="Q17" s="9">
        <v>12</v>
      </c>
      <c r="R17" s="9">
        <v>12</v>
      </c>
    </row>
    <row r="18" spans="1:18" x14ac:dyDescent="0.2">
      <c r="A18" s="8" t="s">
        <v>129</v>
      </c>
      <c r="B18" s="8" t="s">
        <v>223</v>
      </c>
      <c r="C18" s="9">
        <v>17</v>
      </c>
      <c r="D18" s="9">
        <v>1</v>
      </c>
      <c r="E18" s="8" t="s">
        <v>239</v>
      </c>
      <c r="F18" s="3">
        <v>0</v>
      </c>
      <c r="G18" s="3">
        <v>24</v>
      </c>
      <c r="H18" s="3" t="s">
        <v>259</v>
      </c>
      <c r="I18" s="3">
        <v>4</v>
      </c>
      <c r="J18" s="3">
        <v>24</v>
      </c>
      <c r="K18" s="3" t="s">
        <v>251</v>
      </c>
      <c r="L18" s="3" t="s">
        <v>3</v>
      </c>
      <c r="M18" s="8" t="s">
        <v>29</v>
      </c>
      <c r="N18" s="9">
        <v>70</v>
      </c>
      <c r="O18" s="3" t="s">
        <v>60</v>
      </c>
      <c r="P18" s="9">
        <v>1.75</v>
      </c>
      <c r="Q18" s="9">
        <v>13</v>
      </c>
      <c r="R18" s="9">
        <v>13</v>
      </c>
    </row>
    <row r="19" spans="1:18" x14ac:dyDescent="0.2">
      <c r="A19" s="8" t="s">
        <v>129</v>
      </c>
      <c r="B19" s="8" t="s">
        <v>223</v>
      </c>
      <c r="C19" s="9">
        <v>17</v>
      </c>
      <c r="D19" s="9">
        <v>1</v>
      </c>
      <c r="E19" s="8" t="s">
        <v>240</v>
      </c>
      <c r="F19" s="3">
        <v>0</v>
      </c>
      <c r="G19" s="3">
        <v>24</v>
      </c>
      <c r="H19" s="3" t="s">
        <v>259</v>
      </c>
      <c r="I19" s="3">
        <v>4</v>
      </c>
      <c r="J19" s="3">
        <v>24</v>
      </c>
      <c r="K19" s="3" t="s">
        <v>251</v>
      </c>
      <c r="L19" s="3" t="s">
        <v>229</v>
      </c>
      <c r="M19" s="8" t="s">
        <v>51</v>
      </c>
      <c r="N19" s="9">
        <v>40</v>
      </c>
      <c r="O19" s="3" t="s">
        <v>60</v>
      </c>
      <c r="P19" s="9">
        <v>1.75</v>
      </c>
      <c r="Q19" s="9">
        <v>14</v>
      </c>
      <c r="R19" s="9">
        <v>14</v>
      </c>
    </row>
    <row r="20" spans="1:18" x14ac:dyDescent="0.2">
      <c r="A20" s="8" t="s">
        <v>129</v>
      </c>
      <c r="B20" s="8" t="s">
        <v>223</v>
      </c>
      <c r="C20" s="9">
        <v>17</v>
      </c>
      <c r="D20" s="9">
        <v>2</v>
      </c>
      <c r="E20" s="8" t="s">
        <v>241</v>
      </c>
      <c r="F20" s="3">
        <v>0</v>
      </c>
      <c r="G20" s="3">
        <v>24</v>
      </c>
      <c r="H20" s="3" t="s">
        <v>259</v>
      </c>
      <c r="I20" s="3">
        <v>4</v>
      </c>
      <c r="J20" s="3">
        <v>24</v>
      </c>
      <c r="K20" s="3" t="s">
        <v>251</v>
      </c>
      <c r="L20" s="3" t="s">
        <v>229</v>
      </c>
      <c r="M20" s="8" t="s">
        <v>51</v>
      </c>
      <c r="N20" s="9">
        <v>20</v>
      </c>
      <c r="O20" s="3" t="s">
        <v>60</v>
      </c>
      <c r="P20" s="9">
        <v>1.75</v>
      </c>
      <c r="Q20" s="9">
        <v>15</v>
      </c>
      <c r="R20" s="9">
        <v>17</v>
      </c>
    </row>
    <row r="21" spans="1:18" x14ac:dyDescent="0.2">
      <c r="A21" s="8" t="s">
        <v>129</v>
      </c>
      <c r="B21" s="8" t="s">
        <v>223</v>
      </c>
      <c r="C21" s="9">
        <v>17</v>
      </c>
      <c r="D21" s="9">
        <v>1</v>
      </c>
      <c r="E21" s="8" t="s">
        <v>34</v>
      </c>
      <c r="F21" s="3">
        <v>0</v>
      </c>
      <c r="G21" s="3">
        <v>24</v>
      </c>
      <c r="H21" s="3"/>
      <c r="I21" s="3">
        <v>9999</v>
      </c>
      <c r="J21" s="3">
        <v>24</v>
      </c>
      <c r="K21" s="3" t="s">
        <v>251</v>
      </c>
      <c r="L21" s="3" t="s">
        <v>228</v>
      </c>
      <c r="M21" s="8" t="s">
        <v>3</v>
      </c>
      <c r="N21" s="9">
        <v>8</v>
      </c>
      <c r="O21" s="3" t="s">
        <v>60</v>
      </c>
      <c r="P21" s="9">
        <v>1.5</v>
      </c>
      <c r="Q21" s="9">
        <v>1</v>
      </c>
      <c r="R21" s="9">
        <v>2</v>
      </c>
    </row>
    <row r="22" spans="1:18" x14ac:dyDescent="0.2">
      <c r="A22" s="8" t="s">
        <v>129</v>
      </c>
      <c r="B22" s="8" t="s">
        <v>223</v>
      </c>
      <c r="C22" s="9">
        <v>17</v>
      </c>
      <c r="D22" s="9">
        <v>1</v>
      </c>
      <c r="E22" s="8" t="s">
        <v>34</v>
      </c>
      <c r="F22" s="3">
        <v>0</v>
      </c>
      <c r="G22" s="3">
        <v>24</v>
      </c>
      <c r="H22" s="3"/>
      <c r="I22" s="3">
        <v>9999</v>
      </c>
      <c r="J22" s="3">
        <v>24</v>
      </c>
      <c r="K22" s="3" t="s">
        <v>251</v>
      </c>
      <c r="L22" s="3" t="s">
        <v>228</v>
      </c>
      <c r="M22" s="8" t="s">
        <v>3</v>
      </c>
      <c r="N22" s="9">
        <v>8</v>
      </c>
      <c r="O22" s="3" t="s">
        <v>60</v>
      </c>
      <c r="P22" s="9">
        <v>1.5</v>
      </c>
      <c r="Q22" s="9">
        <v>11</v>
      </c>
      <c r="R22" s="9">
        <v>12</v>
      </c>
    </row>
    <row r="23" spans="1:18" x14ac:dyDescent="0.2">
      <c r="A23" s="8" t="s">
        <v>129</v>
      </c>
      <c r="B23" s="8" t="s">
        <v>223</v>
      </c>
      <c r="C23" s="9">
        <v>17</v>
      </c>
      <c r="D23" s="9">
        <v>1</v>
      </c>
      <c r="E23" s="8" t="s">
        <v>35</v>
      </c>
      <c r="F23" s="3">
        <v>0</v>
      </c>
      <c r="G23" s="3">
        <v>8</v>
      </c>
      <c r="H23" s="3"/>
      <c r="I23" s="3">
        <v>9999</v>
      </c>
      <c r="J23" s="3">
        <v>24</v>
      </c>
      <c r="K23" s="3" t="s">
        <v>251</v>
      </c>
      <c r="L23" s="3" t="s">
        <v>228</v>
      </c>
      <c r="M23" s="8" t="s">
        <v>50</v>
      </c>
      <c r="N23" s="9">
        <v>1</v>
      </c>
      <c r="O23" s="3" t="s">
        <v>61</v>
      </c>
      <c r="P23" s="9">
        <v>1</v>
      </c>
      <c r="Q23" s="9">
        <v>1</v>
      </c>
      <c r="R23" s="9">
        <v>1</v>
      </c>
    </row>
    <row r="24" spans="1:18" x14ac:dyDescent="0.2">
      <c r="A24" s="8" t="s">
        <v>129</v>
      </c>
      <c r="B24" s="8" t="s">
        <v>223</v>
      </c>
      <c r="C24" s="9">
        <v>17</v>
      </c>
      <c r="D24" s="9">
        <v>1</v>
      </c>
      <c r="E24" s="8" t="s">
        <v>36</v>
      </c>
      <c r="F24" s="3">
        <v>0</v>
      </c>
      <c r="G24" s="3">
        <v>24</v>
      </c>
      <c r="H24" s="3" t="s">
        <v>259</v>
      </c>
      <c r="I24" s="3">
        <v>4</v>
      </c>
      <c r="J24" s="3">
        <v>24</v>
      </c>
      <c r="K24" s="3" t="s">
        <v>251</v>
      </c>
      <c r="L24" s="3" t="s">
        <v>228</v>
      </c>
      <c r="M24" s="8" t="s">
        <v>50</v>
      </c>
      <c r="N24" s="9">
        <v>30</v>
      </c>
      <c r="O24" s="3" t="s">
        <v>61</v>
      </c>
      <c r="P24" s="9">
        <v>6</v>
      </c>
      <c r="Q24" s="9">
        <v>2</v>
      </c>
      <c r="R24" s="9">
        <v>3</v>
      </c>
    </row>
    <row r="25" spans="1:18" x14ac:dyDescent="0.2">
      <c r="A25" s="8" t="s">
        <v>129</v>
      </c>
      <c r="B25" s="8" t="s">
        <v>223</v>
      </c>
      <c r="C25" s="9">
        <v>17</v>
      </c>
      <c r="D25" s="9">
        <v>2</v>
      </c>
      <c r="E25" s="8" t="s">
        <v>33</v>
      </c>
      <c r="F25" s="3">
        <v>0</v>
      </c>
      <c r="G25" s="3">
        <v>24</v>
      </c>
      <c r="H25" s="3"/>
      <c r="I25" s="3">
        <v>9999</v>
      </c>
      <c r="J25" s="3">
        <v>24</v>
      </c>
      <c r="K25" s="3" t="s">
        <v>251</v>
      </c>
      <c r="L25" s="3" t="s">
        <v>228</v>
      </c>
      <c r="M25" s="8" t="s">
        <v>50</v>
      </c>
      <c r="N25" s="9">
        <v>20</v>
      </c>
      <c r="O25" s="3" t="s">
        <v>61</v>
      </c>
      <c r="P25" s="9">
        <v>4</v>
      </c>
      <c r="Q25" s="9">
        <v>5</v>
      </c>
      <c r="R25" s="9">
        <v>6</v>
      </c>
    </row>
    <row r="26" spans="1:18" x14ac:dyDescent="0.2">
      <c r="A26" s="8" t="s">
        <v>129</v>
      </c>
      <c r="B26" s="8" t="s">
        <v>223</v>
      </c>
      <c r="C26" s="9">
        <v>17</v>
      </c>
      <c r="D26" s="9">
        <v>1</v>
      </c>
      <c r="E26" s="8" t="s">
        <v>52</v>
      </c>
      <c r="F26" s="3">
        <v>0</v>
      </c>
      <c r="G26" s="3">
        <v>24</v>
      </c>
      <c r="H26" s="3"/>
      <c r="I26" s="3">
        <v>9999</v>
      </c>
      <c r="J26" s="3">
        <v>24</v>
      </c>
      <c r="K26" s="3" t="s">
        <v>251</v>
      </c>
      <c r="L26" s="3" t="s">
        <v>228</v>
      </c>
      <c r="M26" s="8" t="s">
        <v>50</v>
      </c>
      <c r="N26" s="9">
        <v>10</v>
      </c>
      <c r="O26" s="3" t="s">
        <v>61</v>
      </c>
      <c r="P26" s="9">
        <v>8</v>
      </c>
      <c r="Q26" s="9">
        <v>15</v>
      </c>
      <c r="R26" s="9">
        <v>16</v>
      </c>
    </row>
    <row r="27" spans="1:18" x14ac:dyDescent="0.2">
      <c r="A27" s="8" t="s">
        <v>129</v>
      </c>
      <c r="B27" s="8" t="s">
        <v>223</v>
      </c>
      <c r="C27" s="9">
        <v>17</v>
      </c>
      <c r="D27" s="9">
        <v>3</v>
      </c>
      <c r="E27" s="8" t="s">
        <v>33</v>
      </c>
      <c r="F27" s="3">
        <v>0</v>
      </c>
      <c r="G27" s="3">
        <v>24</v>
      </c>
      <c r="H27" s="3"/>
      <c r="I27" s="3">
        <v>9999</v>
      </c>
      <c r="J27" s="3">
        <v>24</v>
      </c>
      <c r="K27" s="3" t="s">
        <v>251</v>
      </c>
      <c r="L27" s="3" t="s">
        <v>228</v>
      </c>
      <c r="M27" s="8" t="s">
        <v>50</v>
      </c>
      <c r="N27" s="9">
        <v>20</v>
      </c>
      <c r="O27" s="3" t="s">
        <v>61</v>
      </c>
      <c r="P27" s="9">
        <v>6</v>
      </c>
      <c r="Q27" s="9">
        <v>16</v>
      </c>
      <c r="R27" s="9">
        <v>17</v>
      </c>
    </row>
    <row r="28" spans="1:18" x14ac:dyDescent="0.2">
      <c r="A28" s="8" t="s">
        <v>129</v>
      </c>
      <c r="B28" s="12" t="s">
        <v>30</v>
      </c>
      <c r="C28" s="9">
        <v>18</v>
      </c>
      <c r="D28" s="9">
        <v>1</v>
      </c>
      <c r="E28" s="8" t="s">
        <v>231</v>
      </c>
      <c r="F28" s="3">
        <v>20</v>
      </c>
      <c r="G28" s="3">
        <v>24</v>
      </c>
      <c r="H28" s="3"/>
      <c r="I28" s="3">
        <v>9999</v>
      </c>
      <c r="J28" s="3">
        <v>24</v>
      </c>
      <c r="K28" s="3" t="s">
        <v>251</v>
      </c>
      <c r="L28" s="3" t="s">
        <v>229</v>
      </c>
      <c r="M28" s="8" t="s">
        <v>51</v>
      </c>
      <c r="N28" s="22">
        <v>50</v>
      </c>
      <c r="O28" s="3" t="s">
        <v>60</v>
      </c>
      <c r="P28" s="9">
        <v>1.75</v>
      </c>
      <c r="Q28" s="9">
        <v>1</v>
      </c>
      <c r="R28" s="9">
        <v>1</v>
      </c>
    </row>
    <row r="29" spans="1:18" x14ac:dyDescent="0.2">
      <c r="A29" s="8" t="s">
        <v>129</v>
      </c>
      <c r="B29" s="12" t="s">
        <v>30</v>
      </c>
      <c r="C29" s="9">
        <v>18</v>
      </c>
      <c r="D29" s="9">
        <v>2</v>
      </c>
      <c r="E29" s="8" t="s">
        <v>232</v>
      </c>
      <c r="F29" s="3">
        <v>20</v>
      </c>
      <c r="G29" s="3">
        <v>24</v>
      </c>
      <c r="H29" s="3"/>
      <c r="I29" s="3">
        <v>9999</v>
      </c>
      <c r="J29" s="3">
        <v>24</v>
      </c>
      <c r="K29" s="3" t="s">
        <v>251</v>
      </c>
      <c r="L29" s="3" t="s">
        <v>229</v>
      </c>
      <c r="M29" s="8" t="s">
        <v>51</v>
      </c>
      <c r="N29" s="22">
        <v>20</v>
      </c>
      <c r="O29" s="3" t="s">
        <v>60</v>
      </c>
      <c r="P29" s="9">
        <v>1.75</v>
      </c>
      <c r="Q29" s="9">
        <v>2</v>
      </c>
      <c r="R29" s="9">
        <v>2</v>
      </c>
    </row>
    <row r="30" spans="1:18" x14ac:dyDescent="0.2">
      <c r="A30" s="8" t="s">
        <v>129</v>
      </c>
      <c r="B30" s="12" t="s">
        <v>30</v>
      </c>
      <c r="C30" s="9">
        <v>18</v>
      </c>
      <c r="D30" s="9">
        <v>3</v>
      </c>
      <c r="E30" s="8" t="s">
        <v>27</v>
      </c>
      <c r="F30" s="3">
        <v>0</v>
      </c>
      <c r="G30" s="3">
        <v>24</v>
      </c>
      <c r="H30" s="3"/>
      <c r="I30" s="3">
        <v>9999</v>
      </c>
      <c r="J30" s="3">
        <v>24</v>
      </c>
      <c r="K30" s="3" t="s">
        <v>251</v>
      </c>
      <c r="L30" s="3" t="s">
        <v>229</v>
      </c>
      <c r="M30" s="8" t="s">
        <v>51</v>
      </c>
      <c r="N30" s="9">
        <v>80</v>
      </c>
      <c r="O30" s="3" t="s">
        <v>60</v>
      </c>
      <c r="P30" s="9">
        <v>1.75</v>
      </c>
      <c r="Q30" s="9">
        <v>3</v>
      </c>
      <c r="R30" s="9">
        <v>15</v>
      </c>
    </row>
    <row r="31" spans="1:18" x14ac:dyDescent="0.2">
      <c r="A31" s="8" t="s">
        <v>129</v>
      </c>
      <c r="B31" s="12" t="s">
        <v>30</v>
      </c>
      <c r="C31" s="9">
        <v>18</v>
      </c>
      <c r="D31" s="9">
        <v>1</v>
      </c>
      <c r="E31" s="8" t="s">
        <v>240</v>
      </c>
      <c r="F31" s="3">
        <v>0</v>
      </c>
      <c r="G31" s="3">
        <v>24</v>
      </c>
      <c r="H31" s="3" t="s">
        <v>259</v>
      </c>
      <c r="I31" s="3">
        <v>12</v>
      </c>
      <c r="J31" s="3">
        <v>24</v>
      </c>
      <c r="K31" s="3" t="s">
        <v>251</v>
      </c>
      <c r="L31" s="3" t="s">
        <v>229</v>
      </c>
      <c r="M31" s="8" t="s">
        <v>51</v>
      </c>
      <c r="N31" s="9">
        <v>40</v>
      </c>
      <c r="O31" s="3" t="s">
        <v>60</v>
      </c>
      <c r="P31" s="9">
        <v>1.75</v>
      </c>
      <c r="Q31" s="9">
        <v>14</v>
      </c>
      <c r="R31" s="9">
        <v>14</v>
      </c>
    </row>
    <row r="32" spans="1:18" x14ac:dyDescent="0.2">
      <c r="A32" s="8" t="s">
        <v>129</v>
      </c>
      <c r="B32" s="12" t="s">
        <v>30</v>
      </c>
      <c r="C32" s="9">
        <v>18</v>
      </c>
      <c r="D32" s="9">
        <v>2</v>
      </c>
      <c r="E32" s="8" t="s">
        <v>241</v>
      </c>
      <c r="F32" s="3">
        <v>0</v>
      </c>
      <c r="G32" s="3">
        <v>24</v>
      </c>
      <c r="H32" s="3" t="s">
        <v>259</v>
      </c>
      <c r="I32" s="3">
        <v>12</v>
      </c>
      <c r="J32" s="3">
        <v>24</v>
      </c>
      <c r="K32" s="3" t="s">
        <v>251</v>
      </c>
      <c r="L32" s="3" t="s">
        <v>229</v>
      </c>
      <c r="M32" s="8" t="s">
        <v>51</v>
      </c>
      <c r="N32" s="9">
        <v>20</v>
      </c>
      <c r="O32" s="3" t="s">
        <v>60</v>
      </c>
      <c r="P32" s="9">
        <v>1.75</v>
      </c>
      <c r="Q32" s="9">
        <v>15</v>
      </c>
      <c r="R32" s="9">
        <v>17</v>
      </c>
    </row>
    <row r="33" spans="1:18" x14ac:dyDescent="0.2">
      <c r="A33" s="8" t="s">
        <v>129</v>
      </c>
      <c r="B33" s="12" t="s">
        <v>30</v>
      </c>
      <c r="C33" s="9">
        <v>18</v>
      </c>
      <c r="D33" s="9">
        <v>1</v>
      </c>
      <c r="E33" s="8" t="s">
        <v>34</v>
      </c>
      <c r="F33" s="3">
        <v>0</v>
      </c>
      <c r="G33" s="3">
        <v>24</v>
      </c>
      <c r="H33" s="3"/>
      <c r="I33" s="3">
        <v>9999</v>
      </c>
      <c r="J33" s="3">
        <v>24</v>
      </c>
      <c r="K33" s="3" t="s">
        <v>251</v>
      </c>
      <c r="L33" s="3" t="s">
        <v>228</v>
      </c>
      <c r="M33" s="8" t="s">
        <v>3</v>
      </c>
      <c r="N33" s="9">
        <v>8</v>
      </c>
      <c r="O33" s="3" t="s">
        <v>60</v>
      </c>
      <c r="P33" s="9">
        <v>1.5</v>
      </c>
      <c r="Q33" s="9">
        <v>1</v>
      </c>
      <c r="R33" s="9">
        <v>2</v>
      </c>
    </row>
    <row r="34" spans="1:18" x14ac:dyDescent="0.2">
      <c r="A34" s="8" t="s">
        <v>129</v>
      </c>
      <c r="B34" s="12" t="s">
        <v>30</v>
      </c>
      <c r="C34" s="9">
        <v>18</v>
      </c>
      <c r="D34" s="9">
        <v>1</v>
      </c>
      <c r="E34" s="8" t="s">
        <v>34</v>
      </c>
      <c r="F34" s="3">
        <v>0</v>
      </c>
      <c r="G34" s="3">
        <v>24</v>
      </c>
      <c r="H34" s="3"/>
      <c r="I34" s="3">
        <v>9999</v>
      </c>
      <c r="J34" s="3">
        <v>24</v>
      </c>
      <c r="K34" s="3" t="s">
        <v>251</v>
      </c>
      <c r="L34" s="3" t="s">
        <v>228</v>
      </c>
      <c r="M34" s="8" t="s">
        <v>3</v>
      </c>
      <c r="N34" s="9">
        <v>8</v>
      </c>
      <c r="O34" s="3" t="s">
        <v>60</v>
      </c>
      <c r="P34" s="9">
        <v>1.5</v>
      </c>
      <c r="Q34" s="9">
        <v>11</v>
      </c>
      <c r="R34" s="9">
        <v>12</v>
      </c>
    </row>
    <row r="35" spans="1:18" x14ac:dyDescent="0.2">
      <c r="A35" s="8" t="s">
        <v>129</v>
      </c>
      <c r="B35" s="12" t="s">
        <v>30</v>
      </c>
      <c r="C35" s="9">
        <v>18</v>
      </c>
      <c r="D35" s="9">
        <v>1</v>
      </c>
      <c r="E35" s="8" t="s">
        <v>35</v>
      </c>
      <c r="F35" s="3">
        <v>0</v>
      </c>
      <c r="G35" s="3">
        <v>8</v>
      </c>
      <c r="H35" s="3"/>
      <c r="I35" s="3">
        <v>9999</v>
      </c>
      <c r="J35" s="3">
        <v>24</v>
      </c>
      <c r="K35" s="3" t="s">
        <v>251</v>
      </c>
      <c r="L35" s="3" t="s">
        <v>228</v>
      </c>
      <c r="M35" s="8" t="s">
        <v>50</v>
      </c>
      <c r="N35" s="9">
        <v>1</v>
      </c>
      <c r="O35" s="3" t="s">
        <v>61</v>
      </c>
      <c r="P35" s="9">
        <v>1</v>
      </c>
      <c r="Q35" s="9">
        <v>1</v>
      </c>
      <c r="R35" s="9">
        <v>2</v>
      </c>
    </row>
    <row r="36" spans="1:18" x14ac:dyDescent="0.2">
      <c r="A36" s="8" t="s">
        <v>129</v>
      </c>
      <c r="B36" s="12" t="s">
        <v>30</v>
      </c>
      <c r="C36" s="9">
        <v>18</v>
      </c>
      <c r="D36" s="9">
        <v>1</v>
      </c>
      <c r="E36" s="8" t="s">
        <v>36</v>
      </c>
      <c r="F36" s="3">
        <v>0</v>
      </c>
      <c r="G36" s="3">
        <v>24</v>
      </c>
      <c r="H36" s="3" t="s">
        <v>259</v>
      </c>
      <c r="I36" s="3">
        <v>4</v>
      </c>
      <c r="J36" s="3">
        <v>24</v>
      </c>
      <c r="K36" s="3" t="s">
        <v>251</v>
      </c>
      <c r="L36" s="3" t="s">
        <v>228</v>
      </c>
      <c r="M36" s="8" t="s">
        <v>50</v>
      </c>
      <c r="N36" s="9">
        <v>30</v>
      </c>
      <c r="O36" s="3" t="s">
        <v>61</v>
      </c>
      <c r="P36" s="9">
        <v>6</v>
      </c>
      <c r="Q36" s="9">
        <v>2</v>
      </c>
      <c r="R36" s="9">
        <v>3</v>
      </c>
    </row>
    <row r="37" spans="1:18" x14ac:dyDescent="0.2">
      <c r="A37" s="8" t="s">
        <v>129</v>
      </c>
      <c r="B37" s="12" t="s">
        <v>30</v>
      </c>
      <c r="C37" s="9">
        <v>18</v>
      </c>
      <c r="D37" s="9">
        <v>2</v>
      </c>
      <c r="E37" s="8" t="s">
        <v>33</v>
      </c>
      <c r="F37" s="3">
        <v>0</v>
      </c>
      <c r="G37" s="3">
        <v>24</v>
      </c>
      <c r="H37" s="3"/>
      <c r="I37" s="3">
        <v>9999</v>
      </c>
      <c r="J37" s="3">
        <v>24</v>
      </c>
      <c r="K37" s="3" t="s">
        <v>251</v>
      </c>
      <c r="L37" s="3" t="s">
        <v>228</v>
      </c>
      <c r="M37" s="8" t="s">
        <v>50</v>
      </c>
      <c r="N37" s="9">
        <v>20</v>
      </c>
      <c r="O37" s="3" t="s">
        <v>61</v>
      </c>
      <c r="P37" s="9">
        <v>4</v>
      </c>
      <c r="Q37" s="9">
        <v>5</v>
      </c>
      <c r="R37" s="9">
        <v>6</v>
      </c>
    </row>
    <row r="38" spans="1:18" x14ac:dyDescent="0.2">
      <c r="A38" s="8" t="s">
        <v>129</v>
      </c>
      <c r="B38" s="12" t="s">
        <v>30</v>
      </c>
      <c r="C38" s="9">
        <v>18</v>
      </c>
      <c r="D38" s="9">
        <v>1</v>
      </c>
      <c r="E38" s="8" t="s">
        <v>52</v>
      </c>
      <c r="F38" s="3">
        <v>0</v>
      </c>
      <c r="G38" s="3">
        <v>24</v>
      </c>
      <c r="H38" s="3"/>
      <c r="I38" s="3">
        <v>9999</v>
      </c>
      <c r="J38" s="3">
        <v>24</v>
      </c>
      <c r="K38" s="3" t="s">
        <v>251</v>
      </c>
      <c r="L38" s="3" t="s">
        <v>228</v>
      </c>
      <c r="M38" s="8" t="s">
        <v>50</v>
      </c>
      <c r="N38" s="9">
        <v>10</v>
      </c>
      <c r="O38" s="3" t="s">
        <v>61</v>
      </c>
      <c r="P38" s="9">
        <v>8</v>
      </c>
      <c r="Q38" s="9">
        <v>15</v>
      </c>
      <c r="R38" s="9">
        <v>16</v>
      </c>
    </row>
    <row r="39" spans="1:18" x14ac:dyDescent="0.2">
      <c r="A39" s="8" t="s">
        <v>129</v>
      </c>
      <c r="B39" s="12" t="s">
        <v>30</v>
      </c>
      <c r="C39" s="9">
        <v>18</v>
      </c>
      <c r="D39" s="9">
        <v>3</v>
      </c>
      <c r="E39" s="8" t="s">
        <v>33</v>
      </c>
      <c r="F39" s="3">
        <v>0</v>
      </c>
      <c r="G39" s="3">
        <v>24</v>
      </c>
      <c r="H39" s="3"/>
      <c r="I39" s="3">
        <v>9999</v>
      </c>
      <c r="J39" s="3">
        <v>24</v>
      </c>
      <c r="K39" s="3" t="s">
        <v>251</v>
      </c>
      <c r="L39" s="3" t="s">
        <v>228</v>
      </c>
      <c r="M39" s="8" t="s">
        <v>50</v>
      </c>
      <c r="N39" s="9">
        <v>20</v>
      </c>
      <c r="O39" s="3" t="s">
        <v>61</v>
      </c>
      <c r="P39" s="9">
        <v>6</v>
      </c>
      <c r="Q39" s="9">
        <v>17</v>
      </c>
      <c r="R39" s="9">
        <v>18</v>
      </c>
    </row>
    <row r="40" spans="1:18" x14ac:dyDescent="0.2">
      <c r="A40" s="8" t="s">
        <v>129</v>
      </c>
      <c r="B40" s="12" t="s">
        <v>37</v>
      </c>
      <c r="C40" s="9">
        <v>16</v>
      </c>
      <c r="D40" s="9">
        <v>1</v>
      </c>
      <c r="E40" s="8" t="s">
        <v>231</v>
      </c>
      <c r="F40" s="3">
        <v>20</v>
      </c>
      <c r="G40" s="3">
        <v>24</v>
      </c>
      <c r="H40" s="3"/>
      <c r="I40" s="3">
        <v>9999</v>
      </c>
      <c r="J40" s="3">
        <v>24</v>
      </c>
      <c r="K40" s="3" t="s">
        <v>251</v>
      </c>
      <c r="L40" s="3" t="s">
        <v>229</v>
      </c>
      <c r="M40" s="8" t="s">
        <v>55</v>
      </c>
      <c r="N40" s="22">
        <v>60</v>
      </c>
      <c r="O40" s="3" t="s">
        <v>60</v>
      </c>
      <c r="P40" s="9">
        <v>1.75</v>
      </c>
      <c r="Q40" s="9">
        <v>1</v>
      </c>
      <c r="R40" s="9">
        <v>1</v>
      </c>
    </row>
    <row r="41" spans="1:18" x14ac:dyDescent="0.2">
      <c r="A41" s="8" t="s">
        <v>129</v>
      </c>
      <c r="B41" s="12" t="s">
        <v>37</v>
      </c>
      <c r="C41" s="9">
        <v>16</v>
      </c>
      <c r="D41" s="9">
        <v>1</v>
      </c>
      <c r="E41" s="8" t="s">
        <v>232</v>
      </c>
      <c r="F41" s="3">
        <v>20</v>
      </c>
      <c r="G41" s="3">
        <v>24</v>
      </c>
      <c r="H41" s="3"/>
      <c r="I41" s="3">
        <v>9999</v>
      </c>
      <c r="J41" s="3">
        <v>24</v>
      </c>
      <c r="K41" s="3" t="s">
        <v>251</v>
      </c>
      <c r="L41" s="3" t="s">
        <v>229</v>
      </c>
      <c r="M41" s="8" t="s">
        <v>55</v>
      </c>
      <c r="N41" s="22">
        <v>20</v>
      </c>
      <c r="O41" s="3" t="s">
        <v>60</v>
      </c>
      <c r="P41" s="9">
        <v>1.75</v>
      </c>
      <c r="Q41" s="9">
        <v>2</v>
      </c>
      <c r="R41" s="9">
        <v>2</v>
      </c>
    </row>
    <row r="42" spans="1:18" x14ac:dyDescent="0.2">
      <c r="A42" s="8" t="s">
        <v>129</v>
      </c>
      <c r="B42" s="12" t="s">
        <v>37</v>
      </c>
      <c r="C42" s="9">
        <v>16</v>
      </c>
      <c r="D42" s="9">
        <v>3</v>
      </c>
      <c r="E42" s="8" t="s">
        <v>27</v>
      </c>
      <c r="F42" s="3">
        <v>0</v>
      </c>
      <c r="G42" s="3">
        <v>24</v>
      </c>
      <c r="H42" s="3"/>
      <c r="I42" s="3">
        <v>9999</v>
      </c>
      <c r="J42" s="3">
        <v>24</v>
      </c>
      <c r="K42" s="3" t="s">
        <v>251</v>
      </c>
      <c r="L42" s="3" t="s">
        <v>229</v>
      </c>
      <c r="M42" s="8" t="s">
        <v>55</v>
      </c>
      <c r="N42" s="22">
        <v>80</v>
      </c>
      <c r="O42" s="3" t="s">
        <v>60</v>
      </c>
      <c r="P42" s="9">
        <v>1.75</v>
      </c>
      <c r="Q42" s="9">
        <v>3</v>
      </c>
      <c r="R42" s="9">
        <v>10</v>
      </c>
    </row>
    <row r="43" spans="1:18" x14ac:dyDescent="0.2">
      <c r="A43" s="8" t="s">
        <v>129</v>
      </c>
      <c r="B43" s="12" t="s">
        <v>37</v>
      </c>
      <c r="C43" s="9">
        <v>16</v>
      </c>
      <c r="D43" s="9">
        <v>1</v>
      </c>
      <c r="E43" s="8" t="s">
        <v>237</v>
      </c>
      <c r="F43" s="3">
        <v>0</v>
      </c>
      <c r="G43" s="3">
        <v>24</v>
      </c>
      <c r="H43" s="3"/>
      <c r="I43" s="3">
        <v>9999</v>
      </c>
      <c r="J43" s="3">
        <v>24</v>
      </c>
      <c r="K43" s="3" t="s">
        <v>251</v>
      </c>
      <c r="L43" s="3" t="s">
        <v>3</v>
      </c>
      <c r="M43" s="8" t="s">
        <v>29</v>
      </c>
      <c r="N43" s="22">
        <v>60</v>
      </c>
      <c r="O43" s="3" t="s">
        <v>60</v>
      </c>
      <c r="P43" s="9">
        <v>1.75</v>
      </c>
      <c r="Q43" s="9">
        <v>11</v>
      </c>
      <c r="R43" s="9">
        <v>11</v>
      </c>
    </row>
    <row r="44" spans="1:18" x14ac:dyDescent="0.2">
      <c r="A44" s="8" t="s">
        <v>129</v>
      </c>
      <c r="B44" s="12" t="s">
        <v>37</v>
      </c>
      <c r="C44" s="9">
        <v>16</v>
      </c>
      <c r="D44" s="9">
        <v>1</v>
      </c>
      <c r="E44" s="8" t="s">
        <v>238</v>
      </c>
      <c r="F44" s="3">
        <v>0</v>
      </c>
      <c r="G44" s="3">
        <v>24</v>
      </c>
      <c r="H44" s="3" t="s">
        <v>259</v>
      </c>
      <c r="I44" s="3">
        <v>4</v>
      </c>
      <c r="J44" s="3">
        <v>24</v>
      </c>
      <c r="K44" s="3" t="s">
        <v>251</v>
      </c>
      <c r="L44" s="3" t="s">
        <v>3</v>
      </c>
      <c r="M44" s="8" t="s">
        <v>29</v>
      </c>
      <c r="N44" s="22">
        <v>60</v>
      </c>
      <c r="O44" s="3" t="s">
        <v>60</v>
      </c>
      <c r="P44" s="9">
        <v>1.75</v>
      </c>
      <c r="Q44" s="9">
        <v>12</v>
      </c>
      <c r="R44" s="9">
        <v>12</v>
      </c>
    </row>
    <row r="45" spans="1:18" x14ac:dyDescent="0.2">
      <c r="A45" s="8" t="s">
        <v>129</v>
      </c>
      <c r="B45" s="12" t="s">
        <v>37</v>
      </c>
      <c r="C45" s="9">
        <v>16</v>
      </c>
      <c r="D45" s="9">
        <v>1</v>
      </c>
      <c r="E45" s="8" t="s">
        <v>239</v>
      </c>
      <c r="F45" s="3">
        <v>0</v>
      </c>
      <c r="G45" s="3">
        <v>24</v>
      </c>
      <c r="H45" s="3" t="s">
        <v>259</v>
      </c>
      <c r="I45" s="3">
        <v>4</v>
      </c>
      <c r="J45" s="3">
        <v>24</v>
      </c>
      <c r="K45" s="3" t="s">
        <v>251</v>
      </c>
      <c r="L45" s="3" t="s">
        <v>3</v>
      </c>
      <c r="M45" s="8" t="s">
        <v>29</v>
      </c>
      <c r="N45" s="22">
        <v>60</v>
      </c>
      <c r="O45" s="3" t="s">
        <v>60</v>
      </c>
      <c r="P45" s="9">
        <v>1.75</v>
      </c>
      <c r="Q45" s="9">
        <v>13</v>
      </c>
      <c r="R45" s="9">
        <v>13</v>
      </c>
    </row>
    <row r="46" spans="1:18" x14ac:dyDescent="0.2">
      <c r="A46" s="8" t="s">
        <v>129</v>
      </c>
      <c r="B46" s="12" t="s">
        <v>37</v>
      </c>
      <c r="C46" s="9">
        <v>16</v>
      </c>
      <c r="D46" s="9">
        <v>1</v>
      </c>
      <c r="E46" s="8" t="s">
        <v>28</v>
      </c>
      <c r="F46" s="3">
        <v>0</v>
      </c>
      <c r="G46" s="3">
        <v>24</v>
      </c>
      <c r="H46" s="3" t="s">
        <v>259</v>
      </c>
      <c r="I46" s="3">
        <v>4</v>
      </c>
      <c r="J46" s="3">
        <v>24</v>
      </c>
      <c r="K46" s="3" t="s">
        <v>251</v>
      </c>
      <c r="L46" s="3" t="s">
        <v>229</v>
      </c>
      <c r="M46" s="8" t="s">
        <v>51</v>
      </c>
      <c r="N46" s="9">
        <v>40</v>
      </c>
      <c r="O46" s="3" t="s">
        <v>60</v>
      </c>
      <c r="P46" s="9">
        <v>1.75</v>
      </c>
      <c r="Q46" s="9">
        <v>14</v>
      </c>
      <c r="R46" s="9">
        <v>16</v>
      </c>
    </row>
    <row r="47" spans="1:18" x14ac:dyDescent="0.2">
      <c r="A47" s="8" t="s">
        <v>129</v>
      </c>
      <c r="B47" s="12" t="s">
        <v>37</v>
      </c>
      <c r="C47" s="9">
        <v>16</v>
      </c>
      <c r="D47" s="9">
        <v>1</v>
      </c>
      <c r="E47" s="8" t="s">
        <v>34</v>
      </c>
      <c r="F47" s="3">
        <v>0</v>
      </c>
      <c r="G47" s="3">
        <v>24</v>
      </c>
      <c r="H47" s="3"/>
      <c r="I47" s="3">
        <v>9999</v>
      </c>
      <c r="J47" s="3">
        <v>24</v>
      </c>
      <c r="K47" s="3" t="s">
        <v>251</v>
      </c>
      <c r="L47" s="3" t="s">
        <v>228</v>
      </c>
      <c r="M47" s="8" t="s">
        <v>3</v>
      </c>
      <c r="N47" s="9">
        <v>8</v>
      </c>
      <c r="O47" s="3" t="s">
        <v>60</v>
      </c>
      <c r="P47" s="9">
        <v>1.5</v>
      </c>
      <c r="Q47" s="9">
        <v>1</v>
      </c>
      <c r="R47" s="9">
        <v>2</v>
      </c>
    </row>
    <row r="48" spans="1:18" s="35" customFormat="1" x14ac:dyDescent="0.2">
      <c r="A48" s="12" t="s">
        <v>129</v>
      </c>
      <c r="B48" s="12" t="s">
        <v>37</v>
      </c>
      <c r="C48" s="34">
        <v>16</v>
      </c>
      <c r="D48" s="34">
        <v>1</v>
      </c>
      <c r="E48" s="12" t="s">
        <v>34</v>
      </c>
      <c r="F48" s="13">
        <v>0</v>
      </c>
      <c r="G48" s="13">
        <v>24</v>
      </c>
      <c r="H48" s="13"/>
      <c r="I48" s="13">
        <v>9999</v>
      </c>
      <c r="J48" s="13">
        <v>24</v>
      </c>
      <c r="K48" s="13" t="s">
        <v>251</v>
      </c>
      <c r="L48" s="13" t="s">
        <v>228</v>
      </c>
      <c r="M48" s="12" t="s">
        <v>3</v>
      </c>
      <c r="N48" s="34">
        <v>8</v>
      </c>
      <c r="O48" s="13" t="s">
        <v>60</v>
      </c>
      <c r="P48" s="34">
        <v>1.5</v>
      </c>
      <c r="Q48" s="34">
        <v>11</v>
      </c>
      <c r="R48" s="34">
        <v>12</v>
      </c>
    </row>
    <row r="49" spans="1:18" s="35" customFormat="1" x14ac:dyDescent="0.2">
      <c r="A49" s="12" t="s">
        <v>129</v>
      </c>
      <c r="B49" s="12" t="s">
        <v>37</v>
      </c>
      <c r="C49" s="34">
        <v>16</v>
      </c>
      <c r="D49" s="34">
        <v>1</v>
      </c>
      <c r="E49" s="12" t="s">
        <v>35</v>
      </c>
      <c r="F49" s="13">
        <v>0</v>
      </c>
      <c r="G49" s="13">
        <v>8</v>
      </c>
      <c r="H49" s="13"/>
      <c r="I49" s="13">
        <v>9999</v>
      </c>
      <c r="J49" s="13">
        <v>24</v>
      </c>
      <c r="K49" s="13" t="s">
        <v>251</v>
      </c>
      <c r="L49" s="13" t="s">
        <v>228</v>
      </c>
      <c r="M49" s="12" t="s">
        <v>50</v>
      </c>
      <c r="N49" s="34">
        <v>1</v>
      </c>
      <c r="O49" s="13" t="s">
        <v>61</v>
      </c>
      <c r="P49" s="34">
        <v>1</v>
      </c>
      <c r="Q49" s="34">
        <v>1</v>
      </c>
      <c r="R49" s="34">
        <v>2</v>
      </c>
    </row>
    <row r="50" spans="1:18" s="35" customFormat="1" x14ac:dyDescent="0.2">
      <c r="A50" s="12" t="s">
        <v>129</v>
      </c>
      <c r="B50" s="12" t="s">
        <v>37</v>
      </c>
      <c r="C50" s="34">
        <v>16</v>
      </c>
      <c r="D50" s="34">
        <v>1</v>
      </c>
      <c r="E50" s="12" t="s">
        <v>36</v>
      </c>
      <c r="F50" s="13">
        <v>0</v>
      </c>
      <c r="G50" s="13">
        <v>24</v>
      </c>
      <c r="H50" s="3" t="s">
        <v>259</v>
      </c>
      <c r="I50" s="13">
        <v>4</v>
      </c>
      <c r="J50" s="13">
        <v>24</v>
      </c>
      <c r="K50" s="13" t="s">
        <v>251</v>
      </c>
      <c r="L50" s="13" t="s">
        <v>228</v>
      </c>
      <c r="M50" s="12" t="s">
        <v>50</v>
      </c>
      <c r="N50" s="34">
        <v>30</v>
      </c>
      <c r="O50" s="13" t="s">
        <v>61</v>
      </c>
      <c r="P50" s="34">
        <v>6</v>
      </c>
      <c r="Q50" s="34">
        <v>2</v>
      </c>
      <c r="R50" s="34">
        <v>3</v>
      </c>
    </row>
    <row r="51" spans="1:18" s="35" customFormat="1" x14ac:dyDescent="0.2">
      <c r="A51" s="12" t="s">
        <v>129</v>
      </c>
      <c r="B51" s="12" t="s">
        <v>37</v>
      </c>
      <c r="C51" s="34">
        <v>16</v>
      </c>
      <c r="D51" s="34">
        <v>2</v>
      </c>
      <c r="E51" s="12" t="s">
        <v>33</v>
      </c>
      <c r="F51" s="13">
        <v>0</v>
      </c>
      <c r="G51" s="13">
        <v>24</v>
      </c>
      <c r="H51" s="13"/>
      <c r="I51" s="13">
        <v>9999</v>
      </c>
      <c r="J51" s="13">
        <v>24</v>
      </c>
      <c r="K51" s="13" t="s">
        <v>251</v>
      </c>
      <c r="L51" s="13" t="s">
        <v>228</v>
      </c>
      <c r="M51" s="12" t="s">
        <v>50</v>
      </c>
      <c r="N51" s="34">
        <v>20</v>
      </c>
      <c r="O51" s="13" t="s">
        <v>61</v>
      </c>
      <c r="P51" s="34">
        <v>4</v>
      </c>
      <c r="Q51" s="34">
        <v>5</v>
      </c>
      <c r="R51" s="34">
        <v>6</v>
      </c>
    </row>
    <row r="52" spans="1:18" x14ac:dyDescent="0.2">
      <c r="A52" s="8" t="s">
        <v>129</v>
      </c>
      <c r="B52" s="12" t="s">
        <v>37</v>
      </c>
      <c r="C52" s="9">
        <v>16</v>
      </c>
      <c r="D52" s="9">
        <v>1</v>
      </c>
      <c r="E52" s="8" t="s">
        <v>52</v>
      </c>
      <c r="F52" s="3">
        <v>0</v>
      </c>
      <c r="G52" s="3">
        <v>24</v>
      </c>
      <c r="H52" s="3"/>
      <c r="I52" s="3">
        <v>9999</v>
      </c>
      <c r="J52" s="3">
        <v>24</v>
      </c>
      <c r="K52" s="3" t="s">
        <v>251</v>
      </c>
      <c r="L52" s="3" t="s">
        <v>228</v>
      </c>
      <c r="M52" s="8" t="s">
        <v>50</v>
      </c>
      <c r="N52" s="9">
        <v>10</v>
      </c>
      <c r="O52" s="3" t="s">
        <v>61</v>
      </c>
      <c r="P52" s="9">
        <v>8</v>
      </c>
      <c r="Q52" s="9">
        <v>14</v>
      </c>
      <c r="R52" s="9">
        <v>15</v>
      </c>
    </row>
    <row r="53" spans="1:18" x14ac:dyDescent="0.2">
      <c r="A53" s="8" t="s">
        <v>129</v>
      </c>
      <c r="B53" s="12" t="s">
        <v>37</v>
      </c>
      <c r="C53" s="9">
        <v>16</v>
      </c>
      <c r="D53" s="9">
        <v>3</v>
      </c>
      <c r="E53" s="8" t="s">
        <v>33</v>
      </c>
      <c r="F53" s="3">
        <v>0</v>
      </c>
      <c r="G53" s="3">
        <v>24</v>
      </c>
      <c r="H53" s="3"/>
      <c r="I53" s="3">
        <v>9999</v>
      </c>
      <c r="J53" s="3">
        <v>24</v>
      </c>
      <c r="K53" s="3" t="s">
        <v>251</v>
      </c>
      <c r="L53" s="3" t="s">
        <v>228</v>
      </c>
      <c r="M53" s="8" t="s">
        <v>50</v>
      </c>
      <c r="N53" s="9">
        <v>20</v>
      </c>
      <c r="O53" s="3" t="s">
        <v>61</v>
      </c>
      <c r="P53" s="9">
        <v>6</v>
      </c>
      <c r="Q53" s="9">
        <v>15</v>
      </c>
      <c r="R53" s="9">
        <v>16</v>
      </c>
    </row>
    <row r="54" spans="1:18" x14ac:dyDescent="0.2">
      <c r="A54" s="8" t="s">
        <v>129</v>
      </c>
      <c r="B54" s="12" t="s">
        <v>47</v>
      </c>
      <c r="C54" s="9">
        <v>12</v>
      </c>
      <c r="D54" s="9">
        <v>1</v>
      </c>
      <c r="E54" s="8" t="s">
        <v>231</v>
      </c>
      <c r="F54" s="3">
        <v>20</v>
      </c>
      <c r="G54" s="3">
        <v>24</v>
      </c>
      <c r="H54" s="3"/>
      <c r="I54" s="3">
        <v>9999</v>
      </c>
      <c r="J54" s="3">
        <v>24</v>
      </c>
      <c r="K54" s="3" t="s">
        <v>251</v>
      </c>
      <c r="L54" s="3" t="s">
        <v>229</v>
      </c>
      <c r="M54" s="8" t="s">
        <v>51</v>
      </c>
      <c r="N54" s="22">
        <v>50</v>
      </c>
      <c r="O54" s="3" t="s">
        <v>60</v>
      </c>
      <c r="P54" s="9">
        <v>1.75</v>
      </c>
      <c r="Q54" s="9">
        <v>1</v>
      </c>
      <c r="R54" s="9">
        <v>1</v>
      </c>
    </row>
    <row r="55" spans="1:18" x14ac:dyDescent="0.2">
      <c r="A55" s="8" t="s">
        <v>129</v>
      </c>
      <c r="B55" s="12" t="s">
        <v>47</v>
      </c>
      <c r="C55" s="9">
        <v>12</v>
      </c>
      <c r="D55" s="9">
        <v>2</v>
      </c>
      <c r="E55" s="8" t="s">
        <v>232</v>
      </c>
      <c r="F55" s="3">
        <v>20</v>
      </c>
      <c r="G55" s="3">
        <v>24</v>
      </c>
      <c r="H55" s="3"/>
      <c r="I55" s="3">
        <v>9999</v>
      </c>
      <c r="J55" s="3">
        <v>24</v>
      </c>
      <c r="K55" s="3" t="s">
        <v>251</v>
      </c>
      <c r="L55" s="3" t="s">
        <v>229</v>
      </c>
      <c r="M55" s="8" t="s">
        <v>51</v>
      </c>
      <c r="N55" s="22">
        <v>20</v>
      </c>
      <c r="O55" s="3" t="s">
        <v>60</v>
      </c>
      <c r="P55" s="9">
        <v>1.75</v>
      </c>
      <c r="Q55" s="9">
        <v>2</v>
      </c>
      <c r="R55" s="9">
        <v>2</v>
      </c>
    </row>
    <row r="56" spans="1:18" x14ac:dyDescent="0.2">
      <c r="A56" s="8" t="s">
        <v>129</v>
      </c>
      <c r="B56" s="12" t="s">
        <v>47</v>
      </c>
      <c r="C56" s="9">
        <v>12</v>
      </c>
      <c r="D56" s="9">
        <v>3</v>
      </c>
      <c r="E56" s="8" t="s">
        <v>27</v>
      </c>
      <c r="F56" s="3">
        <v>0</v>
      </c>
      <c r="G56" s="3">
        <v>24</v>
      </c>
      <c r="H56" s="3"/>
      <c r="I56" s="3">
        <v>9999</v>
      </c>
      <c r="J56" s="3">
        <v>24</v>
      </c>
      <c r="K56" s="3" t="s">
        <v>251</v>
      </c>
      <c r="L56" s="3" t="s">
        <v>229</v>
      </c>
      <c r="M56" s="8" t="s">
        <v>51</v>
      </c>
      <c r="N56" s="9">
        <v>80</v>
      </c>
      <c r="O56" s="3" t="s">
        <v>60</v>
      </c>
      <c r="P56" s="9">
        <v>1.75</v>
      </c>
      <c r="Q56" s="9">
        <v>3</v>
      </c>
      <c r="R56" s="9">
        <v>10</v>
      </c>
    </row>
    <row r="57" spans="1:18" x14ac:dyDescent="0.2">
      <c r="A57" s="8" t="s">
        <v>129</v>
      </c>
      <c r="B57" s="12" t="s">
        <v>47</v>
      </c>
      <c r="C57" s="9">
        <v>12</v>
      </c>
      <c r="D57" s="9">
        <v>1</v>
      </c>
      <c r="E57" s="8" t="s">
        <v>28</v>
      </c>
      <c r="F57" s="3">
        <v>0</v>
      </c>
      <c r="G57" s="3">
        <v>24</v>
      </c>
      <c r="H57" s="3" t="s">
        <v>259</v>
      </c>
      <c r="I57" s="3">
        <v>6</v>
      </c>
      <c r="J57" s="3">
        <v>24</v>
      </c>
      <c r="K57" s="3" t="s">
        <v>251</v>
      </c>
      <c r="L57" s="3" t="s">
        <v>229</v>
      </c>
      <c r="M57" s="8" t="s">
        <v>51</v>
      </c>
      <c r="N57" s="9">
        <v>60</v>
      </c>
      <c r="O57" s="3" t="s">
        <v>60</v>
      </c>
      <c r="P57" s="9">
        <v>1.75</v>
      </c>
      <c r="Q57" s="9">
        <v>11</v>
      </c>
      <c r="R57" s="9">
        <v>12</v>
      </c>
    </row>
    <row r="58" spans="1:18" x14ac:dyDescent="0.2">
      <c r="A58" s="8" t="s">
        <v>129</v>
      </c>
      <c r="B58" s="12" t="s">
        <v>47</v>
      </c>
      <c r="C58" s="9">
        <v>12</v>
      </c>
      <c r="D58" s="9">
        <v>1</v>
      </c>
      <c r="E58" s="8" t="s">
        <v>34</v>
      </c>
      <c r="F58" s="3">
        <v>0</v>
      </c>
      <c r="G58" s="3">
        <v>24</v>
      </c>
      <c r="H58" s="3"/>
      <c r="I58" s="3">
        <v>9999</v>
      </c>
      <c r="J58" s="3">
        <v>24</v>
      </c>
      <c r="K58" s="3" t="s">
        <v>251</v>
      </c>
      <c r="L58" s="3" t="s">
        <v>228</v>
      </c>
      <c r="M58" s="8" t="s">
        <v>3</v>
      </c>
      <c r="N58" s="9">
        <v>8</v>
      </c>
      <c r="O58" s="3" t="s">
        <v>60</v>
      </c>
      <c r="P58" s="9">
        <v>1.5</v>
      </c>
      <c r="Q58" s="9">
        <v>1</v>
      </c>
      <c r="R58" s="9">
        <v>2</v>
      </c>
    </row>
    <row r="59" spans="1:18" x14ac:dyDescent="0.2">
      <c r="A59" s="8" t="s">
        <v>129</v>
      </c>
      <c r="B59" s="12" t="s">
        <v>47</v>
      </c>
      <c r="C59" s="9">
        <v>12</v>
      </c>
      <c r="D59" s="9">
        <v>1</v>
      </c>
      <c r="E59" s="8" t="s">
        <v>34</v>
      </c>
      <c r="F59" s="3">
        <v>0</v>
      </c>
      <c r="G59" s="3">
        <v>24</v>
      </c>
      <c r="H59" s="3"/>
      <c r="I59" s="3">
        <v>9999</v>
      </c>
      <c r="J59" s="3">
        <v>24</v>
      </c>
      <c r="K59" s="3" t="s">
        <v>251</v>
      </c>
      <c r="L59" s="3" t="s">
        <v>228</v>
      </c>
      <c r="M59" s="8" t="s">
        <v>3</v>
      </c>
      <c r="N59" s="9">
        <v>8</v>
      </c>
      <c r="O59" s="3" t="s">
        <v>60</v>
      </c>
      <c r="P59" s="9">
        <v>1.5</v>
      </c>
      <c r="Q59" s="9">
        <v>11</v>
      </c>
      <c r="R59" s="9">
        <v>12</v>
      </c>
    </row>
    <row r="60" spans="1:18" x14ac:dyDescent="0.2">
      <c r="A60" s="8" t="s">
        <v>129</v>
      </c>
      <c r="B60" s="12" t="s">
        <v>47</v>
      </c>
      <c r="C60" s="9">
        <v>12</v>
      </c>
      <c r="D60" s="9">
        <v>1</v>
      </c>
      <c r="E60" s="8" t="s">
        <v>35</v>
      </c>
      <c r="F60" s="3">
        <v>0</v>
      </c>
      <c r="G60" s="3">
        <v>8</v>
      </c>
      <c r="H60" s="3"/>
      <c r="I60" s="3">
        <v>9999</v>
      </c>
      <c r="J60" s="3">
        <v>24</v>
      </c>
      <c r="K60" s="3" t="s">
        <v>251</v>
      </c>
      <c r="L60" s="3" t="s">
        <v>228</v>
      </c>
      <c r="M60" s="8" t="s">
        <v>50</v>
      </c>
      <c r="N60" s="9">
        <v>1</v>
      </c>
      <c r="O60" s="3" t="s">
        <v>61</v>
      </c>
      <c r="P60" s="9">
        <v>1</v>
      </c>
      <c r="Q60" s="9">
        <v>1</v>
      </c>
      <c r="R60" s="9">
        <v>2</v>
      </c>
    </row>
    <row r="61" spans="1:18" x14ac:dyDescent="0.2">
      <c r="A61" s="8" t="s">
        <v>129</v>
      </c>
      <c r="B61" s="12" t="s">
        <v>47</v>
      </c>
      <c r="C61" s="9">
        <v>12</v>
      </c>
      <c r="D61" s="9">
        <v>1</v>
      </c>
      <c r="E61" s="8" t="s">
        <v>36</v>
      </c>
      <c r="F61" s="3">
        <v>0</v>
      </c>
      <c r="G61" s="3">
        <v>24</v>
      </c>
      <c r="H61" s="3" t="s">
        <v>259</v>
      </c>
      <c r="I61" s="3">
        <v>4</v>
      </c>
      <c r="J61" s="3">
        <v>24</v>
      </c>
      <c r="K61" s="3" t="s">
        <v>251</v>
      </c>
      <c r="L61" s="3" t="s">
        <v>228</v>
      </c>
      <c r="M61" s="8" t="s">
        <v>50</v>
      </c>
      <c r="N61" s="9">
        <v>30</v>
      </c>
      <c r="O61" s="3" t="s">
        <v>61</v>
      </c>
      <c r="P61" s="9">
        <v>6</v>
      </c>
      <c r="Q61" s="9">
        <v>2</v>
      </c>
      <c r="R61" s="9">
        <v>3</v>
      </c>
    </row>
    <row r="62" spans="1:18" x14ac:dyDescent="0.2">
      <c r="A62" s="8" t="s">
        <v>129</v>
      </c>
      <c r="B62" s="12" t="s">
        <v>47</v>
      </c>
      <c r="C62" s="9">
        <v>12</v>
      </c>
      <c r="D62" s="9">
        <v>2</v>
      </c>
      <c r="E62" s="8" t="s">
        <v>33</v>
      </c>
      <c r="F62" s="3">
        <v>0</v>
      </c>
      <c r="G62" s="3">
        <v>24</v>
      </c>
      <c r="H62" s="3"/>
      <c r="I62" s="3">
        <v>9999</v>
      </c>
      <c r="J62" s="3">
        <v>24</v>
      </c>
      <c r="K62" s="3" t="s">
        <v>251</v>
      </c>
      <c r="L62" s="3" t="s">
        <v>228</v>
      </c>
      <c r="M62" s="8" t="s">
        <v>50</v>
      </c>
      <c r="N62" s="9">
        <v>20</v>
      </c>
      <c r="O62" s="3" t="s">
        <v>61</v>
      </c>
      <c r="P62" s="9">
        <v>4</v>
      </c>
      <c r="Q62" s="9">
        <v>4</v>
      </c>
      <c r="R62" s="9">
        <v>5</v>
      </c>
    </row>
    <row r="63" spans="1:18" x14ac:dyDescent="0.2">
      <c r="A63" s="8" t="s">
        <v>129</v>
      </c>
      <c r="B63" s="12" t="s">
        <v>47</v>
      </c>
      <c r="C63" s="9">
        <v>12</v>
      </c>
      <c r="D63" s="9">
        <v>1</v>
      </c>
      <c r="E63" s="8" t="s">
        <v>52</v>
      </c>
      <c r="F63" s="3">
        <v>0</v>
      </c>
      <c r="G63" s="3">
        <v>24</v>
      </c>
      <c r="H63" s="3"/>
      <c r="I63" s="3">
        <v>9999</v>
      </c>
      <c r="J63" s="3">
        <v>24</v>
      </c>
      <c r="K63" s="3" t="s">
        <v>251</v>
      </c>
      <c r="L63" s="3" t="s">
        <v>228</v>
      </c>
      <c r="M63" s="8" t="s">
        <v>50</v>
      </c>
      <c r="N63" s="9">
        <v>10</v>
      </c>
      <c r="O63" s="3" t="s">
        <v>61</v>
      </c>
      <c r="P63" s="9">
        <v>8</v>
      </c>
      <c r="Q63" s="9">
        <v>10</v>
      </c>
      <c r="R63" s="9">
        <v>11</v>
      </c>
    </row>
    <row r="64" spans="1:18" x14ac:dyDescent="0.2">
      <c r="A64" s="8" t="s">
        <v>129</v>
      </c>
      <c r="B64" s="12" t="s">
        <v>47</v>
      </c>
      <c r="C64" s="9">
        <v>12</v>
      </c>
      <c r="D64" s="9">
        <v>3</v>
      </c>
      <c r="E64" s="8" t="s">
        <v>33</v>
      </c>
      <c r="F64" s="3">
        <v>0</v>
      </c>
      <c r="G64" s="3">
        <v>24</v>
      </c>
      <c r="H64" s="3"/>
      <c r="I64" s="3">
        <v>9999</v>
      </c>
      <c r="J64" s="3">
        <v>24</v>
      </c>
      <c r="K64" s="3" t="s">
        <v>251</v>
      </c>
      <c r="L64" s="3" t="s">
        <v>228</v>
      </c>
      <c r="M64" s="8" t="s">
        <v>50</v>
      </c>
      <c r="N64" s="9">
        <v>20</v>
      </c>
      <c r="O64" s="3" t="s">
        <v>61</v>
      </c>
      <c r="P64" s="9">
        <v>6</v>
      </c>
      <c r="Q64" s="9">
        <v>11</v>
      </c>
      <c r="R64" s="9">
        <v>12</v>
      </c>
    </row>
    <row r="65" spans="1:18" x14ac:dyDescent="0.2">
      <c r="A65" s="8" t="s">
        <v>129</v>
      </c>
      <c r="B65" s="8" t="s">
        <v>65</v>
      </c>
      <c r="C65" s="9">
        <v>18</v>
      </c>
      <c r="D65" s="9">
        <v>1</v>
      </c>
      <c r="E65" s="8" t="s">
        <v>231</v>
      </c>
      <c r="F65" s="3">
        <v>20</v>
      </c>
      <c r="G65" s="3">
        <v>24</v>
      </c>
      <c r="H65" s="3"/>
      <c r="I65" s="3">
        <v>9999</v>
      </c>
      <c r="J65" s="3">
        <v>24</v>
      </c>
      <c r="K65" s="3" t="s">
        <v>251</v>
      </c>
      <c r="L65" s="3" t="s">
        <v>229</v>
      </c>
      <c r="M65" s="8" t="s">
        <v>55</v>
      </c>
      <c r="N65" s="22">
        <v>50</v>
      </c>
      <c r="O65" s="3" t="s">
        <v>60</v>
      </c>
      <c r="P65" s="9">
        <v>1.75</v>
      </c>
      <c r="Q65" s="9">
        <v>1</v>
      </c>
      <c r="R65" s="9">
        <v>1</v>
      </c>
    </row>
    <row r="66" spans="1:18" x14ac:dyDescent="0.2">
      <c r="A66" s="8" t="s">
        <v>129</v>
      </c>
      <c r="B66" s="8" t="s">
        <v>65</v>
      </c>
      <c r="C66" s="9">
        <v>18</v>
      </c>
      <c r="D66" s="9">
        <v>1</v>
      </c>
      <c r="E66" s="8" t="s">
        <v>232</v>
      </c>
      <c r="F66" s="3">
        <v>20</v>
      </c>
      <c r="G66" s="3">
        <v>24</v>
      </c>
      <c r="H66" s="3"/>
      <c r="I66" s="3">
        <v>9999</v>
      </c>
      <c r="J66" s="3">
        <v>24</v>
      </c>
      <c r="K66" s="3" t="s">
        <v>251</v>
      </c>
      <c r="L66" s="3" t="s">
        <v>229</v>
      </c>
      <c r="M66" s="8" t="s">
        <v>55</v>
      </c>
      <c r="N66" s="22">
        <v>20</v>
      </c>
      <c r="O66" s="3" t="s">
        <v>60</v>
      </c>
      <c r="P66" s="9">
        <v>1.75</v>
      </c>
      <c r="Q66" s="9">
        <v>2</v>
      </c>
      <c r="R66" s="9">
        <v>2</v>
      </c>
    </row>
    <row r="67" spans="1:18" x14ac:dyDescent="0.2">
      <c r="A67" s="8" t="s">
        <v>129</v>
      </c>
      <c r="B67" s="8" t="s">
        <v>65</v>
      </c>
      <c r="C67" s="9">
        <v>18</v>
      </c>
      <c r="D67" s="9">
        <v>3</v>
      </c>
      <c r="E67" s="8" t="s">
        <v>27</v>
      </c>
      <c r="F67" s="3">
        <v>0</v>
      </c>
      <c r="G67" s="3">
        <v>24</v>
      </c>
      <c r="H67" s="3"/>
      <c r="I67" s="3">
        <v>9999</v>
      </c>
      <c r="J67" s="3">
        <v>24</v>
      </c>
      <c r="K67" s="3" t="s">
        <v>251</v>
      </c>
      <c r="L67" s="3" t="s">
        <v>229</v>
      </c>
      <c r="M67" s="8" t="s">
        <v>55</v>
      </c>
      <c r="N67" s="9">
        <v>80</v>
      </c>
      <c r="O67" s="3" t="s">
        <v>60</v>
      </c>
      <c r="P67" s="9">
        <v>1.75</v>
      </c>
      <c r="Q67" s="9">
        <v>3</v>
      </c>
      <c r="R67" s="9">
        <v>10</v>
      </c>
    </row>
    <row r="68" spans="1:18" x14ac:dyDescent="0.2">
      <c r="A68" s="8" t="s">
        <v>129</v>
      </c>
      <c r="B68" s="8" t="s">
        <v>65</v>
      </c>
      <c r="C68" s="9">
        <v>18</v>
      </c>
      <c r="D68" s="9">
        <v>1</v>
      </c>
      <c r="E68" s="8" t="s">
        <v>237</v>
      </c>
      <c r="F68" s="3">
        <v>0</v>
      </c>
      <c r="G68" s="3">
        <v>24</v>
      </c>
      <c r="H68" s="3"/>
      <c r="I68" s="3">
        <v>9999</v>
      </c>
      <c r="J68" s="3">
        <v>24</v>
      </c>
      <c r="K68" s="3" t="s">
        <v>251</v>
      </c>
      <c r="L68" s="3" t="s">
        <v>3</v>
      </c>
      <c r="M68" s="8" t="s">
        <v>29</v>
      </c>
      <c r="N68" s="9">
        <v>70</v>
      </c>
      <c r="O68" s="3" t="s">
        <v>60</v>
      </c>
      <c r="P68" s="9">
        <v>1.75</v>
      </c>
      <c r="Q68" s="9">
        <v>11</v>
      </c>
      <c r="R68" s="9">
        <v>14</v>
      </c>
    </row>
    <row r="69" spans="1:18" x14ac:dyDescent="0.2">
      <c r="A69" s="8" t="s">
        <v>129</v>
      </c>
      <c r="B69" s="8" t="s">
        <v>65</v>
      </c>
      <c r="C69" s="9">
        <v>18</v>
      </c>
      <c r="D69" s="9">
        <v>1</v>
      </c>
      <c r="E69" s="8" t="s">
        <v>238</v>
      </c>
      <c r="F69" s="3">
        <v>0</v>
      </c>
      <c r="G69" s="3">
        <v>24</v>
      </c>
      <c r="H69" s="3" t="s">
        <v>259</v>
      </c>
      <c r="I69" s="3">
        <v>4</v>
      </c>
      <c r="J69" s="3">
        <v>24</v>
      </c>
      <c r="K69" s="3" t="s">
        <v>251</v>
      </c>
      <c r="L69" s="3" t="s">
        <v>3</v>
      </c>
      <c r="M69" s="8" t="s">
        <v>29</v>
      </c>
      <c r="N69" s="9">
        <v>70</v>
      </c>
      <c r="O69" s="3" t="s">
        <v>60</v>
      </c>
      <c r="P69" s="9">
        <v>1.75</v>
      </c>
      <c r="Q69" s="9">
        <v>11</v>
      </c>
      <c r="R69" s="9">
        <v>14</v>
      </c>
    </row>
    <row r="70" spans="1:18" x14ac:dyDescent="0.2">
      <c r="A70" s="8" t="s">
        <v>129</v>
      </c>
      <c r="B70" s="8" t="s">
        <v>65</v>
      </c>
      <c r="C70" s="9">
        <v>18</v>
      </c>
      <c r="D70" s="9">
        <v>1</v>
      </c>
      <c r="E70" s="8" t="s">
        <v>239</v>
      </c>
      <c r="F70" s="3">
        <v>0</v>
      </c>
      <c r="G70" s="3">
        <v>24</v>
      </c>
      <c r="H70" s="3" t="s">
        <v>259</v>
      </c>
      <c r="I70" s="3">
        <v>4</v>
      </c>
      <c r="J70" s="3">
        <v>24</v>
      </c>
      <c r="K70" s="3" t="s">
        <v>251</v>
      </c>
      <c r="L70" s="3" t="s">
        <v>3</v>
      </c>
      <c r="M70" s="8" t="s">
        <v>29</v>
      </c>
      <c r="N70" s="9">
        <v>70</v>
      </c>
      <c r="O70" s="3" t="s">
        <v>60</v>
      </c>
      <c r="P70" s="9">
        <v>1.75</v>
      </c>
      <c r="Q70" s="9">
        <v>11</v>
      </c>
      <c r="R70" s="9">
        <v>14</v>
      </c>
    </row>
    <row r="71" spans="1:18" x14ac:dyDescent="0.2">
      <c r="A71" s="8" t="s">
        <v>129</v>
      </c>
      <c r="B71" s="8" t="s">
        <v>65</v>
      </c>
      <c r="C71" s="9">
        <v>18</v>
      </c>
      <c r="D71" s="9">
        <v>3</v>
      </c>
      <c r="E71" s="8" t="s">
        <v>240</v>
      </c>
      <c r="F71" s="3">
        <v>0</v>
      </c>
      <c r="G71" s="3">
        <v>24</v>
      </c>
      <c r="H71" s="3" t="s">
        <v>259</v>
      </c>
      <c r="I71" s="3">
        <v>6</v>
      </c>
      <c r="J71" s="3">
        <v>24</v>
      </c>
      <c r="K71" s="3" t="s">
        <v>251</v>
      </c>
      <c r="L71" s="3" t="s">
        <v>229</v>
      </c>
      <c r="M71" s="8" t="s">
        <v>51</v>
      </c>
      <c r="N71" s="9">
        <v>40</v>
      </c>
      <c r="O71" s="3" t="s">
        <v>60</v>
      </c>
      <c r="P71" s="9">
        <v>1.75</v>
      </c>
      <c r="Q71" s="9">
        <v>15</v>
      </c>
      <c r="R71" s="9">
        <v>16</v>
      </c>
    </row>
    <row r="72" spans="1:18" x14ac:dyDescent="0.2">
      <c r="A72" s="8" t="s">
        <v>129</v>
      </c>
      <c r="B72" s="8" t="s">
        <v>65</v>
      </c>
      <c r="C72" s="9">
        <v>18</v>
      </c>
      <c r="D72" s="9">
        <v>3</v>
      </c>
      <c r="E72" s="8" t="s">
        <v>241</v>
      </c>
      <c r="F72" s="3">
        <v>0</v>
      </c>
      <c r="G72" s="3">
        <v>24</v>
      </c>
      <c r="H72" s="3" t="s">
        <v>259</v>
      </c>
      <c r="I72" s="3">
        <v>6</v>
      </c>
      <c r="J72" s="3">
        <v>24</v>
      </c>
      <c r="K72" s="3" t="s">
        <v>251</v>
      </c>
      <c r="L72" s="3" t="s">
        <v>229</v>
      </c>
      <c r="M72" s="8" t="s">
        <v>51</v>
      </c>
      <c r="N72" s="9">
        <v>20</v>
      </c>
      <c r="O72" s="3" t="s">
        <v>60</v>
      </c>
      <c r="P72" s="9">
        <v>1.75</v>
      </c>
      <c r="Q72" s="9">
        <v>17</v>
      </c>
      <c r="R72" s="9">
        <v>18</v>
      </c>
    </row>
    <row r="73" spans="1:18" x14ac:dyDescent="0.2">
      <c r="A73" s="8" t="s">
        <v>129</v>
      </c>
      <c r="B73" s="8" t="s">
        <v>65</v>
      </c>
      <c r="C73" s="9">
        <v>18</v>
      </c>
      <c r="D73" s="9">
        <v>1</v>
      </c>
      <c r="E73" s="8" t="s">
        <v>34</v>
      </c>
      <c r="F73" s="3">
        <v>0</v>
      </c>
      <c r="G73" s="3">
        <v>24</v>
      </c>
      <c r="H73" s="3"/>
      <c r="I73" s="3">
        <v>9999</v>
      </c>
      <c r="J73" s="3">
        <v>24</v>
      </c>
      <c r="K73" s="3" t="s">
        <v>251</v>
      </c>
      <c r="L73" s="3" t="s">
        <v>228</v>
      </c>
      <c r="M73" s="8" t="s">
        <v>3</v>
      </c>
      <c r="N73" s="9">
        <v>8</v>
      </c>
      <c r="O73" s="3" t="s">
        <v>60</v>
      </c>
      <c r="P73" s="9">
        <v>1.5</v>
      </c>
      <c r="Q73" s="9">
        <v>1</v>
      </c>
      <c r="R73" s="9">
        <v>2</v>
      </c>
    </row>
    <row r="74" spans="1:18" x14ac:dyDescent="0.2">
      <c r="A74" s="8" t="s">
        <v>129</v>
      </c>
      <c r="B74" s="8" t="s">
        <v>65</v>
      </c>
      <c r="C74" s="9">
        <v>18</v>
      </c>
      <c r="D74" s="9">
        <v>1</v>
      </c>
      <c r="E74" s="8" t="s">
        <v>34</v>
      </c>
      <c r="F74" s="3">
        <v>0</v>
      </c>
      <c r="G74" s="3">
        <v>24</v>
      </c>
      <c r="H74" s="3"/>
      <c r="I74" s="3">
        <v>9999</v>
      </c>
      <c r="J74" s="3">
        <v>24</v>
      </c>
      <c r="K74" s="3" t="s">
        <v>251</v>
      </c>
      <c r="L74" s="3" t="s">
        <v>228</v>
      </c>
      <c r="M74" s="8" t="s">
        <v>3</v>
      </c>
      <c r="N74" s="9">
        <v>8</v>
      </c>
      <c r="O74" s="3" t="s">
        <v>60</v>
      </c>
      <c r="P74" s="9">
        <v>1.5</v>
      </c>
      <c r="Q74" s="9">
        <v>11</v>
      </c>
      <c r="R74" s="9">
        <v>12</v>
      </c>
    </row>
    <row r="75" spans="1:18" x14ac:dyDescent="0.2">
      <c r="A75" s="8" t="s">
        <v>129</v>
      </c>
      <c r="B75" s="8" t="s">
        <v>65</v>
      </c>
      <c r="C75" s="9">
        <v>18</v>
      </c>
      <c r="D75" s="9">
        <v>1</v>
      </c>
      <c r="E75" s="8" t="s">
        <v>35</v>
      </c>
      <c r="F75" s="3">
        <v>0</v>
      </c>
      <c r="G75" s="3">
        <v>8</v>
      </c>
      <c r="H75" s="3"/>
      <c r="I75" s="3">
        <v>9999</v>
      </c>
      <c r="J75" s="3">
        <v>24</v>
      </c>
      <c r="K75" s="3" t="s">
        <v>251</v>
      </c>
      <c r="L75" s="3" t="s">
        <v>228</v>
      </c>
      <c r="M75" s="8" t="s">
        <v>50</v>
      </c>
      <c r="N75" s="9">
        <v>1</v>
      </c>
      <c r="O75" s="3" t="s">
        <v>61</v>
      </c>
      <c r="P75" s="9">
        <v>1</v>
      </c>
      <c r="Q75" s="9">
        <v>1</v>
      </c>
      <c r="R75" s="9">
        <v>2</v>
      </c>
    </row>
    <row r="76" spans="1:18" x14ac:dyDescent="0.2">
      <c r="A76" s="8" t="s">
        <v>129</v>
      </c>
      <c r="B76" s="8" t="s">
        <v>65</v>
      </c>
      <c r="C76" s="9">
        <v>18</v>
      </c>
      <c r="D76" s="9">
        <v>1</v>
      </c>
      <c r="E76" s="8" t="s">
        <v>36</v>
      </c>
      <c r="F76" s="3">
        <v>0</v>
      </c>
      <c r="G76" s="3">
        <v>24</v>
      </c>
      <c r="H76" s="3" t="s">
        <v>259</v>
      </c>
      <c r="I76" s="3">
        <v>4</v>
      </c>
      <c r="J76" s="3">
        <v>24</v>
      </c>
      <c r="K76" s="3" t="s">
        <v>251</v>
      </c>
      <c r="L76" s="3" t="s">
        <v>228</v>
      </c>
      <c r="M76" s="8" t="s">
        <v>50</v>
      </c>
      <c r="N76" s="9">
        <v>30</v>
      </c>
      <c r="O76" s="3" t="s">
        <v>61</v>
      </c>
      <c r="P76" s="9">
        <v>6</v>
      </c>
      <c r="Q76" s="9">
        <v>2</v>
      </c>
      <c r="R76" s="9">
        <v>3</v>
      </c>
    </row>
    <row r="77" spans="1:18" x14ac:dyDescent="0.2">
      <c r="A77" s="8" t="s">
        <v>129</v>
      </c>
      <c r="B77" s="8" t="s">
        <v>65</v>
      </c>
      <c r="C77" s="9">
        <v>18</v>
      </c>
      <c r="D77" s="9">
        <v>2</v>
      </c>
      <c r="E77" s="8" t="s">
        <v>33</v>
      </c>
      <c r="F77" s="3">
        <v>0</v>
      </c>
      <c r="G77" s="3">
        <v>24</v>
      </c>
      <c r="H77" s="3"/>
      <c r="I77" s="3">
        <v>9</v>
      </c>
      <c r="J77" s="3">
        <v>24</v>
      </c>
      <c r="K77" s="3" t="s">
        <v>251</v>
      </c>
      <c r="L77" s="3" t="s">
        <v>228</v>
      </c>
      <c r="M77" s="8" t="s">
        <v>50</v>
      </c>
      <c r="N77" s="9">
        <v>20</v>
      </c>
      <c r="O77" s="3" t="s">
        <v>61</v>
      </c>
      <c r="P77" s="9">
        <v>4</v>
      </c>
      <c r="Q77" s="9">
        <v>5</v>
      </c>
      <c r="R77" s="9">
        <v>6</v>
      </c>
    </row>
    <row r="78" spans="1:18" x14ac:dyDescent="0.2">
      <c r="A78" s="8" t="s">
        <v>129</v>
      </c>
      <c r="B78" s="8" t="s">
        <v>65</v>
      </c>
      <c r="C78" s="9">
        <v>18</v>
      </c>
      <c r="D78" s="9">
        <v>1</v>
      </c>
      <c r="E78" s="8" t="s">
        <v>52</v>
      </c>
      <c r="F78" s="3">
        <v>0</v>
      </c>
      <c r="G78" s="3">
        <v>24</v>
      </c>
      <c r="H78" s="3"/>
      <c r="I78" s="3">
        <v>9999</v>
      </c>
      <c r="J78" s="3">
        <v>24</v>
      </c>
      <c r="K78" s="3" t="s">
        <v>251</v>
      </c>
      <c r="L78" s="3" t="s">
        <v>228</v>
      </c>
      <c r="M78" s="8" t="s">
        <v>50</v>
      </c>
      <c r="N78" s="9">
        <v>10</v>
      </c>
      <c r="O78" s="3" t="s">
        <v>61</v>
      </c>
      <c r="P78" s="9">
        <v>8</v>
      </c>
      <c r="Q78" s="9">
        <v>15</v>
      </c>
      <c r="R78" s="9">
        <v>16</v>
      </c>
    </row>
    <row r="79" spans="1:18" x14ac:dyDescent="0.2">
      <c r="A79" s="8" t="s">
        <v>129</v>
      </c>
      <c r="B79" s="8" t="s">
        <v>65</v>
      </c>
      <c r="C79" s="9">
        <v>18</v>
      </c>
      <c r="D79" s="9">
        <v>3</v>
      </c>
      <c r="E79" s="8" t="s">
        <v>33</v>
      </c>
      <c r="F79" s="3">
        <v>0</v>
      </c>
      <c r="G79" s="3">
        <v>24</v>
      </c>
      <c r="H79" s="3"/>
      <c r="I79" s="3">
        <v>9999</v>
      </c>
      <c r="J79" s="3">
        <v>24</v>
      </c>
      <c r="K79" s="3" t="s">
        <v>251</v>
      </c>
      <c r="L79" s="3" t="s">
        <v>228</v>
      </c>
      <c r="M79" s="8" t="s">
        <v>50</v>
      </c>
      <c r="N79" s="9">
        <v>20</v>
      </c>
      <c r="O79" s="3" t="s">
        <v>61</v>
      </c>
      <c r="P79" s="9">
        <v>6</v>
      </c>
      <c r="Q79" s="9">
        <v>17</v>
      </c>
      <c r="R79" s="9">
        <v>18</v>
      </c>
    </row>
    <row r="80" spans="1:18" x14ac:dyDescent="0.2">
      <c r="A80" s="8" t="s">
        <v>129</v>
      </c>
      <c r="B80" s="36" t="s">
        <v>66</v>
      </c>
      <c r="C80" s="22">
        <v>5</v>
      </c>
      <c r="D80" s="22">
        <v>1</v>
      </c>
      <c r="E80" s="23" t="s">
        <v>231</v>
      </c>
      <c r="F80" s="24">
        <v>20</v>
      </c>
      <c r="G80" s="24">
        <v>24</v>
      </c>
      <c r="H80" s="24"/>
      <c r="I80" s="3">
        <v>9999</v>
      </c>
      <c r="J80" s="3">
        <v>24</v>
      </c>
      <c r="K80" s="3" t="s">
        <v>251</v>
      </c>
      <c r="L80" s="24" t="s">
        <v>229</v>
      </c>
      <c r="M80" s="23" t="s">
        <v>55</v>
      </c>
      <c r="N80" s="22">
        <v>30</v>
      </c>
      <c r="O80" s="3" t="s">
        <v>60</v>
      </c>
      <c r="P80" s="9">
        <v>1.75</v>
      </c>
      <c r="Q80" s="22">
        <v>1</v>
      </c>
      <c r="R80" s="22">
        <v>1</v>
      </c>
    </row>
    <row r="81" spans="1:18" x14ac:dyDescent="0.2">
      <c r="A81" s="8" t="s">
        <v>129</v>
      </c>
      <c r="B81" s="36" t="s">
        <v>66</v>
      </c>
      <c r="C81" s="22">
        <v>5</v>
      </c>
      <c r="D81" s="22">
        <v>2</v>
      </c>
      <c r="E81" s="23" t="s">
        <v>232</v>
      </c>
      <c r="F81" s="24">
        <v>20</v>
      </c>
      <c r="G81" s="24">
        <v>24</v>
      </c>
      <c r="H81" s="24"/>
      <c r="I81" s="3">
        <v>9999</v>
      </c>
      <c r="J81" s="3">
        <v>24</v>
      </c>
      <c r="K81" s="3" t="s">
        <v>251</v>
      </c>
      <c r="L81" s="24" t="s">
        <v>229</v>
      </c>
      <c r="M81" s="23" t="s">
        <v>55</v>
      </c>
      <c r="N81" s="22">
        <v>10</v>
      </c>
      <c r="O81" s="3" t="s">
        <v>60</v>
      </c>
      <c r="P81" s="9">
        <v>1.75</v>
      </c>
      <c r="Q81" s="22">
        <v>2</v>
      </c>
      <c r="R81" s="22">
        <v>2</v>
      </c>
    </row>
    <row r="82" spans="1:18" x14ac:dyDescent="0.2">
      <c r="A82" s="8" t="s">
        <v>129</v>
      </c>
      <c r="B82" s="12" t="s">
        <v>66</v>
      </c>
      <c r="C82" s="9">
        <v>5</v>
      </c>
      <c r="D82" s="9">
        <v>3</v>
      </c>
      <c r="E82" s="8" t="s">
        <v>27</v>
      </c>
      <c r="F82" s="3">
        <v>0</v>
      </c>
      <c r="G82" s="3">
        <v>24</v>
      </c>
      <c r="H82" s="3"/>
      <c r="I82" s="3">
        <v>9999</v>
      </c>
      <c r="J82" s="3">
        <v>24</v>
      </c>
      <c r="K82" s="3" t="s">
        <v>251</v>
      </c>
      <c r="L82" s="3" t="s">
        <v>229</v>
      </c>
      <c r="M82" s="8" t="s">
        <v>51</v>
      </c>
      <c r="N82" s="9">
        <v>20</v>
      </c>
      <c r="O82" s="3" t="s">
        <v>60</v>
      </c>
      <c r="P82" s="9">
        <v>1.75</v>
      </c>
      <c r="Q82" s="9">
        <v>3</v>
      </c>
      <c r="R82" s="9">
        <v>4</v>
      </c>
    </row>
    <row r="83" spans="1:18" x14ac:dyDescent="0.2">
      <c r="A83" s="8" t="s">
        <v>129</v>
      </c>
      <c r="B83" s="12" t="s">
        <v>66</v>
      </c>
      <c r="C83" s="9">
        <v>5</v>
      </c>
      <c r="D83" s="9">
        <v>1</v>
      </c>
      <c r="E83" s="8" t="s">
        <v>63</v>
      </c>
      <c r="F83" s="33">
        <v>0</v>
      </c>
      <c r="G83" s="33">
        <v>24</v>
      </c>
      <c r="H83" s="33"/>
      <c r="I83" s="3">
        <v>9999</v>
      </c>
      <c r="J83" s="3">
        <v>24</v>
      </c>
      <c r="K83" s="3" t="s">
        <v>251</v>
      </c>
      <c r="L83" s="3" t="s">
        <v>229</v>
      </c>
      <c r="M83" s="8" t="s">
        <v>51</v>
      </c>
      <c r="N83" s="9">
        <v>30</v>
      </c>
      <c r="O83" s="3" t="s">
        <v>60</v>
      </c>
      <c r="P83" s="9">
        <v>1.75</v>
      </c>
      <c r="Q83" s="9">
        <v>4</v>
      </c>
      <c r="R83" s="9">
        <v>5</v>
      </c>
    </row>
    <row r="84" spans="1:18" x14ac:dyDescent="0.2">
      <c r="A84" s="8" t="s">
        <v>129</v>
      </c>
      <c r="B84" s="12" t="s">
        <v>66</v>
      </c>
      <c r="C84" s="9">
        <v>5</v>
      </c>
      <c r="D84" s="9">
        <v>1</v>
      </c>
      <c r="E84" s="8" t="s">
        <v>34</v>
      </c>
      <c r="F84" s="3">
        <v>0</v>
      </c>
      <c r="G84" s="3">
        <v>24</v>
      </c>
      <c r="H84" s="3"/>
      <c r="I84" s="3">
        <v>9999</v>
      </c>
      <c r="J84" s="3">
        <v>24</v>
      </c>
      <c r="K84" s="3" t="s">
        <v>251</v>
      </c>
      <c r="L84" s="3" t="s">
        <v>228</v>
      </c>
      <c r="M84" s="8" t="s">
        <v>3</v>
      </c>
      <c r="N84" s="9">
        <v>8</v>
      </c>
      <c r="O84" s="3" t="s">
        <v>60</v>
      </c>
      <c r="P84" s="9">
        <v>1.5</v>
      </c>
      <c r="Q84" s="9">
        <v>1</v>
      </c>
      <c r="R84" s="9">
        <v>2</v>
      </c>
    </row>
    <row r="85" spans="1:18" x14ac:dyDescent="0.2">
      <c r="A85" s="8" t="s">
        <v>129</v>
      </c>
      <c r="B85" s="12" t="s">
        <v>66</v>
      </c>
      <c r="C85" s="9">
        <v>5</v>
      </c>
      <c r="D85" s="9">
        <v>1</v>
      </c>
      <c r="E85" s="8" t="s">
        <v>35</v>
      </c>
      <c r="F85" s="3">
        <v>0</v>
      </c>
      <c r="G85" s="3">
        <v>8</v>
      </c>
      <c r="H85" s="3"/>
      <c r="I85" s="3">
        <v>9999</v>
      </c>
      <c r="J85" s="3">
        <v>24</v>
      </c>
      <c r="K85" s="3" t="s">
        <v>251</v>
      </c>
      <c r="L85" s="3" t="s">
        <v>228</v>
      </c>
      <c r="M85" s="8" t="s">
        <v>50</v>
      </c>
      <c r="N85" s="9">
        <v>1</v>
      </c>
      <c r="O85" s="3" t="s">
        <v>61</v>
      </c>
      <c r="P85" s="9">
        <v>1</v>
      </c>
      <c r="Q85" s="9">
        <v>1</v>
      </c>
      <c r="R85" s="9">
        <v>2</v>
      </c>
    </row>
    <row r="86" spans="1:18" x14ac:dyDescent="0.2">
      <c r="A86" s="8" t="s">
        <v>129</v>
      </c>
      <c r="B86" s="12" t="s">
        <v>66</v>
      </c>
      <c r="C86" s="9">
        <v>5</v>
      </c>
      <c r="D86" s="9">
        <v>1</v>
      </c>
      <c r="E86" s="8" t="s">
        <v>36</v>
      </c>
      <c r="F86" s="3">
        <v>0</v>
      </c>
      <c r="G86" s="3">
        <v>24</v>
      </c>
      <c r="H86" s="3" t="s">
        <v>259</v>
      </c>
      <c r="I86" s="3">
        <v>4</v>
      </c>
      <c r="J86" s="3">
        <v>24</v>
      </c>
      <c r="K86" s="3" t="s">
        <v>251</v>
      </c>
      <c r="L86" s="3" t="s">
        <v>228</v>
      </c>
      <c r="M86" s="8" t="s">
        <v>50</v>
      </c>
      <c r="N86" s="9">
        <v>15</v>
      </c>
      <c r="O86" s="3" t="s">
        <v>61</v>
      </c>
      <c r="P86" s="9">
        <v>6</v>
      </c>
      <c r="Q86" s="9">
        <v>2</v>
      </c>
      <c r="R86" s="9">
        <v>3</v>
      </c>
    </row>
    <row r="87" spans="1:18" x14ac:dyDescent="0.2">
      <c r="A87" s="8" t="s">
        <v>129</v>
      </c>
      <c r="B87" s="12" t="s">
        <v>66</v>
      </c>
      <c r="C87" s="9">
        <v>5</v>
      </c>
      <c r="D87" s="9">
        <v>2</v>
      </c>
      <c r="E87" s="8" t="s">
        <v>33</v>
      </c>
      <c r="F87" s="3">
        <v>0</v>
      </c>
      <c r="G87" s="3">
        <v>24</v>
      </c>
      <c r="H87" s="3"/>
      <c r="I87" s="3">
        <v>9999</v>
      </c>
      <c r="J87" s="3">
        <v>24</v>
      </c>
      <c r="K87" s="3" t="s">
        <v>251</v>
      </c>
      <c r="L87" s="3" t="s">
        <v>228</v>
      </c>
      <c r="M87" s="8" t="s">
        <v>50</v>
      </c>
      <c r="N87" s="9">
        <v>10</v>
      </c>
      <c r="O87" s="3" t="s">
        <v>61</v>
      </c>
      <c r="P87" s="9">
        <v>4</v>
      </c>
      <c r="Q87" s="9">
        <v>3</v>
      </c>
      <c r="R87" s="9">
        <v>4</v>
      </c>
    </row>
    <row r="88" spans="1:18" x14ac:dyDescent="0.2">
      <c r="A88" s="8" t="s">
        <v>129</v>
      </c>
      <c r="B88" s="12" t="s">
        <v>66</v>
      </c>
      <c r="C88" s="9">
        <v>5</v>
      </c>
      <c r="D88" s="9">
        <v>3</v>
      </c>
      <c r="E88" s="8" t="s">
        <v>33</v>
      </c>
      <c r="F88" s="3">
        <v>0</v>
      </c>
      <c r="G88" s="3">
        <v>24</v>
      </c>
      <c r="H88" s="3"/>
      <c r="I88" s="3">
        <v>9999</v>
      </c>
      <c r="J88" s="3">
        <v>24</v>
      </c>
      <c r="K88" s="3" t="s">
        <v>251</v>
      </c>
      <c r="L88" s="3" t="s">
        <v>228</v>
      </c>
      <c r="M88" s="8" t="s">
        <v>50</v>
      </c>
      <c r="N88" s="9">
        <v>5</v>
      </c>
      <c r="O88" s="3" t="s">
        <v>61</v>
      </c>
      <c r="P88" s="9">
        <v>6</v>
      </c>
      <c r="Q88" s="9">
        <v>4</v>
      </c>
      <c r="R88" s="9">
        <v>5</v>
      </c>
    </row>
    <row r="89" spans="1:18" x14ac:dyDescent="0.2">
      <c r="A89" s="8" t="s">
        <v>129</v>
      </c>
      <c r="B89" s="8" t="s">
        <v>64</v>
      </c>
      <c r="C89" s="9">
        <v>12</v>
      </c>
      <c r="D89" s="9">
        <v>1</v>
      </c>
      <c r="E89" s="8" t="s">
        <v>231</v>
      </c>
      <c r="F89" s="3">
        <v>20</v>
      </c>
      <c r="G89" s="3">
        <v>24</v>
      </c>
      <c r="H89" s="3"/>
      <c r="I89" s="3">
        <v>9999</v>
      </c>
      <c r="J89" s="3">
        <v>24</v>
      </c>
      <c r="K89" s="3" t="s">
        <v>251</v>
      </c>
      <c r="L89" s="3" t="s">
        <v>229</v>
      </c>
      <c r="M89" s="8" t="s">
        <v>55</v>
      </c>
      <c r="N89" s="22">
        <v>30</v>
      </c>
      <c r="O89" s="3" t="s">
        <v>60</v>
      </c>
      <c r="P89" s="9">
        <v>1.75</v>
      </c>
      <c r="Q89" s="9">
        <v>1</v>
      </c>
      <c r="R89" s="9">
        <v>1</v>
      </c>
    </row>
    <row r="90" spans="1:18" x14ac:dyDescent="0.2">
      <c r="A90" s="8" t="s">
        <v>129</v>
      </c>
      <c r="B90" s="8" t="s">
        <v>64</v>
      </c>
      <c r="C90" s="9">
        <v>12</v>
      </c>
      <c r="D90" s="9">
        <v>1</v>
      </c>
      <c r="E90" s="8" t="s">
        <v>232</v>
      </c>
      <c r="F90" s="3">
        <v>20</v>
      </c>
      <c r="G90" s="3">
        <v>24</v>
      </c>
      <c r="H90" s="3"/>
      <c r="I90" s="3">
        <v>9999</v>
      </c>
      <c r="J90" s="3">
        <v>24</v>
      </c>
      <c r="K90" s="3" t="s">
        <v>251</v>
      </c>
      <c r="L90" s="3" t="s">
        <v>229</v>
      </c>
      <c r="M90" s="8" t="s">
        <v>55</v>
      </c>
      <c r="N90" s="22">
        <v>10</v>
      </c>
      <c r="O90" s="3" t="s">
        <v>60</v>
      </c>
      <c r="P90" s="9">
        <v>1.75</v>
      </c>
      <c r="Q90" s="9">
        <v>2</v>
      </c>
      <c r="R90" s="9">
        <v>2</v>
      </c>
    </row>
    <row r="91" spans="1:18" x14ac:dyDescent="0.2">
      <c r="A91" s="8" t="s">
        <v>129</v>
      </c>
      <c r="B91" s="8" t="s">
        <v>64</v>
      </c>
      <c r="C91" s="9">
        <v>12</v>
      </c>
      <c r="D91" s="9">
        <v>1</v>
      </c>
      <c r="E91" s="8" t="s">
        <v>63</v>
      </c>
      <c r="F91" s="33">
        <v>0</v>
      </c>
      <c r="G91" s="33">
        <v>24</v>
      </c>
      <c r="H91" s="33"/>
      <c r="I91" s="3">
        <v>9999</v>
      </c>
      <c r="J91" s="3">
        <v>24</v>
      </c>
      <c r="K91" s="3" t="s">
        <v>251</v>
      </c>
      <c r="L91" s="3" t="s">
        <v>229</v>
      </c>
      <c r="M91" s="8" t="s">
        <v>51</v>
      </c>
      <c r="N91" s="9">
        <v>20</v>
      </c>
      <c r="O91" s="3" t="s">
        <v>60</v>
      </c>
      <c r="P91" s="9">
        <v>1.75</v>
      </c>
      <c r="Q91" s="9">
        <v>11</v>
      </c>
      <c r="R91" s="9">
        <v>12</v>
      </c>
    </row>
    <row r="92" spans="1:18" x14ac:dyDescent="0.2">
      <c r="A92" s="8" t="s">
        <v>129</v>
      </c>
      <c r="B92" s="8" t="s">
        <v>64</v>
      </c>
      <c r="C92" s="9">
        <v>12</v>
      </c>
      <c r="D92" s="9">
        <v>1</v>
      </c>
      <c r="E92" s="8" t="s">
        <v>34</v>
      </c>
      <c r="F92" s="3">
        <v>0</v>
      </c>
      <c r="G92" s="3">
        <v>24</v>
      </c>
      <c r="H92" s="3"/>
      <c r="I92" s="3">
        <v>9999</v>
      </c>
      <c r="J92" s="3">
        <v>24</v>
      </c>
      <c r="K92" s="3" t="s">
        <v>251</v>
      </c>
      <c r="L92" s="3" t="s">
        <v>228</v>
      </c>
      <c r="M92" s="8" t="s">
        <v>3</v>
      </c>
      <c r="N92" s="9">
        <v>8</v>
      </c>
      <c r="O92" s="3" t="s">
        <v>60</v>
      </c>
      <c r="P92" s="9">
        <v>1.5</v>
      </c>
      <c r="Q92" s="9">
        <v>1</v>
      </c>
      <c r="R92" s="9">
        <v>2</v>
      </c>
    </row>
    <row r="93" spans="1:18" x14ac:dyDescent="0.2">
      <c r="A93" s="8" t="s">
        <v>129</v>
      </c>
      <c r="B93" s="8" t="s">
        <v>64</v>
      </c>
      <c r="C93" s="9">
        <v>12</v>
      </c>
      <c r="D93" s="9">
        <v>1</v>
      </c>
      <c r="E93" s="8" t="s">
        <v>34</v>
      </c>
      <c r="F93" s="3">
        <v>0</v>
      </c>
      <c r="G93" s="3">
        <v>24</v>
      </c>
      <c r="H93" s="3"/>
      <c r="I93" s="3">
        <v>9999</v>
      </c>
      <c r="J93" s="3">
        <v>24</v>
      </c>
      <c r="K93" s="3" t="s">
        <v>251</v>
      </c>
      <c r="L93" s="3" t="s">
        <v>228</v>
      </c>
      <c r="M93" s="8" t="s">
        <v>3</v>
      </c>
      <c r="N93" s="9">
        <v>8</v>
      </c>
      <c r="O93" s="3" t="s">
        <v>60</v>
      </c>
      <c r="P93" s="9">
        <v>1.5</v>
      </c>
      <c r="Q93" s="9">
        <v>10</v>
      </c>
      <c r="R93" s="9">
        <v>11</v>
      </c>
    </row>
    <row r="94" spans="1:18" x14ac:dyDescent="0.2">
      <c r="A94" s="8" t="s">
        <v>129</v>
      </c>
      <c r="B94" s="8" t="s">
        <v>64</v>
      </c>
      <c r="C94" s="9">
        <v>12</v>
      </c>
      <c r="D94" s="9">
        <v>1</v>
      </c>
      <c r="E94" s="8" t="s">
        <v>35</v>
      </c>
      <c r="F94" s="3">
        <v>0</v>
      </c>
      <c r="G94" s="3">
        <v>8</v>
      </c>
      <c r="H94" s="3"/>
      <c r="I94" s="3">
        <v>9999</v>
      </c>
      <c r="J94" s="3">
        <v>24</v>
      </c>
      <c r="K94" s="3" t="s">
        <v>251</v>
      </c>
      <c r="L94" s="3" t="s">
        <v>228</v>
      </c>
      <c r="M94" s="8" t="s">
        <v>50</v>
      </c>
      <c r="N94" s="9">
        <v>1</v>
      </c>
      <c r="O94" s="3" t="s">
        <v>61</v>
      </c>
      <c r="P94" s="9">
        <v>1</v>
      </c>
      <c r="Q94" s="9">
        <v>1</v>
      </c>
      <c r="R94" s="9">
        <v>2</v>
      </c>
    </row>
    <row r="95" spans="1:18" x14ac:dyDescent="0.2">
      <c r="A95" s="8" t="s">
        <v>129</v>
      </c>
      <c r="B95" s="8" t="s">
        <v>64</v>
      </c>
      <c r="C95" s="9">
        <v>12</v>
      </c>
      <c r="D95" s="9">
        <v>1</v>
      </c>
      <c r="E95" s="8" t="s">
        <v>36</v>
      </c>
      <c r="F95" s="3">
        <v>0</v>
      </c>
      <c r="G95" s="3">
        <v>24</v>
      </c>
      <c r="H95" s="3" t="s">
        <v>259</v>
      </c>
      <c r="I95" s="3">
        <v>4</v>
      </c>
      <c r="J95" s="3">
        <v>24</v>
      </c>
      <c r="K95" s="3" t="s">
        <v>251</v>
      </c>
      <c r="L95" s="3" t="s">
        <v>228</v>
      </c>
      <c r="M95" s="8" t="s">
        <v>50</v>
      </c>
      <c r="N95" s="9">
        <v>20</v>
      </c>
      <c r="O95" s="3" t="s">
        <v>61</v>
      </c>
      <c r="P95" s="9">
        <v>6</v>
      </c>
      <c r="Q95" s="9">
        <v>2</v>
      </c>
      <c r="R95" s="9">
        <v>3</v>
      </c>
    </row>
    <row r="96" spans="1:18" x14ac:dyDescent="0.2">
      <c r="A96" s="8" t="s">
        <v>129</v>
      </c>
      <c r="B96" s="8" t="s">
        <v>64</v>
      </c>
      <c r="C96" s="9">
        <v>12</v>
      </c>
      <c r="D96" s="9">
        <v>2</v>
      </c>
      <c r="E96" s="8" t="s">
        <v>33</v>
      </c>
      <c r="F96" s="3">
        <v>0</v>
      </c>
      <c r="G96" s="3">
        <v>24</v>
      </c>
      <c r="H96" s="3"/>
      <c r="I96" s="3">
        <v>9999</v>
      </c>
      <c r="J96" s="3">
        <v>24</v>
      </c>
      <c r="K96" s="3" t="s">
        <v>251</v>
      </c>
      <c r="L96" s="3" t="s">
        <v>228</v>
      </c>
      <c r="M96" s="8" t="s">
        <v>50</v>
      </c>
      <c r="N96" s="9">
        <v>10</v>
      </c>
      <c r="O96" s="3" t="s">
        <v>61</v>
      </c>
      <c r="P96" s="9">
        <v>4</v>
      </c>
      <c r="Q96" s="9">
        <v>5</v>
      </c>
      <c r="R96" s="9">
        <v>6</v>
      </c>
    </row>
    <row r="97" spans="1:18" x14ac:dyDescent="0.2">
      <c r="A97" s="8" t="s">
        <v>129</v>
      </c>
      <c r="B97" s="8" t="s">
        <v>64</v>
      </c>
      <c r="C97" s="9">
        <v>12</v>
      </c>
      <c r="D97" s="9">
        <v>1</v>
      </c>
      <c r="E97" s="8" t="s">
        <v>52</v>
      </c>
      <c r="F97" s="3">
        <v>0</v>
      </c>
      <c r="G97" s="3">
        <v>24</v>
      </c>
      <c r="H97" s="3"/>
      <c r="I97" s="3">
        <v>9999</v>
      </c>
      <c r="J97" s="3">
        <v>24</v>
      </c>
      <c r="K97" s="3" t="s">
        <v>251</v>
      </c>
      <c r="L97" s="3" t="s">
        <v>228</v>
      </c>
      <c r="M97" s="8" t="s">
        <v>50</v>
      </c>
      <c r="N97" s="9">
        <v>5</v>
      </c>
      <c r="O97" s="3" t="s">
        <v>61</v>
      </c>
      <c r="P97" s="9">
        <v>8</v>
      </c>
      <c r="Q97" s="9">
        <v>10</v>
      </c>
      <c r="R97" s="9">
        <v>11</v>
      </c>
    </row>
    <row r="98" spans="1:18" x14ac:dyDescent="0.2">
      <c r="A98" s="8" t="s">
        <v>129</v>
      </c>
      <c r="B98" s="8" t="s">
        <v>64</v>
      </c>
      <c r="C98" s="9">
        <v>12</v>
      </c>
      <c r="D98" s="9">
        <v>3</v>
      </c>
      <c r="E98" s="8" t="s">
        <v>33</v>
      </c>
      <c r="F98" s="3">
        <v>0</v>
      </c>
      <c r="G98" s="3">
        <v>24</v>
      </c>
      <c r="H98" s="3"/>
      <c r="I98" s="3">
        <v>9999</v>
      </c>
      <c r="J98" s="3">
        <v>24</v>
      </c>
      <c r="K98" s="3" t="s">
        <v>251</v>
      </c>
      <c r="L98" s="3" t="s">
        <v>228</v>
      </c>
      <c r="M98" s="8" t="s">
        <v>50</v>
      </c>
      <c r="N98" s="9">
        <v>10</v>
      </c>
      <c r="O98" s="3" t="s">
        <v>61</v>
      </c>
      <c r="P98" s="9">
        <v>6</v>
      </c>
      <c r="Q98" s="9">
        <v>11</v>
      </c>
      <c r="R98" s="9">
        <v>12</v>
      </c>
    </row>
    <row r="99" spans="1:18" x14ac:dyDescent="0.2">
      <c r="A99" s="8" t="s">
        <v>48</v>
      </c>
      <c r="B99" s="8" t="s">
        <v>48</v>
      </c>
      <c r="C99" s="9">
        <v>4</v>
      </c>
      <c r="D99" s="9">
        <v>1</v>
      </c>
      <c r="E99" s="8" t="s">
        <v>38</v>
      </c>
      <c r="F99" s="3">
        <v>0</v>
      </c>
      <c r="G99" s="3">
        <v>24</v>
      </c>
      <c r="H99" s="3" t="s">
        <v>259</v>
      </c>
      <c r="I99" s="3">
        <v>3</v>
      </c>
      <c r="J99" s="3">
        <v>24</v>
      </c>
      <c r="K99" s="3" t="s">
        <v>251</v>
      </c>
      <c r="L99" s="3" t="s">
        <v>229</v>
      </c>
      <c r="M99" s="8" t="s">
        <v>4</v>
      </c>
      <c r="N99" s="9">
        <v>4</v>
      </c>
      <c r="O99" s="3" t="s">
        <v>60</v>
      </c>
      <c r="P99" s="9">
        <v>2</v>
      </c>
      <c r="Q99" s="9">
        <v>1</v>
      </c>
      <c r="R99" s="9">
        <v>1</v>
      </c>
    </row>
    <row r="100" spans="1:18" x14ac:dyDescent="0.2">
      <c r="A100" s="8" t="s">
        <v>48</v>
      </c>
      <c r="B100" s="8" t="s">
        <v>48</v>
      </c>
      <c r="C100" s="9">
        <v>4</v>
      </c>
      <c r="D100" s="9">
        <v>2</v>
      </c>
      <c r="E100" s="8" t="s">
        <v>41</v>
      </c>
      <c r="F100" s="3">
        <v>0</v>
      </c>
      <c r="G100" s="3">
        <v>24</v>
      </c>
      <c r="H100" s="3"/>
      <c r="I100" s="3">
        <v>9999</v>
      </c>
      <c r="J100" s="3">
        <v>24</v>
      </c>
      <c r="K100" s="3" t="s">
        <v>251</v>
      </c>
      <c r="L100" s="3" t="s">
        <v>228</v>
      </c>
      <c r="M100" s="8" t="s">
        <v>40</v>
      </c>
      <c r="N100" s="9">
        <v>1</v>
      </c>
      <c r="O100" s="3" t="s">
        <v>61</v>
      </c>
      <c r="P100" s="9">
        <v>2</v>
      </c>
      <c r="Q100" s="9">
        <v>1</v>
      </c>
      <c r="R100" s="9">
        <v>2</v>
      </c>
    </row>
    <row r="101" spans="1:18" x14ac:dyDescent="0.2">
      <c r="A101" s="8" t="s">
        <v>48</v>
      </c>
      <c r="B101" s="8" t="s">
        <v>48</v>
      </c>
      <c r="C101" s="9">
        <v>4</v>
      </c>
      <c r="D101" s="9">
        <v>1</v>
      </c>
      <c r="E101" s="8" t="s">
        <v>34</v>
      </c>
      <c r="F101" s="3">
        <v>0</v>
      </c>
      <c r="G101" s="3">
        <v>24</v>
      </c>
      <c r="H101" s="3"/>
      <c r="I101" s="3">
        <v>9999</v>
      </c>
      <c r="J101" s="3">
        <v>24</v>
      </c>
      <c r="K101" s="3" t="s">
        <v>251</v>
      </c>
      <c r="L101" s="3" t="s">
        <v>228</v>
      </c>
      <c r="M101" s="8" t="s">
        <v>3</v>
      </c>
      <c r="N101" s="9">
        <v>2</v>
      </c>
      <c r="O101" s="3" t="s">
        <v>60</v>
      </c>
      <c r="P101" s="9">
        <v>0.5</v>
      </c>
      <c r="Q101" s="9">
        <v>1</v>
      </c>
      <c r="R101" s="9">
        <v>2</v>
      </c>
    </row>
    <row r="102" spans="1:18" x14ac:dyDescent="0.2">
      <c r="A102" s="8" t="s">
        <v>48</v>
      </c>
      <c r="B102" s="8" t="s">
        <v>48</v>
      </c>
      <c r="C102" s="9">
        <v>4</v>
      </c>
      <c r="D102" s="9">
        <v>1</v>
      </c>
      <c r="E102" s="8" t="s">
        <v>35</v>
      </c>
      <c r="F102" s="3">
        <v>0</v>
      </c>
      <c r="G102" s="3">
        <v>24</v>
      </c>
      <c r="H102" s="3" t="s">
        <v>259</v>
      </c>
      <c r="I102" s="3">
        <v>6</v>
      </c>
      <c r="J102" s="3">
        <v>24</v>
      </c>
      <c r="K102" s="3" t="s">
        <v>251</v>
      </c>
      <c r="L102" s="3" t="s">
        <v>228</v>
      </c>
      <c r="M102" s="8" t="s">
        <v>50</v>
      </c>
      <c r="N102" s="9">
        <v>1</v>
      </c>
      <c r="O102" s="3" t="s">
        <v>61</v>
      </c>
      <c r="P102" s="9">
        <v>1</v>
      </c>
      <c r="Q102" s="9">
        <v>1</v>
      </c>
      <c r="R102" s="9">
        <v>2</v>
      </c>
    </row>
    <row r="103" spans="1:18" x14ac:dyDescent="0.2">
      <c r="A103" s="8" t="s">
        <v>48</v>
      </c>
      <c r="B103" s="8" t="s">
        <v>48</v>
      </c>
      <c r="C103" s="9">
        <v>4</v>
      </c>
      <c r="D103" s="9">
        <v>1</v>
      </c>
      <c r="E103" s="8" t="s">
        <v>36</v>
      </c>
      <c r="F103" s="3">
        <v>0</v>
      </c>
      <c r="G103" s="3">
        <v>24</v>
      </c>
      <c r="H103" s="3"/>
      <c r="I103" s="3">
        <v>9999</v>
      </c>
      <c r="J103" s="3">
        <v>24</v>
      </c>
      <c r="K103" s="3" t="s">
        <v>251</v>
      </c>
      <c r="L103" s="3" t="s">
        <v>228</v>
      </c>
      <c r="M103" s="8" t="s">
        <v>50</v>
      </c>
      <c r="N103" s="9">
        <v>2</v>
      </c>
      <c r="O103" s="3" t="s">
        <v>61</v>
      </c>
      <c r="P103" s="9">
        <v>2</v>
      </c>
      <c r="Q103" s="9">
        <v>2</v>
      </c>
      <c r="R103" s="9">
        <v>3</v>
      </c>
    </row>
    <row r="104" spans="1:18" x14ac:dyDescent="0.2">
      <c r="A104" s="8" t="s">
        <v>48</v>
      </c>
      <c r="B104" s="8" t="s">
        <v>48</v>
      </c>
      <c r="C104" s="9">
        <v>4</v>
      </c>
      <c r="D104" s="9">
        <v>1</v>
      </c>
      <c r="E104" s="8" t="s">
        <v>33</v>
      </c>
      <c r="F104" s="3">
        <v>0</v>
      </c>
      <c r="G104" s="3">
        <v>24</v>
      </c>
      <c r="H104" s="3"/>
      <c r="I104" s="3">
        <v>9999</v>
      </c>
      <c r="J104" s="3">
        <v>24</v>
      </c>
      <c r="K104" s="3" t="s">
        <v>251</v>
      </c>
      <c r="L104" s="3" t="s">
        <v>228</v>
      </c>
      <c r="M104" s="8" t="s">
        <v>50</v>
      </c>
      <c r="N104" s="9">
        <v>2</v>
      </c>
      <c r="O104" s="3" t="s">
        <v>61</v>
      </c>
      <c r="P104" s="9">
        <v>4</v>
      </c>
      <c r="Q104" s="9">
        <v>2</v>
      </c>
      <c r="R104" s="9">
        <v>3</v>
      </c>
    </row>
    <row r="105" spans="1:18" x14ac:dyDescent="0.2">
      <c r="A105" s="8" t="s">
        <v>48</v>
      </c>
      <c r="B105" s="8" t="s">
        <v>48</v>
      </c>
      <c r="C105" s="9">
        <v>4</v>
      </c>
      <c r="D105" s="9">
        <v>1</v>
      </c>
      <c r="E105" s="8" t="s">
        <v>54</v>
      </c>
      <c r="F105" s="3">
        <v>0</v>
      </c>
      <c r="G105" s="3">
        <v>24</v>
      </c>
      <c r="H105" s="3" t="s">
        <v>259</v>
      </c>
      <c r="I105" s="3">
        <v>2</v>
      </c>
      <c r="J105" s="3">
        <v>24</v>
      </c>
      <c r="K105" s="3" t="s">
        <v>251</v>
      </c>
      <c r="L105" s="3" t="s">
        <v>229</v>
      </c>
      <c r="M105" s="8" t="s">
        <v>4</v>
      </c>
      <c r="N105" s="9">
        <v>4</v>
      </c>
      <c r="O105" s="3" t="s">
        <v>60</v>
      </c>
      <c r="P105" s="9">
        <v>2</v>
      </c>
      <c r="Q105" s="9">
        <v>1</v>
      </c>
      <c r="R105" s="9">
        <v>2</v>
      </c>
    </row>
    <row r="106" spans="1:18" x14ac:dyDescent="0.2">
      <c r="A106" s="8" t="s">
        <v>48</v>
      </c>
      <c r="B106" s="8" t="s">
        <v>48</v>
      </c>
      <c r="C106" s="9">
        <v>4</v>
      </c>
      <c r="D106" s="9">
        <v>2</v>
      </c>
      <c r="E106" s="8" t="s">
        <v>52</v>
      </c>
      <c r="F106" s="3">
        <v>0</v>
      </c>
      <c r="G106" s="3">
        <v>24</v>
      </c>
      <c r="H106" s="3"/>
      <c r="I106" s="3">
        <v>9999</v>
      </c>
      <c r="J106" s="3">
        <v>24</v>
      </c>
      <c r="K106" s="3" t="s">
        <v>251</v>
      </c>
      <c r="L106" s="3" t="s">
        <v>228</v>
      </c>
      <c r="M106" s="8" t="s">
        <v>50</v>
      </c>
      <c r="N106" s="9">
        <v>2</v>
      </c>
      <c r="O106" s="3" t="s">
        <v>61</v>
      </c>
      <c r="P106" s="9">
        <v>4</v>
      </c>
      <c r="Q106" s="9">
        <v>3</v>
      </c>
      <c r="R106" s="9">
        <v>4</v>
      </c>
    </row>
    <row r="107" spans="1:18" x14ac:dyDescent="0.2">
      <c r="A107" s="8" t="s">
        <v>48</v>
      </c>
      <c r="B107" s="8" t="s">
        <v>48</v>
      </c>
      <c r="C107" s="9">
        <v>4</v>
      </c>
      <c r="D107" s="9">
        <v>1</v>
      </c>
      <c r="E107" s="8" t="s">
        <v>39</v>
      </c>
      <c r="F107" s="3">
        <v>0</v>
      </c>
      <c r="G107" s="3">
        <v>24</v>
      </c>
      <c r="H107" s="3" t="s">
        <v>259</v>
      </c>
      <c r="I107" s="3">
        <v>2</v>
      </c>
      <c r="J107" s="3">
        <v>24</v>
      </c>
      <c r="K107" s="3" t="s">
        <v>251</v>
      </c>
      <c r="L107" s="3" t="s">
        <v>229</v>
      </c>
      <c r="M107" s="8" t="s">
        <v>4</v>
      </c>
      <c r="N107" s="9">
        <v>4</v>
      </c>
      <c r="O107" s="3" t="s">
        <v>60</v>
      </c>
      <c r="P107" s="9">
        <v>2</v>
      </c>
      <c r="Q107" s="9">
        <v>1</v>
      </c>
      <c r="R107" s="9">
        <v>2</v>
      </c>
    </row>
    <row r="108" spans="1:18" x14ac:dyDescent="0.2">
      <c r="A108" s="8" t="s">
        <v>48</v>
      </c>
      <c r="B108" s="8" t="s">
        <v>48</v>
      </c>
      <c r="C108" s="9">
        <v>4</v>
      </c>
      <c r="D108" s="9">
        <v>3</v>
      </c>
      <c r="E108" s="8" t="s">
        <v>33</v>
      </c>
      <c r="F108" s="3">
        <v>0</v>
      </c>
      <c r="G108" s="3">
        <v>24</v>
      </c>
      <c r="H108" s="3"/>
      <c r="I108" s="3">
        <v>9999</v>
      </c>
      <c r="J108" s="3">
        <v>24</v>
      </c>
      <c r="K108" s="3" t="s">
        <v>251</v>
      </c>
      <c r="L108" s="3" t="s">
        <v>228</v>
      </c>
      <c r="M108" s="8" t="s">
        <v>50</v>
      </c>
      <c r="N108" s="9">
        <v>2</v>
      </c>
      <c r="O108" s="3" t="s">
        <v>61</v>
      </c>
      <c r="P108" s="9">
        <v>4</v>
      </c>
      <c r="Q108" s="9">
        <v>3</v>
      </c>
      <c r="R108" s="9">
        <v>4</v>
      </c>
    </row>
    <row r="109" spans="1:18" x14ac:dyDescent="0.2">
      <c r="A109" s="8" t="s">
        <v>48</v>
      </c>
      <c r="B109" s="8" t="s">
        <v>48</v>
      </c>
      <c r="C109" s="9">
        <v>4</v>
      </c>
      <c r="D109" s="9">
        <v>2</v>
      </c>
      <c r="E109" s="8" t="s">
        <v>42</v>
      </c>
      <c r="F109" s="3">
        <v>0</v>
      </c>
      <c r="G109" s="3">
        <v>24</v>
      </c>
      <c r="H109" s="3"/>
      <c r="I109" s="3">
        <v>9999</v>
      </c>
      <c r="J109" s="3">
        <v>24</v>
      </c>
      <c r="K109" s="3" t="s">
        <v>251</v>
      </c>
      <c r="L109" s="3" t="s">
        <v>228</v>
      </c>
      <c r="M109" s="8" t="s">
        <v>40</v>
      </c>
      <c r="N109" s="9">
        <v>1</v>
      </c>
      <c r="O109" s="3" t="s">
        <v>61</v>
      </c>
      <c r="P109" s="9">
        <v>2</v>
      </c>
      <c r="Q109" s="9">
        <v>3</v>
      </c>
      <c r="R109" s="9">
        <v>4</v>
      </c>
    </row>
    <row r="110" spans="1:18" x14ac:dyDescent="0.2">
      <c r="A110" s="8" t="s">
        <v>49</v>
      </c>
      <c r="B110" s="8" t="s">
        <v>49</v>
      </c>
      <c r="C110" s="9">
        <v>5</v>
      </c>
      <c r="D110" s="9">
        <v>2</v>
      </c>
      <c r="E110" s="8" t="s">
        <v>44</v>
      </c>
      <c r="F110" s="3">
        <v>0</v>
      </c>
      <c r="G110" s="3">
        <v>24</v>
      </c>
      <c r="H110" s="3" t="s">
        <v>259</v>
      </c>
      <c r="I110" s="3">
        <v>4</v>
      </c>
      <c r="J110" s="3">
        <v>24</v>
      </c>
      <c r="K110" s="3" t="s">
        <v>251</v>
      </c>
      <c r="L110" s="3" t="s">
        <v>229</v>
      </c>
      <c r="M110" s="8" t="s">
        <v>4</v>
      </c>
      <c r="N110" s="9">
        <v>8</v>
      </c>
      <c r="O110" s="3" t="s">
        <v>60</v>
      </c>
      <c r="P110" s="9">
        <v>2</v>
      </c>
      <c r="Q110" s="9">
        <v>1</v>
      </c>
      <c r="R110" s="9">
        <v>2</v>
      </c>
    </row>
    <row r="111" spans="1:18" x14ac:dyDescent="0.2">
      <c r="A111" s="8" t="s">
        <v>49</v>
      </c>
      <c r="B111" s="8" t="s">
        <v>49</v>
      </c>
      <c r="C111" s="9">
        <v>5</v>
      </c>
      <c r="D111" s="9">
        <v>1</v>
      </c>
      <c r="E111" s="8" t="s">
        <v>45</v>
      </c>
      <c r="F111" s="3">
        <v>8</v>
      </c>
      <c r="G111" s="3">
        <v>20</v>
      </c>
      <c r="H111" s="3"/>
      <c r="I111" s="3">
        <v>9999</v>
      </c>
      <c r="J111" s="3">
        <v>24</v>
      </c>
      <c r="K111" s="3" t="s">
        <v>251</v>
      </c>
      <c r="L111" s="3" t="s">
        <v>228</v>
      </c>
      <c r="M111" s="8" t="s">
        <v>40</v>
      </c>
      <c r="N111" s="9">
        <v>10</v>
      </c>
      <c r="O111" s="3" t="s">
        <v>61</v>
      </c>
      <c r="P111" s="9">
        <v>4</v>
      </c>
      <c r="Q111" s="9">
        <v>1</v>
      </c>
      <c r="R111" s="9">
        <v>2</v>
      </c>
    </row>
    <row r="112" spans="1:18" x14ac:dyDescent="0.2">
      <c r="A112" s="8" t="s">
        <v>49</v>
      </c>
      <c r="B112" s="8" t="s">
        <v>49</v>
      </c>
      <c r="C112" s="9">
        <v>5</v>
      </c>
      <c r="D112" s="9">
        <v>1</v>
      </c>
      <c r="E112" s="8" t="s">
        <v>34</v>
      </c>
      <c r="F112" s="3">
        <v>0</v>
      </c>
      <c r="G112" s="3">
        <v>24</v>
      </c>
      <c r="H112" s="3"/>
      <c r="I112" s="3">
        <v>9999</v>
      </c>
      <c r="J112" s="3">
        <v>24</v>
      </c>
      <c r="K112" s="3" t="s">
        <v>251</v>
      </c>
      <c r="L112" s="3" t="s">
        <v>228</v>
      </c>
      <c r="M112" s="8" t="s">
        <v>3</v>
      </c>
      <c r="N112" s="9">
        <v>2</v>
      </c>
      <c r="O112" s="3" t="s">
        <v>60</v>
      </c>
      <c r="P112" s="9">
        <v>0.5</v>
      </c>
      <c r="Q112" s="9">
        <v>1</v>
      </c>
      <c r="R112" s="9">
        <v>2</v>
      </c>
    </row>
    <row r="113" spans="1:18" x14ac:dyDescent="0.2">
      <c r="A113" s="8" t="s">
        <v>49</v>
      </c>
      <c r="B113" s="8" t="s">
        <v>49</v>
      </c>
      <c r="C113" s="9">
        <v>5</v>
      </c>
      <c r="D113" s="9">
        <v>1</v>
      </c>
      <c r="E113" s="8" t="s">
        <v>53</v>
      </c>
      <c r="F113" s="3">
        <v>0</v>
      </c>
      <c r="G113" s="3">
        <v>24</v>
      </c>
      <c r="H113" s="3" t="s">
        <v>259</v>
      </c>
      <c r="I113" s="3">
        <v>6</v>
      </c>
      <c r="J113" s="3">
        <v>24</v>
      </c>
      <c r="K113" s="3" t="s">
        <v>251</v>
      </c>
      <c r="L113" s="3" t="s">
        <v>228</v>
      </c>
      <c r="M113" s="8" t="s">
        <v>50</v>
      </c>
      <c r="N113" s="9">
        <v>1</v>
      </c>
      <c r="O113" s="3" t="s">
        <v>61</v>
      </c>
      <c r="P113" s="9">
        <v>2</v>
      </c>
      <c r="Q113" s="9">
        <v>1</v>
      </c>
      <c r="R113" s="9">
        <v>2</v>
      </c>
    </row>
    <row r="114" spans="1:18" x14ac:dyDescent="0.2">
      <c r="A114" s="8" t="s">
        <v>49</v>
      </c>
      <c r="B114" s="8" t="s">
        <v>49</v>
      </c>
      <c r="C114" s="9">
        <v>5</v>
      </c>
      <c r="D114" s="9">
        <v>2</v>
      </c>
      <c r="E114" s="8" t="s">
        <v>44</v>
      </c>
      <c r="F114" s="3">
        <v>0</v>
      </c>
      <c r="G114" s="3">
        <v>24</v>
      </c>
      <c r="H114" s="3" t="s">
        <v>259</v>
      </c>
      <c r="I114" s="3">
        <v>4</v>
      </c>
      <c r="J114" s="3">
        <v>24</v>
      </c>
      <c r="K114" s="3" t="s">
        <v>251</v>
      </c>
      <c r="L114" s="3" t="s">
        <v>229</v>
      </c>
      <c r="M114" s="8" t="s">
        <v>4</v>
      </c>
      <c r="N114" s="9">
        <v>8</v>
      </c>
      <c r="O114" s="3" t="s">
        <v>60</v>
      </c>
      <c r="P114" s="9">
        <v>2</v>
      </c>
      <c r="Q114" s="9">
        <v>2</v>
      </c>
      <c r="R114" s="9">
        <v>3</v>
      </c>
    </row>
    <row r="115" spans="1:18" x14ac:dyDescent="0.2">
      <c r="A115" s="8" t="s">
        <v>49</v>
      </c>
      <c r="B115" s="8" t="s">
        <v>49</v>
      </c>
      <c r="C115" s="9">
        <v>5</v>
      </c>
      <c r="D115" s="9">
        <v>3</v>
      </c>
      <c r="E115" s="8" t="s">
        <v>33</v>
      </c>
      <c r="F115" s="3">
        <v>0</v>
      </c>
      <c r="G115" s="3">
        <v>24</v>
      </c>
      <c r="H115" s="3"/>
      <c r="I115" s="3">
        <v>9999</v>
      </c>
      <c r="J115" s="3">
        <v>24</v>
      </c>
      <c r="K115" s="3" t="s">
        <v>251</v>
      </c>
      <c r="L115" s="3" t="s">
        <v>228</v>
      </c>
      <c r="M115" s="8" t="s">
        <v>50</v>
      </c>
      <c r="N115" s="9">
        <v>2</v>
      </c>
      <c r="O115" s="3" t="s">
        <v>61</v>
      </c>
      <c r="P115" s="9">
        <v>2</v>
      </c>
      <c r="Q115" s="9">
        <v>4</v>
      </c>
      <c r="R115" s="9">
        <v>5</v>
      </c>
    </row>
    <row r="116" spans="1:18" x14ac:dyDescent="0.2">
      <c r="A116" s="8" t="s">
        <v>49</v>
      </c>
      <c r="B116" s="8" t="s">
        <v>49</v>
      </c>
      <c r="C116" s="9">
        <v>5</v>
      </c>
      <c r="D116" s="9">
        <v>1</v>
      </c>
      <c r="E116" s="8" t="s">
        <v>43</v>
      </c>
      <c r="F116" s="3">
        <v>8</v>
      </c>
      <c r="G116" s="3">
        <v>20</v>
      </c>
      <c r="H116" s="3"/>
      <c r="I116" s="3">
        <v>9999</v>
      </c>
      <c r="J116" s="3">
        <v>24</v>
      </c>
      <c r="K116" s="3" t="s">
        <v>251</v>
      </c>
      <c r="L116" s="3" t="s">
        <v>228</v>
      </c>
      <c r="M116" s="8" t="s">
        <v>40</v>
      </c>
      <c r="N116" s="9">
        <v>10</v>
      </c>
      <c r="O116" s="3" t="s">
        <v>61</v>
      </c>
      <c r="P116" s="9">
        <v>2</v>
      </c>
      <c r="Q116" s="9">
        <v>2</v>
      </c>
      <c r="R116" s="9">
        <v>3</v>
      </c>
    </row>
    <row r="117" spans="1:18" x14ac:dyDescent="0.2">
      <c r="A117" s="8" t="s">
        <v>36</v>
      </c>
      <c r="B117" s="8" t="s">
        <v>57</v>
      </c>
      <c r="C117" s="9">
        <v>1</v>
      </c>
      <c r="D117" s="9">
        <v>1</v>
      </c>
      <c r="E117" s="8" t="s">
        <v>131</v>
      </c>
      <c r="F117" s="3">
        <v>8</v>
      </c>
      <c r="G117" s="3">
        <v>18</v>
      </c>
      <c r="H117" s="3"/>
      <c r="I117" s="3">
        <v>9999</v>
      </c>
      <c r="J117" s="3">
        <v>24</v>
      </c>
      <c r="K117" s="3" t="s">
        <v>251</v>
      </c>
      <c r="L117" s="3" t="s">
        <v>228</v>
      </c>
      <c r="M117" s="8" t="s">
        <v>50</v>
      </c>
      <c r="N117" s="9">
        <v>2</v>
      </c>
      <c r="O117" s="3" t="s">
        <v>61</v>
      </c>
      <c r="P117" s="9">
        <v>3</v>
      </c>
      <c r="Q117" s="9">
        <v>1</v>
      </c>
      <c r="R117" s="9">
        <v>1</v>
      </c>
    </row>
    <row r="118" spans="1:18" x14ac:dyDescent="0.2">
      <c r="A118" s="8" t="s">
        <v>130</v>
      </c>
      <c r="B118" s="8" t="s">
        <v>58</v>
      </c>
      <c r="C118" s="9">
        <v>1</v>
      </c>
      <c r="D118" s="9">
        <v>1</v>
      </c>
      <c r="E118" s="8" t="s">
        <v>67</v>
      </c>
      <c r="F118" s="3">
        <v>8</v>
      </c>
      <c r="G118" s="3">
        <v>18</v>
      </c>
      <c r="H118" s="3"/>
      <c r="I118" s="3">
        <v>9999</v>
      </c>
      <c r="J118" s="3">
        <v>24</v>
      </c>
      <c r="K118" s="3" t="s">
        <v>251</v>
      </c>
      <c r="L118" s="3" t="s">
        <v>228</v>
      </c>
      <c r="M118" s="8" t="s">
        <v>50</v>
      </c>
      <c r="N118" s="9">
        <v>2</v>
      </c>
      <c r="O118" s="3" t="s">
        <v>61</v>
      </c>
      <c r="P118" s="9">
        <v>1</v>
      </c>
      <c r="Q118" s="9">
        <v>1</v>
      </c>
      <c r="R118" s="9">
        <v>1</v>
      </c>
    </row>
    <row r="119" spans="1:18" x14ac:dyDescent="0.2">
      <c r="A119" s="8" t="s">
        <v>253</v>
      </c>
      <c r="B119" s="8" t="s">
        <v>253</v>
      </c>
      <c r="C119" s="9">
        <v>1</v>
      </c>
      <c r="D119" s="9">
        <v>3</v>
      </c>
      <c r="E119" s="8" t="s">
        <v>245</v>
      </c>
      <c r="F119" s="3">
        <v>0</v>
      </c>
      <c r="G119" s="3">
        <v>24</v>
      </c>
      <c r="H119" s="3"/>
      <c r="I119" s="3">
        <v>9999</v>
      </c>
      <c r="J119" s="3">
        <v>24</v>
      </c>
      <c r="K119" s="3" t="s">
        <v>251</v>
      </c>
      <c r="L119" s="3" t="s">
        <v>229</v>
      </c>
      <c r="M119" s="8" t="s">
        <v>51</v>
      </c>
      <c r="N119" s="9">
        <v>8</v>
      </c>
      <c r="O119" s="3" t="s">
        <v>60</v>
      </c>
      <c r="P119" s="9">
        <v>3</v>
      </c>
      <c r="Q119" s="9">
        <v>1</v>
      </c>
      <c r="R119" s="9">
        <v>1</v>
      </c>
    </row>
    <row r="120" spans="1:18" x14ac:dyDescent="0.2">
      <c r="A120" s="8" t="s">
        <v>248</v>
      </c>
      <c r="B120" s="8" t="s">
        <v>248</v>
      </c>
      <c r="C120" s="9">
        <v>1</v>
      </c>
      <c r="D120" s="9">
        <v>3</v>
      </c>
      <c r="E120" s="8" t="s">
        <v>254</v>
      </c>
      <c r="F120" s="3">
        <v>8</v>
      </c>
      <c r="G120" s="3">
        <v>20</v>
      </c>
      <c r="H120" s="3"/>
      <c r="I120" s="3">
        <v>9999</v>
      </c>
      <c r="J120" s="3">
        <v>12</v>
      </c>
      <c r="K120" s="3" t="s">
        <v>252</v>
      </c>
      <c r="L120" s="3" t="s">
        <v>229</v>
      </c>
      <c r="M120" s="8" t="s">
        <v>51</v>
      </c>
      <c r="N120" s="9">
        <v>8</v>
      </c>
      <c r="O120" s="3" t="s">
        <v>60</v>
      </c>
      <c r="P120" s="9">
        <v>1</v>
      </c>
      <c r="Q120" s="9">
        <v>1</v>
      </c>
      <c r="R120" s="9">
        <v>1</v>
      </c>
    </row>
    <row r="121" spans="1:18" s="35" customFormat="1" x14ac:dyDescent="0.2">
      <c r="A121" s="12" t="s">
        <v>248</v>
      </c>
      <c r="B121" s="12" t="s">
        <v>248</v>
      </c>
      <c r="C121" s="34">
        <v>1</v>
      </c>
      <c r="D121" s="34">
        <v>3</v>
      </c>
      <c r="E121" s="12" t="s">
        <v>254</v>
      </c>
      <c r="F121" s="13">
        <v>8</v>
      </c>
      <c r="G121" s="13">
        <v>20</v>
      </c>
      <c r="H121" s="13"/>
      <c r="I121" s="3">
        <v>9999</v>
      </c>
      <c r="J121" s="13">
        <v>24</v>
      </c>
      <c r="K121" s="13" t="s">
        <v>251</v>
      </c>
      <c r="L121" s="13" t="s">
        <v>229</v>
      </c>
      <c r="M121" s="12" t="s">
        <v>4</v>
      </c>
      <c r="N121" s="34">
        <v>4</v>
      </c>
      <c r="O121" s="13" t="s">
        <v>60</v>
      </c>
      <c r="P121" s="34">
        <v>3</v>
      </c>
      <c r="Q121" s="34">
        <v>1</v>
      </c>
      <c r="R121" s="34">
        <v>1</v>
      </c>
    </row>
  </sheetData>
  <autoFilter ref="A1:R121">
    <filterColumn colId="5" showButton="0"/>
  </autoFilter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0"/>
  <sheetViews>
    <sheetView zoomScale="90" zoomScaleNormal="90" zoomScalePageLayoutView="90" workbookViewId="0"/>
  </sheetViews>
  <sheetFormatPr baseColWidth="10" defaultRowHeight="15" x14ac:dyDescent="0.2"/>
  <cols>
    <col min="1" max="1" width="34.6640625" bestFit="1" customWidth="1"/>
    <col min="2" max="2" width="17.6640625" bestFit="1" customWidth="1"/>
    <col min="3" max="3" width="14.5" bestFit="1" customWidth="1"/>
  </cols>
  <sheetData>
    <row r="1" spans="1:3" x14ac:dyDescent="0.2">
      <c r="A1" s="11" t="s">
        <v>68</v>
      </c>
      <c r="B1" s="11" t="s">
        <v>69</v>
      </c>
      <c r="C1" s="11" t="s">
        <v>70</v>
      </c>
    </row>
    <row r="2" spans="1:3" x14ac:dyDescent="0.2">
      <c r="A2" s="12" t="s">
        <v>139</v>
      </c>
      <c r="B2" s="3" t="s">
        <v>71</v>
      </c>
      <c r="C2" s="14" t="s">
        <v>72</v>
      </c>
    </row>
    <row r="3" spans="1:3" x14ac:dyDescent="0.2">
      <c r="A3" s="12" t="s">
        <v>140</v>
      </c>
      <c r="B3" s="3" t="s">
        <v>71</v>
      </c>
      <c r="C3" s="14" t="s">
        <v>72</v>
      </c>
    </row>
    <row r="4" spans="1:3" x14ac:dyDescent="0.2">
      <c r="A4" s="12" t="s">
        <v>141</v>
      </c>
      <c r="B4" s="3" t="s">
        <v>73</v>
      </c>
      <c r="C4" s="14" t="s">
        <v>74</v>
      </c>
    </row>
    <row r="5" spans="1:3" x14ac:dyDescent="0.2">
      <c r="A5" s="12" t="s">
        <v>142</v>
      </c>
      <c r="B5" s="3" t="s">
        <v>75</v>
      </c>
      <c r="C5" s="14" t="s">
        <v>76</v>
      </c>
    </row>
    <row r="6" spans="1:3" x14ac:dyDescent="0.2">
      <c r="A6" s="12" t="s">
        <v>143</v>
      </c>
      <c r="B6" s="3" t="s">
        <v>77</v>
      </c>
      <c r="C6" s="14" t="s">
        <v>72</v>
      </c>
    </row>
    <row r="7" spans="1:3" x14ac:dyDescent="0.2">
      <c r="A7" s="12" t="s">
        <v>144</v>
      </c>
      <c r="B7" s="3" t="s">
        <v>77</v>
      </c>
      <c r="C7" s="14" t="s">
        <v>72</v>
      </c>
    </row>
    <row r="8" spans="1:3" x14ac:dyDescent="0.2">
      <c r="A8" s="12" t="s">
        <v>202</v>
      </c>
      <c r="B8" s="3" t="s">
        <v>77</v>
      </c>
      <c r="C8" s="14" t="s">
        <v>72</v>
      </c>
    </row>
    <row r="9" spans="1:3" x14ac:dyDescent="0.2">
      <c r="A9" s="12" t="s">
        <v>145</v>
      </c>
      <c r="B9" s="3" t="s">
        <v>77</v>
      </c>
      <c r="C9" s="14" t="s">
        <v>72</v>
      </c>
    </row>
    <row r="10" spans="1:3" x14ac:dyDescent="0.2">
      <c r="A10" s="12" t="s">
        <v>146</v>
      </c>
      <c r="B10" s="3" t="s">
        <v>77</v>
      </c>
      <c r="C10" s="14" t="s">
        <v>72</v>
      </c>
    </row>
    <row r="11" spans="1:3" x14ac:dyDescent="0.2">
      <c r="A11" s="12" t="s">
        <v>147</v>
      </c>
      <c r="B11" s="13" t="s">
        <v>77</v>
      </c>
      <c r="C11" s="15" t="s">
        <v>76</v>
      </c>
    </row>
    <row r="12" spans="1:3" x14ac:dyDescent="0.2">
      <c r="A12" s="12" t="s">
        <v>148</v>
      </c>
      <c r="B12" s="3" t="s">
        <v>78</v>
      </c>
      <c r="C12" s="14" t="s">
        <v>76</v>
      </c>
    </row>
    <row r="13" spans="1:3" x14ac:dyDescent="0.2">
      <c r="A13" s="12" t="s">
        <v>149</v>
      </c>
      <c r="B13" s="3" t="s">
        <v>79</v>
      </c>
      <c r="C13" s="15" t="s">
        <v>76</v>
      </c>
    </row>
    <row r="14" spans="1:3" x14ac:dyDescent="0.2">
      <c r="A14" s="12" t="s">
        <v>150</v>
      </c>
      <c r="B14" s="3" t="s">
        <v>80</v>
      </c>
      <c r="C14" s="14" t="s">
        <v>72</v>
      </c>
    </row>
    <row r="15" spans="1:3" x14ac:dyDescent="0.2">
      <c r="A15" s="12" t="s">
        <v>151</v>
      </c>
      <c r="B15" s="13" t="s">
        <v>81</v>
      </c>
      <c r="C15" s="15" t="s">
        <v>74</v>
      </c>
    </row>
    <row r="16" spans="1:3" x14ac:dyDescent="0.2">
      <c r="A16" s="12" t="s">
        <v>207</v>
      </c>
      <c r="B16" s="3" t="s">
        <v>81</v>
      </c>
      <c r="C16" s="14" t="s">
        <v>72</v>
      </c>
    </row>
    <row r="17" spans="1:3" x14ac:dyDescent="0.2">
      <c r="A17" s="12" t="s">
        <v>152</v>
      </c>
      <c r="B17" s="3" t="s">
        <v>82</v>
      </c>
      <c r="C17" s="14" t="s">
        <v>74</v>
      </c>
    </row>
    <row r="18" spans="1:3" x14ac:dyDescent="0.2">
      <c r="A18" s="12" t="s">
        <v>199</v>
      </c>
      <c r="B18" s="3" t="s">
        <v>82</v>
      </c>
      <c r="C18" s="14" t="s">
        <v>74</v>
      </c>
    </row>
    <row r="19" spans="1:3" x14ac:dyDescent="0.2">
      <c r="A19" s="12" t="s">
        <v>153</v>
      </c>
      <c r="B19" s="16" t="s">
        <v>83</v>
      </c>
      <c r="C19" s="14" t="s">
        <v>72</v>
      </c>
    </row>
    <row r="20" spans="1:3" x14ac:dyDescent="0.2">
      <c r="A20" s="12" t="s">
        <v>154</v>
      </c>
      <c r="B20" s="16" t="s">
        <v>83</v>
      </c>
      <c r="C20" s="14" t="s">
        <v>76</v>
      </c>
    </row>
    <row r="21" spans="1:3" x14ac:dyDescent="0.2">
      <c r="A21" s="12" t="s">
        <v>200</v>
      </c>
      <c r="B21" s="3" t="s">
        <v>84</v>
      </c>
      <c r="C21" s="14" t="s">
        <v>72</v>
      </c>
    </row>
    <row r="22" spans="1:3" x14ac:dyDescent="0.2">
      <c r="A22" s="12" t="s">
        <v>155</v>
      </c>
      <c r="B22" s="16" t="s">
        <v>84</v>
      </c>
      <c r="C22" s="14" t="s">
        <v>72</v>
      </c>
    </row>
    <row r="23" spans="1:3" x14ac:dyDescent="0.2">
      <c r="A23" s="12" t="s">
        <v>156</v>
      </c>
      <c r="B23" s="3" t="s">
        <v>84</v>
      </c>
      <c r="C23" s="14" t="s">
        <v>72</v>
      </c>
    </row>
    <row r="24" spans="1:3" x14ac:dyDescent="0.2">
      <c r="A24" s="12" t="s">
        <v>157</v>
      </c>
      <c r="B24" s="16" t="s">
        <v>85</v>
      </c>
      <c r="C24" s="15" t="s">
        <v>72</v>
      </c>
    </row>
    <row r="25" spans="1:3" x14ac:dyDescent="0.2">
      <c r="A25" s="12" t="s">
        <v>158</v>
      </c>
      <c r="B25" s="3" t="s">
        <v>85</v>
      </c>
      <c r="C25" s="15" t="s">
        <v>76</v>
      </c>
    </row>
    <row r="26" spans="1:3" x14ac:dyDescent="0.2">
      <c r="A26" s="12" t="s">
        <v>159</v>
      </c>
      <c r="B26" s="16" t="s">
        <v>86</v>
      </c>
      <c r="C26" s="14" t="s">
        <v>72</v>
      </c>
    </row>
    <row r="27" spans="1:3" x14ac:dyDescent="0.2">
      <c r="A27" s="12" t="s">
        <v>160</v>
      </c>
      <c r="B27" s="16" t="s">
        <v>86</v>
      </c>
      <c r="C27" s="14" t="s">
        <v>72</v>
      </c>
    </row>
    <row r="28" spans="1:3" x14ac:dyDescent="0.2">
      <c r="A28" s="12" t="s">
        <v>161</v>
      </c>
      <c r="B28" s="3" t="s">
        <v>86</v>
      </c>
      <c r="C28" s="14" t="s">
        <v>72</v>
      </c>
    </row>
    <row r="29" spans="1:3" x14ac:dyDescent="0.2">
      <c r="A29" s="12" t="s">
        <v>87</v>
      </c>
      <c r="B29" s="13" t="s">
        <v>86</v>
      </c>
      <c r="C29" s="15" t="s">
        <v>76</v>
      </c>
    </row>
    <row r="30" spans="1:3" x14ac:dyDescent="0.2">
      <c r="A30" s="12" t="s">
        <v>162</v>
      </c>
      <c r="B30" s="3" t="s">
        <v>88</v>
      </c>
      <c r="C30" s="14" t="s">
        <v>76</v>
      </c>
    </row>
    <row r="31" spans="1:3" x14ac:dyDescent="0.2">
      <c r="A31" s="12" t="s">
        <v>201</v>
      </c>
      <c r="B31" s="3" t="s">
        <v>88</v>
      </c>
      <c r="C31" s="14" t="s">
        <v>76</v>
      </c>
    </row>
    <row r="32" spans="1:3" x14ac:dyDescent="0.2">
      <c r="A32" s="12" t="s">
        <v>163</v>
      </c>
      <c r="B32" s="3" t="s">
        <v>89</v>
      </c>
      <c r="C32" s="14" t="s">
        <v>72</v>
      </c>
    </row>
    <row r="33" spans="1:3" x14ac:dyDescent="0.2">
      <c r="A33" s="12" t="s">
        <v>203</v>
      </c>
      <c r="B33" s="3" t="s">
        <v>89</v>
      </c>
      <c r="C33" s="14" t="s">
        <v>72</v>
      </c>
    </row>
    <row r="34" spans="1:3" x14ac:dyDescent="0.2">
      <c r="A34" s="12" t="s">
        <v>164</v>
      </c>
      <c r="B34" s="3" t="s">
        <v>89</v>
      </c>
      <c r="C34" s="14" t="s">
        <v>72</v>
      </c>
    </row>
    <row r="35" spans="1:3" x14ac:dyDescent="0.2">
      <c r="A35" s="12" t="s">
        <v>165</v>
      </c>
      <c r="B35" s="3" t="s">
        <v>71</v>
      </c>
      <c r="C35" s="15" t="s">
        <v>76</v>
      </c>
    </row>
    <row r="36" spans="1:3" x14ac:dyDescent="0.2">
      <c r="A36" s="12" t="s">
        <v>204</v>
      </c>
      <c r="B36" s="3" t="s">
        <v>71</v>
      </c>
      <c r="C36" s="15" t="s">
        <v>76</v>
      </c>
    </row>
    <row r="37" spans="1:3" x14ac:dyDescent="0.2">
      <c r="A37" s="12" t="s">
        <v>166</v>
      </c>
      <c r="B37" s="16" t="s">
        <v>71</v>
      </c>
      <c r="C37" s="15" t="s">
        <v>76</v>
      </c>
    </row>
    <row r="38" spans="1:3" x14ac:dyDescent="0.2">
      <c r="A38" s="12" t="s">
        <v>167</v>
      </c>
      <c r="B38" s="3" t="s">
        <v>90</v>
      </c>
      <c r="C38" s="15" t="s">
        <v>76</v>
      </c>
    </row>
    <row r="39" spans="1:3" x14ac:dyDescent="0.2">
      <c r="A39" s="12" t="s">
        <v>167</v>
      </c>
      <c r="B39" s="3" t="s">
        <v>90</v>
      </c>
      <c r="C39" s="15" t="s">
        <v>76</v>
      </c>
    </row>
    <row r="40" spans="1:3" x14ac:dyDescent="0.2">
      <c r="A40" s="12" t="s">
        <v>208</v>
      </c>
      <c r="B40" s="3" t="s">
        <v>91</v>
      </c>
      <c r="C40" s="14" t="s">
        <v>72</v>
      </c>
    </row>
    <row r="41" spans="1:3" x14ac:dyDescent="0.2">
      <c r="A41" s="12" t="s">
        <v>205</v>
      </c>
      <c r="B41" s="3" t="s">
        <v>92</v>
      </c>
      <c r="C41" s="15" t="s">
        <v>74</v>
      </c>
    </row>
    <row r="42" spans="1:3" x14ac:dyDescent="0.2">
      <c r="A42" s="12" t="s">
        <v>93</v>
      </c>
      <c r="B42" s="17" t="s">
        <v>92</v>
      </c>
      <c r="C42" s="15" t="s">
        <v>74</v>
      </c>
    </row>
    <row r="43" spans="1:3" x14ac:dyDescent="0.2">
      <c r="A43" s="12" t="s">
        <v>168</v>
      </c>
      <c r="B43" s="13" t="s">
        <v>92</v>
      </c>
      <c r="C43" s="14" t="s">
        <v>72</v>
      </c>
    </row>
    <row r="44" spans="1:3" x14ac:dyDescent="0.2">
      <c r="A44" s="12" t="s">
        <v>169</v>
      </c>
      <c r="B44" s="3" t="s">
        <v>92</v>
      </c>
      <c r="C44" s="14" t="s">
        <v>72</v>
      </c>
    </row>
    <row r="45" spans="1:3" x14ac:dyDescent="0.2">
      <c r="A45" s="12" t="s">
        <v>170</v>
      </c>
      <c r="B45" s="13" t="s">
        <v>94</v>
      </c>
      <c r="C45" s="14" t="s">
        <v>72</v>
      </c>
    </row>
    <row r="46" spans="1:3" x14ac:dyDescent="0.2">
      <c r="A46" s="12" t="s">
        <v>211</v>
      </c>
      <c r="B46" s="3" t="s">
        <v>94</v>
      </c>
      <c r="C46" s="14" t="s">
        <v>72</v>
      </c>
    </row>
    <row r="47" spans="1:3" x14ac:dyDescent="0.2">
      <c r="A47" s="12" t="s">
        <v>212</v>
      </c>
      <c r="B47" s="3" t="s">
        <v>95</v>
      </c>
      <c r="C47" s="14" t="s">
        <v>72</v>
      </c>
    </row>
    <row r="48" spans="1:3" x14ac:dyDescent="0.2">
      <c r="A48" s="12" t="s">
        <v>171</v>
      </c>
      <c r="B48" s="3" t="s">
        <v>95</v>
      </c>
      <c r="C48" s="14" t="s">
        <v>72</v>
      </c>
    </row>
    <row r="49" spans="1:3" x14ac:dyDescent="0.2">
      <c r="A49" s="12" t="s">
        <v>172</v>
      </c>
      <c r="B49" s="3" t="s">
        <v>96</v>
      </c>
      <c r="C49" s="14" t="s">
        <v>76</v>
      </c>
    </row>
    <row r="50" spans="1:3" x14ac:dyDescent="0.2">
      <c r="A50" s="12" t="s">
        <v>173</v>
      </c>
      <c r="B50" s="3" t="s">
        <v>96</v>
      </c>
      <c r="C50" s="14" t="s">
        <v>76</v>
      </c>
    </row>
    <row r="51" spans="1:3" x14ac:dyDescent="0.2">
      <c r="A51" s="12" t="s">
        <v>174</v>
      </c>
      <c r="B51" s="13" t="s">
        <v>97</v>
      </c>
      <c r="C51" s="15" t="s">
        <v>76</v>
      </c>
    </row>
    <row r="52" spans="1:3" x14ac:dyDescent="0.2">
      <c r="A52" s="12" t="s">
        <v>175</v>
      </c>
      <c r="B52" s="3" t="s">
        <v>97</v>
      </c>
      <c r="C52" s="14" t="s">
        <v>76</v>
      </c>
    </row>
    <row r="53" spans="1:3" x14ac:dyDescent="0.2">
      <c r="A53" s="12" t="s">
        <v>176</v>
      </c>
      <c r="B53" s="13" t="s">
        <v>98</v>
      </c>
      <c r="C53" s="14" t="s">
        <v>72</v>
      </c>
    </row>
    <row r="54" spans="1:3" x14ac:dyDescent="0.2">
      <c r="A54" s="12" t="s">
        <v>209</v>
      </c>
      <c r="B54" s="3" t="s">
        <v>98</v>
      </c>
      <c r="C54" s="14" t="s">
        <v>72</v>
      </c>
    </row>
    <row r="55" spans="1:3" x14ac:dyDescent="0.2">
      <c r="A55" s="12" t="s">
        <v>177</v>
      </c>
      <c r="B55" s="13" t="s">
        <v>99</v>
      </c>
      <c r="C55" s="14" t="s">
        <v>72</v>
      </c>
    </row>
    <row r="56" spans="1:3" x14ac:dyDescent="0.2">
      <c r="A56" s="12" t="s">
        <v>178</v>
      </c>
      <c r="B56" s="3" t="s">
        <v>99</v>
      </c>
      <c r="C56" s="14" t="s">
        <v>72</v>
      </c>
    </row>
    <row r="57" spans="1:3" x14ac:dyDescent="0.2">
      <c r="A57" s="12" t="s">
        <v>179</v>
      </c>
      <c r="B57" s="13" t="s">
        <v>100</v>
      </c>
      <c r="C57" s="15" t="s">
        <v>74</v>
      </c>
    </row>
    <row r="58" spans="1:3" x14ac:dyDescent="0.2">
      <c r="A58" s="12" t="s">
        <v>210</v>
      </c>
      <c r="B58" s="3" t="s">
        <v>100</v>
      </c>
      <c r="C58" s="14" t="s">
        <v>74</v>
      </c>
    </row>
    <row r="59" spans="1:3" x14ac:dyDescent="0.2">
      <c r="A59" s="12" t="s">
        <v>180</v>
      </c>
      <c r="B59" s="13" t="s">
        <v>101</v>
      </c>
      <c r="C59" s="15" t="s">
        <v>76</v>
      </c>
    </row>
    <row r="60" spans="1:3" x14ac:dyDescent="0.2">
      <c r="A60" s="12" t="s">
        <v>181</v>
      </c>
      <c r="B60" s="3" t="s">
        <v>101</v>
      </c>
      <c r="C60" s="15" t="s">
        <v>102</v>
      </c>
    </row>
    <row r="61" spans="1:3" x14ac:dyDescent="0.2">
      <c r="A61" s="12" t="s">
        <v>182</v>
      </c>
      <c r="B61" s="3" t="s">
        <v>103</v>
      </c>
      <c r="C61" s="15" t="s">
        <v>76</v>
      </c>
    </row>
    <row r="62" spans="1:3" x14ac:dyDescent="0.2">
      <c r="A62" s="12" t="s">
        <v>183</v>
      </c>
      <c r="B62" s="13" t="s">
        <v>103</v>
      </c>
      <c r="C62" s="15" t="s">
        <v>76</v>
      </c>
    </row>
    <row r="63" spans="1:3" x14ac:dyDescent="0.2">
      <c r="A63" s="12" t="s">
        <v>184</v>
      </c>
      <c r="B63" s="13" t="s">
        <v>221</v>
      </c>
      <c r="C63" s="15" t="s">
        <v>76</v>
      </c>
    </row>
    <row r="64" spans="1:3" x14ac:dyDescent="0.2">
      <c r="A64" s="12" t="s">
        <v>185</v>
      </c>
      <c r="B64" s="3" t="s">
        <v>75</v>
      </c>
      <c r="C64" s="15" t="s">
        <v>76</v>
      </c>
    </row>
    <row r="65" spans="1:3" x14ac:dyDescent="0.2">
      <c r="A65" s="12" t="s">
        <v>186</v>
      </c>
      <c r="B65" s="13" t="s">
        <v>222</v>
      </c>
      <c r="C65" s="15" t="s">
        <v>76</v>
      </c>
    </row>
    <row r="66" spans="1:3" x14ac:dyDescent="0.2">
      <c r="A66" s="12" t="s">
        <v>206</v>
      </c>
      <c r="B66" s="3" t="s">
        <v>222</v>
      </c>
      <c r="C66" s="15" t="s">
        <v>102</v>
      </c>
    </row>
    <row r="67" spans="1:3" x14ac:dyDescent="0.2">
      <c r="A67" s="12" t="s">
        <v>213</v>
      </c>
      <c r="B67" s="3" t="s">
        <v>104</v>
      </c>
      <c r="C67" s="14" t="s">
        <v>72</v>
      </c>
    </row>
    <row r="68" spans="1:3" x14ac:dyDescent="0.2">
      <c r="A68" s="12" t="s">
        <v>214</v>
      </c>
      <c r="B68" s="13" t="s">
        <v>105</v>
      </c>
      <c r="C68" s="15" t="s">
        <v>76</v>
      </c>
    </row>
    <row r="69" spans="1:3" x14ac:dyDescent="0.2">
      <c r="A69" s="12" t="s">
        <v>187</v>
      </c>
      <c r="B69" s="3" t="s">
        <v>105</v>
      </c>
      <c r="C69" s="14" t="s">
        <v>76</v>
      </c>
    </row>
    <row r="70" spans="1:3" x14ac:dyDescent="0.2">
      <c r="A70" s="12" t="s">
        <v>215</v>
      </c>
      <c r="B70" s="3" t="s">
        <v>106</v>
      </c>
      <c r="C70" s="14" t="s">
        <v>72</v>
      </c>
    </row>
    <row r="71" spans="1:3" x14ac:dyDescent="0.2">
      <c r="A71" s="12" t="s">
        <v>220</v>
      </c>
      <c r="B71" s="13" t="s">
        <v>106</v>
      </c>
      <c r="C71" s="15" t="s">
        <v>76</v>
      </c>
    </row>
    <row r="72" spans="1:3" x14ac:dyDescent="0.2">
      <c r="A72" s="12" t="s">
        <v>107</v>
      </c>
      <c r="B72" s="3" t="s">
        <v>106</v>
      </c>
      <c r="C72" s="14" t="s">
        <v>76</v>
      </c>
    </row>
    <row r="73" spans="1:3" x14ac:dyDescent="0.2">
      <c r="A73" s="12" t="s">
        <v>188</v>
      </c>
      <c r="B73" s="3" t="s">
        <v>108</v>
      </c>
      <c r="C73" s="14" t="s">
        <v>72</v>
      </c>
    </row>
    <row r="74" spans="1:3" x14ac:dyDescent="0.2">
      <c r="A74" s="12" t="s">
        <v>189</v>
      </c>
      <c r="B74" s="3" t="s">
        <v>109</v>
      </c>
      <c r="C74" s="14" t="s">
        <v>72</v>
      </c>
    </row>
    <row r="75" spans="1:3" x14ac:dyDescent="0.2">
      <c r="A75" s="12" t="s">
        <v>190</v>
      </c>
      <c r="B75" s="3" t="s">
        <v>110</v>
      </c>
      <c r="C75" s="14" t="s">
        <v>72</v>
      </c>
    </row>
    <row r="76" spans="1:3" x14ac:dyDescent="0.2">
      <c r="A76" s="12" t="s">
        <v>216</v>
      </c>
      <c r="B76" s="3" t="s">
        <v>111</v>
      </c>
      <c r="C76" s="15" t="s">
        <v>74</v>
      </c>
    </row>
    <row r="77" spans="1:3" x14ac:dyDescent="0.2">
      <c r="A77" s="12" t="s">
        <v>112</v>
      </c>
      <c r="B77" s="3" t="s">
        <v>111</v>
      </c>
      <c r="C77" s="14" t="s">
        <v>74</v>
      </c>
    </row>
    <row r="78" spans="1:3" x14ac:dyDescent="0.2">
      <c r="A78" s="12" t="s">
        <v>217</v>
      </c>
      <c r="B78" s="3" t="s">
        <v>113</v>
      </c>
      <c r="C78" s="14" t="s">
        <v>72</v>
      </c>
    </row>
    <row r="79" spans="1:3" x14ac:dyDescent="0.2">
      <c r="A79" s="12" t="s">
        <v>191</v>
      </c>
      <c r="B79" s="3" t="s">
        <v>113</v>
      </c>
      <c r="C79" s="14" t="s">
        <v>72</v>
      </c>
    </row>
    <row r="80" spans="1:3" x14ac:dyDescent="0.2">
      <c r="A80" s="12" t="s">
        <v>192</v>
      </c>
      <c r="B80" s="3" t="s">
        <v>114</v>
      </c>
      <c r="C80" s="14" t="s">
        <v>72</v>
      </c>
    </row>
    <row r="81" spans="1:3" x14ac:dyDescent="0.2">
      <c r="A81" s="12" t="s">
        <v>193</v>
      </c>
      <c r="B81" s="3" t="s">
        <v>115</v>
      </c>
      <c r="C81" s="15" t="s">
        <v>76</v>
      </c>
    </row>
    <row r="82" spans="1:3" x14ac:dyDescent="0.2">
      <c r="A82" s="12" t="s">
        <v>218</v>
      </c>
      <c r="B82" s="3" t="s">
        <v>116</v>
      </c>
      <c r="C82" s="15" t="s">
        <v>76</v>
      </c>
    </row>
    <row r="83" spans="1:3" x14ac:dyDescent="0.2">
      <c r="A83" s="12" t="s">
        <v>117</v>
      </c>
      <c r="B83" s="16" t="s">
        <v>118</v>
      </c>
      <c r="C83" s="18" t="s">
        <v>74</v>
      </c>
    </row>
    <row r="84" spans="1:3" x14ac:dyDescent="0.2">
      <c r="A84" s="12" t="s">
        <v>194</v>
      </c>
      <c r="B84" s="3" t="s">
        <v>118</v>
      </c>
      <c r="C84" s="14" t="s">
        <v>72</v>
      </c>
    </row>
    <row r="85" spans="1:3" x14ac:dyDescent="0.2">
      <c r="A85" s="12" t="s">
        <v>195</v>
      </c>
      <c r="B85" s="3" t="s">
        <v>119</v>
      </c>
      <c r="C85" s="14" t="s">
        <v>72</v>
      </c>
    </row>
    <row r="86" spans="1:3" x14ac:dyDescent="0.2">
      <c r="A86" s="12" t="s">
        <v>196</v>
      </c>
      <c r="B86" s="3" t="s">
        <v>120</v>
      </c>
      <c r="C86" s="14" t="s">
        <v>72</v>
      </c>
    </row>
    <row r="87" spans="1:3" x14ac:dyDescent="0.2">
      <c r="A87" s="12" t="s">
        <v>197</v>
      </c>
      <c r="B87" s="3" t="s">
        <v>121</v>
      </c>
      <c r="C87" s="14" t="s">
        <v>74</v>
      </c>
    </row>
    <row r="88" spans="1:3" x14ac:dyDescent="0.2">
      <c r="A88" s="12" t="s">
        <v>219</v>
      </c>
      <c r="B88" s="3" t="s">
        <v>122</v>
      </c>
      <c r="C88" s="14" t="s">
        <v>72</v>
      </c>
    </row>
    <row r="89" spans="1:3" x14ac:dyDescent="0.2">
      <c r="A89" s="12" t="s">
        <v>198</v>
      </c>
      <c r="B89" s="3" t="s">
        <v>122</v>
      </c>
      <c r="C89" s="14" t="s">
        <v>72</v>
      </c>
    </row>
    <row r="90" spans="1:3" x14ac:dyDescent="0.2">
      <c r="A90" s="12" t="s">
        <v>123</v>
      </c>
      <c r="B90" s="3" t="s">
        <v>138</v>
      </c>
      <c r="C90" s="14" t="s">
        <v>76</v>
      </c>
    </row>
  </sheetData>
  <autoFilter ref="A1:C9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"/>
  <sheetViews>
    <sheetView zoomScale="90" zoomScaleNormal="90" zoomScalePageLayoutView="90" workbookViewId="0"/>
  </sheetViews>
  <sheetFormatPr baseColWidth="10" defaultColWidth="11.5" defaultRowHeight="15" x14ac:dyDescent="0.2"/>
  <cols>
    <col min="1" max="1" width="18.33203125" customWidth="1"/>
    <col min="2" max="2" width="16.5" customWidth="1"/>
    <col min="3" max="3" width="14.5" bestFit="1" customWidth="1"/>
    <col min="4" max="4" width="13.5" bestFit="1" customWidth="1"/>
    <col min="5" max="5" width="14.33203125" customWidth="1"/>
    <col min="6" max="6" width="10.6640625" bestFit="1" customWidth="1"/>
    <col min="7" max="7" width="12.5" bestFit="1" customWidth="1"/>
    <col min="8" max="8" width="13.33203125" customWidth="1"/>
    <col min="10" max="10" width="18.5" bestFit="1" customWidth="1"/>
    <col min="11" max="11" width="13" customWidth="1"/>
  </cols>
  <sheetData>
    <row r="1" spans="1:9" ht="30" customHeight="1" x14ac:dyDescent="0.2">
      <c r="A1" s="2" t="s">
        <v>2</v>
      </c>
      <c r="B1" s="2" t="s">
        <v>227</v>
      </c>
      <c r="C1" s="2" t="s">
        <v>12</v>
      </c>
      <c r="D1" s="2" t="s">
        <v>6</v>
      </c>
      <c r="E1" s="6" t="s">
        <v>7</v>
      </c>
      <c r="F1" s="2" t="s">
        <v>8</v>
      </c>
      <c r="G1" s="2" t="s">
        <v>9</v>
      </c>
      <c r="H1" s="6" t="s">
        <v>230</v>
      </c>
      <c r="I1" s="20" t="s">
        <v>246</v>
      </c>
    </row>
    <row r="2" spans="1:9" x14ac:dyDescent="0.2">
      <c r="A2" s="3" t="s">
        <v>13</v>
      </c>
      <c r="B2" s="3">
        <v>0.75</v>
      </c>
      <c r="C2" s="3">
        <v>15</v>
      </c>
      <c r="D2" s="1">
        <v>3</v>
      </c>
      <c r="E2" s="1">
        <f>24*30.4</f>
        <v>729.59999999999991</v>
      </c>
      <c r="F2" s="3" t="s">
        <v>62</v>
      </c>
      <c r="G2" s="3" t="s">
        <v>10</v>
      </c>
      <c r="H2" s="3"/>
      <c r="I2" s="3" t="s">
        <v>247</v>
      </c>
    </row>
    <row r="3" spans="1:9" x14ac:dyDescent="0.2">
      <c r="A3" s="3" t="s">
        <v>51</v>
      </c>
      <c r="B3" s="3">
        <v>0.75</v>
      </c>
      <c r="C3" s="3">
        <v>8.5</v>
      </c>
      <c r="D3" s="1">
        <v>5</v>
      </c>
      <c r="E3" s="1">
        <f t="shared" ref="E3:E8" si="0">24*30.4</f>
        <v>729.59999999999991</v>
      </c>
      <c r="F3" s="3" t="s">
        <v>62</v>
      </c>
      <c r="G3" s="3" t="s">
        <v>10</v>
      </c>
      <c r="H3" s="3"/>
      <c r="I3" s="3" t="s">
        <v>247</v>
      </c>
    </row>
    <row r="4" spans="1:9" x14ac:dyDescent="0.2">
      <c r="A4" s="1" t="s">
        <v>3</v>
      </c>
      <c r="B4" s="3">
        <v>0.75</v>
      </c>
      <c r="C4" s="3">
        <v>8</v>
      </c>
      <c r="D4" s="1">
        <v>1</v>
      </c>
      <c r="E4" s="1">
        <f>9*30.4</f>
        <v>273.59999999999997</v>
      </c>
      <c r="F4" s="3" t="s">
        <v>62</v>
      </c>
      <c r="G4" s="3" t="s">
        <v>10</v>
      </c>
      <c r="H4" s="1"/>
      <c r="I4" s="3" t="s">
        <v>247</v>
      </c>
    </row>
    <row r="5" spans="1:9" x14ac:dyDescent="0.2">
      <c r="A5" s="1" t="s">
        <v>4</v>
      </c>
      <c r="B5" s="3">
        <v>0.75</v>
      </c>
      <c r="C5" s="3">
        <v>8.5</v>
      </c>
      <c r="D5" s="1">
        <v>2</v>
      </c>
      <c r="E5" s="1">
        <f t="shared" si="0"/>
        <v>729.59999999999991</v>
      </c>
      <c r="F5" s="3" t="s">
        <v>62</v>
      </c>
      <c r="G5" s="3" t="s">
        <v>10</v>
      </c>
      <c r="H5" s="1"/>
      <c r="I5" s="3" t="s">
        <v>247</v>
      </c>
    </row>
    <row r="6" spans="1:9" x14ac:dyDescent="0.2">
      <c r="A6" s="3" t="s">
        <v>50</v>
      </c>
      <c r="B6" s="3">
        <v>0.75</v>
      </c>
      <c r="C6" s="3">
        <v>25</v>
      </c>
      <c r="D6" s="1">
        <v>3</v>
      </c>
      <c r="E6" s="1">
        <f t="shared" si="0"/>
        <v>729.59999999999991</v>
      </c>
      <c r="F6" s="3" t="s">
        <v>62</v>
      </c>
      <c r="G6" s="3" t="s">
        <v>10</v>
      </c>
      <c r="H6" s="3"/>
      <c r="I6" s="3" t="s">
        <v>247</v>
      </c>
    </row>
    <row r="7" spans="1:9" x14ac:dyDescent="0.2">
      <c r="A7" s="1" t="s">
        <v>5</v>
      </c>
      <c r="B7" s="3">
        <v>0.75</v>
      </c>
      <c r="C7" s="3" t="s">
        <v>249</v>
      </c>
      <c r="D7" s="1">
        <v>2</v>
      </c>
      <c r="E7" s="1">
        <f t="shared" si="0"/>
        <v>729.59999999999991</v>
      </c>
      <c r="F7" s="3" t="s">
        <v>62</v>
      </c>
      <c r="G7" s="3" t="s">
        <v>11</v>
      </c>
      <c r="H7" s="1"/>
      <c r="I7" s="3" t="s">
        <v>247</v>
      </c>
    </row>
    <row r="8" spans="1:9" x14ac:dyDescent="0.2">
      <c r="A8" s="1" t="s">
        <v>40</v>
      </c>
      <c r="B8" s="3">
        <v>0.75</v>
      </c>
      <c r="C8" s="1">
        <v>8</v>
      </c>
      <c r="D8" s="1">
        <v>1</v>
      </c>
      <c r="E8" s="1">
        <f t="shared" si="0"/>
        <v>729.59999999999991</v>
      </c>
      <c r="F8" s="3" t="s">
        <v>62</v>
      </c>
      <c r="G8" s="3" t="s">
        <v>10</v>
      </c>
      <c r="H8" s="1"/>
      <c r="I8" s="3" t="s">
        <v>247</v>
      </c>
    </row>
    <row r="10" spans="1:9" x14ac:dyDescent="0.2">
      <c r="B10" s="21"/>
      <c r="C10" s="21"/>
    </row>
    <row r="11" spans="1:9" x14ac:dyDescent="0.2">
      <c r="A11" s="29"/>
      <c r="B11" s="21"/>
      <c r="C11" s="21"/>
    </row>
    <row r="12" spans="1:9" x14ac:dyDescent="0.2">
      <c r="A12" s="30"/>
      <c r="B12" s="21"/>
      <c r="C12" s="21"/>
    </row>
    <row r="13" spans="1:9" x14ac:dyDescent="0.2">
      <c r="A13" s="30"/>
      <c r="B13" s="31"/>
    </row>
  </sheetData>
  <autoFilter ref="A1:H1"/>
  <pageMargins left="0.7" right="0.7" top="0.75" bottom="0.75" header="0.3" footer="0.3"/>
  <pageSetup orientation="portrait" r:id="rId1"/>
  <ignoredErrors>
    <ignoredError sqref="E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zoomScale="90" zoomScaleNormal="90" zoomScalePageLayoutView="90" workbookViewId="0"/>
  </sheetViews>
  <sheetFormatPr baseColWidth="10" defaultRowHeight="15" x14ac:dyDescent="0.2"/>
  <cols>
    <col min="1" max="1" width="17.5" customWidth="1"/>
    <col min="2" max="2" width="19.5" customWidth="1"/>
  </cols>
  <sheetData>
    <row r="1" spans="1:4" x14ac:dyDescent="0.2">
      <c r="A1" s="7" t="s">
        <v>70</v>
      </c>
      <c r="B1" s="7" t="s">
        <v>56</v>
      </c>
      <c r="C1" s="7" t="s">
        <v>224</v>
      </c>
      <c r="D1" s="7" t="s">
        <v>225</v>
      </c>
    </row>
    <row r="2" spans="1:4" x14ac:dyDescent="0.2">
      <c r="A2" s="3" t="s">
        <v>74</v>
      </c>
      <c r="B2" s="13" t="s">
        <v>126</v>
      </c>
      <c r="C2" s="3">
        <v>1</v>
      </c>
      <c r="D2" s="3">
        <v>1</v>
      </c>
    </row>
    <row r="3" spans="1:4" x14ac:dyDescent="0.2">
      <c r="A3" s="3" t="s">
        <v>72</v>
      </c>
      <c r="B3" s="13" t="s">
        <v>127</v>
      </c>
      <c r="C3" s="3">
        <v>2</v>
      </c>
      <c r="D3" s="3">
        <v>2</v>
      </c>
    </row>
    <row r="4" spans="1:4" x14ac:dyDescent="0.2">
      <c r="A4" s="3" t="s">
        <v>76</v>
      </c>
      <c r="B4" s="13" t="s">
        <v>125</v>
      </c>
      <c r="C4" s="3">
        <v>7</v>
      </c>
      <c r="D4" s="3">
        <v>2</v>
      </c>
    </row>
    <row r="5" spans="1:4" x14ac:dyDescent="0.2">
      <c r="A5" s="3" t="s">
        <v>102</v>
      </c>
      <c r="B5" s="3" t="s">
        <v>124</v>
      </c>
      <c r="C5" s="3">
        <v>30</v>
      </c>
      <c r="D5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B9" sqref="B9"/>
    </sheetView>
  </sheetViews>
  <sheetFormatPr baseColWidth="10" defaultColWidth="11.5" defaultRowHeight="15" x14ac:dyDescent="0.2"/>
  <cols>
    <col min="1" max="1" width="14.5" customWidth="1"/>
  </cols>
  <sheetData>
    <row r="1" spans="1:3" x14ac:dyDescent="0.2">
      <c r="A1" s="2" t="s">
        <v>0</v>
      </c>
      <c r="B1" s="2" t="s">
        <v>18</v>
      </c>
      <c r="C1" s="2" t="s">
        <v>19</v>
      </c>
    </row>
    <row r="2" spans="1:3" x14ac:dyDescent="0.2">
      <c r="A2" s="8" t="s">
        <v>26</v>
      </c>
      <c r="B2" s="8" t="s">
        <v>20</v>
      </c>
      <c r="C2" s="10">
        <v>0.05</v>
      </c>
    </row>
    <row r="3" spans="1:3" x14ac:dyDescent="0.2">
      <c r="A3" s="8" t="s">
        <v>26</v>
      </c>
      <c r="B3" s="8" t="s">
        <v>21</v>
      </c>
      <c r="C3" s="10">
        <v>0.08</v>
      </c>
    </row>
    <row r="4" spans="1:3" x14ac:dyDescent="0.2">
      <c r="A4" s="8" t="s">
        <v>26</v>
      </c>
      <c r="B4" s="8" t="s">
        <v>22</v>
      </c>
      <c r="C4" s="10">
        <v>0.12</v>
      </c>
    </row>
    <row r="5" spans="1:3" x14ac:dyDescent="0.2">
      <c r="A5" s="8" t="s">
        <v>25</v>
      </c>
      <c r="B5" s="8" t="s">
        <v>23</v>
      </c>
      <c r="C5" s="10">
        <v>0.04</v>
      </c>
    </row>
    <row r="6" spans="1:3" x14ac:dyDescent="0.2">
      <c r="A6" s="8" t="s">
        <v>25</v>
      </c>
      <c r="B6" s="8" t="s">
        <v>24</v>
      </c>
      <c r="C6" s="10">
        <v>7.4999999999999997E-2</v>
      </c>
    </row>
    <row r="9" spans="1:3" x14ac:dyDescent="0.2">
      <c r="A9" t="s">
        <v>242</v>
      </c>
      <c r="B9" t="s">
        <v>243</v>
      </c>
      <c r="C9" t="s">
        <v>244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Frecuencia</vt:lpstr>
      <vt:lpstr>Tareas</vt:lpstr>
      <vt:lpstr>Purgas</vt:lpstr>
      <vt:lpstr>Recursos</vt:lpstr>
      <vt:lpstr>Frecuencia Purgas</vt:lpstr>
      <vt:lpstr>Ajuste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Ferrari</dc:creator>
  <cp:lastModifiedBy>Xavier Ignacio Gonzalez</cp:lastModifiedBy>
  <dcterms:created xsi:type="dcterms:W3CDTF">2016-08-12T13:37:32Z</dcterms:created>
  <dcterms:modified xsi:type="dcterms:W3CDTF">2016-11-15T18:20:19Z</dcterms:modified>
</cp:coreProperties>
</file>