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hidePivotFieldList="1"/>
  <mc:AlternateContent xmlns:mc="http://schemas.openxmlformats.org/markup-compatibility/2006">
    <mc:Choice Requires="x15">
      <x15ac:absPath xmlns:x15ac="http://schemas.microsoft.com/office/spreadsheetml/2010/11/ac" url="/Users/xavierign/Documents/oil/Modelo Logistica/"/>
    </mc:Choice>
  </mc:AlternateContent>
  <bookViews>
    <workbookView xWindow="500" yWindow="2920" windowWidth="14400" windowHeight="9660" activeTab="2"/>
  </bookViews>
  <sheets>
    <sheet name="Frecuencia" sheetId="4" r:id="rId1"/>
    <sheet name="Tareas" sheetId="1" r:id="rId2"/>
    <sheet name="Purgas" sheetId="6" r:id="rId3"/>
    <sheet name="Recursos" sheetId="3" r:id="rId4"/>
    <sheet name="Frecuencia Purgas" sheetId="7" r:id="rId5"/>
    <sheet name="Ajuste" sheetId="2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DAT1">'[1]Saldo Cuenta'!#REF!</definedName>
    <definedName name="_DAT10">#REF!</definedName>
    <definedName name="_DAT11">#REF!</definedName>
    <definedName name="_DAT12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xlnm._FilterDatabase" localSheetId="2" hidden="1">Purgas!$A$1:$C$90</definedName>
    <definedName name="_xlnm._FilterDatabase" localSheetId="3" hidden="1">Recursos!$A$1:$F$1</definedName>
    <definedName name="_xlnm._FilterDatabase" localSheetId="1" hidden="1">Tareas!$A$1:$K$1</definedName>
    <definedName name="_p2">[2]PARAM!$A$3</definedName>
    <definedName name="_R">[3]PARAM!$A$1</definedName>
    <definedName name="A">[3]PARAM!$A$3</definedName>
    <definedName name="b">[3]PARAM!$A$3</definedName>
    <definedName name="bene">'[4]0.3 DATOS'!$C$9</definedName>
    <definedName name="CARLOS">#REF!</definedName>
    <definedName name="CARLOS2005">#REF!</definedName>
    <definedName name="cfinan">'[4]0.3 DATOS'!$C$10</definedName>
    <definedName name="cOORD">#REF!</definedName>
    <definedName name="csos">'[4]0.3 DATOS'!$C$22</definedName>
    <definedName name="DATOSSS">'[1]Saldo Cuenta'!#REF!</definedName>
    <definedName name="ECR">'[5]0.2 DATOS'!$C$8</definedName>
    <definedName name="estbsas">'[6]0.3 DATOS'!$C$6</definedName>
    <definedName name="estcr">'[6]0.3 DATOS'!$C$7</definedName>
    <definedName name="gasoil">'[4]0.3 DATOS'!$C$5</definedName>
    <definedName name="GG4G4">[7]PARAM!$A$3</definedName>
    <definedName name="GGCG">'[5]0.4 G.GRLS'!$F$38</definedName>
    <definedName name="ggrls">'[4]0.3 DATOS'!$C$8</definedName>
    <definedName name="HABIL">#REF!</definedName>
    <definedName name="HSMES">'[6]0.6 CALEND'!$I$41</definedName>
    <definedName name="imp">'[4]0.3 DATOS'!$C$17</definedName>
    <definedName name="Inicio2">#REF!</definedName>
    <definedName name="Inicio3">#REF!</definedName>
    <definedName name="Inicio33">#REF!</definedName>
    <definedName name="Inicio34">#REF!</definedName>
    <definedName name="Inicio36">#REF!</definedName>
    <definedName name="Inicio38">#REF!</definedName>
    <definedName name="Inicio4">#REF!</definedName>
    <definedName name="jerarquicos2">[7]PARAM!$A$3</definedName>
    <definedName name="kkkk">#REF!</definedName>
    <definedName name="KMMES">'[4]0.3 DATOS'!$G$10</definedName>
    <definedName name="MODELO">#REF!</definedName>
    <definedName name="nombres">#REF!</definedName>
    <definedName name="PERICAM">[7]PARAM!$A$3</definedName>
    <definedName name="pr">[8]PARAM!$A$3</definedName>
    <definedName name="RE">[9]PARAM!$A$1</definedName>
    <definedName name="RES">[7]PARAM!$A$1</definedName>
    <definedName name="Servicios">#REF!</definedName>
    <definedName name="Servicios2">#REF!</definedName>
    <definedName name="SUEL" comment="Petroaike julio 2013">'[10]bajada de payroll'!$B$13:$B$240</definedName>
    <definedName name="Sueldos.7.13">'[11]bajada de payroll'!$B$12:$B$239</definedName>
    <definedName name="TEST0">#REF!</definedName>
    <definedName name="TESTHKEY">#REF!</definedName>
    <definedName name="TESTKEYS">#REF!</definedName>
    <definedName name="TESTVKEY">#REF!</definedName>
    <definedName name="VESOP">'[4]0.3 DATOS'!$D$69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9" i="6" l="1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68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2" i="6"/>
  <c r="D8" i="3"/>
  <c r="D7" i="3"/>
  <c r="E6" i="4"/>
  <c r="C3" i="4"/>
  <c r="C6" i="4"/>
  <c r="C7" i="4"/>
  <c r="C2" i="4"/>
  <c r="D6" i="3"/>
  <c r="D5" i="3"/>
  <c r="D4" i="3"/>
  <c r="D3" i="3"/>
  <c r="D2" i="3"/>
  <c r="C4" i="4"/>
  <c r="C5" i="4"/>
</calcChain>
</file>

<file path=xl/sharedStrings.xml><?xml version="1.0" encoding="utf-8"?>
<sst xmlns="http://schemas.openxmlformats.org/spreadsheetml/2006/main" count="823" uniqueCount="230">
  <si>
    <t>Actividad</t>
  </si>
  <si>
    <t>Tarea</t>
  </si>
  <si>
    <t>Tipo Unidad</t>
  </si>
  <si>
    <t>Potable</t>
  </si>
  <si>
    <t>Motobomba</t>
  </si>
  <si>
    <t>Cisterna</t>
  </si>
  <si>
    <t>Cantidad</t>
  </si>
  <si>
    <t>Hs Disponibles x mes</t>
  </si>
  <si>
    <t>Turno</t>
  </si>
  <si>
    <t>9LV</t>
  </si>
  <si>
    <t>Modelo</t>
  </si>
  <si>
    <t>Si</t>
  </si>
  <si>
    <t>No</t>
  </si>
  <si>
    <t>Capacidad</t>
  </si>
  <si>
    <t>Articulado Semi</t>
  </si>
  <si>
    <t>Comienzo</t>
  </si>
  <si>
    <t>Fin</t>
  </si>
  <si>
    <t>Prioridad Actividad</t>
  </si>
  <si>
    <t>Tipo Unidad requerida</t>
  </si>
  <si>
    <t>Tipo</t>
  </si>
  <si>
    <t>Ajuste</t>
  </si>
  <si>
    <t>2000m</t>
  </si>
  <si>
    <t>3000m</t>
  </si>
  <si>
    <t>4000m</t>
  </si>
  <si>
    <t>Intermedio</t>
  </si>
  <si>
    <t>Pesado</t>
  </si>
  <si>
    <t>Pulling</t>
  </si>
  <si>
    <t>Perforación</t>
  </si>
  <si>
    <t>Llenado Inicial</t>
  </si>
  <si>
    <t>Mantener nivel</t>
  </si>
  <si>
    <t>Entubar y vaciar</t>
  </si>
  <si>
    <t xml:space="preserve">WO Primaria </t>
  </si>
  <si>
    <t>Fractura</t>
  </si>
  <si>
    <t>Lavar y vaciar</t>
  </si>
  <si>
    <t xml:space="preserve">Articulado Semi sin acoplado </t>
  </si>
  <si>
    <t>WO Secundaria Inyector</t>
  </si>
  <si>
    <t>Cabeza de pozo</t>
  </si>
  <si>
    <t>Secciones</t>
  </si>
  <si>
    <t>Recupero material</t>
  </si>
  <si>
    <t>Agua campamento</t>
  </si>
  <si>
    <t>Caballetes</t>
  </si>
  <si>
    <t>Tubing</t>
  </si>
  <si>
    <t>WO Secundaria Productores</t>
  </si>
  <si>
    <t>Lavar</t>
  </si>
  <si>
    <t>Probar bomba</t>
  </si>
  <si>
    <t>Portacontenedor</t>
  </si>
  <si>
    <t>Llevar contenedor</t>
  </si>
  <si>
    <t>Retirar contenedor</t>
  </si>
  <si>
    <t>Carretel cable</t>
  </si>
  <si>
    <t>Lavar cable</t>
  </si>
  <si>
    <t>Llevar spooller + casilla</t>
  </si>
  <si>
    <t>Perforacion</t>
  </si>
  <si>
    <t>WO Etiles</t>
  </si>
  <si>
    <t>Pulling BM</t>
  </si>
  <si>
    <t>Pulling BES</t>
  </si>
  <si>
    <t>Camion con Hidro</t>
  </si>
  <si>
    <t>Camion de Vacio</t>
  </si>
  <si>
    <t>Instalacion</t>
  </si>
  <si>
    <t>Caballetes/ Tubing</t>
  </si>
  <si>
    <t>Probar instalacion</t>
  </si>
  <si>
    <t>Articulado Semi sin acoplado/ Camion de Vacio</t>
  </si>
  <si>
    <t>Frecuencia</t>
  </si>
  <si>
    <t>Almacen Tubing</t>
  </si>
  <si>
    <t>Almacen Varillas</t>
  </si>
  <si>
    <t>Demanda</t>
  </si>
  <si>
    <t>m3</t>
  </si>
  <si>
    <t>tn</t>
  </si>
  <si>
    <t>24LD</t>
  </si>
  <si>
    <t>Vaciar</t>
  </si>
  <si>
    <t>Pulling Pesado</t>
  </si>
  <si>
    <t>Terminacion</t>
  </si>
  <si>
    <t>Abandono</t>
  </si>
  <si>
    <t>Reposicion Stock Varillas</t>
  </si>
  <si>
    <t>Lugar</t>
  </si>
  <si>
    <t>Inst. Asociada</t>
  </si>
  <si>
    <t>Categoria</t>
  </si>
  <si>
    <t>02S</t>
  </si>
  <si>
    <t>B</t>
  </si>
  <si>
    <t>07S</t>
  </si>
  <si>
    <t>A</t>
  </si>
  <si>
    <t>08S</t>
  </si>
  <si>
    <t>C</t>
  </si>
  <si>
    <t>11S</t>
  </si>
  <si>
    <t>13S</t>
  </si>
  <si>
    <t>14S</t>
  </si>
  <si>
    <t>15S</t>
  </si>
  <si>
    <t>16S</t>
  </si>
  <si>
    <t>17E</t>
  </si>
  <si>
    <t>17S</t>
  </si>
  <si>
    <t>20S</t>
  </si>
  <si>
    <t>21S</t>
  </si>
  <si>
    <t>25S</t>
  </si>
  <si>
    <t>PURGA GASODUCTO MG SUR</t>
  </si>
  <si>
    <t>26S</t>
  </si>
  <si>
    <t>29S</t>
  </si>
  <si>
    <t>31S</t>
  </si>
  <si>
    <t>32S</t>
  </si>
  <si>
    <t>33S</t>
  </si>
  <si>
    <t>HEORBIGUER</t>
  </si>
  <si>
    <t>34S</t>
  </si>
  <si>
    <t>35S</t>
  </si>
  <si>
    <t>36S</t>
  </si>
  <si>
    <t>37S</t>
  </si>
  <si>
    <t>38S</t>
  </si>
  <si>
    <t>39S</t>
  </si>
  <si>
    <t>40S</t>
  </si>
  <si>
    <t>41S</t>
  </si>
  <si>
    <t>D</t>
  </si>
  <si>
    <t>42S</t>
  </si>
  <si>
    <t>Planta Central</t>
  </si>
  <si>
    <t>Planta Gas</t>
  </si>
  <si>
    <t>Planta La Petiza</t>
  </si>
  <si>
    <t>REFUGIO</t>
  </si>
  <si>
    <t>S1009</t>
  </si>
  <si>
    <t>S13</t>
  </si>
  <si>
    <t>S20</t>
  </si>
  <si>
    <t>S2013</t>
  </si>
  <si>
    <t xml:space="preserve">SLUGCATCHER </t>
  </si>
  <si>
    <t>S2016</t>
  </si>
  <si>
    <t>S2021</t>
  </si>
  <si>
    <t>S2044</t>
  </si>
  <si>
    <t>S2274</t>
  </si>
  <si>
    <t>PURGA GASODUCTO 237</t>
  </si>
  <si>
    <t>S237</t>
  </si>
  <si>
    <t>S339</t>
  </si>
  <si>
    <t>S432</t>
  </si>
  <si>
    <t>S551</t>
  </si>
  <si>
    <t>S774</t>
  </si>
  <si>
    <t>SATELITE 2 AUX</t>
  </si>
  <si>
    <t>Mensual</t>
  </si>
  <si>
    <t>Semanal</t>
  </si>
  <si>
    <t>Diario</t>
  </si>
  <si>
    <t>3 veces por semana</t>
  </si>
  <si>
    <t>Grupo</t>
  </si>
  <si>
    <t>WO</t>
  </si>
  <si>
    <t>Varillas</t>
  </si>
  <si>
    <t>Reposicion Stock tubing</t>
  </si>
  <si>
    <t>Equipos/ Pozos Activos</t>
  </si>
  <si>
    <t>Cantidad Anual</t>
  </si>
  <si>
    <t>Duracion Actividad (dias)</t>
  </si>
  <si>
    <t>Tiempo Carga-Descarga</t>
  </si>
  <si>
    <t>Unidad</t>
  </si>
  <si>
    <t>Tasa</t>
  </si>
  <si>
    <t>SAT2</t>
  </si>
  <si>
    <t>CAPTACION 02_S</t>
  </si>
  <si>
    <t>SEP AP 02_S</t>
  </si>
  <si>
    <t>SEP AP 07_S</t>
  </si>
  <si>
    <t>SEP AP 08_S</t>
  </si>
  <si>
    <t>EC 11_S</t>
  </si>
  <si>
    <t>PURGA APORTE 11_S</t>
  </si>
  <si>
    <t xml:space="preserve">SEP BOOSTER 11_S </t>
  </si>
  <si>
    <t>SEP AP 11_S</t>
  </si>
  <si>
    <t>PURGA GASODUCTO 11_S 2232</t>
  </si>
  <si>
    <t>KA_DRUM 13_S</t>
  </si>
  <si>
    <t>PURGA APORTE 14_S</t>
  </si>
  <si>
    <t>PURGA GASODUCTO15_S</t>
  </si>
  <si>
    <t>PURGA GASODUCTO 16_S</t>
  </si>
  <si>
    <t>PURGA APORTE 17_E</t>
  </si>
  <si>
    <t>PURGA GASODUCTO 17_S 1009</t>
  </si>
  <si>
    <t>PURGA GASODUCTO 17_S REFUGIO</t>
  </si>
  <si>
    <t>PURGA GASODUCTO 20_S</t>
  </si>
  <si>
    <t>DECANTADOR AP 20_S</t>
  </si>
  <si>
    <t>PURGA GASODUCTO 21_S</t>
  </si>
  <si>
    <t>PURGA GAS INSTRUMENTOS DE 21_S</t>
  </si>
  <si>
    <t>PURGA GASODUCTO 25_S</t>
  </si>
  <si>
    <t>PURGA GASODUCTO 25_S ANILLO</t>
  </si>
  <si>
    <t>SEP AP 25_S</t>
  </si>
  <si>
    <t>PURGA GASODUCTO 26_S</t>
  </si>
  <si>
    <t>PURGA APORTE 29_S</t>
  </si>
  <si>
    <t>SEP AP 29_S</t>
  </si>
  <si>
    <t>PURGA APORTE 2_S</t>
  </si>
  <si>
    <t>PURGA GASODUCTO 2_S</t>
  </si>
  <si>
    <t>PURGA APORTE 31_S</t>
  </si>
  <si>
    <t>PURGA GASODUCTO 33_S</t>
  </si>
  <si>
    <t>SEP AP 33_S</t>
  </si>
  <si>
    <t>PURGA GASODUCTO 34_S</t>
  </si>
  <si>
    <t>35_S</t>
  </si>
  <si>
    <t>PURGA APORTE 36_S</t>
  </si>
  <si>
    <t>SEP AP 36_S</t>
  </si>
  <si>
    <t>PURGA GASODUCTO APORTE 37_S</t>
  </si>
  <si>
    <t>PURGA GASODUTO 37_S</t>
  </si>
  <si>
    <t>PURGA GASODUCTO 38_S</t>
  </si>
  <si>
    <t>PURGA GASODUCTO 39_S</t>
  </si>
  <si>
    <t>SEP AP 39_S</t>
  </si>
  <si>
    <t>PURGA GASODUCTO 40_S</t>
  </si>
  <si>
    <t>PURGA GASODUCTO 41_S</t>
  </si>
  <si>
    <t>PURGA CAPTACION DE BAJA 41_S 2572</t>
  </si>
  <si>
    <t>PURGA APORTE 42_S</t>
  </si>
  <si>
    <t>PURGA GASODUCTO 42_S</t>
  </si>
  <si>
    <t>PURGA GASODUCTO 4_S</t>
  </si>
  <si>
    <t>PURGA APORTE 8_S</t>
  </si>
  <si>
    <t>PURGA GASODUCTO 9_S</t>
  </si>
  <si>
    <t>KA_DRUM HANOVER</t>
  </si>
  <si>
    <t>S_1009</t>
  </si>
  <si>
    <t>SEP COALESCENTE S_13</t>
  </si>
  <si>
    <t>DOBLE VALVULA S_20</t>
  </si>
  <si>
    <t>S_2016</t>
  </si>
  <si>
    <t>S_2021</t>
  </si>
  <si>
    <t>PURGA CAPTACION DE BAJA S_2044</t>
  </si>
  <si>
    <t>S_237</t>
  </si>
  <si>
    <t>S_339</t>
  </si>
  <si>
    <t>S_432</t>
  </si>
  <si>
    <t>S_551</t>
  </si>
  <si>
    <t>S_774</t>
  </si>
  <si>
    <t>SEP 17_E</t>
  </si>
  <si>
    <t>PURGA GASODUCTO  20_S 1</t>
  </si>
  <si>
    <t>AP 26_S</t>
  </si>
  <si>
    <t>PURGA CAPTACION DE BAJA 11_S</t>
  </si>
  <si>
    <t>PURGA CAPTACION BAJA 29_S</t>
  </si>
  <si>
    <t>PURGA CAPTACION DE BAJA 2_S</t>
  </si>
  <si>
    <t>PURGA CAPTACION BAJA 33_S</t>
  </si>
  <si>
    <t>PURGA CAPTACION DE BAJA 9_S</t>
  </si>
  <si>
    <t>SEP AP 09 Y 16_S</t>
  </si>
  <si>
    <t xml:space="preserve">SEP AP 15 Y 32_S </t>
  </si>
  <si>
    <t>DECANTADOR DE AP 38_S</t>
  </si>
  <si>
    <t>SEP AP 40_S</t>
  </si>
  <si>
    <t>SEP AP 34_S</t>
  </si>
  <si>
    <t>PURGA GASODUCTO 10 35_S</t>
  </si>
  <si>
    <t>SEP TURBINAS</t>
  </si>
  <si>
    <t>PURGA GASODUCTO 10 TG</t>
  </si>
  <si>
    <t>MAIFOUL LP</t>
  </si>
  <si>
    <t>PURGA GASODUCTO 10 2013</t>
  </si>
  <si>
    <t>PURGA GASODUCTO 10 2016</t>
  </si>
  <si>
    <t>PURGA GASODUCTO 10 2274</t>
  </si>
  <si>
    <t>PURGA GASODUCTO 10 774</t>
  </si>
  <si>
    <t>PURGA GASODUCTO 10 LP</t>
  </si>
  <si>
    <t>dias</t>
  </si>
  <si>
    <t>prioridad</t>
  </si>
  <si>
    <t>04S</t>
  </si>
  <si>
    <t>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</si>
</sst>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 [$$-2C0A]\ * #,##0.00_ ;_ [$$-2C0A]\ * \-#,##0.00_ ;_ [$$-2C0A]\ * &quot;-&quot;??_ ;_ @_ "/>
    <numFmt numFmtId="167" formatCode="#.##0,"/>
    <numFmt numFmtId="168" formatCode="\$#,"/>
    <numFmt numFmtId="169" formatCode="_-* #,##0.00\ &quot;€&quot;_-;\-* #,##0.00\ &quot;€&quot;_-;_-* &quot;-&quot;??\ &quot;€&quot;_-;_-@_-"/>
    <numFmt numFmtId="170" formatCode="#,000,000"/>
    <numFmt numFmtId="171" formatCode="#,#00"/>
    <numFmt numFmtId="172" formatCode="_-* #,##0.0000_-;\-* #,##0.0000_-;_-* &quot;-&quot;??_-;_-@_-"/>
    <numFmt numFmtId="173" formatCode="0.000"/>
    <numFmt numFmtId="174" formatCode="_-* #,##0.00\ _€_-;\-* #,##0.00\ _€_-;_-* &quot;-&quot;??\ _€_-;_-@_-"/>
    <numFmt numFmtId="175" formatCode="0.0%"/>
    <numFmt numFmtId="176" formatCode="&quot;$&quot;\ #,##0.00;[Red]&quot;$&quot;\ #,##0.00"/>
    <numFmt numFmtId="177" formatCode="_-* #,##0.00_-;\-* #,##0.00_-;_-* &quot;-&quot;??_-;_-@_-"/>
    <numFmt numFmtId="178" formatCode="&quot;$&quot;#,##0.00;[Red]\-&quot;$&quot;#,##0.00"/>
    <numFmt numFmtId="179" formatCode="0.0"/>
    <numFmt numFmtId="180" formatCode="[$USD]\ #,##0.00_);\([$USD]\ #,##0.00\)"/>
    <numFmt numFmtId="181" formatCode="_([$USD]\ * #,##0.00_);_([$USD]\ * \(#,##0.00\);_([$USD]\ * &quot;-&quot;??_);_(@_)"/>
    <numFmt numFmtId="182" formatCode="_-&quot;$&quot;* #,##0.00_-;\-&quot;$&quot;* #,##0.00_-;_-&quot;$&quot;* &quot;-&quot;??_-;_-@_-"/>
    <numFmt numFmtId="183" formatCode="_(&quot;$ &quot;* #,##0.00_);_(&quot;$ &quot;* \(#,##0.00\);_(&quot;$ &quot;* \-??_);_(@_)"/>
    <numFmt numFmtId="184" formatCode="[$-409]d\-mmm\-yy;@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sz val="10"/>
      <color indexed="8"/>
      <name val="Arial"/>
      <family val="2"/>
    </font>
    <font>
      <sz val="10"/>
      <name val="Courier"/>
      <family val="3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Verdana"/>
      <family val="2"/>
    </font>
    <font>
      <b/>
      <sz val="11"/>
      <color indexed="63"/>
      <name val="Calibri"/>
      <family val="2"/>
    </font>
    <font>
      <sz val="11"/>
      <color theme="1"/>
      <name val="Calibri"/>
      <family val="2"/>
    </font>
    <font>
      <b/>
      <u/>
      <sz val="10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dashed">
        <color auto="1"/>
      </left>
      <right style="dashed">
        <color auto="1"/>
      </right>
      <top/>
      <bottom/>
      <diagonal/>
    </border>
  </borders>
  <cellStyleXfs count="294">
    <xf numFmtId="0" fontId="0" fillId="0" borderId="0"/>
    <xf numFmtId="0" fontId="1" fillId="0" borderId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0" fontId="6" fillId="4" borderId="0" applyNumberFormat="0" applyBorder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8" fillId="22" borderId="3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10" fillId="0" borderId="0">
      <protection locked="0"/>
    </xf>
    <xf numFmtId="167" fontId="10" fillId="0" borderId="0">
      <protection locked="0"/>
    </xf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8" fontId="10" fillId="0" borderId="0">
      <protection locked="0"/>
    </xf>
    <xf numFmtId="1" fontId="10" fillId="0" borderId="0">
      <protection locked="0"/>
    </xf>
    <xf numFmtId="169" fontId="9" fillId="0" borderId="0" applyFont="0" applyFill="0" applyBorder="0" applyAlignment="0" applyProtection="0"/>
    <xf numFmtId="0" fontId="11" fillId="0" borderId="0" applyNumberFormat="0" applyFill="0" applyBorder="0" applyAlignment="0" applyProtection="0"/>
    <xf numFmtId="170" fontId="10" fillId="0" borderId="0">
      <protection locked="0"/>
    </xf>
    <xf numFmtId="170" fontId="10" fillId="0" borderId="0">
      <protection locked="0"/>
    </xf>
    <xf numFmtId="170" fontId="10" fillId="0" borderId="0">
      <protection locked="0"/>
    </xf>
    <xf numFmtId="170" fontId="10" fillId="0" borderId="0">
      <protection locked="0"/>
    </xf>
    <xf numFmtId="170" fontId="10" fillId="0" borderId="0">
      <protection locked="0"/>
    </xf>
    <xf numFmtId="170" fontId="10" fillId="0" borderId="0">
      <protection locked="0"/>
    </xf>
    <xf numFmtId="170" fontId="10" fillId="0" borderId="0">
      <protection locked="0"/>
    </xf>
    <xf numFmtId="171" fontId="10" fillId="0" borderId="0">
      <protection locked="0"/>
    </xf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8" borderId="2" applyNumberFormat="0" applyAlignment="0" applyProtection="0"/>
    <xf numFmtId="0" fontId="17" fillId="8" borderId="2" applyNumberFormat="0" applyAlignment="0" applyProtection="0"/>
    <xf numFmtId="0" fontId="17" fillId="8" borderId="2" applyNumberFormat="0" applyAlignment="0" applyProtection="0"/>
    <xf numFmtId="0" fontId="17" fillId="8" borderId="2" applyNumberFormat="0" applyAlignment="0" applyProtection="0"/>
    <xf numFmtId="0" fontId="17" fillId="8" borderId="2" applyNumberFormat="0" applyAlignment="0" applyProtection="0"/>
    <xf numFmtId="0" fontId="18" fillId="0" borderId="7" applyNumberFormat="0" applyFill="0" applyAlignment="0" applyProtection="0"/>
    <xf numFmtId="172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7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8" fontId="9" fillId="0" borderId="0" applyNumberFormat="0" applyFill="0" applyBorder="0" applyAlignment="0" applyProtection="0"/>
    <xf numFmtId="8" fontId="9" fillId="0" borderId="0" applyNumberFormat="0" applyFill="0" applyBorder="0" applyAlignment="0" applyProtection="0"/>
    <xf numFmtId="0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81" fontId="9" fillId="0" borderId="0" applyFont="0" applyFill="0" applyBorder="0" applyAlignment="0" applyProtection="0"/>
    <xf numFmtId="181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83" fontId="9" fillId="0" borderId="0" applyFill="0" applyBorder="0" applyAlignment="0" applyProtection="0"/>
    <xf numFmtId="164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23" borderId="0" applyNumberFormat="0" applyBorder="0" applyAlignment="0" applyProtection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1" fillId="0" borderId="0"/>
    <xf numFmtId="184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/>
    <xf numFmtId="0" fontId="9" fillId="0" borderId="0"/>
    <xf numFmtId="166" fontId="9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166" fontId="9" fillId="0" borderId="0"/>
    <xf numFmtId="0" fontId="1" fillId="0" borderId="0"/>
    <xf numFmtId="0" fontId="23" fillId="0" borderId="0"/>
    <xf numFmtId="166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24" borderId="8" applyNumberFormat="0" applyFont="0" applyAlignment="0" applyProtection="0"/>
    <xf numFmtId="0" fontId="24" fillId="24" borderId="8" applyNumberFormat="0" applyFont="0" applyAlignment="0" applyProtection="0"/>
    <xf numFmtId="0" fontId="24" fillId="24" borderId="8" applyNumberFormat="0" applyFont="0" applyAlignment="0" applyProtection="0"/>
    <xf numFmtId="0" fontId="24" fillId="24" borderId="8" applyNumberFormat="0" applyFont="0" applyAlignment="0" applyProtection="0"/>
    <xf numFmtId="0" fontId="25" fillId="21" borderId="9" applyNumberFormat="0" applyAlignment="0" applyProtection="0"/>
    <xf numFmtId="0" fontId="25" fillId="21" borderId="9" applyNumberFormat="0" applyAlignment="0" applyProtection="0"/>
    <xf numFmtId="0" fontId="25" fillId="21" borderId="9" applyNumberFormat="0" applyAlignment="0" applyProtection="0"/>
    <xf numFmtId="0" fontId="25" fillId="21" borderId="9" applyNumberFormat="0" applyAlignment="0" applyProtection="0"/>
    <xf numFmtId="0" fontId="25" fillId="21" borderId="9" applyNumberFormat="0" applyAlignment="0" applyProtection="0"/>
    <xf numFmtId="9" fontId="26" fillId="0" borderId="0" applyFont="0" applyFill="0" applyBorder="0" applyAlignment="0" applyProtection="0"/>
    <xf numFmtId="9" fontId="4" fillId="0" borderId="0" applyFont="0" applyFill="0" applyBorder="0" applyAlignment="0" applyProtection="0"/>
    <xf numFmtId="172" fontId="10" fillId="0" borderId="0">
      <protection locked="0"/>
    </xf>
    <xf numFmtId="172" fontId="10" fillId="0" borderId="0">
      <protection locked="0"/>
    </xf>
    <xf numFmtId="0" fontId="27" fillId="0" borderId="0">
      <protection locked="0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NumberForma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15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0" fontId="29" fillId="0" borderId="10">
      <alignment horizontal="center"/>
    </xf>
    <xf numFmtId="0" fontId="30" fillId="0" borderId="0" applyNumberFormat="0" applyFill="0" applyBorder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1" xfId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1" xfId="1" applyFont="1" applyBorder="1" applyAlignment="1">
      <alignment horizontal="left"/>
    </xf>
    <xf numFmtId="0" fontId="0" fillId="0" borderId="1" xfId="1" applyFont="1" applyBorder="1" applyAlignment="1">
      <alignment horizontal="right"/>
    </xf>
    <xf numFmtId="10" fontId="0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0" fillId="0" borderId="1" xfId="1" applyFont="1" applyFill="1" applyBorder="1" applyAlignment="1">
      <alignment horizontal="left"/>
    </xf>
    <xf numFmtId="0" fontId="0" fillId="0" borderId="1" xfId="1" applyFont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0" fillId="2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1" xfId="1" applyFont="1" applyFill="1" applyBorder="1" applyAlignment="1">
      <alignment horizontal="center" vertical="center"/>
    </xf>
    <xf numFmtId="0" fontId="1" fillId="0" borderId="12" xfId="1" applyFill="1" applyBorder="1" applyAlignment="1">
      <alignment horizontal="center"/>
    </xf>
  </cellXfs>
  <cellStyles count="294">
    <cellStyle name="20% - Accent1" xfId="2"/>
    <cellStyle name="20% - Accent1 2" xfId="3"/>
    <cellStyle name="20% - Accent1 2 2" xfId="4"/>
    <cellStyle name="20% - Accent1 3" xfId="5"/>
    <cellStyle name="20% - Accent1 4" xfId="6"/>
    <cellStyle name="20% - Accent2" xfId="7"/>
    <cellStyle name="20% - Accent2 2" xfId="8"/>
    <cellStyle name="20% - Accent2 2 2" xfId="9"/>
    <cellStyle name="20% - Accent2 3" xfId="10"/>
    <cellStyle name="20% - Accent2 4" xfId="11"/>
    <cellStyle name="20% - Accent3" xfId="12"/>
    <cellStyle name="20% - Accent3 2" xfId="13"/>
    <cellStyle name="20% - Accent3 2 2" xfId="14"/>
    <cellStyle name="20% - Accent3 3" xfId="15"/>
    <cellStyle name="20% - Accent3 4" xfId="16"/>
    <cellStyle name="20% - Accent4" xfId="17"/>
    <cellStyle name="20% - Accent4 2" xfId="18"/>
    <cellStyle name="20% - Accent4 2 2" xfId="19"/>
    <cellStyle name="20% - Accent4 3" xfId="20"/>
    <cellStyle name="20% - Accent4 4" xfId="21"/>
    <cellStyle name="20% - Accent5" xfId="22"/>
    <cellStyle name="20% - Accent5 2" xfId="23"/>
    <cellStyle name="20% - Accent5 2 2" xfId="24"/>
    <cellStyle name="20% - Accent5 3" xfId="25"/>
    <cellStyle name="20% - Accent5 4" xfId="26"/>
    <cellStyle name="20% - Accent6" xfId="27"/>
    <cellStyle name="20% - Accent6 2" xfId="28"/>
    <cellStyle name="20% - Accent6 2 2" xfId="29"/>
    <cellStyle name="20% - Accent6 3" xfId="30"/>
    <cellStyle name="20% - Accent6 4" xfId="31"/>
    <cellStyle name="40% - Accent1" xfId="32"/>
    <cellStyle name="40% - Accent1 2" xfId="33"/>
    <cellStyle name="40% - Accent1 2 2" xfId="34"/>
    <cellStyle name="40% - Accent1 3" xfId="35"/>
    <cellStyle name="40% - Accent1 4" xfId="36"/>
    <cellStyle name="40% - Accent2" xfId="37"/>
    <cellStyle name="40% - Accent2 2" xfId="38"/>
    <cellStyle name="40% - Accent2 2 2" xfId="39"/>
    <cellStyle name="40% - Accent2 3" xfId="40"/>
    <cellStyle name="40% - Accent2 4" xfId="41"/>
    <cellStyle name="40% - Accent3" xfId="42"/>
    <cellStyle name="40% - Accent3 2" xfId="43"/>
    <cellStyle name="40% - Accent3 2 2" xfId="44"/>
    <cellStyle name="40% - Accent3 3" xfId="45"/>
    <cellStyle name="40% - Accent3 4" xfId="46"/>
    <cellStyle name="40% - Accent4" xfId="47"/>
    <cellStyle name="40% - Accent4 2" xfId="48"/>
    <cellStyle name="40% - Accent4 2 2" xfId="49"/>
    <cellStyle name="40% - Accent4 3" xfId="50"/>
    <cellStyle name="40% - Accent4 4" xfId="51"/>
    <cellStyle name="40% - Accent5" xfId="52"/>
    <cellStyle name="40% - Accent5 2" xfId="53"/>
    <cellStyle name="40% - Accent5 2 2" xfId="54"/>
    <cellStyle name="40% - Accent5 3" xfId="55"/>
    <cellStyle name="40% - Accent5 4" xfId="56"/>
    <cellStyle name="40% - Accent6" xfId="57"/>
    <cellStyle name="40% - Accent6 2" xfId="58"/>
    <cellStyle name="40% - Accent6 2 2" xfId="59"/>
    <cellStyle name="40% - Accent6 3" xfId="60"/>
    <cellStyle name="40% - Accent6 4" xfId="61"/>
    <cellStyle name="60% - Accent1" xfId="62"/>
    <cellStyle name="60% - Accent2" xfId="63"/>
    <cellStyle name="60% - Accent3" xfId="64"/>
    <cellStyle name="60% - Accent4" xfId="65"/>
    <cellStyle name="60% - Accent5" xfId="66"/>
    <cellStyle name="60% - Accent6" xfId="67"/>
    <cellStyle name="Accent1" xfId="68"/>
    <cellStyle name="Accent2" xfId="69"/>
    <cellStyle name="Accent3" xfId="70"/>
    <cellStyle name="Accent4" xfId="71"/>
    <cellStyle name="Accent5" xfId="72"/>
    <cellStyle name="Accent6" xfId="73"/>
    <cellStyle name="Bad" xfId="74"/>
    <cellStyle name="Calculation" xfId="75"/>
    <cellStyle name="Calculation 2" xfId="76"/>
    <cellStyle name="Calculation 3" xfId="77"/>
    <cellStyle name="Calculation 4" xfId="78"/>
    <cellStyle name="Calculation 5" xfId="79"/>
    <cellStyle name="Check Cell" xfId="80"/>
    <cellStyle name="Comma 2" xfId="81"/>
    <cellStyle name="Comma 2 2" xfId="82"/>
    <cellStyle name="Comma 3" xfId="83"/>
    <cellStyle name="Comma0" xfId="84"/>
    <cellStyle name="Currency 2" xfId="85"/>
    <cellStyle name="Currency 2 2" xfId="86"/>
    <cellStyle name="Currency0" xfId="87"/>
    <cellStyle name="Date" xfId="88"/>
    <cellStyle name="Euro" xfId="89"/>
    <cellStyle name="Explanatory Text" xfId="90"/>
    <cellStyle name="F2" xfId="91"/>
    <cellStyle name="F3" xfId="92"/>
    <cellStyle name="F4" xfId="93"/>
    <cellStyle name="F5" xfId="94"/>
    <cellStyle name="F6" xfId="95"/>
    <cellStyle name="F7" xfId="96"/>
    <cellStyle name="F8" xfId="97"/>
    <cellStyle name="Fixed" xfId="98"/>
    <cellStyle name="Followed Hyperlink" xfId="289" builtinId="9" hidden="1"/>
    <cellStyle name="Followed Hyperlink" xfId="291" builtinId="9" hidden="1"/>
    <cellStyle name="Followed Hyperlink" xfId="293" builtinId="9" hidden="1"/>
    <cellStyle name="Good" xfId="99"/>
    <cellStyle name="Heading 1" xfId="100"/>
    <cellStyle name="Heading 2" xfId="101"/>
    <cellStyle name="Heading 3" xfId="102"/>
    <cellStyle name="Heading 4" xfId="103"/>
    <cellStyle name="Hipervínculo 2" xfId="104"/>
    <cellStyle name="Hyperlink" xfId="288" builtinId="8" hidden="1"/>
    <cellStyle name="Hyperlink" xfId="290" builtinId="8" hidden="1"/>
    <cellStyle name="Hyperlink" xfId="292" builtinId="8" hidden="1"/>
    <cellStyle name="Input" xfId="105"/>
    <cellStyle name="Input 2" xfId="106"/>
    <cellStyle name="Input 3" xfId="107"/>
    <cellStyle name="Input 4" xfId="108"/>
    <cellStyle name="Input 5" xfId="109"/>
    <cellStyle name="Linked Cell" xfId="110"/>
    <cellStyle name="Millares 10" xfId="111"/>
    <cellStyle name="Millares 10 2" xfId="112"/>
    <cellStyle name="Millares 10 2 2" xfId="113"/>
    <cellStyle name="Millares 10 3" xfId="114"/>
    <cellStyle name="Millares 11" xfId="115"/>
    <cellStyle name="Millares 12" xfId="116"/>
    <cellStyle name="Millares 12 2" xfId="117"/>
    <cellStyle name="Millares 13" xfId="118"/>
    <cellStyle name="Millares 14" xfId="119"/>
    <cellStyle name="Millares 14 2" xfId="120"/>
    <cellStyle name="Millares 14 2 2" xfId="121"/>
    <cellStyle name="Millares 15" xfId="122"/>
    <cellStyle name="Millares 16" xfId="123"/>
    <cellStyle name="Millares 16 2" xfId="124"/>
    <cellStyle name="Millares 17" xfId="125"/>
    <cellStyle name="Millares 18" xfId="126"/>
    <cellStyle name="Millares 19" xfId="127"/>
    <cellStyle name="Millares 19 2" xfId="128"/>
    <cellStyle name="Millares 2" xfId="129"/>
    <cellStyle name="Millares 2 2" xfId="130"/>
    <cellStyle name="Millares 2 2 2" xfId="131"/>
    <cellStyle name="Millares 2 2 3" xfId="132"/>
    <cellStyle name="Millares 2 3" xfId="133"/>
    <cellStyle name="Millares 2 4" xfId="134"/>
    <cellStyle name="Millares 2 5" xfId="135"/>
    <cellStyle name="Millares 20" xfId="136"/>
    <cellStyle name="Millares 3" xfId="137"/>
    <cellStyle name="Millares 4" xfId="138"/>
    <cellStyle name="Millares 4 2" xfId="139"/>
    <cellStyle name="Millares 5" xfId="140"/>
    <cellStyle name="Millares 5 2" xfId="141"/>
    <cellStyle name="Millares 5 2 2" xfId="142"/>
    <cellStyle name="Millares 6" xfId="143"/>
    <cellStyle name="Millares 6 2" xfId="144"/>
    <cellStyle name="Millares 7" xfId="145"/>
    <cellStyle name="Millares 7 2" xfId="146"/>
    <cellStyle name="Millares 8" xfId="147"/>
    <cellStyle name="Millares 8 2" xfId="148"/>
    <cellStyle name="Millares 9" xfId="149"/>
    <cellStyle name="Millares 9 2" xfId="150"/>
    <cellStyle name="Moneda [0] 2" xfId="151"/>
    <cellStyle name="Moneda 10" xfId="152"/>
    <cellStyle name="Moneda 17" xfId="153"/>
    <cellStyle name="Moneda 2" xfId="154"/>
    <cellStyle name="Moneda 2 2" xfId="155"/>
    <cellStyle name="Moneda 2 3" xfId="156"/>
    <cellStyle name="Moneda 3" xfId="157"/>
    <cellStyle name="Moneda 3 2" xfId="158"/>
    <cellStyle name="Moneda 4" xfId="159"/>
    <cellStyle name="Moneda 4 2" xfId="160"/>
    <cellStyle name="Moneda 5" xfId="161"/>
    <cellStyle name="Moneda 6" xfId="162"/>
    <cellStyle name="Moneda 6 2" xfId="163"/>
    <cellStyle name="Moneda 7" xfId="164"/>
    <cellStyle name="Moneda 7 2" xfId="165"/>
    <cellStyle name="Moneda 7 2 2" xfId="166"/>
    <cellStyle name="Moneda 7 3" xfId="167"/>
    <cellStyle name="Moneda 7 3 2" xfId="168"/>
    <cellStyle name="Moneda 7 4" xfId="169"/>
    <cellStyle name="Moneda 8" xfId="170"/>
    <cellStyle name="Moneda 9" xfId="171"/>
    <cellStyle name="Neutral 2" xfId="172"/>
    <cellStyle name="Normal" xfId="0" builtinId="0"/>
    <cellStyle name="Normal 10" xfId="173"/>
    <cellStyle name="Normal 10 2" xfId="174"/>
    <cellStyle name="Normal 11" xfId="175"/>
    <cellStyle name="Normal 11 2" xfId="176"/>
    <cellStyle name="Normal 11 3" xfId="177"/>
    <cellStyle name="Normal 12" xfId="178"/>
    <cellStyle name="Normal 13" xfId="179"/>
    <cellStyle name="Normal 13 2" xfId="180"/>
    <cellStyle name="Normal 14" xfId="181"/>
    <cellStyle name="Normal 15" xfId="182"/>
    <cellStyle name="Normal 16" xfId="183"/>
    <cellStyle name="Normal 16 2" xfId="184"/>
    <cellStyle name="Normal 16 2 2" xfId="185"/>
    <cellStyle name="Normal 16 3" xfId="186"/>
    <cellStyle name="Normal 16 3 2" xfId="187"/>
    <cellStyle name="Normal 16 3 2 2" xfId="188"/>
    <cellStyle name="Normal 16 3 2 2 2" xfId="189"/>
    <cellStyle name="Normal 16 3 3" xfId="190"/>
    <cellStyle name="Normal 17" xfId="191"/>
    <cellStyle name="Normal 18" xfId="192"/>
    <cellStyle name="Normal 18 2" xfId="193"/>
    <cellStyle name="Normal 19" xfId="194"/>
    <cellStyle name="Normal 19 2" xfId="195"/>
    <cellStyle name="Normal 2" xfId="196"/>
    <cellStyle name="Normal 2 2" xfId="197"/>
    <cellStyle name="Normal 2 2 2" xfId="198"/>
    <cellStyle name="Normal 2 2 2 2" xfId="199"/>
    <cellStyle name="Normal 2 2 2 3" xfId="200"/>
    <cellStyle name="Normal 2 2 3" xfId="201"/>
    <cellStyle name="Normal 2 2 4" xfId="202"/>
    <cellStyle name="Normal 2 3" xfId="203"/>
    <cellStyle name="Normal 2 4" xfId="204"/>
    <cellStyle name="Normal 2 5" xfId="205"/>
    <cellStyle name="Normal 2 6" xfId="206"/>
    <cellStyle name="Normal 2 7" xfId="207"/>
    <cellStyle name="Normal 20" xfId="208"/>
    <cellStyle name="Normal 21" xfId="209"/>
    <cellStyle name="Normal 21 2" xfId="210"/>
    <cellStyle name="Normal 21 3" xfId="211"/>
    <cellStyle name="Normal 22" xfId="212"/>
    <cellStyle name="Normal 22 2" xfId="213"/>
    <cellStyle name="Normal 23" xfId="214"/>
    <cellStyle name="Normal 29" xfId="215"/>
    <cellStyle name="Normal 3" xfId="216"/>
    <cellStyle name="Normal 3 2" xfId="217"/>
    <cellStyle name="Normal 4" xfId="218"/>
    <cellStyle name="Normal 4 2" xfId="219"/>
    <cellStyle name="Normal 4 3" xfId="220"/>
    <cellStyle name="Normal 4 3 2" xfId="221"/>
    <cellStyle name="Normal 5" xfId="1"/>
    <cellStyle name="Normal 6" xfId="222"/>
    <cellStyle name="Normal 6 2" xfId="223"/>
    <cellStyle name="Normal 6 3" xfId="224"/>
    <cellStyle name="Normal 7" xfId="225"/>
    <cellStyle name="Normal 7 2" xfId="226"/>
    <cellStyle name="Normal 7 3" xfId="227"/>
    <cellStyle name="Normal 7 4" xfId="228"/>
    <cellStyle name="Normal 7 4 2" xfId="229"/>
    <cellStyle name="Normal 7 5" xfId="230"/>
    <cellStyle name="Normal 8" xfId="231"/>
    <cellStyle name="Normal 8 2" xfId="232"/>
    <cellStyle name="Normal 9" xfId="233"/>
    <cellStyle name="Normal 9 2" xfId="234"/>
    <cellStyle name="Note" xfId="235"/>
    <cellStyle name="Note 2" xfId="236"/>
    <cellStyle name="Note 3" xfId="237"/>
    <cellStyle name="Note 4" xfId="238"/>
    <cellStyle name="Output" xfId="239"/>
    <cellStyle name="Output 2" xfId="240"/>
    <cellStyle name="Output 3" xfId="241"/>
    <cellStyle name="Output 4" xfId="242"/>
    <cellStyle name="Output 5" xfId="243"/>
    <cellStyle name="Percent 2" xfId="244"/>
    <cellStyle name="Percent 2 2" xfId="245"/>
    <cellStyle name="Percent 3" xfId="246"/>
    <cellStyle name="Percent 4" xfId="247"/>
    <cellStyle name="PillarHeading" xfId="248"/>
    <cellStyle name="Porcentaje 2" xfId="249"/>
    <cellStyle name="Porcentaje 2 2" xfId="250"/>
    <cellStyle name="Porcentaje 2 3" xfId="251"/>
    <cellStyle name="Porcentaje 3" xfId="252"/>
    <cellStyle name="Porcentaje 3 2" xfId="253"/>
    <cellStyle name="Porcentaje 4" xfId="254"/>
    <cellStyle name="Porcentaje 4 2" xfId="255"/>
    <cellStyle name="Porcentaje 5" xfId="256"/>
    <cellStyle name="Porcentual 10" xfId="257"/>
    <cellStyle name="Porcentual 11" xfId="258"/>
    <cellStyle name="Porcentual 14" xfId="259"/>
    <cellStyle name="Porcentual 2" xfId="260"/>
    <cellStyle name="Porcentual 2 2" xfId="261"/>
    <cellStyle name="Porcentual 2 3" xfId="262"/>
    <cellStyle name="Porcentual 2 4" xfId="263"/>
    <cellStyle name="Porcentual 2 5" xfId="264"/>
    <cellStyle name="Porcentual 3" xfId="265"/>
    <cellStyle name="Porcentual 4" xfId="266"/>
    <cellStyle name="Porcentual 5" xfId="267"/>
    <cellStyle name="Porcentual 6" xfId="268"/>
    <cellStyle name="Porcentual 7" xfId="269"/>
    <cellStyle name="Porcentual 8" xfId="270"/>
    <cellStyle name="Porcentual 9" xfId="271"/>
    <cellStyle name="PSChar" xfId="272"/>
    <cellStyle name="PSDate" xfId="273"/>
    <cellStyle name="PSDec" xfId="274"/>
    <cellStyle name="PSHeading" xfId="275"/>
    <cellStyle name="Title" xfId="276"/>
    <cellStyle name="Total 2" xfId="277"/>
    <cellStyle name="Total 2 2" xfId="278"/>
    <cellStyle name="Total 2 2 2" xfId="279"/>
    <cellStyle name="Total 2 2 3" xfId="280"/>
    <cellStyle name="Total 2 2 4" xfId="281"/>
    <cellStyle name="Total 2 2 5" xfId="282"/>
    <cellStyle name="Total 2 3" xfId="283"/>
    <cellStyle name="Total 2 4" xfId="284"/>
    <cellStyle name="Total 2 5" xfId="285"/>
    <cellStyle name="Total 2 6" xfId="286"/>
    <cellStyle name="Warning Text" xfId="2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3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22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11" Type="http://schemas.openxmlformats.org/officeDocument/2006/relationships/externalLink" Target="externalLinks/externalLink5.xml"/><Relationship Id="rId12" Type="http://schemas.openxmlformats.org/officeDocument/2006/relationships/externalLink" Target="externalLinks/externalLink6.xml"/><Relationship Id="rId13" Type="http://schemas.openxmlformats.org/officeDocument/2006/relationships/externalLink" Target="externalLinks/externalLink7.xml"/><Relationship Id="rId14" Type="http://schemas.openxmlformats.org/officeDocument/2006/relationships/externalLink" Target="externalLinks/externalLink8.xml"/><Relationship Id="rId15" Type="http://schemas.openxmlformats.org/officeDocument/2006/relationships/externalLink" Target="externalLinks/externalLink9.xml"/><Relationship Id="rId16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2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cgdi/AppData/Local/Microsoft/Windows/Temporary%20Internet%20Files/Content.Outlook/3DLG3O1E/Control/Docs/Contratos/Skanska/SIPET-BA-021-PAMPA/Mantenimiento%20-%2009%20-%2012%20(2003)%20&amp;%2001%20(2004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ocuments/press_association/G:\cotizaciones\PEREZ%20COMPANC\PLANILLAYPF564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cgdi/AppData/Local/Microsoft/Windows/Temporary%20Internet%20Files/Content.Outlook/3DLG3O1E/cotizaciones/TECPETROL%20NEUQUEN/cotizaciones/YPF/PLANILLAYPF564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cgdi/AppData/Local/Microsoft/Windows/Temporary%20Internet%20Files/Content.Outlook/3DLG3O1E/Users/cMartins/Desktop/BWT/TECPETROL/VARIOS/ANALISIS%20DE%20PRECIOS/CARLOS%20M/A.P.%20Agosto%20-%202.013/MONTAJE/MONTAJE%202013%20(0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cgdi/AppData/Local/Microsoft/Windows/Temporary%20Internet%20Files/Content.Outlook/3DLG3O1E/Users/jpceruso/AppData/Local/Microsoft/Windows/Temporary%20Internet%20Files/Content.Outlook/Y1VCOD2Z/SOLDADURA%20%20%20(5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cgdi/AppData/Local/Microsoft/Windows/Temporary%20Internet%20Files/Content.Outlook/3DLG3O1E/Users/rTraba/Documents/burguard/Martins/Presupuestos/MONTAJE/2013/MONTAJE%202013%20(1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cgdi/AppData/Local/Microsoft/Windows/Temporary%20Internet%20Files/Content.Outlook/3DLG3O1E/cotizaciones/PEREZ%20COMPANC/PLANILLAYPF564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ocuments/press_association/A:\cotizaciones\PEREZ%20COMPANC\PLANILLAYPF5645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ocuments/press_association/D:\cotizaciones\PEREZ%20COMPANC\PLANILLAYPF564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cgdi/AppData/Local/Microsoft/Windows/Temporary%20Internet%20Files/Content.Outlook/3DLG3O1E/Users/rTraba/Documents/burguard/Martins/Presupuestos/Bases%20de%20datos/PETROAIKE%20JULIO%202013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cgdi/AppData/Local/Microsoft/Windows/Temporary%20Internet%20Files/Content.Outlook/3DLG3O1E/burguard/sad/PETROAIKE%20JULIO%202013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areas%20Mantenimiento%20vMart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Acuerdo"/>
      <sheetName val="INDEC"/>
      <sheetName val="Convenio Colectivo"/>
      <sheetName val="SADE (09-03)"/>
      <sheetName val="Mayores Costos (SIPE)"/>
      <sheetName val="Mayores Costos (Proveedor)"/>
      <sheetName val="Saldo Cuenta"/>
      <sheetName val="Perforación"/>
      <sheetName val="Facturas"/>
    </sheetNames>
    <sheetDataSet>
      <sheetData sheetId="0" refreshError="1"/>
      <sheetData sheetId="1" refreshError="1"/>
      <sheetData sheetId="2"/>
      <sheetData sheetId="3"/>
      <sheetData sheetId="4" refreshError="1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"/>
    </sheetNames>
    <sheetDataSet>
      <sheetData sheetId="0" refreshError="1">
        <row r="1">
          <cell r="A1">
            <v>30</v>
          </cell>
        </row>
        <row r="3">
          <cell r="A3">
            <v>60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comparación Tarifas"/>
      <sheetName val="Convenio Colectivo"/>
      <sheetName val="0.1 P.COTIZACION"/>
      <sheetName val="PLANILLA 2 SERV EXTRAORDINARIOS"/>
      <sheetName val="0.2 P.HS.EXT"/>
      <sheetName val="0.3 DATOS"/>
      <sheetName val="0.4 SUELDOS"/>
      <sheetName val="0.5 G.GRLs"/>
      <sheetName val="0.6 CALEND"/>
      <sheetName val="0.7 Carg.Soc.Pet"/>
      <sheetName val="2.1 CAMIÓN CSEMI-C.FIJO"/>
      <sheetName val="2.2 GRUA"/>
      <sheetName val="2.3 CUADRILLA fijo"/>
      <sheetName val="MEDIA CUADRILLA fijo"/>
      <sheetName val="3 HS.EXTRA"/>
      <sheetName val="3.1 HIDRO"/>
      <sheetName val="3.2 EQ. LIMP.PINT"/>
      <sheetName val="3.2 EQ. LIMP.PINT (2)"/>
      <sheetName val="3.3 TACOGRAFO"/>
      <sheetName val="4.1 CAMION CSEMI.C.VAR"/>
      <sheetName val="6 PERS.DISP"/>
      <sheetName val="7.1. MOVILIDAD"/>
      <sheetName val="7.2 MOVILIDAD VAR."/>
      <sheetName val="4.1 HS.VIAJ.PER"/>
      <sheetName val="4.2 VIANDA"/>
      <sheetName val="4.3 VIAJE.EX"/>
      <sheetName val="4.4 TRANS.PER "/>
      <sheetName val="COSTO VIAJE"/>
      <sheetName val="TRANSPORTE"/>
      <sheetName val="C.VAR TRANSPORTE por km"/>
      <sheetName val="HIDRO25"/>
      <sheetName val="TRANSPORTE PLUS HORA EXTRA 50%"/>
      <sheetName val="TRANSPORTE PLUS HORA EXTRA 100%"/>
      <sheetName val="GRUA "/>
      <sheetName val="GRUA  PLUS HORA EXTRA 100%"/>
      <sheetName val="GRUA  PLUS HORA EXTRA 50%"/>
      <sheetName val="GRUISTA DISP"/>
      <sheetName val="CUADRILLA"/>
      <sheetName val="C.VAR CUADRILLA por Km"/>
      <sheetName val="CUADRILLA PLUS HORA EXTRA 100%"/>
      <sheetName val="CUADRILLA PLUS HORA EXTRA 50%"/>
      <sheetName val="ADICIONAL EQ LIMPIEZA"/>
      <sheetName val="C. VAR CUAD.LIMPIEZA FULL "/>
      <sheetName val="EQUIPO Art. 10.1"/>
      <sheetName val="OFICIAL MONTAJE DISP"/>
      <sheetName val="AYUDANTE MONTAJE DISP"/>
      <sheetName val="RELEVO CAT JB DISP"/>
      <sheetName val="TACOGRAFOS"/>
      <sheetName val="Vestimenta ACTUALIZADA"/>
      <sheetName val="CALENDARIO HORARIO"/>
      <sheetName val="AUX.CAMION RELEVO"/>
      <sheetName val="AUX.MOVILIDAD 4x2"/>
      <sheetName val="aux.elem.oficina"/>
      <sheetName val="2.3 CUADRILLA fijo (2)"/>
      <sheetName val="herramientas"/>
      <sheetName val="OFICIAL EX CUAD.LIMPIEZA DISP"/>
      <sheetName val="AYUDANTE EX CUAD.LIMPIEZA DISP"/>
      <sheetName val="CUAD.LIMPIEZA FU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C5">
            <v>5.1670999999999996</v>
          </cell>
        </row>
        <row r="8">
          <cell r="C8">
            <v>0.19386780422407721</v>
          </cell>
        </row>
        <row r="9">
          <cell r="C9">
            <v>0.12</v>
          </cell>
        </row>
        <row r="10">
          <cell r="C10">
            <v>0.01</v>
          </cell>
          <cell r="G10">
            <v>3000</v>
          </cell>
        </row>
        <row r="17">
          <cell r="C17">
            <v>5.8299999999999998E-2</v>
          </cell>
        </row>
        <row r="22">
          <cell r="C22">
            <v>0.456318</v>
          </cell>
        </row>
        <row r="69">
          <cell r="D69">
            <v>466.49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io VHF"/>
      <sheetName val="LIBRERIA "/>
      <sheetName val="varios"/>
      <sheetName val="escribano"/>
      <sheetName val="Cal 2014"/>
      <sheetName val="seguros"/>
      <sheetName val="PRECIOS VS "/>
      <sheetName val="LIBR LIMP"/>
      <sheetName val="TALLER E.T."/>
      <sheetName val="HERRAM. SOLD"/>
      <sheetName val="Vestimenta"/>
      <sheetName val="NEUMATICOS"/>
      <sheetName val="HABILITAC "/>
      <sheetName val="GTOS ESTR."/>
      <sheetName val="IIGG+PRES"/>
      <sheetName val="Cs Soc"/>
      <sheetName val=" DATOS "/>
      <sheetName val="GTOS GRAL"/>
      <sheetName val="TPTE PERSONAL"/>
      <sheetName val="PICK UP  4x4"/>
      <sheetName val="CAMION REL"/>
      <sheetName val="INDICE"/>
      <sheetName val="certif comp"/>
      <sheetName val="0.1 PLAN COTIZACION"/>
      <sheetName val="M.O. "/>
      <sheetName val="0.2 DATOS"/>
      <sheetName val="0.3 SUELDOS"/>
      <sheetName val="0.4 G.GRLS"/>
      <sheetName val="0.5 CALEND "/>
      <sheetName val="0.6 CARGAS SOCIALES"/>
      <sheetName val="1.1.a CUAD.DE.SOLD"/>
      <sheetName val="1.1.b TALLER.SOLD"/>
      <sheetName val="1.1.D CUAD.SOLD.OBR"/>
      <sheetName val="1.1.c MANT VALV."/>
      <sheetName val="1.2.a C.VAR CUAD.DE.SOLD"/>
      <sheetName val="1.2.C RETRO"/>
      <sheetName val="1.3 TACOGRAFOS"/>
      <sheetName val="2.1.a CUAD.PLUS,Hs,EXT,100"/>
      <sheetName val="2,1.B TALLER.PL.HS.EXT 100"/>
      <sheetName val="2.1.C RETRO.PL.HS.EXT 100"/>
      <sheetName val="2.1.D CUAD.SOLD.EXT.PL.HS.EX100"/>
      <sheetName val="2.2.a CUAD.PLUS,Hs,EXT,50"/>
      <sheetName val="2,2.B TALLER.PL.HS.EXT 50"/>
      <sheetName val="2.2.C RETRO.PL.HS.EXT 50"/>
      <sheetName val="2.2.D CUAD.SOLD.EXT.PL.HS.EX50"/>
      <sheetName val="2.3 HORAS VIAJE PERSONAL"/>
      <sheetName val="2.4 VIANDA ART 34 CCT"/>
      <sheetName val="2.5 COSTO VIAJE"/>
      <sheetName val="2.6 ALQUILER TRAILER"/>
      <sheetName val="3.1.A REL.RETRI"/>
      <sheetName val="3.1.B REL.DISP"/>
      <sheetName val="3.1.C REL.JQCO"/>
      <sheetName val="4.2.A REL.RETRI.HS.EXT50"/>
      <sheetName val="4.1.A REL.RETRI.HS.EXT100"/>
      <sheetName val="4.2.B REL.DISP.HS.EXT50"/>
      <sheetName val="4.1.B REL.DISP.HS.EXT100"/>
      <sheetName val="4.2.JQCO.HS.EXT50 "/>
      <sheetName val="4.1.B JQCO.HS.EXT100"/>
      <sheetName val="CONTING SIN PERNOCTE"/>
      <sheetName val="CONTING CON PERNOCTE"/>
      <sheetName val="AUX.TRANSP.PERSONAL "/>
      <sheetName val="AUX.MOVILIDAD 4x4"/>
      <sheetName val="CANTIDADES ADOPTAD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8">
          <cell r="C8">
            <v>7.0000000000000007E-2</v>
          </cell>
        </row>
      </sheetData>
      <sheetData sheetId="26" refreshError="1"/>
      <sheetData sheetId="27">
        <row r="38">
          <cell r="F38">
            <v>0.15411193048158425</v>
          </cell>
        </row>
      </sheetData>
      <sheetData sheetId="28" refreshError="1"/>
      <sheetData sheetId="29" refreshError="1"/>
      <sheetData sheetId="30"/>
      <sheetData sheetId="31" refreshError="1"/>
      <sheetData sheetId="32"/>
      <sheetData sheetId="33" refreshError="1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/>
      <sheetData sheetId="42" refreshError="1"/>
      <sheetData sheetId="43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comparación Tarifas"/>
      <sheetName val="Convenio Colectivo"/>
      <sheetName val="0.1 P.COTIZACION"/>
      <sheetName val="PLANILLA 2 SERV EXTRAORDINARIOS"/>
      <sheetName val="0.2 P.HS.EXT"/>
      <sheetName val="0.3 DATOS"/>
      <sheetName val="0.4 SUELDOS"/>
      <sheetName val="0.5 G.GRLs"/>
      <sheetName val="0.6 CALEND"/>
      <sheetName val="0.7 Carg.Soc.Pet"/>
      <sheetName val="2.1 CAMIÓN CSEMI-C.FIJO"/>
      <sheetName val="2.2 GRUA"/>
      <sheetName val="2.3 CUADRILLA fijo"/>
      <sheetName val="MEDIA CUADRILLA fijo"/>
      <sheetName val="3 HS.EXTRA"/>
      <sheetName val="3.1 HIDRO"/>
      <sheetName val="3.2 EQ. LIMP.PINT"/>
      <sheetName val="3.2 EQ. LIMP.PINT (2)"/>
      <sheetName val="3.3 TACOGRAFO"/>
      <sheetName val="4.1 CAMION CSEMI.C.VAR"/>
      <sheetName val="6 PERS.DISP"/>
      <sheetName val="7.1. MOVILIDAD"/>
      <sheetName val="7.2 MOVILIDAD VAR."/>
      <sheetName val="4.1 HS.VIAJ.PER"/>
      <sheetName val="4.2 VIANDA"/>
      <sheetName val="4.3 VIAJE.EX"/>
      <sheetName val="4.4 TRANS.PER "/>
      <sheetName val="COSTO VIAJE"/>
      <sheetName val="TRANSPORTE"/>
      <sheetName val="C.VAR TRANSPORTE por km"/>
      <sheetName val="HIDRO25"/>
      <sheetName val="TRANSPORTE PLUS HORA EXTRA 50%"/>
      <sheetName val="TRANSPORTE PLUS HORA EXTRA 100%"/>
      <sheetName val="GRUA "/>
      <sheetName val="GRUA  PLUS HORA EXTRA 100%"/>
      <sheetName val="GRUA  PLUS HORA EXTRA 50%"/>
      <sheetName val="GRUISTA DISP"/>
      <sheetName val="CUADRILLA"/>
      <sheetName val="C.VAR CUADRILLA por Km"/>
      <sheetName val="CUADRILLA PLUS HORA EXTRA 100%"/>
      <sheetName val="CUADRILLA PLUS HORA EXTRA 50%"/>
      <sheetName val="ADICIONAL EQ LIMPIEZA"/>
      <sheetName val="C. VAR CUAD.LIMPIEZA FULL "/>
      <sheetName val="EQUIPO Art. 10.1"/>
      <sheetName val="OFICIAL MONTAJE DISP"/>
      <sheetName val="AYUDANTE MONTAJE DISP"/>
      <sheetName val="RELEVO CAT JB DISP"/>
      <sheetName val="TACOGRAFOS"/>
      <sheetName val="Vestimenta ACTUALIZADA"/>
      <sheetName val="CALENDARIO HORARIO"/>
      <sheetName val="AUX.CAMION RELEVO"/>
      <sheetName val="AUX.MOVILIDAD 4x2"/>
      <sheetName val="aux.elem.oficina"/>
      <sheetName val="herramientas"/>
      <sheetName val="OFICIAL EX CUAD.LIMPIEZA DISP"/>
      <sheetName val="AYUDANTE EX CUAD.LIMPIEZA DISP"/>
      <sheetName val="CUAD.LIMPIEZA FULL"/>
    </sheetNames>
    <sheetDataSet>
      <sheetData sheetId="0"/>
      <sheetData sheetId="1"/>
      <sheetData sheetId="2"/>
      <sheetData sheetId="3"/>
      <sheetData sheetId="4"/>
      <sheetData sheetId="5"/>
      <sheetData sheetId="6">
        <row r="6">
          <cell r="C6">
            <v>0.05</v>
          </cell>
        </row>
        <row r="7">
          <cell r="C7">
            <v>7.0000000000000007E-2</v>
          </cell>
        </row>
      </sheetData>
      <sheetData sheetId="7"/>
      <sheetData sheetId="8"/>
      <sheetData sheetId="9">
        <row r="41">
          <cell r="I41">
            <v>180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"/>
      <sheetName val="BASE DE DATOS"/>
      <sheetName val="PAE"/>
    </sheetNames>
    <sheetDataSet>
      <sheetData sheetId="0" refreshError="1">
        <row r="1">
          <cell r="A1">
            <v>30</v>
          </cell>
        </row>
        <row r="3">
          <cell r="A3">
            <v>60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jada de payroll"/>
      <sheetName val="Carga Social Petro"/>
    </sheetNames>
    <sheetDataSet>
      <sheetData sheetId="0">
        <row r="13">
          <cell r="B13" t="str">
            <v>SEPULVEDA, RAUL ERNESTO ANIBAL</v>
          </cell>
        </row>
        <row r="14">
          <cell r="B14" t="str">
            <v>ROMERO, JULIO GABRIEL</v>
          </cell>
        </row>
        <row r="15">
          <cell r="B15" t="str">
            <v>VASQUEZ, REYNALDO DEL CARMEN</v>
          </cell>
        </row>
        <row r="16">
          <cell r="B16" t="str">
            <v>CANIZA, SANTIAGO FLORENCIO</v>
          </cell>
        </row>
        <row r="17">
          <cell r="B17" t="str">
            <v>MATTEODA, HORACIO OSCAR</v>
          </cell>
        </row>
        <row r="18">
          <cell r="B18" t="str">
            <v>AUGUSTACI, CARLOS MANUEL</v>
          </cell>
        </row>
        <row r="19">
          <cell r="B19" t="str">
            <v>DENARI, GUSTAVO ALFREDO</v>
          </cell>
        </row>
        <row r="20">
          <cell r="B20" t="str">
            <v>FONTEÑEZ, LUIS ADALBERTO</v>
          </cell>
        </row>
        <row r="21">
          <cell r="B21" t="str">
            <v>HIDALGO, SERGIO OMAR</v>
          </cell>
        </row>
        <row r="22">
          <cell r="B22" t="str">
            <v>MANSILLA, FRANCISCO CRISTOBAL</v>
          </cell>
        </row>
        <row r="23">
          <cell r="B23" t="str">
            <v>MASO, OSVALDO GUSTAVO</v>
          </cell>
        </row>
        <row r="24">
          <cell r="B24" t="str">
            <v>ORQUERA, GUSTAVO LUIS</v>
          </cell>
        </row>
        <row r="25">
          <cell r="B25" t="str">
            <v>TEBES, MIGUEL OSVALDO</v>
          </cell>
        </row>
        <row r="26">
          <cell r="B26" t="str">
            <v>VEGA, ALBERTO OMAR</v>
          </cell>
        </row>
        <row r="27">
          <cell r="B27" t="str">
            <v>MAZA, LEONARDO ENRIQUE</v>
          </cell>
        </row>
        <row r="28">
          <cell r="B28" t="str">
            <v>SANCHEZ, OMAR ADOLFO</v>
          </cell>
        </row>
        <row r="29">
          <cell r="B29" t="str">
            <v>CAMBARERI, CARMINO</v>
          </cell>
        </row>
        <row r="30">
          <cell r="B30" t="str">
            <v>MARTINEZ, LORENZO DIOGENES</v>
          </cell>
        </row>
        <row r="31">
          <cell r="B31" t="str">
            <v>AMARILLO, MONICA NOEMI</v>
          </cell>
        </row>
        <row r="32">
          <cell r="B32" t="str">
            <v>PONCIO, SILVIA BEATRIZ</v>
          </cell>
        </row>
        <row r="33">
          <cell r="B33" t="str">
            <v>MORALES, JULIA JUDITH</v>
          </cell>
        </row>
        <row r="34">
          <cell r="B34" t="str">
            <v>PEREZ, MARISA ELIZABETH</v>
          </cell>
        </row>
        <row r="35">
          <cell r="B35" t="str">
            <v>GONZALEZ, JUAN JOSE</v>
          </cell>
        </row>
        <row r="36">
          <cell r="B36" t="str">
            <v>SUAREZ, MATIAS EZEQUIEL</v>
          </cell>
        </row>
        <row r="37">
          <cell r="B37" t="str">
            <v>TEBES, JUAN MANUEL</v>
          </cell>
        </row>
        <row r="38">
          <cell r="B38" t="str">
            <v>ACOSTA, EDUARDO GABRIEL</v>
          </cell>
        </row>
        <row r="39">
          <cell r="B39" t="str">
            <v>OCHOA, FACUNDO ARIEL</v>
          </cell>
        </row>
        <row r="40">
          <cell r="B40" t="str">
            <v>HIDALGO, ALEJANDRO JAVIER</v>
          </cell>
        </row>
        <row r="41">
          <cell r="B41" t="str">
            <v>MARTINEZ, DIEGO JAVIER</v>
          </cell>
        </row>
        <row r="42">
          <cell r="B42" t="str">
            <v>HERMOSILLA, LEANDRO IVAN</v>
          </cell>
        </row>
        <row r="43">
          <cell r="B43" t="str">
            <v>BARRIENTOS, MARTIN EZEQUIEL</v>
          </cell>
        </row>
        <row r="44">
          <cell r="B44" t="str">
            <v>GOMEZ CARRION, GASTON MATIAS</v>
          </cell>
        </row>
        <row r="45">
          <cell r="B45" t="str">
            <v>COTOGNINI, EDUARDO FELIX</v>
          </cell>
        </row>
        <row r="46">
          <cell r="B46" t="str">
            <v>MOLINA, JORGE OMAR</v>
          </cell>
        </row>
        <row r="47">
          <cell r="B47" t="str">
            <v>BARUZZO, MARCOS GABRIEL</v>
          </cell>
        </row>
        <row r="48">
          <cell r="B48" t="str">
            <v>CAMARERO, PEDRO JULIAN</v>
          </cell>
        </row>
        <row r="49">
          <cell r="B49" t="str">
            <v>SAUER, MAXIMILIANO ANIBAL</v>
          </cell>
        </row>
        <row r="50">
          <cell r="B50" t="str">
            <v>AGUIRRE, JOSE ANTONIO</v>
          </cell>
        </row>
        <row r="51">
          <cell r="B51" t="str">
            <v>ALMONACID, CARLOS GABRIEL</v>
          </cell>
        </row>
        <row r="52">
          <cell r="B52" t="str">
            <v>MANSILLA, ENRIQUE LEONARDO</v>
          </cell>
        </row>
        <row r="53">
          <cell r="B53" t="str">
            <v>PARADA, RUBEN</v>
          </cell>
        </row>
        <row r="54">
          <cell r="B54" t="str">
            <v>PESCI, FERNANDO SEBASTIAN</v>
          </cell>
        </row>
        <row r="55">
          <cell r="B55" t="str">
            <v>TOLABA, JUAN CARLOS</v>
          </cell>
        </row>
        <row r="56">
          <cell r="B56" t="str">
            <v>RIFFO, JOSE RAFAEL</v>
          </cell>
        </row>
        <row r="57">
          <cell r="B57" t="str">
            <v>RUIZ, RENE</v>
          </cell>
        </row>
        <row r="58">
          <cell r="B58" t="str">
            <v>ALVARADO DIAZ, JOSE BERNARDO</v>
          </cell>
        </row>
        <row r="59">
          <cell r="B59" t="str">
            <v>BRUNO, DACIANO GONZALO</v>
          </cell>
        </row>
        <row r="60">
          <cell r="B60" t="str">
            <v>CORES, SERGIO GASTON</v>
          </cell>
        </row>
        <row r="61">
          <cell r="B61" t="str">
            <v>DIAZ, MAURO ARIEL</v>
          </cell>
        </row>
        <row r="62">
          <cell r="B62" t="str">
            <v>ALMONACID, RONI IGNACIO</v>
          </cell>
        </row>
        <row r="63">
          <cell r="B63" t="str">
            <v>DIAZ, GUILLERMO SEBASTIAN</v>
          </cell>
        </row>
        <row r="64">
          <cell r="B64" t="str">
            <v>LONCON, JUAN CARLOS</v>
          </cell>
        </row>
        <row r="65">
          <cell r="B65" t="str">
            <v>SANDOVAL, PEDRO JOSE LUIS</v>
          </cell>
        </row>
        <row r="66">
          <cell r="B66" t="str">
            <v>SOTOMAYOR, NICOLAS MAXIMILIANO</v>
          </cell>
        </row>
        <row r="67">
          <cell r="B67" t="str">
            <v>ZAPATA, FERNANDO MAXIMILIANO</v>
          </cell>
        </row>
        <row r="68">
          <cell r="B68" t="str">
            <v>VERA, ARIEL</v>
          </cell>
        </row>
        <row r="69">
          <cell r="B69" t="str">
            <v>PEREYRA, SERGIO DANIEL</v>
          </cell>
        </row>
        <row r="70">
          <cell r="B70" t="str">
            <v>DUARTE, JUAN JOSE</v>
          </cell>
        </row>
        <row r="71">
          <cell r="B71" t="str">
            <v>GOMEZ, DIEGO DANIEL</v>
          </cell>
        </row>
        <row r="72">
          <cell r="B72" t="str">
            <v>ARAOZ, WALTER OSCAR</v>
          </cell>
        </row>
        <row r="73">
          <cell r="B73" t="str">
            <v>MANSILLA, RAMON ANTONIO</v>
          </cell>
        </row>
        <row r="74">
          <cell r="B74" t="str">
            <v>MONASTERIO, ROBERTO CARLOS</v>
          </cell>
        </row>
        <row r="75">
          <cell r="B75" t="str">
            <v>OJEDA, MARTIN</v>
          </cell>
        </row>
        <row r="76">
          <cell r="B76" t="str">
            <v>PALACCETTI, LEANDRO EMMANUEL</v>
          </cell>
        </row>
        <row r="77">
          <cell r="B77" t="str">
            <v>PERALES, JULIO ALBERTO</v>
          </cell>
        </row>
        <row r="78">
          <cell r="B78" t="str">
            <v>REINOSO, LEANDRO NICOLAS</v>
          </cell>
        </row>
        <row r="79">
          <cell r="B79" t="str">
            <v>ROBLEDO, JOSE BARTOLOME</v>
          </cell>
        </row>
        <row r="80">
          <cell r="B80" t="str">
            <v>SALAZAR, JORGE LUIS</v>
          </cell>
        </row>
        <row r="81">
          <cell r="B81" t="str">
            <v>SEGUNDO, ABEL ALEJANDRO</v>
          </cell>
        </row>
        <row r="82">
          <cell r="B82" t="str">
            <v>VACA, MAURICIO ANTONIO</v>
          </cell>
        </row>
        <row r="83">
          <cell r="B83" t="str">
            <v>RAIN, JUAN CARLOS</v>
          </cell>
        </row>
        <row r="84">
          <cell r="B84" t="str">
            <v>CABAÑAS, CLAUDIO GASTON</v>
          </cell>
        </row>
        <row r="85">
          <cell r="B85" t="str">
            <v>CARRIZO, GUSTAVO DANIEL</v>
          </cell>
        </row>
        <row r="86">
          <cell r="B86" t="str">
            <v>GALLARDO, MARCOS EDUARDO</v>
          </cell>
        </row>
        <row r="87">
          <cell r="B87" t="str">
            <v>LUNA, FERNANDO LUIS</v>
          </cell>
        </row>
        <row r="88">
          <cell r="B88" t="str">
            <v>MILLAN, LUIS DANIEL</v>
          </cell>
        </row>
        <row r="89">
          <cell r="B89" t="str">
            <v>VASQUEZ, JOEL MAXIMILIANO</v>
          </cell>
        </row>
        <row r="90">
          <cell r="B90" t="str">
            <v>ACOSTA, EDUARDO OSCAR</v>
          </cell>
        </row>
        <row r="91">
          <cell r="B91" t="str">
            <v>ZAPATA, FERNANDO ISIDRO</v>
          </cell>
        </row>
        <row r="92">
          <cell r="B92" t="str">
            <v>MARINADO, DIEGO FEDERICO</v>
          </cell>
        </row>
        <row r="93">
          <cell r="B93" t="str">
            <v>CARDENAS OJEDA, HERNAN ANDRES</v>
          </cell>
        </row>
        <row r="94">
          <cell r="B94" t="str">
            <v>RUBILAR BRAVO, ALBERT JEAN</v>
          </cell>
        </row>
        <row r="95">
          <cell r="B95" t="str">
            <v>ACOSTA, MIGUEL ANGEL</v>
          </cell>
        </row>
        <row r="96">
          <cell r="B96" t="str">
            <v>BENITEZ, JORGE DARIO</v>
          </cell>
        </row>
        <row r="97">
          <cell r="B97" t="str">
            <v>BRITO OLIMA, JULIO EDGARDO</v>
          </cell>
        </row>
        <row r="98">
          <cell r="B98" t="str">
            <v>CERRUDO, JORGE DAVID</v>
          </cell>
        </row>
        <row r="99">
          <cell r="B99" t="str">
            <v>DAMAS, ALFREDO</v>
          </cell>
        </row>
        <row r="100">
          <cell r="B100" t="str">
            <v>FUENTES, MARCELO JAVIER</v>
          </cell>
        </row>
        <row r="101">
          <cell r="B101" t="str">
            <v>RODRIGUEZ, ARNOLDO ALFREDO</v>
          </cell>
        </row>
        <row r="102">
          <cell r="B102" t="str">
            <v>SUAREZ, DANIEL HORACIO</v>
          </cell>
        </row>
        <row r="103">
          <cell r="B103" t="str">
            <v>ULIBARRY, ANGEL MAURICIO</v>
          </cell>
        </row>
        <row r="104">
          <cell r="B104" t="str">
            <v>ZARZOSA, HORACIO OSVALDO</v>
          </cell>
        </row>
        <row r="105">
          <cell r="B105" t="str">
            <v>DIAZ, OSCAR FABIAN</v>
          </cell>
        </row>
        <row r="106">
          <cell r="B106" t="str">
            <v>DUAMANTE MANSILLA, PEDRO ORLANDO</v>
          </cell>
        </row>
        <row r="107">
          <cell r="B107" t="str">
            <v>MARTINEZ, GERARDO</v>
          </cell>
        </row>
        <row r="108">
          <cell r="B108" t="str">
            <v>GARCIA, ALEX RICARDO</v>
          </cell>
        </row>
        <row r="109">
          <cell r="B109" t="str">
            <v>JARAMILLO, PABLO DANIEL</v>
          </cell>
        </row>
        <row r="110">
          <cell r="B110" t="str">
            <v>ALMONACID VARGAS, SEGUNDO CRISANTOS</v>
          </cell>
        </row>
        <row r="111">
          <cell r="B111" t="str">
            <v>CERRUDO, JUAN JAVIER</v>
          </cell>
        </row>
        <row r="112">
          <cell r="B112" t="str">
            <v>COLCHI, JULIO CEFERINO</v>
          </cell>
        </row>
        <row r="113">
          <cell r="B113" t="str">
            <v>DIAZ, JORGE LUIS</v>
          </cell>
        </row>
        <row r="114">
          <cell r="B114" t="str">
            <v>FERNANDEZ, LUCIO</v>
          </cell>
        </row>
        <row r="115">
          <cell r="B115" t="str">
            <v>GALLARDO, JUAN HORACIO</v>
          </cell>
        </row>
        <row r="116">
          <cell r="B116" t="str">
            <v>GALLEGUILLO, NICOLAS JESUS</v>
          </cell>
        </row>
        <row r="117">
          <cell r="B117" t="str">
            <v>MONTOY, DANIEL ALBERTO</v>
          </cell>
        </row>
        <row r="118">
          <cell r="B118" t="str">
            <v>OCARANZA, CARLOS ROBERTO</v>
          </cell>
        </row>
        <row r="119">
          <cell r="B119" t="str">
            <v>ROMERO, CLAUDIO RAMON</v>
          </cell>
        </row>
        <row r="120">
          <cell r="B120" t="str">
            <v>VALERIO, CRISTIAN MARCOS</v>
          </cell>
        </row>
        <row r="121">
          <cell r="B121" t="str">
            <v>WEBER, LUIS ARMANDO</v>
          </cell>
        </row>
        <row r="122">
          <cell r="B122" t="str">
            <v>GASTALDI, EDUARDO MIGUEL</v>
          </cell>
        </row>
        <row r="123">
          <cell r="B123" t="str">
            <v>ACOSTA, ANDRES GUSTAVO</v>
          </cell>
        </row>
        <row r="124">
          <cell r="B124" t="str">
            <v>MONSERRAT, SERGIO GUSTAVO</v>
          </cell>
        </row>
        <row r="125">
          <cell r="B125" t="str">
            <v>SANCHEZ, CESAR OSCAR</v>
          </cell>
        </row>
        <row r="126">
          <cell r="B126" t="str">
            <v>CARRIZO, RAFAEL ADOLFO</v>
          </cell>
        </row>
        <row r="127">
          <cell r="B127" t="str">
            <v>HERMOSILLA, LUIS ALBERTO</v>
          </cell>
        </row>
        <row r="128">
          <cell r="B128" t="str">
            <v>REALES, DIEGO ANDRES</v>
          </cell>
        </row>
        <row r="129">
          <cell r="B129" t="str">
            <v>ALVAREZ CASANOVA, SERGIO ANIBAL</v>
          </cell>
        </row>
        <row r="130">
          <cell r="B130" t="str">
            <v>MANSILLA GUEICHA, VICTOR MANUEL</v>
          </cell>
        </row>
        <row r="131">
          <cell r="B131" t="str">
            <v>SAAVEDRA ALVAREZ, JORGE ANTONIO</v>
          </cell>
        </row>
        <row r="132">
          <cell r="B132" t="str">
            <v>WINCKLER GARCIA, WALTER MIRSON</v>
          </cell>
        </row>
        <row r="133">
          <cell r="B133" t="str">
            <v>AGUILAR, CARLOS DEMETRIO</v>
          </cell>
        </row>
        <row r="134">
          <cell r="B134" t="str">
            <v>ALONSO, CRISTIAN GUSTAVO</v>
          </cell>
        </row>
        <row r="135">
          <cell r="B135" t="str">
            <v>ALVAREZ, FRANCO GASTON</v>
          </cell>
        </row>
        <row r="136">
          <cell r="B136" t="str">
            <v>ALVAREZ, SERGIO MARTIN</v>
          </cell>
        </row>
        <row r="137">
          <cell r="B137" t="str">
            <v>ATAY, FABIAN HORACIO</v>
          </cell>
        </row>
        <row r="138">
          <cell r="B138" t="str">
            <v>BARRIENTOS, CARLOS ALBERTO</v>
          </cell>
        </row>
        <row r="139">
          <cell r="B139" t="str">
            <v>BELLIDO, MARCOS EMMANUEL</v>
          </cell>
        </row>
        <row r="140">
          <cell r="B140" t="str">
            <v>BREPPE, MARCOS ARIEL</v>
          </cell>
        </row>
        <row r="141">
          <cell r="B141" t="str">
            <v>BUSTAMANTE, JUAN IGNACIO</v>
          </cell>
        </row>
        <row r="142">
          <cell r="B142" t="str">
            <v>CABEZAS, OSCAR FABIAN</v>
          </cell>
        </row>
        <row r="143">
          <cell r="B143" t="str">
            <v>CAMUSSO, GABRIEL MATIAS</v>
          </cell>
        </row>
        <row r="144">
          <cell r="B144" t="str">
            <v>CARDENAS, CRISTIAN ANGEL</v>
          </cell>
        </row>
        <row r="145">
          <cell r="B145" t="str">
            <v>CARRIZO, OSCAR DAMIAN</v>
          </cell>
        </row>
        <row r="146">
          <cell r="B146" t="str">
            <v>COLIVORO, HECTOR ALADINO</v>
          </cell>
        </row>
        <row r="147">
          <cell r="B147" t="str">
            <v>DEL BRIO, GUSTAVO ANDRES</v>
          </cell>
        </row>
        <row r="148">
          <cell r="B148" t="str">
            <v>GALVAN, JORGE ALBERTO</v>
          </cell>
        </row>
        <row r="149">
          <cell r="B149" t="str">
            <v>GUILLEN, MARTIN BERNARDO</v>
          </cell>
        </row>
        <row r="150">
          <cell r="B150" t="str">
            <v>GUZMAN, VICTOR MIGUEL</v>
          </cell>
        </row>
        <row r="151">
          <cell r="B151" t="str">
            <v>LINCOFIL, DANIEL ENRIQUE</v>
          </cell>
        </row>
        <row r="152">
          <cell r="B152" t="str">
            <v>MANSILLA, FERNANDO OCTAVIO</v>
          </cell>
        </row>
        <row r="153">
          <cell r="B153" t="str">
            <v>MARTEL, PABLO JOSE</v>
          </cell>
        </row>
        <row r="154">
          <cell r="B154" t="str">
            <v>MODINGER, GABRIEL RAUL</v>
          </cell>
        </row>
        <row r="155">
          <cell r="B155" t="str">
            <v>MOLINA, RICARDO NABOR</v>
          </cell>
        </row>
        <row r="156">
          <cell r="B156" t="str">
            <v>NAVARRO, MANUEL ALBERTO</v>
          </cell>
        </row>
        <row r="157">
          <cell r="B157" t="str">
            <v>OJEDA, GUSTAVO DANIEL</v>
          </cell>
        </row>
        <row r="158">
          <cell r="B158" t="str">
            <v>OJEDA, VICTOR JOSE</v>
          </cell>
        </row>
        <row r="159">
          <cell r="B159" t="str">
            <v>OLMOS, RICARDO OMAR</v>
          </cell>
        </row>
        <row r="160">
          <cell r="B160" t="str">
            <v>ORELLANO AGUIRRE, FELIX EDUARDO</v>
          </cell>
        </row>
        <row r="161">
          <cell r="B161" t="str">
            <v>PAREDES, CARLOS ENRIQUE</v>
          </cell>
        </row>
        <row r="162">
          <cell r="B162" t="str">
            <v>PEREZ, LUIS ALBERTO</v>
          </cell>
        </row>
        <row r="163">
          <cell r="B163" t="str">
            <v>QUINTANA, CRISTHIAN FERNANDO</v>
          </cell>
        </row>
        <row r="164">
          <cell r="B164" t="str">
            <v>SALAZAR, JOSE ANDRES</v>
          </cell>
        </row>
        <row r="165">
          <cell r="B165" t="str">
            <v>SALDIVIA, DANIEL FABIAN</v>
          </cell>
        </row>
        <row r="166">
          <cell r="B166" t="str">
            <v>SAUNDERS, JORGE ENRIQUE</v>
          </cell>
        </row>
        <row r="167">
          <cell r="B167" t="str">
            <v>TORRES, NICOLAS ALBERTO</v>
          </cell>
        </row>
        <row r="168">
          <cell r="B168" t="str">
            <v>VILLEGAS, JUAN JOSE</v>
          </cell>
        </row>
        <row r="169">
          <cell r="B169" t="str">
            <v>YAÑEZ, ROLANDO DAVID</v>
          </cell>
        </row>
        <row r="170">
          <cell r="B170" t="str">
            <v>ZALAZAR, DARIO OSCAR</v>
          </cell>
        </row>
        <row r="171">
          <cell r="B171" t="str">
            <v>CHACANA, DIEGO LUIS</v>
          </cell>
        </row>
        <row r="172">
          <cell r="B172" t="str">
            <v>HIDALGO, JUAN JOSE</v>
          </cell>
        </row>
        <row r="173">
          <cell r="B173" t="str">
            <v>CERRUDO, JUAN AMADEO</v>
          </cell>
        </row>
        <row r="174">
          <cell r="B174" t="str">
            <v>GONZALEZ, DANIEL JOSE</v>
          </cell>
        </row>
        <row r="175">
          <cell r="B175" t="str">
            <v>MARTINEZ, FRANCO DAMIAN</v>
          </cell>
        </row>
        <row r="176">
          <cell r="B176" t="str">
            <v>ROJEL, JORGE LUIS</v>
          </cell>
        </row>
        <row r="177">
          <cell r="B177" t="str">
            <v>ALANIZ, DANIEL JACINTO</v>
          </cell>
        </row>
        <row r="178">
          <cell r="B178" t="str">
            <v>ALMONACID VARGAS, JOSE JUAN BRAULIO</v>
          </cell>
        </row>
        <row r="179">
          <cell r="B179" t="str">
            <v>ARGEL, RIGOBERTO</v>
          </cell>
        </row>
        <row r="180">
          <cell r="B180" t="str">
            <v>CHAYLE, ANTONIO ORLANDO</v>
          </cell>
        </row>
        <row r="181">
          <cell r="B181" t="str">
            <v>HERNANDEZ, LUIS FERNANDO</v>
          </cell>
        </row>
        <row r="182">
          <cell r="B182" t="str">
            <v>REYES ISLA, ULISES OMAR</v>
          </cell>
        </row>
        <row r="183">
          <cell r="B183" t="str">
            <v>SILVA, LUIS ALBERTO</v>
          </cell>
        </row>
        <row r="184">
          <cell r="B184" t="str">
            <v>VASQUEZ, ALFREDO ENRIQUE</v>
          </cell>
        </row>
        <row r="185">
          <cell r="B185" t="str">
            <v>ALANIZ, ELIAS ERNESTO</v>
          </cell>
        </row>
        <row r="186">
          <cell r="B186" t="str">
            <v>AVILA, JOSE ANDRES</v>
          </cell>
        </row>
        <row r="187">
          <cell r="B187" t="str">
            <v>BACKLER, FEDERICO DANIEL</v>
          </cell>
        </row>
        <row r="188">
          <cell r="B188" t="str">
            <v>BARRERA, LUIS OSVALDO</v>
          </cell>
        </row>
        <row r="189">
          <cell r="B189" t="str">
            <v>CABAÑAS REMOLCOY, LUIS ARMANDO</v>
          </cell>
        </row>
        <row r="190">
          <cell r="B190" t="str">
            <v>CANIZA, DIEGO MARTIN</v>
          </cell>
        </row>
        <row r="191">
          <cell r="B191" t="str">
            <v>CANIZA, JOSE DOMINGO</v>
          </cell>
        </row>
        <row r="192">
          <cell r="B192" t="str">
            <v>CARCAMO, PABLO EDUARDO</v>
          </cell>
        </row>
        <row r="193">
          <cell r="B193" t="str">
            <v>COLINA, ARIEL ANGEL</v>
          </cell>
        </row>
        <row r="194">
          <cell r="B194" t="str">
            <v>ESCOBAR, BERNARDO ALEXIS</v>
          </cell>
        </row>
        <row r="195">
          <cell r="B195" t="str">
            <v>ESCOBAR, MARCOS ALEXIS</v>
          </cell>
        </row>
        <row r="196">
          <cell r="B196" t="str">
            <v>GALLARDO, HECTOR FABIAN</v>
          </cell>
        </row>
        <row r="197">
          <cell r="B197" t="str">
            <v>GONZALEZ ZARATE, DANIEL ACLICIO</v>
          </cell>
        </row>
        <row r="198">
          <cell r="B198" t="str">
            <v>LARES, PABLO ALEJANDRO</v>
          </cell>
        </row>
        <row r="199">
          <cell r="B199" t="str">
            <v>MORENO, ALBERTO JAVIER</v>
          </cell>
        </row>
        <row r="200">
          <cell r="B200" t="str">
            <v>OJEDA, RUBEN OSVALDO</v>
          </cell>
        </row>
        <row r="201">
          <cell r="B201" t="str">
            <v>PINCHEIRA, JOSE LUIS</v>
          </cell>
        </row>
        <row r="202">
          <cell r="B202" t="str">
            <v>SOTO, LEONARDO JAVIER</v>
          </cell>
        </row>
        <row r="203">
          <cell r="B203" t="str">
            <v>CANIZA, CLAUDIO RAMON</v>
          </cell>
        </row>
        <row r="204">
          <cell r="B204" t="str">
            <v>CARCAMO, ALEJANDRO JAVIER</v>
          </cell>
        </row>
        <row r="205">
          <cell r="B205" t="str">
            <v>GACITUA, MIGUEL FRANCISCO</v>
          </cell>
        </row>
        <row r="206">
          <cell r="B206" t="str">
            <v>HERRERA, CLAUDIO AMARANTO</v>
          </cell>
        </row>
        <row r="207">
          <cell r="B207" t="str">
            <v>MAÑAO, JAVIER ALEJANDRO</v>
          </cell>
        </row>
        <row r="208">
          <cell r="B208" t="str">
            <v>ORTEGA, JUAN MIGUEL</v>
          </cell>
        </row>
        <row r="209">
          <cell r="B209" t="str">
            <v>VALENZUELA, HUGO CESAR</v>
          </cell>
        </row>
        <row r="210">
          <cell r="B210" t="str">
            <v>ALMONACID, RAUL HUMBERTO</v>
          </cell>
        </row>
        <row r="211">
          <cell r="B211" t="str">
            <v>ASENCIO, WALTER ANDRES</v>
          </cell>
        </row>
        <row r="212">
          <cell r="B212" t="str">
            <v>BAIGORRIA, DIEGO ALBERTO</v>
          </cell>
        </row>
        <row r="213">
          <cell r="B213" t="str">
            <v>DELGADO, GERARDO GABRIEL</v>
          </cell>
        </row>
        <row r="214">
          <cell r="B214" t="str">
            <v>DOMINE, PATRICIO ALBERTO</v>
          </cell>
        </row>
        <row r="215">
          <cell r="B215" t="str">
            <v>MORALES, JUAN CARLOS</v>
          </cell>
        </row>
        <row r="216">
          <cell r="B216" t="str">
            <v>PEDRO QUINTEROS, SERGIO RAUL</v>
          </cell>
        </row>
        <row r="217">
          <cell r="B217" t="str">
            <v>PICHUN, DANIEL ANTONIO</v>
          </cell>
        </row>
        <row r="218">
          <cell r="B218" t="str">
            <v>PICHUN, JULIO ACEVEDO</v>
          </cell>
        </row>
        <row r="219">
          <cell r="B219" t="str">
            <v>REYNOSO, CARLOS ALBERTO</v>
          </cell>
        </row>
        <row r="220">
          <cell r="B220" t="str">
            <v>ROA, DANIEL EUSEBIO</v>
          </cell>
        </row>
        <row r="221">
          <cell r="B221" t="str">
            <v>SUAREZ, JUAN DOMINGO</v>
          </cell>
        </row>
        <row r="222">
          <cell r="B222" t="str">
            <v>VERA, DANIEL OSVALDO</v>
          </cell>
        </row>
        <row r="223">
          <cell r="B223" t="str">
            <v>CACERES, SOFANOR</v>
          </cell>
        </row>
        <row r="224">
          <cell r="B224" t="str">
            <v>CANO, PABLO SEBASTIAN</v>
          </cell>
        </row>
        <row r="225">
          <cell r="B225" t="str">
            <v>DIAZ, MANUEL RAFAEL</v>
          </cell>
        </row>
        <row r="226">
          <cell r="B226" t="str">
            <v>MANSILLA, MANUEL ALEJANDRO</v>
          </cell>
        </row>
        <row r="227">
          <cell r="B227" t="str">
            <v>MELLADO, ROBERTO MARCELO</v>
          </cell>
        </row>
        <row r="228">
          <cell r="B228" t="str">
            <v>SANTANA, ERNESTO FABIAN</v>
          </cell>
        </row>
        <row r="229">
          <cell r="B229" t="str">
            <v>BARRIENTOS, VICTOR DANIEL</v>
          </cell>
        </row>
        <row r="230">
          <cell r="B230" t="str">
            <v>VALENZUELA, VICTOR ANDRES</v>
          </cell>
        </row>
        <row r="231">
          <cell r="B231" t="str">
            <v>BARSAMINI, JORGE ALBERTO</v>
          </cell>
        </row>
        <row r="232">
          <cell r="B232" t="str">
            <v>GIGENA, DANIEL ALBERTO</v>
          </cell>
        </row>
        <row r="233">
          <cell r="B233" t="str">
            <v>SCHULZ ILLANES, CARLOS GUSTAVO</v>
          </cell>
        </row>
        <row r="234">
          <cell r="B234" t="str">
            <v>BARRIENTOS, HECTOR OMAR</v>
          </cell>
        </row>
        <row r="235">
          <cell r="B235" t="str">
            <v>AVILES, ANGEL ROBERTO</v>
          </cell>
        </row>
        <row r="236">
          <cell r="B236" t="str">
            <v>CASAS, JORGE ALBERTO</v>
          </cell>
        </row>
        <row r="237">
          <cell r="B237" t="str">
            <v>WINTER, JORGE JAVIER</v>
          </cell>
        </row>
        <row r="238">
          <cell r="B238" t="str">
            <v>CARDENAS GAEZ, ROBERTO ALEX</v>
          </cell>
        </row>
        <row r="239">
          <cell r="B239" t="str">
            <v>DIAZ, ESTEBAN EDUARDO</v>
          </cell>
        </row>
        <row r="240">
          <cell r="B240" t="str">
            <v>PEREA, SERGIO MANUEL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jada de payroll"/>
      <sheetName val="Sheet1"/>
    </sheetNames>
    <sheetDataSet>
      <sheetData sheetId="0">
        <row r="12">
          <cell r="B12" t="str">
            <v>SEPULVEDA, RAUL ERNESTO ANIBAL</v>
          </cell>
        </row>
        <row r="13">
          <cell r="B13" t="str">
            <v>ROMERO, JULIO GABRIEL</v>
          </cell>
        </row>
        <row r="14">
          <cell r="B14" t="str">
            <v>VASQUEZ, REYNALDO DEL CARMEN</v>
          </cell>
        </row>
        <row r="15">
          <cell r="B15" t="str">
            <v>CANIZA, SANTIAGO FLORENCIO</v>
          </cell>
        </row>
        <row r="16">
          <cell r="B16" t="str">
            <v>MATTEODA, HORACIO OSCAR</v>
          </cell>
        </row>
        <row r="17">
          <cell r="B17" t="str">
            <v>AUGUSTACI, CARLOS MANUEL</v>
          </cell>
        </row>
        <row r="18">
          <cell r="B18" t="str">
            <v>DENARI, GUSTAVO ALFREDO</v>
          </cell>
        </row>
        <row r="19">
          <cell r="B19" t="str">
            <v>FONTEÑEZ, LUIS ADALBERTO</v>
          </cell>
        </row>
        <row r="20">
          <cell r="B20" t="str">
            <v>HIDALGO, SERGIO OMAR</v>
          </cell>
        </row>
        <row r="21">
          <cell r="B21" t="str">
            <v>MANSILLA, FRANCISCO CRISTOBAL</v>
          </cell>
        </row>
        <row r="22">
          <cell r="B22" t="str">
            <v>MASO, OSVALDO GUSTAVO</v>
          </cell>
        </row>
        <row r="23">
          <cell r="B23" t="str">
            <v>ORQUERA, GUSTAVO LUIS</v>
          </cell>
        </row>
        <row r="24">
          <cell r="B24" t="str">
            <v>TEBES, MIGUEL OSVALDO</v>
          </cell>
        </row>
        <row r="25">
          <cell r="B25" t="str">
            <v>VEGA, ALBERTO OMAR</v>
          </cell>
        </row>
        <row r="26">
          <cell r="B26" t="str">
            <v>MAZA, LEONARDO ENRIQUE</v>
          </cell>
        </row>
        <row r="27">
          <cell r="B27" t="str">
            <v>SANCHEZ, OMAR ADOLFO</v>
          </cell>
        </row>
        <row r="28">
          <cell r="B28" t="str">
            <v>CAMBARERI, CARMINO</v>
          </cell>
        </row>
        <row r="29">
          <cell r="B29" t="str">
            <v>MARTINEZ, LORENZO DIOGENES</v>
          </cell>
        </row>
        <row r="30">
          <cell r="B30" t="str">
            <v>AMARILLO, MONICA NOEMI</v>
          </cell>
        </row>
        <row r="31">
          <cell r="B31" t="str">
            <v>PONCIO, SILVIA BEATRIZ</v>
          </cell>
        </row>
        <row r="32">
          <cell r="B32" t="str">
            <v>MORALES, JULIA JUDITH</v>
          </cell>
        </row>
        <row r="33">
          <cell r="B33" t="str">
            <v>PEREZ, MARISA ELIZABETH</v>
          </cell>
        </row>
        <row r="34">
          <cell r="B34" t="str">
            <v>GONZALEZ, JUAN JOSE</v>
          </cell>
        </row>
        <row r="35">
          <cell r="B35" t="str">
            <v>SUAREZ, MATIAS EZEQUIEL</v>
          </cell>
        </row>
        <row r="36">
          <cell r="B36" t="str">
            <v>TEBES, JUAN MANUEL</v>
          </cell>
        </row>
        <row r="37">
          <cell r="B37" t="str">
            <v>ACOSTA, EDUARDO GABRIEL</v>
          </cell>
        </row>
        <row r="38">
          <cell r="B38" t="str">
            <v>OCHOA, FACUNDO ARIEL</v>
          </cell>
        </row>
        <row r="39">
          <cell r="B39" t="str">
            <v>HIDALGO, ALEJANDRO JAVIER</v>
          </cell>
        </row>
        <row r="40">
          <cell r="B40" t="str">
            <v>MARTINEZ, DIEGO JAVIER</v>
          </cell>
        </row>
        <row r="41">
          <cell r="B41" t="str">
            <v>HERMOSILLA, LEANDRO IVAN</v>
          </cell>
        </row>
        <row r="42">
          <cell r="B42" t="str">
            <v>BARRIENTOS, MARTIN EZEQUIEL</v>
          </cell>
        </row>
        <row r="43">
          <cell r="B43" t="str">
            <v>GOMEZ CARRION, GASTON MATIAS</v>
          </cell>
        </row>
        <row r="44">
          <cell r="B44" t="str">
            <v>COTOGNINI, EDUARDO FELIX</v>
          </cell>
        </row>
        <row r="45">
          <cell r="B45" t="str">
            <v>MOLINA, JORGE OMAR</v>
          </cell>
        </row>
        <row r="46">
          <cell r="B46" t="str">
            <v>BARUZZO, MARCOS GABRIEL</v>
          </cell>
        </row>
        <row r="47">
          <cell r="B47" t="str">
            <v>CAMARERO, PEDRO JULIAN</v>
          </cell>
        </row>
        <row r="48">
          <cell r="B48" t="str">
            <v>SAUER, MAXIMILIANO ANIBAL</v>
          </cell>
        </row>
        <row r="49">
          <cell r="B49" t="str">
            <v>AGUIRRE, JOSE ANTONIO</v>
          </cell>
        </row>
        <row r="50">
          <cell r="B50" t="str">
            <v>ALMONACID, CARLOS GABRIEL</v>
          </cell>
        </row>
        <row r="51">
          <cell r="B51" t="str">
            <v>MANSILLA, ENRIQUE LEONARDO</v>
          </cell>
        </row>
        <row r="52">
          <cell r="B52" t="str">
            <v>PARADA, RUBEN</v>
          </cell>
        </row>
        <row r="53">
          <cell r="B53" t="str">
            <v>PESCI, FERNANDO SEBASTIAN</v>
          </cell>
        </row>
        <row r="54">
          <cell r="B54" t="str">
            <v>TOLABA, JUAN CARLOS</v>
          </cell>
        </row>
        <row r="55">
          <cell r="B55" t="str">
            <v>RIFFO, JOSE RAFAEL</v>
          </cell>
        </row>
        <row r="56">
          <cell r="B56" t="str">
            <v>RUIZ, RENE</v>
          </cell>
        </row>
        <row r="57">
          <cell r="B57" t="str">
            <v>ALVARADO DIAZ, JOSE BERNARDO</v>
          </cell>
        </row>
        <row r="58">
          <cell r="B58" t="str">
            <v>BRUNO, DACIANO GONZALO</v>
          </cell>
        </row>
        <row r="59">
          <cell r="B59" t="str">
            <v>CORES, SERGIO GASTON</v>
          </cell>
        </row>
        <row r="60">
          <cell r="B60" t="str">
            <v>DIAZ, MAURO ARIEL</v>
          </cell>
        </row>
        <row r="61">
          <cell r="B61" t="str">
            <v>ALMONACID, RONI IGNACIO</v>
          </cell>
        </row>
        <row r="62">
          <cell r="B62" t="str">
            <v>DIAZ, GUILLERMO SEBASTIAN</v>
          </cell>
        </row>
        <row r="63">
          <cell r="B63" t="str">
            <v>LONCON, JUAN CARLOS</v>
          </cell>
        </row>
        <row r="64">
          <cell r="B64" t="str">
            <v>SANDOVAL, PEDRO JOSE LUIS</v>
          </cell>
        </row>
        <row r="65">
          <cell r="B65" t="str">
            <v>SOTOMAYOR, NICOLAS MAXIMILIANO</v>
          </cell>
        </row>
        <row r="66">
          <cell r="B66" t="str">
            <v>ZAPATA, FERNANDO MAXIMILIANO</v>
          </cell>
        </row>
        <row r="67">
          <cell r="B67" t="str">
            <v>VERA, ARIEL</v>
          </cell>
        </row>
        <row r="68">
          <cell r="B68" t="str">
            <v>PEREYRA, SERGIO DANIEL</v>
          </cell>
        </row>
        <row r="69">
          <cell r="B69" t="str">
            <v>DUARTE, JUAN JOSE</v>
          </cell>
        </row>
        <row r="70">
          <cell r="B70" t="str">
            <v>GOMEZ, DIEGO DANIEL</v>
          </cell>
        </row>
        <row r="71">
          <cell r="B71" t="str">
            <v>ARAOZ, WALTER OSCAR</v>
          </cell>
        </row>
        <row r="72">
          <cell r="B72" t="str">
            <v>MANSILLA, RAMON ANTONIO</v>
          </cell>
        </row>
        <row r="73">
          <cell r="B73" t="str">
            <v>MONASTERIO, ROBERTO CARLOS</v>
          </cell>
        </row>
        <row r="74">
          <cell r="B74" t="str">
            <v>OJEDA, MARTIN</v>
          </cell>
        </row>
        <row r="75">
          <cell r="B75" t="str">
            <v>PALACCETTI, LEANDRO EMMANUEL</v>
          </cell>
        </row>
        <row r="76">
          <cell r="B76" t="str">
            <v>PERALES, JULIO ALBERTO</v>
          </cell>
        </row>
        <row r="77">
          <cell r="B77" t="str">
            <v>REINOSO, LEANDRO NICOLAS</v>
          </cell>
        </row>
        <row r="78">
          <cell r="B78" t="str">
            <v>ROBLEDO, JOSE BARTOLOME</v>
          </cell>
        </row>
        <row r="79">
          <cell r="B79" t="str">
            <v>SALAZAR, JORGE LUIS</v>
          </cell>
        </row>
        <row r="80">
          <cell r="B80" t="str">
            <v>SEGUNDO, ABEL ALEJANDRO</v>
          </cell>
        </row>
        <row r="81">
          <cell r="B81" t="str">
            <v>VACA, MAURICIO ANTONIO</v>
          </cell>
        </row>
        <row r="82">
          <cell r="B82" t="str">
            <v>RAIN, JUAN CARLOS</v>
          </cell>
        </row>
        <row r="83">
          <cell r="B83" t="str">
            <v>CABAÑAS, CLAUDIO GASTON</v>
          </cell>
        </row>
        <row r="84">
          <cell r="B84" t="str">
            <v>CARRIZO, GUSTAVO DANIEL</v>
          </cell>
        </row>
        <row r="85">
          <cell r="B85" t="str">
            <v>GALLARDO, MARCOS EDUARDO</v>
          </cell>
        </row>
        <row r="86">
          <cell r="B86" t="str">
            <v>LUNA, FERNANDO LUIS</v>
          </cell>
        </row>
        <row r="87">
          <cell r="B87" t="str">
            <v>MILLAN, LUIS DANIEL</v>
          </cell>
        </row>
        <row r="88">
          <cell r="B88" t="str">
            <v>VASQUEZ, JOEL MAXIMILIANO</v>
          </cell>
        </row>
        <row r="89">
          <cell r="B89" t="str">
            <v>ACOSTA, EDUARDO OSCAR</v>
          </cell>
        </row>
        <row r="90">
          <cell r="B90" t="str">
            <v>ZAPATA, FERNANDO ISIDRO</v>
          </cell>
        </row>
        <row r="91">
          <cell r="B91" t="str">
            <v>MARINADO, DIEGO FEDERICO</v>
          </cell>
        </row>
        <row r="92">
          <cell r="B92" t="str">
            <v>CARDENAS OJEDA, HERNAN ANDRES</v>
          </cell>
        </row>
        <row r="93">
          <cell r="B93" t="str">
            <v>RUBILAR BRAVO, ALBERT JEAN</v>
          </cell>
        </row>
        <row r="94">
          <cell r="B94" t="str">
            <v>ACOSTA, MIGUEL ANGEL</v>
          </cell>
        </row>
        <row r="95">
          <cell r="B95" t="str">
            <v>BENITEZ, JORGE DARIO</v>
          </cell>
        </row>
        <row r="96">
          <cell r="B96" t="str">
            <v>BRITO OLIMA, JULIO EDGARDO</v>
          </cell>
        </row>
        <row r="97">
          <cell r="B97" t="str">
            <v>CERRUDO, JORGE DAVID</v>
          </cell>
        </row>
        <row r="98">
          <cell r="B98" t="str">
            <v>DAMAS, ALFREDO</v>
          </cell>
        </row>
        <row r="99">
          <cell r="B99" t="str">
            <v>FUENTES, MARCELO JAVIER</v>
          </cell>
        </row>
        <row r="100">
          <cell r="B100" t="str">
            <v>RODRIGUEZ, ARNOLDO ALFREDO</v>
          </cell>
        </row>
        <row r="101">
          <cell r="B101" t="str">
            <v>SUAREZ, DANIEL HORACIO</v>
          </cell>
        </row>
        <row r="102">
          <cell r="B102" t="str">
            <v>ULIBARRY, ANGEL MAURICIO</v>
          </cell>
        </row>
        <row r="103">
          <cell r="B103" t="str">
            <v>ZARZOSA, HORACIO OSVALDO</v>
          </cell>
        </row>
        <row r="104">
          <cell r="B104" t="str">
            <v>DIAZ, OSCAR FABIAN</v>
          </cell>
        </row>
        <row r="105">
          <cell r="B105" t="str">
            <v>DUAMANTE MANSILLA, PEDRO ORLANDO</v>
          </cell>
        </row>
        <row r="106">
          <cell r="B106" t="str">
            <v>MARTINEZ, GERARDO</v>
          </cell>
        </row>
        <row r="107">
          <cell r="B107" t="str">
            <v>GARCIA, ALEX RICARDO</v>
          </cell>
        </row>
        <row r="108">
          <cell r="B108" t="str">
            <v>JARAMILLO, PABLO DANIEL</v>
          </cell>
        </row>
        <row r="109">
          <cell r="B109" t="str">
            <v>ALMONACID VARGAS, SEGUNDO CRISANTOS</v>
          </cell>
        </row>
        <row r="110">
          <cell r="B110" t="str">
            <v>CERRUDO, JUAN JAVIER</v>
          </cell>
        </row>
        <row r="111">
          <cell r="B111" t="str">
            <v>COLCHI, JULIO CEFERINO</v>
          </cell>
        </row>
        <row r="112">
          <cell r="B112" t="str">
            <v>DIAZ, JORGE LUIS</v>
          </cell>
        </row>
        <row r="113">
          <cell r="B113" t="str">
            <v>FERNANDEZ, LUCIO</v>
          </cell>
        </row>
        <row r="114">
          <cell r="B114" t="str">
            <v>GALLARDO, JUAN HORACIO</v>
          </cell>
        </row>
        <row r="115">
          <cell r="B115" t="str">
            <v>GALLEGUILLO, NICOLAS JESUS</v>
          </cell>
        </row>
        <row r="116">
          <cell r="B116" t="str">
            <v>MONTOY, DANIEL ALBERTO</v>
          </cell>
        </row>
        <row r="117">
          <cell r="B117" t="str">
            <v>OCARANZA, CARLOS ROBERTO</v>
          </cell>
        </row>
        <row r="118">
          <cell r="B118" t="str">
            <v>ROMERO, CLAUDIO RAMON</v>
          </cell>
        </row>
        <row r="119">
          <cell r="B119" t="str">
            <v>VALERIO, CRISTIAN MARCOS</v>
          </cell>
        </row>
        <row r="120">
          <cell r="B120" t="str">
            <v>WEBER, LUIS ARMANDO</v>
          </cell>
        </row>
        <row r="121">
          <cell r="B121" t="str">
            <v>GASTALDI, EDUARDO MIGUEL</v>
          </cell>
        </row>
        <row r="122">
          <cell r="B122" t="str">
            <v>ACOSTA, ANDRES GUSTAVO</v>
          </cell>
        </row>
        <row r="123">
          <cell r="B123" t="str">
            <v>MONSERRAT, SERGIO GUSTAVO</v>
          </cell>
        </row>
        <row r="124">
          <cell r="B124" t="str">
            <v>SANCHEZ, CESAR OSCAR</v>
          </cell>
        </row>
        <row r="125">
          <cell r="B125" t="str">
            <v>CARRIZO, RAFAEL ADOLFO</v>
          </cell>
        </row>
        <row r="126">
          <cell r="B126" t="str">
            <v>HERMOSILLA, LUIS ALBERTO</v>
          </cell>
        </row>
        <row r="127">
          <cell r="B127" t="str">
            <v>REALES, DIEGO ANDRES</v>
          </cell>
        </row>
        <row r="128">
          <cell r="B128" t="str">
            <v>ALVAREZ CASANOVA, SERGIO ANIBAL</v>
          </cell>
        </row>
        <row r="129">
          <cell r="B129" t="str">
            <v>MANSILLA GUEICHA, VICTOR MANUEL</v>
          </cell>
        </row>
        <row r="130">
          <cell r="B130" t="str">
            <v>SAAVEDRA ALVAREZ, JORGE ANTONIO</v>
          </cell>
        </row>
        <row r="131">
          <cell r="B131" t="str">
            <v>WINCKLER GARCIA, WALTER MIRSON</v>
          </cell>
        </row>
        <row r="132">
          <cell r="B132" t="str">
            <v>AGUILAR, CARLOS DEMETRIO</v>
          </cell>
        </row>
        <row r="133">
          <cell r="B133" t="str">
            <v>ALONSO, CRISTIAN GUSTAVO</v>
          </cell>
        </row>
        <row r="134">
          <cell r="B134" t="str">
            <v>ALVAREZ, FRANCO GASTON</v>
          </cell>
        </row>
        <row r="135">
          <cell r="B135" t="str">
            <v>ALVAREZ, SERGIO MARTIN</v>
          </cell>
        </row>
        <row r="136">
          <cell r="B136" t="str">
            <v>ATAY, FABIAN HORACIO</v>
          </cell>
        </row>
        <row r="137">
          <cell r="B137" t="str">
            <v>BARRIENTOS, CARLOS ALBERTO</v>
          </cell>
        </row>
        <row r="138">
          <cell r="B138" t="str">
            <v>BELLIDO, MARCOS EMMANUEL</v>
          </cell>
        </row>
        <row r="139">
          <cell r="B139" t="str">
            <v>BREPPE, MARCOS ARIEL</v>
          </cell>
        </row>
        <row r="140">
          <cell r="B140" t="str">
            <v>BUSTAMANTE, JUAN IGNACIO</v>
          </cell>
        </row>
        <row r="141">
          <cell r="B141" t="str">
            <v>CABEZAS, OSCAR FABIAN</v>
          </cell>
        </row>
        <row r="142">
          <cell r="B142" t="str">
            <v>CAMUSSO, GABRIEL MATIAS</v>
          </cell>
        </row>
        <row r="143">
          <cell r="B143" t="str">
            <v>CARDENAS, CRISTIAN ANGEL</v>
          </cell>
        </row>
        <row r="144">
          <cell r="B144" t="str">
            <v>CARRIZO, OSCAR DAMIAN</v>
          </cell>
        </row>
        <row r="145">
          <cell r="B145" t="str">
            <v>COLIVORO, HECTOR ALADINO</v>
          </cell>
        </row>
        <row r="146">
          <cell r="B146" t="str">
            <v>DEL BRIO, GUSTAVO ANDRES</v>
          </cell>
        </row>
        <row r="147">
          <cell r="B147" t="str">
            <v>GALVAN, JORGE ALBERTO</v>
          </cell>
        </row>
        <row r="148">
          <cell r="B148" t="str">
            <v>GUILLEN, MARTIN BERNARDO</v>
          </cell>
        </row>
        <row r="149">
          <cell r="B149" t="str">
            <v>GUZMAN, VICTOR MIGUEL</v>
          </cell>
        </row>
        <row r="150">
          <cell r="B150" t="str">
            <v>LINCOFIL, DANIEL ENRIQUE</v>
          </cell>
        </row>
        <row r="151">
          <cell r="B151" t="str">
            <v>MANSILLA, FERNANDO OCTAVIO</v>
          </cell>
        </row>
        <row r="152">
          <cell r="B152" t="str">
            <v>MARTEL, PABLO JOSE</v>
          </cell>
        </row>
        <row r="153">
          <cell r="B153" t="str">
            <v>MODINGER, GABRIEL RAUL</v>
          </cell>
        </row>
        <row r="154">
          <cell r="B154" t="str">
            <v>MOLINA, RICARDO NABOR</v>
          </cell>
        </row>
        <row r="155">
          <cell r="B155" t="str">
            <v>NAVARRO, MANUEL ALBERTO</v>
          </cell>
        </row>
        <row r="156">
          <cell r="B156" t="str">
            <v>OJEDA, GUSTAVO DANIEL</v>
          </cell>
        </row>
        <row r="157">
          <cell r="B157" t="str">
            <v>OJEDA, VICTOR JOSE</v>
          </cell>
        </row>
        <row r="158">
          <cell r="B158" t="str">
            <v>OLMOS, RICARDO OMAR</v>
          </cell>
        </row>
        <row r="159">
          <cell r="B159" t="str">
            <v>ORELLANO AGUIRRE, FELIX EDUARDO</v>
          </cell>
        </row>
        <row r="160">
          <cell r="B160" t="str">
            <v>PAREDES, CARLOS ENRIQUE</v>
          </cell>
        </row>
        <row r="161">
          <cell r="B161" t="str">
            <v>PEREZ, LUIS ALBERTO</v>
          </cell>
        </row>
        <row r="162">
          <cell r="B162" t="str">
            <v>QUINTANA, CRISTHIAN FERNANDO</v>
          </cell>
        </row>
        <row r="163">
          <cell r="B163" t="str">
            <v>SALAZAR, JOSE ANDRES</v>
          </cell>
        </row>
        <row r="164">
          <cell r="B164" t="str">
            <v>SALDIVIA, DANIEL FABIAN</v>
          </cell>
        </row>
        <row r="165">
          <cell r="B165" t="str">
            <v>SAUNDERS, JORGE ENRIQUE</v>
          </cell>
        </row>
        <row r="166">
          <cell r="B166" t="str">
            <v>TORRES, NICOLAS ALBERTO</v>
          </cell>
        </row>
        <row r="167">
          <cell r="B167" t="str">
            <v>VILLEGAS, JUAN JOSE</v>
          </cell>
        </row>
        <row r="168">
          <cell r="B168" t="str">
            <v>YAÑEZ, ROLANDO DAVID</v>
          </cell>
        </row>
        <row r="169">
          <cell r="B169" t="str">
            <v>ZALAZAR, DARIO OSCAR</v>
          </cell>
        </row>
        <row r="170">
          <cell r="B170" t="str">
            <v>CHACANA, DIEGO LUIS</v>
          </cell>
        </row>
        <row r="171">
          <cell r="B171" t="str">
            <v>HIDALGO, JUAN JOSE</v>
          </cell>
        </row>
        <row r="172">
          <cell r="B172" t="str">
            <v>CERRUDO, JUAN AMADEO</v>
          </cell>
        </row>
        <row r="173">
          <cell r="B173" t="str">
            <v>GONZALEZ, DANIEL JOSE</v>
          </cell>
        </row>
        <row r="174">
          <cell r="B174" t="str">
            <v>MARTINEZ, FRANCO DAMIAN</v>
          </cell>
        </row>
        <row r="175">
          <cell r="B175" t="str">
            <v>ROJEL, JORGE LUIS</v>
          </cell>
        </row>
        <row r="176">
          <cell r="B176" t="str">
            <v>ALANIZ, DANIEL JACINTO</v>
          </cell>
        </row>
        <row r="177">
          <cell r="B177" t="str">
            <v>ALMONACID VARGAS, JOSE JUAN BRAULIO</v>
          </cell>
        </row>
        <row r="178">
          <cell r="B178" t="str">
            <v>ARGEL, RIGOBERTO</v>
          </cell>
        </row>
        <row r="179">
          <cell r="B179" t="str">
            <v>CHAYLE, ANTONIO ORLANDO</v>
          </cell>
        </row>
        <row r="180">
          <cell r="B180" t="str">
            <v>HERNANDEZ, LUIS FERNANDO</v>
          </cell>
        </row>
        <row r="181">
          <cell r="B181" t="str">
            <v>REYES ISLA, ULISES OMAR</v>
          </cell>
        </row>
        <row r="182">
          <cell r="B182" t="str">
            <v>SILVA, LUIS ALBERTO</v>
          </cell>
        </row>
        <row r="183">
          <cell r="B183" t="str">
            <v>VASQUEZ, ALFREDO ENRIQUE</v>
          </cell>
        </row>
        <row r="184">
          <cell r="B184" t="str">
            <v>ALANIZ, ELIAS ERNESTO</v>
          </cell>
        </row>
        <row r="185">
          <cell r="B185" t="str">
            <v>AVILA, JOSE ANDRES</v>
          </cell>
        </row>
        <row r="186">
          <cell r="B186" t="str">
            <v>BACKLER, FEDERICO DANIEL</v>
          </cell>
        </row>
        <row r="187">
          <cell r="B187" t="str">
            <v>BARRERA, LUIS OSVALDO</v>
          </cell>
        </row>
        <row r="188">
          <cell r="B188" t="str">
            <v>CABAÑAS REMOLCOY, LUIS ARMANDO</v>
          </cell>
        </row>
        <row r="189">
          <cell r="B189" t="str">
            <v>CANIZA, DIEGO MARTIN</v>
          </cell>
        </row>
        <row r="190">
          <cell r="B190" t="str">
            <v>CANIZA, JOSE DOMINGO</v>
          </cell>
        </row>
        <row r="191">
          <cell r="B191" t="str">
            <v>CARCAMO, PABLO EDUARDO</v>
          </cell>
        </row>
        <row r="192">
          <cell r="B192" t="str">
            <v>COLINA, ARIEL ANGEL</v>
          </cell>
        </row>
        <row r="193">
          <cell r="B193" t="str">
            <v>ESCOBAR, BERNARDO ALEXIS</v>
          </cell>
        </row>
        <row r="194">
          <cell r="B194" t="str">
            <v>ESCOBAR, MARCOS ALEXIS</v>
          </cell>
        </row>
        <row r="195">
          <cell r="B195" t="str">
            <v>GALLARDO, HECTOR FABIAN</v>
          </cell>
        </row>
        <row r="196">
          <cell r="B196" t="str">
            <v>GONZALEZ ZARATE, DANIEL ACLICIO</v>
          </cell>
        </row>
        <row r="197">
          <cell r="B197" t="str">
            <v>LARES, PABLO ALEJANDRO</v>
          </cell>
        </row>
        <row r="198">
          <cell r="B198" t="str">
            <v>MORENO, ALBERTO JAVIER</v>
          </cell>
        </row>
        <row r="199">
          <cell r="B199" t="str">
            <v>OJEDA, RUBEN OSVALDO</v>
          </cell>
        </row>
        <row r="200">
          <cell r="B200" t="str">
            <v>PINCHEIRA, JOSE LUIS</v>
          </cell>
        </row>
        <row r="201">
          <cell r="B201" t="str">
            <v>SOTO, LEONARDO JAVIER</v>
          </cell>
        </row>
        <row r="202">
          <cell r="B202" t="str">
            <v>CANIZA, CLAUDIO RAMON</v>
          </cell>
        </row>
        <row r="203">
          <cell r="B203" t="str">
            <v>CARCAMO, ALEJANDRO JAVIER</v>
          </cell>
        </row>
        <row r="204">
          <cell r="B204" t="str">
            <v>GACITUA, MIGUEL FRANCISCO</v>
          </cell>
        </row>
        <row r="205">
          <cell r="B205" t="str">
            <v>HERRERA, CLAUDIO AMARANTO</v>
          </cell>
        </row>
        <row r="206">
          <cell r="B206" t="str">
            <v>MAÑAO, JAVIER ALEJANDRO</v>
          </cell>
        </row>
        <row r="207">
          <cell r="B207" t="str">
            <v>ORTEGA, JUAN MIGUEL</v>
          </cell>
        </row>
        <row r="208">
          <cell r="B208" t="str">
            <v>VALENZUELA, HUGO CESAR</v>
          </cell>
        </row>
        <row r="209">
          <cell r="B209" t="str">
            <v>ALMONACID, RAUL HUMBERTO</v>
          </cell>
        </row>
        <row r="210">
          <cell r="B210" t="str">
            <v>ASENCIO, WALTER ANDRES</v>
          </cell>
        </row>
        <row r="211">
          <cell r="B211" t="str">
            <v>BAIGORRIA, DIEGO ALBERTO</v>
          </cell>
        </row>
        <row r="212">
          <cell r="B212" t="str">
            <v>DELGADO, GERARDO GABRIEL</v>
          </cell>
        </row>
        <row r="213">
          <cell r="B213" t="str">
            <v>DOMINE, PATRICIO ALBERTO</v>
          </cell>
        </row>
        <row r="214">
          <cell r="B214" t="str">
            <v>MORALES, JUAN CARLOS</v>
          </cell>
        </row>
        <row r="215">
          <cell r="B215" t="str">
            <v>PEDRO QUINTEROS, SERGIO RAUL</v>
          </cell>
        </row>
        <row r="216">
          <cell r="B216" t="str">
            <v>PICHUN, DANIEL ANTONIO</v>
          </cell>
        </row>
        <row r="217">
          <cell r="B217" t="str">
            <v>PICHUN, JULIO ACEVEDO</v>
          </cell>
        </row>
        <row r="218">
          <cell r="B218" t="str">
            <v>REYNOSO, CARLOS ALBERTO</v>
          </cell>
        </row>
        <row r="219">
          <cell r="B219" t="str">
            <v>ROA, DANIEL EUSEBIO</v>
          </cell>
        </row>
        <row r="220">
          <cell r="B220" t="str">
            <v>SUAREZ, JUAN DOMINGO</v>
          </cell>
        </row>
        <row r="221">
          <cell r="B221" t="str">
            <v>VERA, DANIEL OSVALDO</v>
          </cell>
        </row>
        <row r="222">
          <cell r="B222" t="str">
            <v>CACERES, SOFANOR</v>
          </cell>
        </row>
        <row r="223">
          <cell r="B223" t="str">
            <v>CANO, PABLO SEBASTIAN</v>
          </cell>
        </row>
        <row r="224">
          <cell r="B224" t="str">
            <v>DIAZ, MANUEL RAFAEL</v>
          </cell>
        </row>
        <row r="225">
          <cell r="B225" t="str">
            <v>MANSILLA, MANUEL ALEJANDRO</v>
          </cell>
        </row>
        <row r="226">
          <cell r="B226" t="str">
            <v>MELLADO, ROBERTO MARCELO</v>
          </cell>
        </row>
        <row r="227">
          <cell r="B227" t="str">
            <v>SANTANA, ERNESTO FABIAN</v>
          </cell>
        </row>
        <row r="228">
          <cell r="B228" t="str">
            <v>BARRIENTOS, VICTOR DANIEL</v>
          </cell>
        </row>
        <row r="229">
          <cell r="B229" t="str">
            <v>VALENZUELA, VICTOR ANDRES</v>
          </cell>
        </row>
        <row r="230">
          <cell r="B230" t="str">
            <v>BARSAMINI, JORGE ALBERTO</v>
          </cell>
        </row>
        <row r="231">
          <cell r="B231" t="str">
            <v>GIGENA, DANIEL ALBERTO</v>
          </cell>
        </row>
        <row r="232">
          <cell r="B232" t="str">
            <v>SCHULZ ILLANES, CARLOS GUSTAVO</v>
          </cell>
        </row>
        <row r="233">
          <cell r="B233" t="str">
            <v>BARRIENTOS, HECTOR OMAR</v>
          </cell>
        </row>
        <row r="234">
          <cell r="B234" t="str">
            <v>AVILES, ANGEL ROBERTO</v>
          </cell>
        </row>
        <row r="235">
          <cell r="B235" t="str">
            <v>CASAS, JORGE ALBERTO</v>
          </cell>
        </row>
        <row r="236">
          <cell r="B236" t="str">
            <v>WINTER, JORGE JAVIER</v>
          </cell>
        </row>
        <row r="237">
          <cell r="B237" t="str">
            <v>CARDENAS GAEZ, ROBERTO ALEX</v>
          </cell>
        </row>
        <row r="238">
          <cell r="B238" t="str">
            <v>DIAZ, ESTEBAN EDUARDO</v>
          </cell>
        </row>
        <row r="239">
          <cell r="B239" t="str">
            <v>PEREA, SERGIO MANUEL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t. Eléctrico"/>
      <sheetName val="Mant. Eléctrico Aux"/>
      <sheetName val="Mant. Mecánico"/>
      <sheetName val="Mant. Mecánico Aux"/>
      <sheetName val="Mant. Instrumental"/>
      <sheetName val="Mant. Instrumental Aux"/>
      <sheetName val="Rutas"/>
      <sheetName val="Puntos de Operacion"/>
      <sheetName val="Output Mant. Elect."/>
      <sheetName val="Output Mant. Mecanic."/>
      <sheetName val="Output Mant. Instrument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str">
            <v>S2711</v>
          </cell>
        </row>
        <row r="3">
          <cell r="C3" t="str">
            <v>S2650</v>
          </cell>
        </row>
        <row r="4">
          <cell r="C4" t="str">
            <v>S2679</v>
          </cell>
        </row>
        <row r="5">
          <cell r="C5" t="str">
            <v>S2695</v>
          </cell>
        </row>
        <row r="6">
          <cell r="C6" t="str">
            <v>S2690</v>
          </cell>
        </row>
        <row r="7">
          <cell r="C7" t="str">
            <v>S2706</v>
          </cell>
        </row>
        <row r="8">
          <cell r="C8" t="str">
            <v>S2628</v>
          </cell>
        </row>
        <row r="9">
          <cell r="C9" t="str">
            <v>S2686</v>
          </cell>
        </row>
        <row r="10">
          <cell r="C10" t="str">
            <v>S2705</v>
          </cell>
        </row>
        <row r="11">
          <cell r="C11" t="str">
            <v>S2416</v>
          </cell>
        </row>
        <row r="12">
          <cell r="C12" t="str">
            <v>S2660</v>
          </cell>
        </row>
        <row r="13">
          <cell r="C13" t="str">
            <v>S2707</v>
          </cell>
        </row>
        <row r="14">
          <cell r="C14" t="str">
            <v>S2637</v>
          </cell>
        </row>
        <row r="15">
          <cell r="C15" t="str">
            <v>S2703</v>
          </cell>
        </row>
        <row r="16">
          <cell r="C16" t="str">
            <v>S892</v>
          </cell>
        </row>
        <row r="17">
          <cell r="C17" t="str">
            <v>S841</v>
          </cell>
        </row>
        <row r="18">
          <cell r="C18" t="str">
            <v>S2689</v>
          </cell>
        </row>
        <row r="19">
          <cell r="C19" t="str">
            <v>S2044</v>
          </cell>
        </row>
        <row r="20">
          <cell r="C20" t="str">
            <v>S2673</v>
          </cell>
        </row>
        <row r="21">
          <cell r="C21" t="str">
            <v>S2644</v>
          </cell>
        </row>
        <row r="22">
          <cell r="C22" t="str">
            <v>S2685</v>
          </cell>
        </row>
        <row r="23">
          <cell r="C23" t="str">
            <v>S2688</v>
          </cell>
        </row>
        <row r="24">
          <cell r="C24" t="str">
            <v>S2456</v>
          </cell>
        </row>
        <row r="25">
          <cell r="C25" t="str">
            <v>S237</v>
          </cell>
        </row>
        <row r="26">
          <cell r="C26" t="str">
            <v>S915</v>
          </cell>
        </row>
        <row r="27">
          <cell r="C27" t="str">
            <v>S2669</v>
          </cell>
        </row>
        <row r="28">
          <cell r="C28" t="str">
            <v>S2551</v>
          </cell>
        </row>
        <row r="29">
          <cell r="C29" t="str">
            <v>S908</v>
          </cell>
        </row>
        <row r="30">
          <cell r="C30" t="str">
            <v>S2694</v>
          </cell>
        </row>
        <row r="31">
          <cell r="C31" t="str">
            <v>S2684</v>
          </cell>
        </row>
        <row r="32">
          <cell r="C32" t="str">
            <v>S2319</v>
          </cell>
        </row>
        <row r="33">
          <cell r="C33" t="str">
            <v>S944</v>
          </cell>
        </row>
        <row r="34">
          <cell r="C34" t="str">
            <v>S2672</v>
          </cell>
        </row>
        <row r="35">
          <cell r="C35" t="str">
            <v>S2668</v>
          </cell>
        </row>
        <row r="36">
          <cell r="C36" t="str">
            <v>S2681</v>
          </cell>
        </row>
        <row r="37">
          <cell r="C37" t="str">
            <v>S2640</v>
          </cell>
        </row>
        <row r="38">
          <cell r="C38" t="str">
            <v>S2656</v>
          </cell>
        </row>
        <row r="39">
          <cell r="C39" t="str">
            <v>S2058</v>
          </cell>
        </row>
        <row r="40">
          <cell r="C40" t="str">
            <v>S916</v>
          </cell>
        </row>
        <row r="41">
          <cell r="C41" t="str">
            <v>S2185</v>
          </cell>
        </row>
        <row r="42">
          <cell r="C42" t="str">
            <v>S2713</v>
          </cell>
        </row>
        <row r="43">
          <cell r="C43" t="str">
            <v>S2194</v>
          </cell>
        </row>
        <row r="44">
          <cell r="C44" t="str">
            <v>S2697</v>
          </cell>
        </row>
        <row r="45">
          <cell r="C45" t="str">
            <v>S2221</v>
          </cell>
        </row>
        <row r="46">
          <cell r="C46" t="str">
            <v>S2545</v>
          </cell>
        </row>
        <row r="47">
          <cell r="C47" t="str">
            <v>S2614</v>
          </cell>
        </row>
        <row r="48">
          <cell r="C48" t="str">
            <v>S2345</v>
          </cell>
        </row>
        <row r="49">
          <cell r="C49" t="str">
            <v>S2507</v>
          </cell>
        </row>
        <row r="50">
          <cell r="C50" t="str">
            <v>S2698</v>
          </cell>
        </row>
        <row r="51">
          <cell r="C51" t="str">
            <v>S2285</v>
          </cell>
        </row>
        <row r="52">
          <cell r="C52" t="str">
            <v>PQ1010</v>
          </cell>
        </row>
        <row r="53">
          <cell r="C53" t="str">
            <v>S2704</v>
          </cell>
        </row>
        <row r="54">
          <cell r="C54" t="str">
            <v>PQ1003</v>
          </cell>
        </row>
        <row r="55">
          <cell r="C55" t="str">
            <v>S2296</v>
          </cell>
        </row>
        <row r="56">
          <cell r="C56" t="str">
            <v>S924</v>
          </cell>
        </row>
        <row r="57">
          <cell r="C57" t="str">
            <v>S2463</v>
          </cell>
        </row>
        <row r="58">
          <cell r="C58" t="str">
            <v>S2696</v>
          </cell>
        </row>
        <row r="59">
          <cell r="C59" t="str">
            <v>S948</v>
          </cell>
        </row>
        <row r="60">
          <cell r="C60" t="str">
            <v>S2655</v>
          </cell>
        </row>
        <row r="61">
          <cell r="C61" t="str">
            <v>S2710</v>
          </cell>
        </row>
        <row r="62">
          <cell r="C62" t="str">
            <v>S2680</v>
          </cell>
        </row>
        <row r="63">
          <cell r="C63" t="str">
            <v>S2433</v>
          </cell>
        </row>
        <row r="64">
          <cell r="C64" t="str">
            <v>S2587</v>
          </cell>
        </row>
        <row r="65">
          <cell r="C65" t="str">
            <v>S2646</v>
          </cell>
        </row>
        <row r="66">
          <cell r="C66" t="str">
            <v>S803</v>
          </cell>
        </row>
        <row r="67">
          <cell r="C67" t="str">
            <v>S2088</v>
          </cell>
        </row>
        <row r="68">
          <cell r="C68" t="str">
            <v>S2663</v>
          </cell>
        </row>
        <row r="69">
          <cell r="C69" t="str">
            <v>S846</v>
          </cell>
        </row>
        <row r="70">
          <cell r="C70" t="str">
            <v>S858</v>
          </cell>
        </row>
        <row r="71">
          <cell r="C71" t="str">
            <v>S999</v>
          </cell>
        </row>
        <row r="72">
          <cell r="C72" t="str">
            <v>S2004</v>
          </cell>
        </row>
        <row r="73">
          <cell r="C73" t="str">
            <v>S2678</v>
          </cell>
        </row>
        <row r="74">
          <cell r="C74" t="str">
            <v>S2687</v>
          </cell>
        </row>
        <row r="75">
          <cell r="C75" t="str">
            <v>S847</v>
          </cell>
        </row>
        <row r="76">
          <cell r="C76" t="str">
            <v>S2477</v>
          </cell>
        </row>
        <row r="77">
          <cell r="C77" t="str">
            <v>S755</v>
          </cell>
        </row>
        <row r="78">
          <cell r="C78" t="str">
            <v>S510</v>
          </cell>
        </row>
        <row r="79">
          <cell r="C79" t="str">
            <v>S2298</v>
          </cell>
        </row>
        <row r="80">
          <cell r="C80" t="str">
            <v>S.a-922</v>
          </cell>
        </row>
        <row r="81">
          <cell r="C81" t="str">
            <v>S738</v>
          </cell>
        </row>
        <row r="82">
          <cell r="C82" t="str">
            <v>S824</v>
          </cell>
        </row>
        <row r="83">
          <cell r="C83" t="str">
            <v>S832</v>
          </cell>
        </row>
        <row r="84">
          <cell r="C84" t="str">
            <v>S925</v>
          </cell>
        </row>
        <row r="85">
          <cell r="C85" t="str">
            <v>S2486</v>
          </cell>
        </row>
        <row r="86">
          <cell r="C86" t="str">
            <v>S2699</v>
          </cell>
        </row>
        <row r="87">
          <cell r="C87" t="str">
            <v>S2702</v>
          </cell>
        </row>
        <row r="88">
          <cell r="C88" t="str">
            <v>S2714</v>
          </cell>
        </row>
        <row r="89">
          <cell r="C89" t="str">
            <v>S2318</v>
          </cell>
        </row>
        <row r="90">
          <cell r="C90" t="str">
            <v>S937</v>
          </cell>
        </row>
        <row r="91">
          <cell r="C91" t="str">
            <v>S2652</v>
          </cell>
        </row>
        <row r="92">
          <cell r="C92" t="str">
            <v>S1041</v>
          </cell>
        </row>
        <row r="93">
          <cell r="C93" t="str">
            <v>S2510</v>
          </cell>
        </row>
        <row r="94">
          <cell r="C94" t="str">
            <v>S2460</v>
          </cell>
        </row>
        <row r="95">
          <cell r="C95" t="str">
            <v>S2524</v>
          </cell>
        </row>
        <row r="96">
          <cell r="C96" t="str">
            <v>S2677</v>
          </cell>
        </row>
        <row r="97">
          <cell r="C97" t="str">
            <v>S2180</v>
          </cell>
        </row>
        <row r="98">
          <cell r="C98" t="str">
            <v>S961</v>
          </cell>
        </row>
        <row r="99">
          <cell r="C99" t="str">
            <v>S498</v>
          </cell>
        </row>
        <row r="100">
          <cell r="C100" t="str">
            <v>S2593</v>
          </cell>
        </row>
        <row r="101">
          <cell r="C101" t="str">
            <v>S2045</v>
          </cell>
        </row>
        <row r="102">
          <cell r="C102" t="str">
            <v>S906</v>
          </cell>
        </row>
        <row r="103">
          <cell r="C103" t="str">
            <v>S2709</v>
          </cell>
        </row>
        <row r="104">
          <cell r="C104" t="str">
            <v>S2692</v>
          </cell>
        </row>
        <row r="105">
          <cell r="C105" t="str">
            <v>S2256</v>
          </cell>
        </row>
        <row r="106">
          <cell r="C106" t="str">
            <v>S2034</v>
          </cell>
        </row>
        <row r="107">
          <cell r="C107" t="str">
            <v>PQ1006</v>
          </cell>
        </row>
        <row r="108">
          <cell r="C108" t="str">
            <v>S2487</v>
          </cell>
        </row>
        <row r="109">
          <cell r="C109" t="str">
            <v>S2505</v>
          </cell>
        </row>
        <row r="110">
          <cell r="C110" t="str">
            <v>S1034</v>
          </cell>
        </row>
        <row r="111">
          <cell r="C111" t="str">
            <v>S2414</v>
          </cell>
        </row>
        <row r="112">
          <cell r="C112" t="str">
            <v>S920</v>
          </cell>
        </row>
        <row r="113">
          <cell r="C113" t="str">
            <v>S714</v>
          </cell>
        </row>
        <row r="114">
          <cell r="C114" t="str">
            <v>S2544</v>
          </cell>
        </row>
        <row r="115">
          <cell r="C115" t="str">
            <v>S2630</v>
          </cell>
        </row>
        <row r="116">
          <cell r="C116" t="str">
            <v>S758</v>
          </cell>
        </row>
        <row r="117">
          <cell r="C117" t="str">
            <v>S2465</v>
          </cell>
        </row>
        <row r="118">
          <cell r="C118" t="str">
            <v>S888</v>
          </cell>
        </row>
        <row r="119">
          <cell r="C119" t="str">
            <v>S2556</v>
          </cell>
        </row>
        <row r="120">
          <cell r="C120" t="str">
            <v>S2315</v>
          </cell>
        </row>
        <row r="121">
          <cell r="C121" t="str">
            <v>S2152</v>
          </cell>
        </row>
        <row r="122">
          <cell r="C122" t="str">
            <v>S813</v>
          </cell>
        </row>
        <row r="123">
          <cell r="C123" t="str">
            <v>S2407</v>
          </cell>
        </row>
        <row r="124">
          <cell r="C124" t="str">
            <v>S2200</v>
          </cell>
        </row>
        <row r="125">
          <cell r="C125" t="str">
            <v>S2207</v>
          </cell>
        </row>
        <row r="126">
          <cell r="C126" t="str">
            <v>S811</v>
          </cell>
        </row>
        <row r="127">
          <cell r="C127" t="str">
            <v>S2317</v>
          </cell>
        </row>
        <row r="128">
          <cell r="C128" t="str">
            <v>S2461</v>
          </cell>
        </row>
        <row r="129">
          <cell r="C129" t="str">
            <v>S2693</v>
          </cell>
        </row>
        <row r="130">
          <cell r="C130" t="str">
            <v>S1004</v>
          </cell>
        </row>
        <row r="131">
          <cell r="C131" t="str">
            <v>S2143</v>
          </cell>
        </row>
        <row r="132">
          <cell r="C132" t="str">
            <v>S2674</v>
          </cell>
        </row>
        <row r="133">
          <cell r="C133" t="str">
            <v>S2003</v>
          </cell>
        </row>
        <row r="134">
          <cell r="C134" t="str">
            <v>S2432</v>
          </cell>
        </row>
        <row r="135">
          <cell r="C135" t="str">
            <v>S2406</v>
          </cell>
        </row>
        <row r="136">
          <cell r="C136" t="str">
            <v>S778</v>
          </cell>
        </row>
        <row r="137">
          <cell r="C137" t="str">
            <v>S2645</v>
          </cell>
        </row>
        <row r="138">
          <cell r="C138" t="str">
            <v>S2366</v>
          </cell>
        </row>
        <row r="139">
          <cell r="C139" t="str">
            <v>S2239</v>
          </cell>
        </row>
        <row r="140">
          <cell r="C140" t="str">
            <v>S.a-807</v>
          </cell>
        </row>
        <row r="141">
          <cell r="C141" t="str">
            <v>S2484</v>
          </cell>
        </row>
        <row r="142">
          <cell r="C142" t="str">
            <v>S2490</v>
          </cell>
        </row>
        <row r="143">
          <cell r="C143" t="str">
            <v>S2439</v>
          </cell>
        </row>
        <row r="144">
          <cell r="C144" t="str">
            <v>S779</v>
          </cell>
        </row>
        <row r="145">
          <cell r="C145" t="str">
            <v>S2079</v>
          </cell>
        </row>
        <row r="146">
          <cell r="C146" t="str">
            <v>S745</v>
          </cell>
        </row>
        <row r="147">
          <cell r="C147" t="str">
            <v>S930</v>
          </cell>
        </row>
        <row r="148">
          <cell r="C148" t="str">
            <v>S419</v>
          </cell>
        </row>
        <row r="149">
          <cell r="C149" t="str">
            <v>S1033</v>
          </cell>
        </row>
        <row r="150">
          <cell r="C150" t="str">
            <v>S2081</v>
          </cell>
        </row>
        <row r="151">
          <cell r="C151" t="str">
            <v>S2676</v>
          </cell>
        </row>
        <row r="152">
          <cell r="C152" t="str">
            <v>S2435</v>
          </cell>
        </row>
        <row r="153">
          <cell r="C153" t="str">
            <v>S2037</v>
          </cell>
        </row>
        <row r="154">
          <cell r="C154" t="str">
            <v>S315</v>
          </cell>
        </row>
        <row r="155">
          <cell r="C155" t="str">
            <v>S707</v>
          </cell>
        </row>
        <row r="156">
          <cell r="C156" t="str">
            <v>S784</v>
          </cell>
        </row>
        <row r="157">
          <cell r="C157" t="str">
            <v>S2146</v>
          </cell>
        </row>
        <row r="158">
          <cell r="C158" t="str">
            <v>S2096</v>
          </cell>
        </row>
        <row r="159">
          <cell r="C159" t="str">
            <v>S2446</v>
          </cell>
        </row>
        <row r="160">
          <cell r="C160" t="str">
            <v>S2515</v>
          </cell>
        </row>
        <row r="161">
          <cell r="C161" t="str">
            <v>S2659</v>
          </cell>
        </row>
        <row r="162">
          <cell r="C162" t="str">
            <v>S744</v>
          </cell>
        </row>
        <row r="163">
          <cell r="C163" t="str">
            <v>S1001</v>
          </cell>
        </row>
        <row r="164">
          <cell r="C164" t="str">
            <v>S946</v>
          </cell>
        </row>
        <row r="165">
          <cell r="C165" t="str">
            <v>S2328</v>
          </cell>
        </row>
        <row r="166">
          <cell r="C166" t="str">
            <v>S2367</v>
          </cell>
        </row>
        <row r="167">
          <cell r="C167" t="str">
            <v>S2520</v>
          </cell>
        </row>
        <row r="168">
          <cell r="C168" t="str">
            <v>S2233</v>
          </cell>
        </row>
        <row r="169">
          <cell r="C169" t="str">
            <v>S940</v>
          </cell>
        </row>
        <row r="170">
          <cell r="C170" t="str">
            <v>S2054</v>
          </cell>
        </row>
        <row r="171">
          <cell r="C171" t="str">
            <v>S2205</v>
          </cell>
        </row>
        <row r="172">
          <cell r="C172" t="str">
            <v>S2062</v>
          </cell>
        </row>
        <row r="173">
          <cell r="C173" t="str">
            <v>S2005B</v>
          </cell>
        </row>
        <row r="174">
          <cell r="C174" t="str">
            <v>S969</v>
          </cell>
        </row>
        <row r="175">
          <cell r="C175" t="str">
            <v>S2021</v>
          </cell>
        </row>
        <row r="176">
          <cell r="C176" t="str">
            <v>S845</v>
          </cell>
        </row>
        <row r="177">
          <cell r="C177" t="str">
            <v>S830</v>
          </cell>
        </row>
        <row r="178">
          <cell r="C178" t="str">
            <v>S872</v>
          </cell>
        </row>
        <row r="179">
          <cell r="C179" t="str">
            <v>S2006</v>
          </cell>
        </row>
        <row r="180">
          <cell r="C180" t="str">
            <v>S632</v>
          </cell>
        </row>
        <row r="181">
          <cell r="C181" t="str">
            <v>S2057</v>
          </cell>
        </row>
        <row r="182">
          <cell r="C182" t="str">
            <v>S2010</v>
          </cell>
        </row>
        <row r="183">
          <cell r="C183" t="str">
            <v>S2122</v>
          </cell>
        </row>
        <row r="184">
          <cell r="C184" t="str">
            <v>PQ1007</v>
          </cell>
        </row>
        <row r="185">
          <cell r="C185" t="str">
            <v>S851</v>
          </cell>
        </row>
        <row r="186">
          <cell r="C186" t="str">
            <v>S2500</v>
          </cell>
        </row>
        <row r="187">
          <cell r="C187" t="str">
            <v>S2290</v>
          </cell>
        </row>
        <row r="188">
          <cell r="C188" t="str">
            <v>S2451</v>
          </cell>
        </row>
        <row r="189">
          <cell r="C189" t="str">
            <v>S2321</v>
          </cell>
        </row>
        <row r="190">
          <cell r="C190" t="str">
            <v>S2712</v>
          </cell>
        </row>
        <row r="191">
          <cell r="C191" t="str">
            <v>S2511</v>
          </cell>
        </row>
        <row r="192">
          <cell r="C192" t="str">
            <v>S2666</v>
          </cell>
        </row>
        <row r="193">
          <cell r="C193" t="str">
            <v>S2657</v>
          </cell>
        </row>
        <row r="194">
          <cell r="C194" t="str">
            <v>S2648</v>
          </cell>
        </row>
        <row r="195">
          <cell r="C195" t="str">
            <v>S2522</v>
          </cell>
        </row>
        <row r="196">
          <cell r="C196" t="str">
            <v>S967</v>
          </cell>
        </row>
        <row r="197">
          <cell r="C197" t="str">
            <v>S2172</v>
          </cell>
        </row>
        <row r="198">
          <cell r="C198" t="str">
            <v>S855</v>
          </cell>
        </row>
        <row r="199">
          <cell r="C199" t="str">
            <v>S2386</v>
          </cell>
        </row>
        <row r="200">
          <cell r="C200" t="str">
            <v>S2572</v>
          </cell>
        </row>
        <row r="201">
          <cell r="C201" t="str">
            <v>S783</v>
          </cell>
        </row>
        <row r="202">
          <cell r="C202" t="str">
            <v>S2528</v>
          </cell>
        </row>
        <row r="203">
          <cell r="C203" t="str">
            <v>PQO.x1001</v>
          </cell>
        </row>
        <row r="204">
          <cell r="C204" t="str">
            <v>S942</v>
          </cell>
        </row>
        <row r="205">
          <cell r="C205" t="str">
            <v>S2560</v>
          </cell>
        </row>
        <row r="206">
          <cell r="C206" t="str">
            <v>S2104</v>
          </cell>
        </row>
        <row r="207">
          <cell r="C207" t="str">
            <v>S2643</v>
          </cell>
        </row>
        <row r="208">
          <cell r="C208" t="str">
            <v>S966</v>
          </cell>
        </row>
        <row r="209">
          <cell r="C209" t="str">
            <v>S2521</v>
          </cell>
        </row>
        <row r="210">
          <cell r="C210" t="str">
            <v>S945</v>
          </cell>
        </row>
        <row r="211">
          <cell r="C211" t="str">
            <v>S2417</v>
          </cell>
        </row>
        <row r="212">
          <cell r="C212" t="str">
            <v>S949</v>
          </cell>
        </row>
        <row r="213">
          <cell r="C213" t="str">
            <v>S2550</v>
          </cell>
        </row>
        <row r="214">
          <cell r="C214" t="str">
            <v>S923</v>
          </cell>
        </row>
        <row r="215">
          <cell r="C215" t="str">
            <v>S2604</v>
          </cell>
        </row>
        <row r="216">
          <cell r="C216" t="str">
            <v>S2493</v>
          </cell>
        </row>
        <row r="217">
          <cell r="C217" t="str">
            <v>S2332</v>
          </cell>
        </row>
        <row r="218">
          <cell r="C218" t="str">
            <v>S2009</v>
          </cell>
        </row>
        <row r="219">
          <cell r="C219" t="str">
            <v>S2023</v>
          </cell>
        </row>
        <row r="220">
          <cell r="C220" t="str">
            <v>S2658</v>
          </cell>
        </row>
        <row r="221">
          <cell r="C221" t="str">
            <v>S981</v>
          </cell>
        </row>
        <row r="222">
          <cell r="C222" t="str">
            <v>S715</v>
          </cell>
        </row>
        <row r="223">
          <cell r="C223" t="str">
            <v>S2160</v>
          </cell>
        </row>
        <row r="224">
          <cell r="C224" t="str">
            <v>S2649</v>
          </cell>
        </row>
        <row r="225">
          <cell r="C225" t="str">
            <v>S821</v>
          </cell>
        </row>
        <row r="226">
          <cell r="C226" t="str">
            <v>S839</v>
          </cell>
        </row>
        <row r="227">
          <cell r="C227" t="str">
            <v>S801</v>
          </cell>
        </row>
        <row r="228">
          <cell r="C228" t="str">
            <v>S2422</v>
          </cell>
        </row>
        <row r="229">
          <cell r="C229" t="str">
            <v>S938</v>
          </cell>
        </row>
        <row r="230">
          <cell r="C230" t="str">
            <v>S2578</v>
          </cell>
        </row>
        <row r="231">
          <cell r="C231" t="str">
            <v>S933</v>
          </cell>
        </row>
        <row r="232">
          <cell r="C232" t="str">
            <v>S2595</v>
          </cell>
        </row>
        <row r="233">
          <cell r="C233" t="str">
            <v>S2350</v>
          </cell>
        </row>
        <row r="234">
          <cell r="C234" t="str">
            <v>S2105</v>
          </cell>
        </row>
        <row r="235">
          <cell r="C235" t="str">
            <v>S636</v>
          </cell>
        </row>
        <row r="236">
          <cell r="C236" t="str">
            <v>S2223</v>
          </cell>
        </row>
        <row r="237">
          <cell r="C237" t="str">
            <v>S2462</v>
          </cell>
        </row>
        <row r="238">
          <cell r="C238" t="str">
            <v>S2481B</v>
          </cell>
        </row>
        <row r="239">
          <cell r="C239" t="str">
            <v>S450</v>
          </cell>
        </row>
        <row r="240">
          <cell r="C240" t="str">
            <v>S835</v>
          </cell>
        </row>
        <row r="241">
          <cell r="C241" t="str">
            <v>S2370</v>
          </cell>
        </row>
        <row r="242">
          <cell r="C242" t="str">
            <v>S2141</v>
          </cell>
        </row>
        <row r="243">
          <cell r="C243" t="str">
            <v>S1035</v>
          </cell>
        </row>
        <row r="244">
          <cell r="C244" t="str">
            <v>S2576</v>
          </cell>
        </row>
        <row r="245">
          <cell r="C245" t="str">
            <v>S2020</v>
          </cell>
        </row>
        <row r="246">
          <cell r="C246" t="str">
            <v>S2431</v>
          </cell>
        </row>
        <row r="247">
          <cell r="C247" t="str">
            <v>S893</v>
          </cell>
        </row>
        <row r="248">
          <cell r="C248" t="str">
            <v>S795</v>
          </cell>
        </row>
        <row r="249">
          <cell r="C249" t="str">
            <v>S2140</v>
          </cell>
        </row>
        <row r="250">
          <cell r="C250" t="str">
            <v>S849</v>
          </cell>
        </row>
        <row r="251">
          <cell r="C251" t="str">
            <v>S790</v>
          </cell>
        </row>
        <row r="252">
          <cell r="C252" t="str">
            <v>S2120</v>
          </cell>
        </row>
        <row r="253">
          <cell r="C253" t="str">
            <v>S2013</v>
          </cell>
        </row>
        <row r="254">
          <cell r="C254" t="str">
            <v>S886</v>
          </cell>
        </row>
        <row r="255">
          <cell r="C255" t="str">
            <v>S844</v>
          </cell>
        </row>
        <row r="256">
          <cell r="C256" t="str">
            <v>S863</v>
          </cell>
        </row>
        <row r="257">
          <cell r="C257" t="str">
            <v>S2571</v>
          </cell>
        </row>
        <row r="258">
          <cell r="C258" t="str">
            <v>S881</v>
          </cell>
        </row>
        <row r="259">
          <cell r="C259" t="str">
            <v>S900</v>
          </cell>
        </row>
        <row r="260">
          <cell r="C260" t="str">
            <v>S2429</v>
          </cell>
        </row>
        <row r="261">
          <cell r="C261" t="str">
            <v>S965</v>
          </cell>
        </row>
        <row r="262">
          <cell r="C262" t="str">
            <v>S2238</v>
          </cell>
        </row>
        <row r="263">
          <cell r="C263" t="str">
            <v>S950</v>
          </cell>
        </row>
        <row r="264">
          <cell r="C264" t="str">
            <v>S2651</v>
          </cell>
        </row>
        <row r="265">
          <cell r="C265" t="str">
            <v>S963</v>
          </cell>
        </row>
        <row r="266">
          <cell r="C266" t="str">
            <v>S2224</v>
          </cell>
        </row>
        <row r="267">
          <cell r="C267" t="str">
            <v>PQ1005</v>
          </cell>
        </row>
        <row r="268">
          <cell r="C268" t="str">
            <v>S2623</v>
          </cell>
        </row>
        <row r="269">
          <cell r="C269" t="str">
            <v>S2632</v>
          </cell>
        </row>
        <row r="270">
          <cell r="C270" t="str">
            <v>S921</v>
          </cell>
        </row>
        <row r="271">
          <cell r="C271" t="str">
            <v>S2262</v>
          </cell>
        </row>
        <row r="272">
          <cell r="C272" t="str">
            <v>S2084</v>
          </cell>
        </row>
        <row r="273">
          <cell r="C273" t="str">
            <v>S2112</v>
          </cell>
        </row>
        <row r="274">
          <cell r="C274" t="str">
            <v>S809</v>
          </cell>
        </row>
        <row r="275">
          <cell r="C275" t="str">
            <v>S2236</v>
          </cell>
        </row>
        <row r="276">
          <cell r="C276" t="str">
            <v>S2215</v>
          </cell>
        </row>
        <row r="277">
          <cell r="C277" t="str">
            <v>S444</v>
          </cell>
        </row>
        <row r="278">
          <cell r="C278" t="str">
            <v>S2375</v>
          </cell>
        </row>
        <row r="279">
          <cell r="C279" t="str">
            <v>S581</v>
          </cell>
        </row>
        <row r="280">
          <cell r="C280" t="str">
            <v>S871</v>
          </cell>
        </row>
        <row r="281">
          <cell r="C281" t="str">
            <v>S993</v>
          </cell>
        </row>
        <row r="282">
          <cell r="C282" t="str">
            <v>S976</v>
          </cell>
        </row>
        <row r="283">
          <cell r="C283" t="str">
            <v>S2436</v>
          </cell>
        </row>
        <row r="284">
          <cell r="C284" t="str">
            <v>S2019</v>
          </cell>
        </row>
        <row r="285">
          <cell r="C285" t="str">
            <v>S2624</v>
          </cell>
        </row>
        <row r="286">
          <cell r="C286" t="str">
            <v>S2662</v>
          </cell>
        </row>
        <row r="287">
          <cell r="C287" t="str">
            <v>S2042</v>
          </cell>
        </row>
        <row r="288">
          <cell r="C288" t="str">
            <v>S2581</v>
          </cell>
        </row>
        <row r="289">
          <cell r="C289" t="str">
            <v>S2369</v>
          </cell>
        </row>
        <row r="290">
          <cell r="C290" t="str">
            <v>S905</v>
          </cell>
        </row>
        <row r="291">
          <cell r="C291" t="str">
            <v>S2425</v>
          </cell>
        </row>
        <row r="292">
          <cell r="C292" t="str">
            <v>S2540</v>
          </cell>
        </row>
        <row r="293">
          <cell r="C293" t="str">
            <v>S1008</v>
          </cell>
        </row>
        <row r="294">
          <cell r="C294" t="str">
            <v>S827</v>
          </cell>
        </row>
        <row r="295">
          <cell r="C295" t="str">
            <v>S2418</v>
          </cell>
        </row>
        <row r="296">
          <cell r="C296" t="str">
            <v>S2629</v>
          </cell>
        </row>
        <row r="297">
          <cell r="C297" t="str">
            <v>S2083</v>
          </cell>
        </row>
        <row r="298">
          <cell r="C298" t="str">
            <v>S2305</v>
          </cell>
        </row>
        <row r="299">
          <cell r="C299" t="str">
            <v>S2028</v>
          </cell>
        </row>
        <row r="300">
          <cell r="C300" t="str">
            <v>S998</v>
          </cell>
        </row>
        <row r="301">
          <cell r="C301" t="str">
            <v>S2582</v>
          </cell>
        </row>
        <row r="302">
          <cell r="C302" t="str">
            <v>S2564</v>
          </cell>
        </row>
        <row r="303">
          <cell r="C303" t="str">
            <v>S2368</v>
          </cell>
        </row>
        <row r="304">
          <cell r="C304" t="str">
            <v>S931</v>
          </cell>
        </row>
        <row r="305">
          <cell r="C305" t="str">
            <v>S634</v>
          </cell>
        </row>
        <row r="306">
          <cell r="C306" t="str">
            <v>S2343</v>
          </cell>
        </row>
        <row r="307">
          <cell r="C307" t="str">
            <v>S2051</v>
          </cell>
        </row>
        <row r="308">
          <cell r="C308" t="str">
            <v>S2527</v>
          </cell>
        </row>
        <row r="309">
          <cell r="C309" t="str">
            <v>S2278</v>
          </cell>
        </row>
        <row r="310">
          <cell r="C310" t="str">
            <v>S2467</v>
          </cell>
        </row>
        <row r="311">
          <cell r="C311" t="str">
            <v>S2154</v>
          </cell>
        </row>
        <row r="312">
          <cell r="C312" t="str">
            <v>S2384</v>
          </cell>
        </row>
        <row r="313">
          <cell r="C313" t="str">
            <v>S2496</v>
          </cell>
        </row>
        <row r="314">
          <cell r="C314" t="str">
            <v>S2309</v>
          </cell>
        </row>
        <row r="315">
          <cell r="C315" t="str">
            <v>S2525</v>
          </cell>
        </row>
        <row r="316">
          <cell r="C316" t="str">
            <v>S2449</v>
          </cell>
        </row>
        <row r="317">
          <cell r="C317" t="str">
            <v>S736</v>
          </cell>
        </row>
        <row r="318">
          <cell r="C318" t="str">
            <v>S2303</v>
          </cell>
        </row>
        <row r="319">
          <cell r="C319" t="str">
            <v>S2394</v>
          </cell>
        </row>
        <row r="320">
          <cell r="C320" t="str">
            <v>S2601</v>
          </cell>
        </row>
        <row r="321">
          <cell r="C321" t="str">
            <v>S513</v>
          </cell>
        </row>
        <row r="322">
          <cell r="C322" t="str">
            <v>S964</v>
          </cell>
        </row>
        <row r="323">
          <cell r="C323" t="str">
            <v>S44</v>
          </cell>
        </row>
        <row r="324">
          <cell r="C324" t="str">
            <v>S2529</v>
          </cell>
        </row>
        <row r="325">
          <cell r="C325" t="str">
            <v>S2442</v>
          </cell>
        </row>
        <row r="326">
          <cell r="C326" t="str">
            <v>S989</v>
          </cell>
        </row>
        <row r="327">
          <cell r="C327" t="str">
            <v>S511</v>
          </cell>
        </row>
        <row r="328">
          <cell r="C328" t="str">
            <v>S754</v>
          </cell>
        </row>
        <row r="329">
          <cell r="C329" t="str">
            <v>S2611</v>
          </cell>
        </row>
        <row r="330">
          <cell r="C330" t="str">
            <v>S2272</v>
          </cell>
        </row>
        <row r="331">
          <cell r="C331" t="str">
            <v>S2016</v>
          </cell>
        </row>
        <row r="332">
          <cell r="C332" t="str">
            <v>S913</v>
          </cell>
        </row>
        <row r="333">
          <cell r="C333" t="str">
            <v>S901</v>
          </cell>
        </row>
        <row r="334">
          <cell r="C334" t="str">
            <v>S504</v>
          </cell>
        </row>
        <row r="335">
          <cell r="C335" t="str">
            <v>S2056</v>
          </cell>
        </row>
        <row r="336">
          <cell r="C336" t="str">
            <v>S903</v>
          </cell>
        </row>
        <row r="337">
          <cell r="C337" t="str">
            <v>S41</v>
          </cell>
        </row>
        <row r="338">
          <cell r="C338" t="str">
            <v>S929</v>
          </cell>
        </row>
        <row r="339">
          <cell r="C339" t="str">
            <v>S2379</v>
          </cell>
        </row>
        <row r="340">
          <cell r="C340" t="str">
            <v>S2568</v>
          </cell>
        </row>
        <row r="341">
          <cell r="C341" t="str">
            <v>S2331</v>
          </cell>
        </row>
        <row r="342">
          <cell r="C342" t="str">
            <v>S2387</v>
          </cell>
        </row>
        <row r="343">
          <cell r="C343" t="str">
            <v>S2231</v>
          </cell>
        </row>
        <row r="344">
          <cell r="C344" t="str">
            <v>S2196</v>
          </cell>
        </row>
        <row r="345">
          <cell r="C345" t="str">
            <v>S353</v>
          </cell>
        </row>
        <row r="346">
          <cell r="C346" t="str">
            <v>S700</v>
          </cell>
        </row>
        <row r="347">
          <cell r="C347" t="str">
            <v>S2002</v>
          </cell>
        </row>
        <row r="348">
          <cell r="C348" t="str">
            <v>S531</v>
          </cell>
        </row>
        <row r="349">
          <cell r="C349" t="str">
            <v>S287</v>
          </cell>
        </row>
        <row r="350">
          <cell r="C350" t="str">
            <v>S2286</v>
          </cell>
        </row>
        <row r="351">
          <cell r="C351" t="str">
            <v>S2297</v>
          </cell>
        </row>
        <row r="352">
          <cell r="C352" t="str">
            <v>S818</v>
          </cell>
        </row>
        <row r="353">
          <cell r="C353" t="str">
            <v>S2506</v>
          </cell>
        </row>
        <row r="354">
          <cell r="C354" t="str">
            <v>S2559</v>
          </cell>
        </row>
        <row r="355">
          <cell r="C355" t="str">
            <v>S2426</v>
          </cell>
        </row>
        <row r="356">
          <cell r="C356" t="str">
            <v>S2448</v>
          </cell>
        </row>
        <row r="357">
          <cell r="C357" t="str">
            <v>S545</v>
          </cell>
        </row>
        <row r="358">
          <cell r="C358" t="str">
            <v>S995</v>
          </cell>
        </row>
        <row r="359">
          <cell r="C359" t="str">
            <v>S740</v>
          </cell>
        </row>
        <row r="360">
          <cell r="C360" t="str">
            <v>S806</v>
          </cell>
        </row>
        <row r="361">
          <cell r="C361" t="str">
            <v>S968</v>
          </cell>
        </row>
        <row r="362">
          <cell r="C362" t="str">
            <v>S2320</v>
          </cell>
        </row>
        <row r="363">
          <cell r="C363" t="str">
            <v>S2280</v>
          </cell>
        </row>
        <row r="364">
          <cell r="C364" t="str">
            <v>S2216</v>
          </cell>
        </row>
        <row r="365">
          <cell r="C365" t="str">
            <v>S761</v>
          </cell>
        </row>
        <row r="366">
          <cell r="C366" t="str">
            <v>S2620</v>
          </cell>
        </row>
        <row r="367">
          <cell r="C367" t="str">
            <v>S2627</v>
          </cell>
        </row>
        <row r="368">
          <cell r="C368" t="str">
            <v>S2530</v>
          </cell>
        </row>
        <row r="369">
          <cell r="C369" t="str">
            <v>PQO1002</v>
          </cell>
        </row>
        <row r="370">
          <cell r="C370" t="str">
            <v>S2127</v>
          </cell>
        </row>
        <row r="371">
          <cell r="C371" t="str">
            <v>S1024</v>
          </cell>
        </row>
        <row r="372">
          <cell r="C372" t="str">
            <v>S747</v>
          </cell>
        </row>
        <row r="373">
          <cell r="C373" t="str">
            <v>S2501</v>
          </cell>
        </row>
        <row r="374">
          <cell r="C374" t="str">
            <v>S2304</v>
          </cell>
        </row>
        <row r="375">
          <cell r="C375" t="str">
            <v>S865</v>
          </cell>
        </row>
        <row r="376">
          <cell r="C376" t="str">
            <v>S424</v>
          </cell>
        </row>
        <row r="377">
          <cell r="C377" t="str">
            <v>S2073</v>
          </cell>
        </row>
        <row r="378">
          <cell r="C378" t="str">
            <v>S2314</v>
          </cell>
        </row>
        <row r="379">
          <cell r="C379" t="str">
            <v>S2247</v>
          </cell>
        </row>
        <row r="380">
          <cell r="C380" t="str">
            <v>S2228</v>
          </cell>
        </row>
        <row r="381">
          <cell r="C381" t="str">
            <v>S452</v>
          </cell>
        </row>
        <row r="382">
          <cell r="C382" t="str">
            <v>S2035</v>
          </cell>
        </row>
        <row r="383">
          <cell r="C383" t="str">
            <v>S288</v>
          </cell>
        </row>
        <row r="384">
          <cell r="C384" t="str">
            <v>S2348</v>
          </cell>
        </row>
        <row r="385">
          <cell r="C385" t="str">
            <v>S2075</v>
          </cell>
        </row>
        <row r="386">
          <cell r="C386" t="str">
            <v>S953</v>
          </cell>
        </row>
        <row r="387">
          <cell r="C387" t="str">
            <v>S2351</v>
          </cell>
        </row>
        <row r="388">
          <cell r="C388" t="str">
            <v>S2190</v>
          </cell>
        </row>
        <row r="389">
          <cell r="C389" t="str">
            <v>S2041</v>
          </cell>
        </row>
        <row r="390">
          <cell r="C390" t="str">
            <v>S2060</v>
          </cell>
        </row>
        <row r="391">
          <cell r="C391" t="str">
            <v>S2226</v>
          </cell>
        </row>
        <row r="392">
          <cell r="C392" t="str">
            <v>S2639</v>
          </cell>
        </row>
        <row r="393">
          <cell r="C393" t="str">
            <v>S919</v>
          </cell>
        </row>
        <row r="394">
          <cell r="C394" t="str">
            <v>S2087</v>
          </cell>
        </row>
        <row r="395">
          <cell r="C395" t="str">
            <v>S2518</v>
          </cell>
        </row>
        <row r="396">
          <cell r="C396" t="str">
            <v>S2316</v>
          </cell>
        </row>
        <row r="397">
          <cell r="C397" t="str">
            <v>S2494</v>
          </cell>
        </row>
        <row r="398">
          <cell r="C398" t="str">
            <v>S2099</v>
          </cell>
        </row>
        <row r="399">
          <cell r="C399" t="str">
            <v>S2279</v>
          </cell>
        </row>
        <row r="400">
          <cell r="C400" t="str">
            <v>S2447</v>
          </cell>
        </row>
        <row r="401">
          <cell r="C401" t="str">
            <v>S2095</v>
          </cell>
        </row>
        <row r="402">
          <cell r="C402" t="str">
            <v>S2335</v>
          </cell>
        </row>
        <row r="403">
          <cell r="C403" t="str">
            <v>S2389</v>
          </cell>
        </row>
        <row r="404">
          <cell r="C404" t="str">
            <v>S894</v>
          </cell>
        </row>
        <row r="405">
          <cell r="C405" t="str">
            <v>S624</v>
          </cell>
        </row>
        <row r="406">
          <cell r="C406" t="str">
            <v>S2179</v>
          </cell>
        </row>
        <row r="407">
          <cell r="C407" t="str">
            <v>S2499</v>
          </cell>
        </row>
        <row r="408">
          <cell r="C408" t="str">
            <v>S2181</v>
          </cell>
        </row>
        <row r="409">
          <cell r="C409" t="str">
            <v>S2136</v>
          </cell>
        </row>
        <row r="410">
          <cell r="C410" t="str">
            <v>S668</v>
          </cell>
        </row>
        <row r="411">
          <cell r="C411" t="str">
            <v>S2365</v>
          </cell>
        </row>
        <row r="412">
          <cell r="C412" t="str">
            <v>S2161</v>
          </cell>
        </row>
        <row r="413">
          <cell r="C413" t="str">
            <v>S2445</v>
          </cell>
        </row>
        <row r="414">
          <cell r="C414" t="str">
            <v>S2302</v>
          </cell>
        </row>
        <row r="415">
          <cell r="C415" t="str">
            <v>S1009</v>
          </cell>
        </row>
        <row r="416">
          <cell r="C416" t="str">
            <v>S2388</v>
          </cell>
        </row>
        <row r="417">
          <cell r="C417" t="str">
            <v>S2344</v>
          </cell>
        </row>
        <row r="418">
          <cell r="C418" t="str">
            <v>S2171</v>
          </cell>
        </row>
        <row r="419">
          <cell r="C419" t="str">
            <v>S2281</v>
          </cell>
        </row>
        <row r="420">
          <cell r="C420" t="str">
            <v>S2208</v>
          </cell>
        </row>
        <row r="421">
          <cell r="C421" t="str">
            <v>S679</v>
          </cell>
        </row>
        <row r="422">
          <cell r="C422" t="str">
            <v>S2476</v>
          </cell>
        </row>
        <row r="423">
          <cell r="C423" t="str">
            <v>S2635</v>
          </cell>
        </row>
        <row r="424">
          <cell r="C424" t="str">
            <v>S2478</v>
          </cell>
        </row>
        <row r="425">
          <cell r="C425" t="str">
            <v>S2642</v>
          </cell>
        </row>
        <row r="426">
          <cell r="C426" t="str">
            <v>S640</v>
          </cell>
        </row>
        <row r="427">
          <cell r="C427" t="str">
            <v>S859</v>
          </cell>
        </row>
        <row r="428">
          <cell r="C428" t="str">
            <v>S2107</v>
          </cell>
        </row>
        <row r="429">
          <cell r="C429" t="str">
            <v>S2055</v>
          </cell>
        </row>
        <row r="430">
          <cell r="C430" t="str">
            <v>S2517</v>
          </cell>
        </row>
        <row r="431">
          <cell r="C431" t="str">
            <v>S1201</v>
          </cell>
        </row>
        <row r="432">
          <cell r="C432" t="str">
            <v>S2371</v>
          </cell>
        </row>
        <row r="433">
          <cell r="C433" t="str">
            <v>S856</v>
          </cell>
        </row>
        <row r="434">
          <cell r="C434" t="str">
            <v>S825</v>
          </cell>
        </row>
        <row r="435">
          <cell r="C435" t="str">
            <v>S2123</v>
          </cell>
        </row>
        <row r="436">
          <cell r="C436" t="str">
            <v>S2470</v>
          </cell>
        </row>
        <row r="437">
          <cell r="C437" t="str">
            <v>S746</v>
          </cell>
        </row>
        <row r="438">
          <cell r="C438" t="str">
            <v>S885</v>
          </cell>
        </row>
        <row r="439">
          <cell r="C439" t="str">
            <v>S2011</v>
          </cell>
        </row>
        <row r="440">
          <cell r="C440" t="str">
            <v>S2495</v>
          </cell>
        </row>
        <row r="441">
          <cell r="C441" t="str">
            <v>S2195</v>
          </cell>
        </row>
        <row r="442">
          <cell r="C442" t="str">
            <v>S787</v>
          </cell>
        </row>
        <row r="443">
          <cell r="C443" t="str">
            <v>S2597</v>
          </cell>
        </row>
        <row r="444">
          <cell r="C444" t="str">
            <v>S2497</v>
          </cell>
        </row>
        <row r="445">
          <cell r="C445" t="str">
            <v>S2437</v>
          </cell>
        </row>
        <row r="446">
          <cell r="C446" t="str">
            <v>S868</v>
          </cell>
        </row>
        <row r="447">
          <cell r="C447" t="str">
            <v>S2277</v>
          </cell>
        </row>
        <row r="448">
          <cell r="C448" t="str">
            <v>S2671</v>
          </cell>
        </row>
        <row r="449">
          <cell r="C449" t="str">
            <v>S2168</v>
          </cell>
        </row>
        <row r="450">
          <cell r="C450" t="str">
            <v>S2156</v>
          </cell>
        </row>
        <row r="451">
          <cell r="C451" t="str">
            <v>S2356</v>
          </cell>
        </row>
        <row r="452">
          <cell r="C452" t="str">
            <v>S677</v>
          </cell>
        </row>
        <row r="453">
          <cell r="C453" t="str">
            <v>S639</v>
          </cell>
        </row>
        <row r="454">
          <cell r="C454" t="str">
            <v>S2380</v>
          </cell>
        </row>
        <row r="455">
          <cell r="C455" t="str">
            <v>S2287</v>
          </cell>
        </row>
        <row r="456">
          <cell r="C456" t="str">
            <v>S2485</v>
          </cell>
        </row>
        <row r="457">
          <cell r="C457" t="str">
            <v>S2274</v>
          </cell>
        </row>
        <row r="458">
          <cell r="C458" t="str">
            <v>S977</v>
          </cell>
        </row>
        <row r="459">
          <cell r="C459" t="str">
            <v>S676</v>
          </cell>
        </row>
        <row r="460">
          <cell r="C460" t="str">
            <v>S2209</v>
          </cell>
        </row>
        <row r="461">
          <cell r="C461" t="str">
            <v>S2001</v>
          </cell>
        </row>
        <row r="462">
          <cell r="C462" t="str">
            <v>S2457</v>
          </cell>
        </row>
        <row r="463">
          <cell r="C463" t="str">
            <v>S2377</v>
          </cell>
        </row>
        <row r="464">
          <cell r="C464" t="str">
            <v>S2654</v>
          </cell>
        </row>
        <row r="465">
          <cell r="C465" t="str">
            <v>S2192</v>
          </cell>
        </row>
        <row r="466">
          <cell r="C466" t="str">
            <v>S857</v>
          </cell>
        </row>
        <row r="467">
          <cell r="C467" t="str">
            <v>S2565</v>
          </cell>
        </row>
        <row r="468">
          <cell r="C468" t="str">
            <v>S909</v>
          </cell>
        </row>
        <row r="469">
          <cell r="C469" t="str">
            <v>S904</v>
          </cell>
        </row>
        <row r="470">
          <cell r="C470" t="str">
            <v>S762</v>
          </cell>
        </row>
        <row r="471">
          <cell r="C471" t="str">
            <v>S2438</v>
          </cell>
        </row>
        <row r="472">
          <cell r="C472" t="str">
            <v>S2411</v>
          </cell>
        </row>
        <row r="473">
          <cell r="C473" t="str">
            <v>S2594</v>
          </cell>
        </row>
        <row r="474">
          <cell r="C474" t="str">
            <v>S2184</v>
          </cell>
        </row>
        <row r="475">
          <cell r="C475" t="str">
            <v>S2291</v>
          </cell>
        </row>
        <row r="476">
          <cell r="C476" t="str">
            <v>S2263</v>
          </cell>
        </row>
        <row r="477">
          <cell r="C477" t="str">
            <v>S2667</v>
          </cell>
        </row>
        <row r="478">
          <cell r="C478" t="str">
            <v>S2264</v>
          </cell>
        </row>
        <row r="479">
          <cell r="C479" t="str">
            <v>S2289</v>
          </cell>
        </row>
        <row r="480">
          <cell r="C480" t="str">
            <v>S2068</v>
          </cell>
        </row>
        <row r="481">
          <cell r="C481" t="str">
            <v>S973</v>
          </cell>
        </row>
        <row r="482">
          <cell r="C482" t="str">
            <v>S2466</v>
          </cell>
        </row>
        <row r="483">
          <cell r="C483" t="str">
            <v>S820</v>
          </cell>
        </row>
        <row r="484">
          <cell r="C484" t="str">
            <v>S2306</v>
          </cell>
        </row>
        <row r="485">
          <cell r="C485" t="str">
            <v>S2441</v>
          </cell>
        </row>
        <row r="486">
          <cell r="C486" t="str">
            <v>S935</v>
          </cell>
        </row>
        <row r="487">
          <cell r="C487" t="str">
            <v>S2258</v>
          </cell>
        </row>
        <row r="488">
          <cell r="C488" t="str">
            <v>S337</v>
          </cell>
        </row>
        <row r="489">
          <cell r="C489" t="str">
            <v>S2039</v>
          </cell>
        </row>
        <row r="490">
          <cell r="C490" t="str">
            <v>S2276</v>
          </cell>
        </row>
        <row r="491">
          <cell r="C491" t="str">
            <v>S2047</v>
          </cell>
        </row>
        <row r="492">
          <cell r="C492" t="str">
            <v>S2573</v>
          </cell>
        </row>
        <row r="493">
          <cell r="C493" t="str">
            <v>S2294</v>
          </cell>
        </row>
        <row r="494">
          <cell r="C494" t="str">
            <v>S616</v>
          </cell>
        </row>
        <row r="495">
          <cell r="C495" t="str">
            <v>S706</v>
          </cell>
        </row>
        <row r="496">
          <cell r="C496" t="str">
            <v>S168</v>
          </cell>
        </row>
        <row r="497">
          <cell r="C497" t="str">
            <v>S2569</v>
          </cell>
        </row>
        <row r="498">
          <cell r="C498" t="str">
            <v>S544</v>
          </cell>
        </row>
        <row r="499">
          <cell r="C499" t="str">
            <v>S2244</v>
          </cell>
        </row>
        <row r="500">
          <cell r="C500" t="str">
            <v>S874</v>
          </cell>
        </row>
        <row r="501">
          <cell r="C501" t="str">
            <v>S2634</v>
          </cell>
        </row>
        <row r="502">
          <cell r="C502" t="str">
            <v>S711</v>
          </cell>
        </row>
        <row r="503">
          <cell r="C503" t="str">
            <v>S2661</v>
          </cell>
        </row>
        <row r="504">
          <cell r="C504" t="str">
            <v>S735</v>
          </cell>
        </row>
        <row r="505">
          <cell r="C505" t="str">
            <v>S1040</v>
          </cell>
        </row>
        <row r="506">
          <cell r="C506" t="str">
            <v>S467</v>
          </cell>
        </row>
        <row r="507">
          <cell r="C507" t="str">
            <v>S502</v>
          </cell>
        </row>
        <row r="508">
          <cell r="C508" t="str">
            <v>S941</v>
          </cell>
        </row>
        <row r="509">
          <cell r="C509" t="str">
            <v>S2070</v>
          </cell>
        </row>
        <row r="510">
          <cell r="C510" t="str">
            <v>S682</v>
          </cell>
        </row>
        <row r="511">
          <cell r="C511" t="str">
            <v>S842</v>
          </cell>
        </row>
        <row r="512">
          <cell r="C512" t="str">
            <v>S646</v>
          </cell>
        </row>
        <row r="513">
          <cell r="C513" t="str">
            <v>S2675</v>
          </cell>
        </row>
        <row r="514">
          <cell r="C514" t="str">
            <v>S522</v>
          </cell>
        </row>
        <row r="515">
          <cell r="C515" t="str">
            <v>PQ1008</v>
          </cell>
        </row>
        <row r="516">
          <cell r="C516" t="str">
            <v>S463</v>
          </cell>
        </row>
        <row r="517">
          <cell r="C517" t="str">
            <v>S769</v>
          </cell>
        </row>
        <row r="518">
          <cell r="C518" t="str">
            <v>SPQ1009</v>
          </cell>
        </row>
        <row r="519">
          <cell r="C519" t="str">
            <v>S2513</v>
          </cell>
        </row>
        <row r="520">
          <cell r="C520" t="str">
            <v>S383</v>
          </cell>
        </row>
        <row r="521">
          <cell r="C521" t="str">
            <v>S389</v>
          </cell>
        </row>
        <row r="522">
          <cell r="C522" t="str">
            <v>S812</v>
          </cell>
        </row>
        <row r="523">
          <cell r="C523" t="str">
            <v>S897</v>
          </cell>
        </row>
        <row r="524">
          <cell r="C524" t="str">
            <v>S523</v>
          </cell>
        </row>
        <row r="525">
          <cell r="C525" t="str">
            <v>S991</v>
          </cell>
        </row>
        <row r="526">
          <cell r="C526" t="str">
            <v>S2408</v>
          </cell>
        </row>
        <row r="527">
          <cell r="C527" t="str">
            <v>S2108</v>
          </cell>
        </row>
        <row r="528">
          <cell r="C528" t="str">
            <v>S576</v>
          </cell>
        </row>
        <row r="529">
          <cell r="C529" t="str">
            <v>S2260</v>
          </cell>
        </row>
        <row r="530">
          <cell r="C530" t="str">
            <v>S2098</v>
          </cell>
        </row>
        <row r="531">
          <cell r="C531" t="str">
            <v>S17</v>
          </cell>
        </row>
        <row r="532">
          <cell r="C532" t="str">
            <v>S667</v>
          </cell>
        </row>
        <row r="533">
          <cell r="C533" t="str">
            <v>S496</v>
          </cell>
        </row>
        <row r="534">
          <cell r="C534" t="str">
            <v>S2409</v>
          </cell>
        </row>
        <row r="535">
          <cell r="C535" t="str">
            <v>S2523</v>
          </cell>
        </row>
        <row r="536">
          <cell r="C536" t="str">
            <v>LT1002</v>
          </cell>
        </row>
        <row r="537">
          <cell r="C537" t="str">
            <v>S525</v>
          </cell>
        </row>
        <row r="538">
          <cell r="C538" t="str">
            <v>S713</v>
          </cell>
        </row>
        <row r="539">
          <cell r="C539" t="str">
            <v>S2324</v>
          </cell>
        </row>
        <row r="540">
          <cell r="C540" t="str">
            <v>E290</v>
          </cell>
        </row>
        <row r="541">
          <cell r="C541" t="str">
            <v>S2444</v>
          </cell>
        </row>
        <row r="542">
          <cell r="C542" t="str">
            <v>S2566</v>
          </cell>
        </row>
        <row r="543">
          <cell r="C543" t="str">
            <v>S2347</v>
          </cell>
        </row>
        <row r="544">
          <cell r="C544" t="str">
            <v>S2025</v>
          </cell>
        </row>
        <row r="545">
          <cell r="C545" t="str">
            <v>S2598</v>
          </cell>
        </row>
        <row r="546">
          <cell r="C546" t="str">
            <v>S158</v>
          </cell>
        </row>
        <row r="547">
          <cell r="C547" t="str">
            <v>S697</v>
          </cell>
        </row>
        <row r="548">
          <cell r="C548" t="str">
            <v>S2275</v>
          </cell>
        </row>
        <row r="549">
          <cell r="C549" t="str">
            <v>S370</v>
          </cell>
        </row>
        <row r="550">
          <cell r="C550" t="str">
            <v>S2142</v>
          </cell>
        </row>
        <row r="551">
          <cell r="C551" t="str">
            <v>S994</v>
          </cell>
        </row>
        <row r="552">
          <cell r="C552" t="str">
            <v>S2373</v>
          </cell>
        </row>
        <row r="553">
          <cell r="C553" t="str">
            <v>S2599</v>
          </cell>
        </row>
        <row r="554">
          <cell r="C554" t="str">
            <v>S372</v>
          </cell>
        </row>
        <row r="555">
          <cell r="C555" t="str">
            <v>S777</v>
          </cell>
        </row>
        <row r="556">
          <cell r="C556" t="str">
            <v>S214</v>
          </cell>
        </row>
        <row r="557">
          <cell r="C557" t="str">
            <v>S808</v>
          </cell>
        </row>
        <row r="558">
          <cell r="C558" t="str">
            <v>S2067</v>
          </cell>
        </row>
        <row r="559">
          <cell r="C559" t="str">
            <v>S2113</v>
          </cell>
        </row>
        <row r="560">
          <cell r="C560" t="str">
            <v>S415</v>
          </cell>
        </row>
        <row r="561">
          <cell r="C561" t="str">
            <v>S2248</v>
          </cell>
        </row>
        <row r="562">
          <cell r="C562" t="str">
            <v>S2468</v>
          </cell>
        </row>
        <row r="563">
          <cell r="C563" t="str">
            <v>S2526</v>
          </cell>
        </row>
        <row r="564">
          <cell r="C564" t="str">
            <v>S615</v>
          </cell>
        </row>
        <row r="565">
          <cell r="C565" t="str">
            <v>LT1006</v>
          </cell>
        </row>
        <row r="566">
          <cell r="C566" t="str">
            <v>S2563</v>
          </cell>
        </row>
        <row r="567">
          <cell r="C567" t="str">
            <v>S890</v>
          </cell>
        </row>
        <row r="568">
          <cell r="C568" t="str">
            <v>S2094</v>
          </cell>
        </row>
        <row r="569">
          <cell r="C569" t="str">
            <v>S814</v>
          </cell>
        </row>
        <row r="570">
          <cell r="C570" t="str">
            <v>S464</v>
          </cell>
        </row>
        <row r="571">
          <cell r="C571" t="str">
            <v>S2618</v>
          </cell>
        </row>
        <row r="572">
          <cell r="C572" t="str">
            <v>S2204</v>
          </cell>
        </row>
        <row r="573">
          <cell r="C573" t="str">
            <v>S828</v>
          </cell>
        </row>
        <row r="574">
          <cell r="C574" t="str">
            <v>S2391</v>
          </cell>
        </row>
        <row r="575">
          <cell r="C575" t="str">
            <v>S1011</v>
          </cell>
        </row>
        <row r="576">
          <cell r="C576" t="str">
            <v>S2482</v>
          </cell>
        </row>
        <row r="577">
          <cell r="C577" t="str">
            <v>LT.a2</v>
          </cell>
        </row>
        <row r="578">
          <cell r="C578" t="str">
            <v>S2308</v>
          </cell>
        </row>
        <row r="579">
          <cell r="C579" t="str">
            <v>S2665</v>
          </cell>
        </row>
        <row r="580">
          <cell r="C580" t="str">
            <v>S772</v>
          </cell>
        </row>
        <row r="581">
          <cell r="C581" t="str">
            <v>LT1009</v>
          </cell>
        </row>
        <row r="582">
          <cell r="C582" t="str">
            <v>S439</v>
          </cell>
        </row>
        <row r="583">
          <cell r="C583" t="str">
            <v>S2015</v>
          </cell>
        </row>
        <row r="584">
          <cell r="C584" t="str">
            <v>S771</v>
          </cell>
        </row>
        <row r="585">
          <cell r="C585" t="str">
            <v>S2307</v>
          </cell>
        </row>
        <row r="586">
          <cell r="C586" t="str">
            <v>S2206</v>
          </cell>
        </row>
        <row r="587">
          <cell r="C587" t="str">
            <v>S2357</v>
          </cell>
        </row>
        <row r="588">
          <cell r="C588" t="str">
            <v>S805</v>
          </cell>
        </row>
        <row r="589">
          <cell r="C589" t="str">
            <v>S2284</v>
          </cell>
        </row>
        <row r="590">
          <cell r="C590" t="str">
            <v>S2359</v>
          </cell>
        </row>
        <row r="591">
          <cell r="C591" t="str">
            <v>S724</v>
          </cell>
        </row>
        <row r="592">
          <cell r="C592" t="str">
            <v>S2361</v>
          </cell>
        </row>
        <row r="593">
          <cell r="C593" t="str">
            <v>S273</v>
          </cell>
        </row>
        <row r="594">
          <cell r="C594" t="str">
            <v>S898</v>
          </cell>
        </row>
        <row r="595">
          <cell r="C595" t="str">
            <v>S753</v>
          </cell>
        </row>
        <row r="596">
          <cell r="C596" t="str">
            <v>S2512</v>
          </cell>
        </row>
        <row r="597">
          <cell r="C597" t="str">
            <v>TS1</v>
          </cell>
        </row>
        <row r="598">
          <cell r="C598" t="str">
            <v>S2175</v>
          </cell>
        </row>
        <row r="599">
          <cell r="C599" t="str">
            <v>S2362</v>
          </cell>
        </row>
        <row r="600">
          <cell r="C600" t="str">
            <v>S2139</v>
          </cell>
        </row>
        <row r="601">
          <cell r="C601" t="str">
            <v>S934</v>
          </cell>
        </row>
        <row r="602">
          <cell r="C602" t="str">
            <v>S2385</v>
          </cell>
        </row>
        <row r="603">
          <cell r="C603" t="str">
            <v>S167</v>
          </cell>
        </row>
        <row r="604">
          <cell r="C604" t="str">
            <v>S997</v>
          </cell>
        </row>
        <row r="605">
          <cell r="C605" t="str">
            <v>S2464</v>
          </cell>
        </row>
        <row r="606">
          <cell r="C606" t="str">
            <v>S708</v>
          </cell>
        </row>
        <row r="607">
          <cell r="C607" t="str">
            <v>S2360</v>
          </cell>
        </row>
        <row r="608">
          <cell r="C608" t="str">
            <v>S2106</v>
          </cell>
        </row>
        <row r="609">
          <cell r="C609" t="str">
            <v>S2213</v>
          </cell>
        </row>
        <row r="610">
          <cell r="C610" t="str">
            <v>S309</v>
          </cell>
        </row>
        <row r="611">
          <cell r="C611" t="str">
            <v>S759</v>
          </cell>
        </row>
        <row r="612">
          <cell r="C612" t="str">
            <v>S2040</v>
          </cell>
        </row>
        <row r="613">
          <cell r="C613" t="str">
            <v>S2186</v>
          </cell>
        </row>
        <row r="614">
          <cell r="C614" t="str">
            <v>S2405</v>
          </cell>
        </row>
        <row r="615">
          <cell r="C615" t="str">
            <v>S822</v>
          </cell>
        </row>
        <row r="616">
          <cell r="C616" t="str">
            <v>S2453</v>
          </cell>
        </row>
        <row r="617">
          <cell r="C617" t="str">
            <v>S980</v>
          </cell>
        </row>
        <row r="618">
          <cell r="C618" t="str">
            <v>S721</v>
          </cell>
        </row>
        <row r="619">
          <cell r="C619" t="str">
            <v>S2310</v>
          </cell>
        </row>
        <row r="620">
          <cell r="C620" t="str">
            <v>S537</v>
          </cell>
        </row>
        <row r="621">
          <cell r="C621" t="str">
            <v>S2222</v>
          </cell>
        </row>
        <row r="622">
          <cell r="C622" t="str">
            <v>S817</v>
          </cell>
        </row>
        <row r="623">
          <cell r="C623" t="str">
            <v>S354</v>
          </cell>
        </row>
        <row r="624">
          <cell r="C624" t="str">
            <v>S2574</v>
          </cell>
        </row>
        <row r="625">
          <cell r="C625" t="str">
            <v>S709</v>
          </cell>
        </row>
        <row r="626">
          <cell r="C626" t="str">
            <v>S2227</v>
          </cell>
        </row>
        <row r="627">
          <cell r="C627" t="str">
            <v>S2031</v>
          </cell>
        </row>
        <row r="628">
          <cell r="C628" t="str">
            <v>S877</v>
          </cell>
        </row>
        <row r="629">
          <cell r="C629" t="str">
            <v>S2254</v>
          </cell>
        </row>
        <row r="630">
          <cell r="C630" t="str">
            <v>S39</v>
          </cell>
        </row>
        <row r="631">
          <cell r="C631" t="str">
            <v>S767</v>
          </cell>
        </row>
        <row r="632">
          <cell r="C632" t="str">
            <v>S2295</v>
          </cell>
        </row>
        <row r="633">
          <cell r="C633" t="str">
            <v>S1022</v>
          </cell>
        </row>
        <row r="634">
          <cell r="C634" t="str">
            <v>S2322</v>
          </cell>
        </row>
        <row r="635">
          <cell r="C635" t="str">
            <v>S2327</v>
          </cell>
        </row>
        <row r="636">
          <cell r="C636" t="str">
            <v>S565</v>
          </cell>
        </row>
        <row r="637">
          <cell r="C637" t="str">
            <v>S2202</v>
          </cell>
        </row>
        <row r="638">
          <cell r="C638" t="str">
            <v>S2091</v>
          </cell>
        </row>
        <row r="639">
          <cell r="C639" t="str">
            <v>S2330</v>
          </cell>
        </row>
        <row r="640">
          <cell r="C640" t="str">
            <v>S312</v>
          </cell>
        </row>
        <row r="641">
          <cell r="C641" t="str">
            <v>S791</v>
          </cell>
        </row>
        <row r="642">
          <cell r="C642" t="str">
            <v>S438</v>
          </cell>
        </row>
        <row r="643">
          <cell r="C643" t="str">
            <v>S2237</v>
          </cell>
        </row>
        <row r="644">
          <cell r="C644" t="str">
            <v>S282</v>
          </cell>
        </row>
        <row r="645">
          <cell r="C645" t="str">
            <v>S2622</v>
          </cell>
        </row>
        <row r="646">
          <cell r="C646" t="str">
            <v>S314</v>
          </cell>
        </row>
        <row r="647">
          <cell r="C647" t="str">
            <v>S2119</v>
          </cell>
        </row>
        <row r="648">
          <cell r="C648" t="str">
            <v>S2007</v>
          </cell>
        </row>
        <row r="649">
          <cell r="C649" t="str">
            <v>S76</v>
          </cell>
        </row>
        <row r="650">
          <cell r="C650" t="str">
            <v>S2352</v>
          </cell>
        </row>
        <row r="651">
          <cell r="C651" t="str">
            <v>S2232</v>
          </cell>
        </row>
        <row r="652">
          <cell r="C652" t="str">
            <v>S2503</v>
          </cell>
        </row>
        <row r="653">
          <cell r="C653" t="str">
            <v>S678</v>
          </cell>
        </row>
        <row r="654">
          <cell r="C654" t="str">
            <v>S739</v>
          </cell>
        </row>
        <row r="655">
          <cell r="C655" t="str">
            <v>S2211</v>
          </cell>
        </row>
        <row r="656">
          <cell r="C656" t="str">
            <v>S867</v>
          </cell>
        </row>
        <row r="657">
          <cell r="C657" t="str">
            <v>S2535</v>
          </cell>
        </row>
        <row r="658">
          <cell r="C658" t="str">
            <v>S2509</v>
          </cell>
        </row>
        <row r="659">
          <cell r="C659" t="str">
            <v>S2326</v>
          </cell>
        </row>
        <row r="660">
          <cell r="C660" t="str">
            <v>S947</v>
          </cell>
        </row>
        <row r="661">
          <cell r="C661" t="str">
            <v>S891</v>
          </cell>
        </row>
        <row r="662">
          <cell r="C662" t="str">
            <v>S2596</v>
          </cell>
        </row>
        <row r="663">
          <cell r="C663" t="str">
            <v>S2169</v>
          </cell>
        </row>
        <row r="664">
          <cell r="C664" t="str">
            <v>S2562</v>
          </cell>
        </row>
        <row r="665">
          <cell r="C665" t="str">
            <v>S2018</v>
          </cell>
        </row>
        <row r="666">
          <cell r="C666" t="str">
            <v>S466</v>
          </cell>
        </row>
        <row r="667">
          <cell r="C667" t="str">
            <v>S2255</v>
          </cell>
        </row>
        <row r="668">
          <cell r="C668" t="str">
            <v>S2469</v>
          </cell>
        </row>
        <row r="669">
          <cell r="C669" t="str">
            <v>S614</v>
          </cell>
        </row>
        <row r="670">
          <cell r="C670" t="str">
            <v>S875</v>
          </cell>
        </row>
        <row r="671">
          <cell r="C671" t="str">
            <v>S722</v>
          </cell>
        </row>
        <row r="672">
          <cell r="C672" t="str">
            <v>S2621</v>
          </cell>
        </row>
        <row r="673">
          <cell r="C673" t="str">
            <v>S979</v>
          </cell>
        </row>
        <row r="674">
          <cell r="C674" t="str">
            <v>S533</v>
          </cell>
        </row>
        <row r="675">
          <cell r="C675" t="str">
            <v>S788</v>
          </cell>
        </row>
        <row r="676">
          <cell r="C676" t="str">
            <v>S834</v>
          </cell>
        </row>
        <row r="677">
          <cell r="C677" t="str">
            <v>S.a-936ST</v>
          </cell>
        </row>
        <row r="678">
          <cell r="C678" t="str">
            <v>S2427</v>
          </cell>
        </row>
        <row r="679">
          <cell r="C679" t="str">
            <v>S2188</v>
          </cell>
        </row>
        <row r="680">
          <cell r="C680" t="str">
            <v>S2203</v>
          </cell>
        </row>
        <row r="681">
          <cell r="C681" t="str">
            <v>S2153</v>
          </cell>
        </row>
        <row r="682">
          <cell r="C682" t="str">
            <v>S2135</v>
          </cell>
        </row>
        <row r="683">
          <cell r="C683" t="str">
            <v>S2253</v>
          </cell>
        </row>
        <row r="684">
          <cell r="C684" t="str">
            <v>S572</v>
          </cell>
        </row>
        <row r="685">
          <cell r="C685" t="str">
            <v>S2150</v>
          </cell>
        </row>
        <row r="686">
          <cell r="C686" t="str">
            <v>S2197</v>
          </cell>
        </row>
        <row r="687">
          <cell r="C687" t="str">
            <v>S723</v>
          </cell>
        </row>
        <row r="688">
          <cell r="C688" t="str">
            <v>S843</v>
          </cell>
        </row>
        <row r="689">
          <cell r="C689" t="str">
            <v>S752</v>
          </cell>
        </row>
        <row r="690">
          <cell r="C690" t="str">
            <v>S2301</v>
          </cell>
        </row>
        <row r="691">
          <cell r="C691" t="str">
            <v>S1010</v>
          </cell>
        </row>
        <row r="692">
          <cell r="C692" t="str">
            <v>S393</v>
          </cell>
        </row>
        <row r="693">
          <cell r="C693" t="str">
            <v>S599</v>
          </cell>
        </row>
        <row r="694">
          <cell r="C694" t="str">
            <v>S2606</v>
          </cell>
        </row>
        <row r="695">
          <cell r="C695" t="str">
            <v>S2355</v>
          </cell>
        </row>
        <row r="696">
          <cell r="C696" t="str">
            <v>S2547</v>
          </cell>
        </row>
        <row r="697">
          <cell r="C697" t="str">
            <v>S2102</v>
          </cell>
        </row>
        <row r="698">
          <cell r="C698" t="str">
            <v>S598</v>
          </cell>
        </row>
        <row r="699">
          <cell r="C699" t="str">
            <v>S743</v>
          </cell>
        </row>
        <row r="700">
          <cell r="C700" t="str">
            <v>S2162</v>
          </cell>
        </row>
        <row r="701">
          <cell r="C701" t="str">
            <v>S427</v>
          </cell>
        </row>
        <row r="702">
          <cell r="C702" t="str">
            <v>S209</v>
          </cell>
        </row>
        <row r="703">
          <cell r="C703" t="str">
            <v>S2580</v>
          </cell>
        </row>
        <row r="704">
          <cell r="C704" t="str">
            <v>S2428</v>
          </cell>
        </row>
        <row r="705">
          <cell r="C705" t="str">
            <v>S853</v>
          </cell>
        </row>
        <row r="706">
          <cell r="C706" t="str">
            <v>S566</v>
          </cell>
        </row>
        <row r="707">
          <cell r="C707" t="str">
            <v>S2270</v>
          </cell>
        </row>
        <row r="708">
          <cell r="C708" t="str">
            <v>S2537</v>
          </cell>
        </row>
        <row r="709">
          <cell r="C709" t="str">
            <v>S785</v>
          </cell>
        </row>
        <row r="710">
          <cell r="C710" t="str">
            <v>S622</v>
          </cell>
        </row>
        <row r="711">
          <cell r="C711" t="str">
            <v>S2269</v>
          </cell>
        </row>
        <row r="712">
          <cell r="C712" t="str">
            <v>S2533</v>
          </cell>
        </row>
        <row r="713">
          <cell r="C713" t="str">
            <v>S2420</v>
          </cell>
        </row>
        <row r="714">
          <cell r="C714" t="str">
            <v>S2452</v>
          </cell>
        </row>
        <row r="715">
          <cell r="C715" t="str">
            <v>S328</v>
          </cell>
        </row>
        <row r="716">
          <cell r="C716" t="str">
            <v>S2008</v>
          </cell>
        </row>
        <row r="717">
          <cell r="C717" t="str">
            <v>S61</v>
          </cell>
        </row>
        <row r="718">
          <cell r="C718" t="str">
            <v>S2109</v>
          </cell>
        </row>
        <row r="719">
          <cell r="C719" t="str">
            <v>S2558</v>
          </cell>
        </row>
        <row r="720">
          <cell r="C720" t="str">
            <v>S241</v>
          </cell>
        </row>
        <row r="721">
          <cell r="C721" t="str">
            <v>S911</v>
          </cell>
        </row>
        <row r="722">
          <cell r="C722" t="str">
            <v>S229</v>
          </cell>
        </row>
        <row r="723">
          <cell r="C723" t="str">
            <v>S2250</v>
          </cell>
        </row>
        <row r="724">
          <cell r="C724" t="str">
            <v>S2483</v>
          </cell>
        </row>
        <row r="725">
          <cell r="C725" t="str">
            <v>S2212</v>
          </cell>
        </row>
        <row r="726">
          <cell r="C726" t="str">
            <v>S2245</v>
          </cell>
        </row>
        <row r="727">
          <cell r="C727" t="str">
            <v>S1000</v>
          </cell>
        </row>
        <row r="728">
          <cell r="C728" t="str">
            <v>S1023</v>
          </cell>
        </row>
        <row r="729">
          <cell r="C729" t="str">
            <v>S2033</v>
          </cell>
        </row>
        <row r="730">
          <cell r="C730" t="str">
            <v>S2341</v>
          </cell>
        </row>
        <row r="731">
          <cell r="C731" t="str">
            <v>S984</v>
          </cell>
        </row>
        <row r="732">
          <cell r="C732" t="str">
            <v>S954</v>
          </cell>
        </row>
        <row r="733">
          <cell r="C733" t="str">
            <v>S971</v>
          </cell>
        </row>
        <row r="734">
          <cell r="C734" t="str">
            <v>S663</v>
          </cell>
        </row>
        <row r="735">
          <cell r="C735" t="str">
            <v>S560</v>
          </cell>
        </row>
        <row r="736">
          <cell r="C736" t="str">
            <v>S2498</v>
          </cell>
        </row>
        <row r="737">
          <cell r="C737" t="str">
            <v>S2072</v>
          </cell>
        </row>
        <row r="738">
          <cell r="C738" t="str">
            <v>S644</v>
          </cell>
        </row>
        <row r="739">
          <cell r="C739" t="str">
            <v>S149</v>
          </cell>
        </row>
        <row r="740">
          <cell r="C740" t="str">
            <v>S2342</v>
          </cell>
        </row>
        <row r="741">
          <cell r="C741" t="str">
            <v>S2557</v>
          </cell>
        </row>
        <row r="742">
          <cell r="C742" t="str">
            <v>S2390</v>
          </cell>
        </row>
        <row r="743">
          <cell r="C743" t="str">
            <v>S2473</v>
          </cell>
        </row>
        <row r="744">
          <cell r="C744" t="str">
            <v>S2074</v>
          </cell>
        </row>
        <row r="745">
          <cell r="C745" t="str">
            <v>S429</v>
          </cell>
        </row>
        <row r="746">
          <cell r="C746" t="str">
            <v>S436</v>
          </cell>
        </row>
        <row r="747">
          <cell r="C747" t="str">
            <v>LT.x1</v>
          </cell>
        </row>
        <row r="748">
          <cell r="C748" t="str">
            <v>S331</v>
          </cell>
        </row>
        <row r="749">
          <cell r="C749" t="str">
            <v>S163</v>
          </cell>
        </row>
        <row r="750">
          <cell r="C750" t="str">
            <v>S272</v>
          </cell>
        </row>
        <row r="751">
          <cell r="C751" t="str">
            <v>S1002</v>
          </cell>
        </row>
        <row r="752">
          <cell r="C752" t="str">
            <v>S2157</v>
          </cell>
        </row>
        <row r="753">
          <cell r="C753" t="str">
            <v>S2170B</v>
          </cell>
        </row>
        <row r="754">
          <cell r="C754" t="str">
            <v>S2412</v>
          </cell>
        </row>
        <row r="755">
          <cell r="C755" t="str">
            <v>S2076</v>
          </cell>
        </row>
        <row r="756">
          <cell r="C756" t="str">
            <v>S2198</v>
          </cell>
        </row>
        <row r="757">
          <cell r="C757" t="str">
            <v>S318</v>
          </cell>
        </row>
        <row r="758">
          <cell r="C758" t="str">
            <v>S425</v>
          </cell>
        </row>
        <row r="759">
          <cell r="C759" t="str">
            <v>S2413</v>
          </cell>
        </row>
        <row r="760">
          <cell r="C760" t="str">
            <v>S271</v>
          </cell>
        </row>
        <row r="761">
          <cell r="C761" t="str">
            <v>S234</v>
          </cell>
        </row>
        <row r="762">
          <cell r="C762" t="str">
            <v>S2538</v>
          </cell>
        </row>
        <row r="763">
          <cell r="C763" t="str">
            <v>S2050</v>
          </cell>
        </row>
        <row r="764">
          <cell r="C764" t="str">
            <v>S1203</v>
          </cell>
        </row>
        <row r="765">
          <cell r="C765" t="str">
            <v>S500</v>
          </cell>
        </row>
        <row r="766">
          <cell r="C766" t="str">
            <v>S2086</v>
          </cell>
        </row>
        <row r="767">
          <cell r="C767" t="str">
            <v>S202</v>
          </cell>
        </row>
        <row r="768">
          <cell r="C768" t="str">
            <v>S453</v>
          </cell>
        </row>
        <row r="769">
          <cell r="C769" t="str">
            <v>S550</v>
          </cell>
        </row>
        <row r="770">
          <cell r="C770" t="str">
            <v>S497</v>
          </cell>
        </row>
        <row r="771">
          <cell r="C771" t="str">
            <v>S421</v>
          </cell>
        </row>
        <row r="772">
          <cell r="C772" t="str">
            <v>S2167</v>
          </cell>
        </row>
        <row r="773">
          <cell r="C773" t="str">
            <v>S2583</v>
          </cell>
        </row>
        <row r="774">
          <cell r="C774" t="str">
            <v>S284</v>
          </cell>
        </row>
        <row r="775">
          <cell r="C775" t="str">
            <v>S2246</v>
          </cell>
        </row>
        <row r="776">
          <cell r="C776" t="str">
            <v>S2492</v>
          </cell>
        </row>
        <row r="777">
          <cell r="C777" t="str">
            <v>S1014</v>
          </cell>
        </row>
        <row r="778">
          <cell r="C778" t="str">
            <v>S2022</v>
          </cell>
        </row>
        <row r="779">
          <cell r="C779" t="str">
            <v>S699</v>
          </cell>
        </row>
        <row r="780">
          <cell r="C780" t="str">
            <v>S244</v>
          </cell>
        </row>
        <row r="781">
          <cell r="C781" t="str">
            <v>S400</v>
          </cell>
        </row>
        <row r="782">
          <cell r="C782" t="str">
            <v>S2257</v>
          </cell>
        </row>
        <row r="783">
          <cell r="C783" t="str">
            <v>S489</v>
          </cell>
        </row>
        <row r="784">
          <cell r="C784" t="str">
            <v>S508</v>
          </cell>
        </row>
        <row r="785">
          <cell r="C785" t="str">
            <v>S384</v>
          </cell>
        </row>
        <row r="786">
          <cell r="C786" t="str">
            <v>S876</v>
          </cell>
        </row>
        <row r="787">
          <cell r="C787" t="str">
            <v>S2159</v>
          </cell>
        </row>
        <row r="788">
          <cell r="C788" t="str">
            <v>S1007</v>
          </cell>
        </row>
        <row r="789">
          <cell r="C789" t="str">
            <v>S775</v>
          </cell>
        </row>
        <row r="790">
          <cell r="C790" t="str">
            <v>S2378</v>
          </cell>
        </row>
        <row r="791">
          <cell r="C791" t="str">
            <v>S2455</v>
          </cell>
        </row>
        <row r="792">
          <cell r="C792" t="str">
            <v>S2479</v>
          </cell>
        </row>
        <row r="793">
          <cell r="C793" t="str">
            <v>S2078</v>
          </cell>
        </row>
        <row r="794">
          <cell r="C794" t="str">
            <v>S733</v>
          </cell>
        </row>
        <row r="795">
          <cell r="C795" t="str">
            <v>S766</v>
          </cell>
        </row>
        <row r="796">
          <cell r="C796" t="str">
            <v>S2474</v>
          </cell>
        </row>
        <row r="797">
          <cell r="C797" t="str">
            <v>S2266</v>
          </cell>
        </row>
        <row r="798">
          <cell r="C798" t="str">
            <v>S2472</v>
          </cell>
        </row>
        <row r="799">
          <cell r="C799" t="str">
            <v>S2265</v>
          </cell>
        </row>
        <row r="800">
          <cell r="C800" t="str">
            <v>S2410</v>
          </cell>
        </row>
        <row r="801">
          <cell r="C801" t="str">
            <v>S2491</v>
          </cell>
        </row>
        <row r="802">
          <cell r="C802" t="str">
            <v>S2024</v>
          </cell>
        </row>
        <row r="803">
          <cell r="C803" t="str">
            <v>S773</v>
          </cell>
        </row>
        <row r="804">
          <cell r="C804" t="str">
            <v>S685</v>
          </cell>
        </row>
        <row r="805">
          <cell r="C805" t="str">
            <v>S763</v>
          </cell>
        </row>
        <row r="806">
          <cell r="C806" t="str">
            <v>S2374</v>
          </cell>
        </row>
        <row r="807">
          <cell r="C807" t="str">
            <v>S2242</v>
          </cell>
        </row>
        <row r="808">
          <cell r="C808" t="str">
            <v>S799</v>
          </cell>
        </row>
        <row r="809">
          <cell r="C809" t="str">
            <v>S2454</v>
          </cell>
        </row>
        <row r="810">
          <cell r="C810" t="str">
            <v>S2183</v>
          </cell>
        </row>
        <row r="811">
          <cell r="C811" t="str">
            <v>S326</v>
          </cell>
        </row>
        <row r="812">
          <cell r="C812" t="str">
            <v>S2549</v>
          </cell>
        </row>
        <row r="813">
          <cell r="C813" t="str">
            <v>S293</v>
          </cell>
        </row>
        <row r="814">
          <cell r="C814" t="str">
            <v>S932</v>
          </cell>
        </row>
        <row r="815">
          <cell r="C815" t="str">
            <v>S975</v>
          </cell>
        </row>
        <row r="816">
          <cell r="C816" t="str">
            <v>S2261</v>
          </cell>
        </row>
        <row r="817">
          <cell r="C817" t="str">
            <v>S2080</v>
          </cell>
        </row>
        <row r="818">
          <cell r="C818" t="str">
            <v>S2354</v>
          </cell>
        </row>
        <row r="819">
          <cell r="C819" t="str">
            <v>S248</v>
          </cell>
        </row>
        <row r="820">
          <cell r="C820" t="str">
            <v>S2059</v>
          </cell>
        </row>
        <row r="821">
          <cell r="C821" t="str">
            <v>S2514</v>
          </cell>
        </row>
        <row r="822">
          <cell r="C822" t="str">
            <v>S2243</v>
          </cell>
        </row>
        <row r="823">
          <cell r="C823" t="str">
            <v>S2133</v>
          </cell>
        </row>
        <row r="824">
          <cell r="C824" t="str">
            <v>S960</v>
          </cell>
        </row>
        <row r="825">
          <cell r="C825" t="str">
            <v>S2358</v>
          </cell>
        </row>
        <row r="826">
          <cell r="C826" t="str">
            <v>S2312</v>
          </cell>
        </row>
        <row r="827">
          <cell r="C827" t="str">
            <v>S2125</v>
          </cell>
        </row>
        <row r="828">
          <cell r="C828" t="str">
            <v>S2591</v>
          </cell>
        </row>
        <row r="829">
          <cell r="C829" t="str">
            <v>S2337</v>
          </cell>
        </row>
        <row r="830">
          <cell r="C830" t="str">
            <v>S2579</v>
          </cell>
        </row>
        <row r="831">
          <cell r="C831" t="str">
            <v>S978</v>
          </cell>
        </row>
        <row r="832">
          <cell r="C832" t="str">
            <v>S611</v>
          </cell>
        </row>
        <row r="833">
          <cell r="C833" t="str">
            <v>S2174</v>
          </cell>
        </row>
        <row r="834">
          <cell r="C834" t="str">
            <v>S43</v>
          </cell>
        </row>
        <row r="835">
          <cell r="C835" t="str">
            <v>S2323</v>
          </cell>
        </row>
        <row r="836">
          <cell r="C836" t="str">
            <v>S2423</v>
          </cell>
        </row>
        <row r="837">
          <cell r="C837" t="str">
            <v>S2101</v>
          </cell>
        </row>
        <row r="838">
          <cell r="C838" t="str">
            <v>S2134</v>
          </cell>
        </row>
        <row r="839">
          <cell r="C839" t="str">
            <v>S2363</v>
          </cell>
        </row>
        <row r="840">
          <cell r="C840" t="str">
            <v>S690</v>
          </cell>
        </row>
        <row r="841">
          <cell r="C841" t="str">
            <v>S243</v>
          </cell>
        </row>
        <row r="842">
          <cell r="C842" t="str">
            <v>S2138</v>
          </cell>
        </row>
        <row r="843">
          <cell r="C843" t="str">
            <v>S2553</v>
          </cell>
        </row>
        <row r="844">
          <cell r="C844" t="str">
            <v>S2616</v>
          </cell>
        </row>
        <row r="845">
          <cell r="C845" t="str">
            <v>S988</v>
          </cell>
        </row>
        <row r="846">
          <cell r="C846" t="str">
            <v>S2554</v>
          </cell>
        </row>
        <row r="847">
          <cell r="C847" t="str">
            <v>S2313</v>
          </cell>
        </row>
        <row r="848">
          <cell r="C848" t="str">
            <v>S2210</v>
          </cell>
        </row>
        <row r="849">
          <cell r="C849" t="str">
            <v>S2092</v>
          </cell>
        </row>
        <row r="850">
          <cell r="C850" t="str">
            <v>S2607</v>
          </cell>
        </row>
        <row r="851">
          <cell r="C851" t="str">
            <v>S2111</v>
          </cell>
        </row>
        <row r="852">
          <cell r="C852" t="str">
            <v>S2048</v>
          </cell>
        </row>
        <row r="853">
          <cell r="C853" t="str">
            <v>S2548</v>
          </cell>
        </row>
        <row r="854">
          <cell r="C854" t="str">
            <v>S2502</v>
          </cell>
        </row>
        <row r="855">
          <cell r="C855" t="str">
            <v>S2340</v>
          </cell>
        </row>
        <row r="856">
          <cell r="C856" t="str">
            <v>S127</v>
          </cell>
        </row>
        <row r="857">
          <cell r="C857" t="str">
            <v>S2029</v>
          </cell>
        </row>
        <row r="858">
          <cell r="C858" t="str">
            <v>S2586</v>
          </cell>
        </row>
        <row r="859">
          <cell r="C859" t="str">
            <v>S2475</v>
          </cell>
        </row>
        <row r="860">
          <cell r="C860" t="str">
            <v>S2214</v>
          </cell>
        </row>
        <row r="861">
          <cell r="C861" t="str">
            <v>S2625</v>
          </cell>
        </row>
        <row r="862">
          <cell r="C862" t="str">
            <v>S2118</v>
          </cell>
        </row>
        <row r="863">
          <cell r="C863" t="str">
            <v>S982</v>
          </cell>
        </row>
        <row r="864">
          <cell r="C864" t="str">
            <v>S2592</v>
          </cell>
        </row>
        <row r="865">
          <cell r="C865" t="str">
            <v>S2103</v>
          </cell>
        </row>
        <row r="866">
          <cell r="C866" t="str">
            <v>S2415</v>
          </cell>
        </row>
        <row r="867">
          <cell r="C867" t="str">
            <v>S2230</v>
          </cell>
        </row>
        <row r="868">
          <cell r="C868" t="str">
            <v>S2089</v>
          </cell>
        </row>
        <row r="869">
          <cell r="C869" t="str">
            <v>S117</v>
          </cell>
        </row>
        <row r="870">
          <cell r="C870" t="str">
            <v>S2229</v>
          </cell>
        </row>
        <row r="871">
          <cell r="C871" t="str">
            <v>S2030</v>
          </cell>
        </row>
        <row r="872">
          <cell r="C872" t="str">
            <v>S3</v>
          </cell>
        </row>
        <row r="873">
          <cell r="C873" t="str">
            <v>S1028</v>
          </cell>
        </row>
        <row r="874">
          <cell r="C874" t="str">
            <v>S2613</v>
          </cell>
        </row>
        <row r="875">
          <cell r="C875" t="str">
            <v>S2489</v>
          </cell>
        </row>
        <row r="876">
          <cell r="C876" t="str">
            <v>S637</v>
          </cell>
        </row>
        <row r="877">
          <cell r="C877" t="str">
            <v>S2273</v>
          </cell>
        </row>
        <row r="878">
          <cell r="C878" t="str">
            <v>S2349</v>
          </cell>
        </row>
        <row r="879">
          <cell r="C879" t="str">
            <v>S2252</v>
          </cell>
        </row>
        <row r="880">
          <cell r="C880" t="str">
            <v>S2085</v>
          </cell>
        </row>
        <row r="881">
          <cell r="C881" t="str">
            <v>S2241</v>
          </cell>
        </row>
        <row r="882">
          <cell r="C882" t="str">
            <v>S2158</v>
          </cell>
        </row>
        <row r="883">
          <cell r="C883" t="str">
            <v>S1020</v>
          </cell>
        </row>
        <row r="884">
          <cell r="C884" t="str">
            <v>S751</v>
          </cell>
        </row>
        <row r="885">
          <cell r="C885" t="str">
            <v>S2115</v>
          </cell>
        </row>
        <row r="886">
          <cell r="C886" t="str">
            <v>S1017</v>
          </cell>
        </row>
        <row r="887">
          <cell r="C887" t="str">
            <v>S912</v>
          </cell>
        </row>
        <row r="888">
          <cell r="C888" t="str">
            <v>S2536</v>
          </cell>
        </row>
        <row r="889">
          <cell r="C889" t="str">
            <v>S2471</v>
          </cell>
        </row>
        <row r="890">
          <cell r="C890" t="str">
            <v>S258</v>
          </cell>
        </row>
        <row r="891">
          <cell r="C891" t="str">
            <v>S837</v>
          </cell>
        </row>
        <row r="892">
          <cell r="C892" t="str">
            <v>S2532</v>
          </cell>
        </row>
        <row r="893">
          <cell r="C893" t="str">
            <v>S509</v>
          </cell>
        </row>
        <row r="894">
          <cell r="C894" t="str">
            <v>S451</v>
          </cell>
        </row>
        <row r="895">
          <cell r="C895" t="str">
            <v>S584</v>
          </cell>
        </row>
        <row r="896">
          <cell r="C896" t="str">
            <v>S57</v>
          </cell>
        </row>
        <row r="897">
          <cell r="C897" t="str">
            <v>S2376</v>
          </cell>
        </row>
        <row r="898">
          <cell r="C898" t="str">
            <v>S683</v>
          </cell>
        </row>
        <row r="899">
          <cell r="C899" t="str">
            <v>S238</v>
          </cell>
        </row>
        <row r="900">
          <cell r="C900" t="str">
            <v>S939</v>
          </cell>
        </row>
        <row r="901">
          <cell r="C901" t="str">
            <v>S2440</v>
          </cell>
        </row>
        <row r="902">
          <cell r="C902" t="str">
            <v>S2443</v>
          </cell>
        </row>
        <row r="903">
          <cell r="C903" t="str">
            <v>S2061</v>
          </cell>
        </row>
        <row r="904">
          <cell r="C904" t="str">
            <v>S2177</v>
          </cell>
        </row>
        <row r="905">
          <cell r="C905" t="str">
            <v>S2012</v>
          </cell>
        </row>
        <row r="906">
          <cell r="C906" t="str">
            <v>S816</v>
          </cell>
        </row>
        <row r="907">
          <cell r="C907" t="str">
            <v>S928</v>
          </cell>
        </row>
        <row r="908">
          <cell r="C908" t="str">
            <v>S2588</v>
          </cell>
        </row>
        <row r="909">
          <cell r="C909" t="str">
            <v>S618</v>
          </cell>
        </row>
        <row r="910">
          <cell r="C910" t="str">
            <v>S2220</v>
          </cell>
        </row>
        <row r="911">
          <cell r="C911" t="str">
            <v>S2038</v>
          </cell>
        </row>
        <row r="912">
          <cell r="C912" t="str">
            <v>S996</v>
          </cell>
        </row>
        <row r="913">
          <cell r="C913" t="str">
            <v>S2271</v>
          </cell>
        </row>
        <row r="914">
          <cell r="C914" t="str">
            <v>S861</v>
          </cell>
        </row>
        <row r="915">
          <cell r="C915" t="str">
            <v>S917</v>
          </cell>
        </row>
        <row r="916">
          <cell r="C916" t="str">
            <v>S2049</v>
          </cell>
        </row>
        <row r="917">
          <cell r="C917" t="str">
            <v>S2043</v>
          </cell>
        </row>
        <row r="918">
          <cell r="C918" t="str">
            <v>S680</v>
          </cell>
        </row>
        <row r="919">
          <cell r="C919" t="str">
            <v>S2259</v>
          </cell>
        </row>
        <row r="920">
          <cell r="C920" t="str">
            <v>S249</v>
          </cell>
        </row>
        <row r="921">
          <cell r="C921" t="str">
            <v>S2093</v>
          </cell>
        </row>
        <row r="922">
          <cell r="C922" t="str">
            <v>S2282</v>
          </cell>
        </row>
        <row r="923">
          <cell r="C923" t="str">
            <v>S2346</v>
          </cell>
        </row>
        <row r="924">
          <cell r="C924" t="str">
            <v>S2508</v>
          </cell>
        </row>
        <row r="925">
          <cell r="C925" t="str">
            <v>S962</v>
          </cell>
        </row>
        <row r="926">
          <cell r="C926" t="str">
            <v>S557</v>
          </cell>
        </row>
        <row r="927">
          <cell r="C927" t="str">
            <v>S2353</v>
          </cell>
        </row>
        <row r="928">
          <cell r="C928" t="str">
            <v>S2383</v>
          </cell>
        </row>
        <row r="929">
          <cell r="C929" t="str">
            <v>S692</v>
          </cell>
        </row>
        <row r="930">
          <cell r="C930" t="str">
            <v>S1025</v>
          </cell>
        </row>
        <row r="931">
          <cell r="C931" t="str">
            <v>S2151</v>
          </cell>
        </row>
        <row r="932">
          <cell r="C932" t="str">
            <v>S2585</v>
          </cell>
        </row>
        <row r="933">
          <cell r="C933" t="str">
            <v>S2567</v>
          </cell>
        </row>
        <row r="934">
          <cell r="C934" t="str">
            <v>S1016</v>
          </cell>
        </row>
        <row r="935">
          <cell r="C935" t="str">
            <v>S2176</v>
          </cell>
        </row>
        <row r="936">
          <cell r="C936" t="str">
            <v>S2267</v>
          </cell>
        </row>
        <row r="937">
          <cell r="C937" t="str">
            <v>S2293</v>
          </cell>
        </row>
        <row r="938">
          <cell r="C938" t="str">
            <v>S380</v>
          </cell>
        </row>
        <row r="939">
          <cell r="C939" t="str">
            <v>S352</v>
          </cell>
        </row>
        <row r="940">
          <cell r="C940" t="str">
            <v>S665</v>
          </cell>
        </row>
        <row r="941">
          <cell r="C941" t="str">
            <v>S951</v>
          </cell>
        </row>
        <row r="942">
          <cell r="C942" t="str">
            <v>S303</v>
          </cell>
        </row>
        <row r="943">
          <cell r="C943" t="str">
            <v>S2288</v>
          </cell>
        </row>
        <row r="944">
          <cell r="C944" t="str">
            <v>S2065</v>
          </cell>
        </row>
        <row r="945">
          <cell r="C945" t="str">
            <v>S2577</v>
          </cell>
        </row>
        <row r="946">
          <cell r="C946" t="str">
            <v>S2570</v>
          </cell>
        </row>
        <row r="947">
          <cell r="C947" t="str">
            <v>S299</v>
          </cell>
        </row>
        <row r="948">
          <cell r="C948" t="str">
            <v>S1029</v>
          </cell>
        </row>
        <row r="949">
          <cell r="C949" t="str">
            <v>S860</v>
          </cell>
        </row>
        <row r="950">
          <cell r="C950" t="str">
            <v>S2299</v>
          </cell>
        </row>
        <row r="951">
          <cell r="C951" t="str">
            <v>S2225</v>
          </cell>
        </row>
        <row r="952">
          <cell r="C952" t="str">
            <v>S36</v>
          </cell>
        </row>
        <row r="953">
          <cell r="C953" t="str">
            <v>S2268</v>
          </cell>
        </row>
        <row r="954">
          <cell r="C954" t="str">
            <v>LTS.x1</v>
          </cell>
        </row>
        <row r="955">
          <cell r="C955" t="str">
            <v>S1003</v>
          </cell>
        </row>
        <row r="956">
          <cell r="C956" t="str">
            <v>S794</v>
          </cell>
        </row>
        <row r="957">
          <cell r="C957" t="str">
            <v>S869</v>
          </cell>
        </row>
        <row r="958">
          <cell r="C958" t="str">
            <v>S2144</v>
          </cell>
        </row>
        <row r="959">
          <cell r="C959" t="str">
            <v>S959</v>
          </cell>
        </row>
        <row r="960">
          <cell r="C960" t="str">
            <v>S833</v>
          </cell>
        </row>
        <row r="961">
          <cell r="C961" t="str">
            <v>S2132</v>
          </cell>
        </row>
        <row r="962">
          <cell r="C962" t="str">
            <v>S1019</v>
          </cell>
        </row>
        <row r="963">
          <cell r="C963" t="str">
            <v>S836</v>
          </cell>
        </row>
        <row r="964">
          <cell r="C964" t="str">
            <v>PQ1004</v>
          </cell>
        </row>
        <row r="965">
          <cell r="C965" t="str">
            <v>S1006</v>
          </cell>
        </row>
        <row r="966">
          <cell r="C966" t="str">
            <v>S1018</v>
          </cell>
        </row>
        <row r="967">
          <cell r="C967" t="str">
            <v>S1026</v>
          </cell>
        </row>
        <row r="968">
          <cell r="C968" t="str">
            <v>S1036</v>
          </cell>
        </row>
        <row r="969">
          <cell r="C969" t="str">
            <v>S1037</v>
          </cell>
        </row>
        <row r="970">
          <cell r="C970" t="str">
            <v>S1039</v>
          </cell>
        </row>
        <row r="971">
          <cell r="C971" t="str">
            <v>S2027</v>
          </cell>
        </row>
        <row r="972">
          <cell r="C972" t="str">
            <v>S2046</v>
          </cell>
        </row>
        <row r="973">
          <cell r="C973" t="str">
            <v>S2053</v>
          </cell>
        </row>
        <row r="974">
          <cell r="C974" t="str">
            <v>S2063</v>
          </cell>
        </row>
        <row r="975">
          <cell r="C975" t="str">
            <v>S2069</v>
          </cell>
        </row>
        <row r="976">
          <cell r="C976" t="str">
            <v>S2071</v>
          </cell>
        </row>
        <row r="977">
          <cell r="C977" t="str">
            <v>S2077</v>
          </cell>
        </row>
        <row r="978">
          <cell r="C978" t="str">
            <v>S2097</v>
          </cell>
        </row>
        <row r="979">
          <cell r="C979" t="str">
            <v>S2100</v>
          </cell>
        </row>
        <row r="980">
          <cell r="C980" t="str">
            <v>S2117</v>
          </cell>
        </row>
        <row r="981">
          <cell r="C981" t="str">
            <v>S2126</v>
          </cell>
        </row>
        <row r="982">
          <cell r="C982" t="str">
            <v>S2137</v>
          </cell>
        </row>
        <row r="983">
          <cell r="C983" t="str">
            <v>S2147</v>
          </cell>
        </row>
        <row r="984">
          <cell r="C984" t="str">
            <v>S2164</v>
          </cell>
        </row>
        <row r="985">
          <cell r="C985" t="str">
            <v>S2178</v>
          </cell>
        </row>
        <row r="986">
          <cell r="C986" t="str">
            <v>S2191</v>
          </cell>
        </row>
        <row r="987">
          <cell r="C987" t="str">
            <v>S2199</v>
          </cell>
        </row>
        <row r="988">
          <cell r="C988" t="str">
            <v>S2217</v>
          </cell>
        </row>
        <row r="989">
          <cell r="C989" t="str">
            <v>S2219</v>
          </cell>
        </row>
        <row r="990">
          <cell r="C990" t="str">
            <v>S2234</v>
          </cell>
        </row>
        <row r="991">
          <cell r="C991" t="str">
            <v>S225</v>
          </cell>
        </row>
        <row r="992">
          <cell r="C992" t="str">
            <v>S2292</v>
          </cell>
        </row>
        <row r="993">
          <cell r="C993" t="str">
            <v>S2311</v>
          </cell>
        </row>
        <row r="994">
          <cell r="C994" t="str">
            <v>S2325</v>
          </cell>
        </row>
        <row r="995">
          <cell r="C995" t="str">
            <v>S2333</v>
          </cell>
        </row>
        <row r="996">
          <cell r="C996" t="str">
            <v>S2372</v>
          </cell>
        </row>
        <row r="997">
          <cell r="C997" t="str">
            <v>S2398B</v>
          </cell>
        </row>
        <row r="998">
          <cell r="C998" t="str">
            <v>S2399</v>
          </cell>
        </row>
        <row r="999">
          <cell r="C999" t="str">
            <v>S2403</v>
          </cell>
        </row>
        <row r="1000">
          <cell r="C1000" t="str">
            <v>S2404</v>
          </cell>
        </row>
        <row r="1001">
          <cell r="C1001" t="str">
            <v>S2419</v>
          </cell>
        </row>
        <row r="1002">
          <cell r="C1002" t="str">
            <v>S2434</v>
          </cell>
        </row>
        <row r="1003">
          <cell r="C1003" t="str">
            <v>S2450</v>
          </cell>
        </row>
        <row r="1004">
          <cell r="C1004" t="str">
            <v>S2458</v>
          </cell>
        </row>
        <row r="1005">
          <cell r="C1005" t="str">
            <v>S2480</v>
          </cell>
        </row>
        <row r="1006">
          <cell r="C1006" t="str">
            <v>S250</v>
          </cell>
        </row>
        <row r="1007">
          <cell r="C1007" t="str">
            <v>S2519</v>
          </cell>
        </row>
        <row r="1008">
          <cell r="C1008" t="str">
            <v>S2539</v>
          </cell>
        </row>
        <row r="1009">
          <cell r="C1009" t="str">
            <v>S2542</v>
          </cell>
        </row>
        <row r="1010">
          <cell r="C1010" t="str">
            <v>S2543</v>
          </cell>
        </row>
        <row r="1011">
          <cell r="C1011" t="str">
            <v>S2546</v>
          </cell>
        </row>
        <row r="1012">
          <cell r="C1012" t="str">
            <v>S2555</v>
          </cell>
        </row>
        <row r="1013">
          <cell r="C1013" t="str">
            <v>S2590</v>
          </cell>
        </row>
        <row r="1014">
          <cell r="C1014" t="str">
            <v>S2610</v>
          </cell>
        </row>
        <row r="1015">
          <cell r="C1015" t="str">
            <v>S2617</v>
          </cell>
        </row>
        <row r="1016">
          <cell r="C1016" t="str">
            <v>S2619</v>
          </cell>
        </row>
        <row r="1017">
          <cell r="C1017" t="str">
            <v>S2633</v>
          </cell>
        </row>
        <row r="1018">
          <cell r="C1018" t="str">
            <v>S2638</v>
          </cell>
        </row>
        <row r="1019">
          <cell r="C1019" t="str">
            <v>S2641</v>
          </cell>
        </row>
        <row r="1020">
          <cell r="C1020" t="str">
            <v>S2647</v>
          </cell>
        </row>
        <row r="1021">
          <cell r="C1021" t="str">
            <v>S268</v>
          </cell>
        </row>
        <row r="1022">
          <cell r="C1022" t="str">
            <v>S2682</v>
          </cell>
        </row>
        <row r="1023">
          <cell r="C1023" t="str">
            <v>S2683</v>
          </cell>
        </row>
        <row r="1024">
          <cell r="C1024" t="str">
            <v>S2691</v>
          </cell>
        </row>
        <row r="1025">
          <cell r="C1025" t="str">
            <v>S283</v>
          </cell>
        </row>
        <row r="1026">
          <cell r="C1026" t="str">
            <v>S290</v>
          </cell>
        </row>
        <row r="1027">
          <cell r="C1027" t="str">
            <v>S298</v>
          </cell>
        </row>
        <row r="1028">
          <cell r="C1028" t="str">
            <v>S336</v>
          </cell>
        </row>
        <row r="1029">
          <cell r="C1029" t="str">
            <v>S363</v>
          </cell>
        </row>
        <row r="1030">
          <cell r="C1030" t="str">
            <v>S364</v>
          </cell>
        </row>
        <row r="1031">
          <cell r="C1031" t="str">
            <v>S375</v>
          </cell>
        </row>
        <row r="1032">
          <cell r="C1032" t="str">
            <v>S392</v>
          </cell>
        </row>
        <row r="1033">
          <cell r="C1033" t="str">
            <v>S396</v>
          </cell>
        </row>
        <row r="1034">
          <cell r="C1034" t="str">
            <v>S397</v>
          </cell>
        </row>
        <row r="1035">
          <cell r="C1035" t="str">
            <v>S416</v>
          </cell>
        </row>
        <row r="1036">
          <cell r="C1036" t="str">
            <v>S420</v>
          </cell>
        </row>
        <row r="1037">
          <cell r="C1037" t="str">
            <v>S440</v>
          </cell>
        </row>
        <row r="1038">
          <cell r="C1038" t="str">
            <v>S468</v>
          </cell>
        </row>
        <row r="1039">
          <cell r="C1039" t="str">
            <v>S487</v>
          </cell>
        </row>
        <row r="1040">
          <cell r="C1040" t="str">
            <v>S530</v>
          </cell>
        </row>
        <row r="1041">
          <cell r="C1041" t="str">
            <v>S539</v>
          </cell>
        </row>
        <row r="1042">
          <cell r="C1042" t="str">
            <v>S542</v>
          </cell>
        </row>
        <row r="1043">
          <cell r="C1043" t="str">
            <v>S571</v>
          </cell>
        </row>
        <row r="1044">
          <cell r="C1044" t="str">
            <v>S596</v>
          </cell>
        </row>
        <row r="1045">
          <cell r="C1045" t="str">
            <v>S625</v>
          </cell>
        </row>
        <row r="1046">
          <cell r="C1046" t="str">
            <v>S626</v>
          </cell>
        </row>
        <row r="1047">
          <cell r="C1047" t="str">
            <v>S638</v>
          </cell>
        </row>
        <row r="1048">
          <cell r="C1048" t="str">
            <v>S664</v>
          </cell>
        </row>
        <row r="1049">
          <cell r="C1049" t="str">
            <v>S666</v>
          </cell>
        </row>
        <row r="1050">
          <cell r="C1050" t="str">
            <v>S688</v>
          </cell>
        </row>
        <row r="1051">
          <cell r="C1051" t="str">
            <v>S691</v>
          </cell>
        </row>
        <row r="1052">
          <cell r="C1052" t="str">
            <v>S693</v>
          </cell>
        </row>
        <row r="1053">
          <cell r="C1053" t="str">
            <v>S694</v>
          </cell>
        </row>
        <row r="1054">
          <cell r="C1054" t="str">
            <v>S726</v>
          </cell>
        </row>
        <row r="1055">
          <cell r="C1055" t="str">
            <v>S734</v>
          </cell>
        </row>
        <row r="1056">
          <cell r="C1056" t="str">
            <v>S737</v>
          </cell>
        </row>
        <row r="1057">
          <cell r="C1057" t="str">
            <v>S756</v>
          </cell>
        </row>
        <row r="1058">
          <cell r="C1058" t="str">
            <v>S760</v>
          </cell>
        </row>
        <row r="1059">
          <cell r="C1059" t="str">
            <v>S764</v>
          </cell>
        </row>
        <row r="1060">
          <cell r="C1060" t="str">
            <v>S782</v>
          </cell>
        </row>
        <row r="1061">
          <cell r="C1061" t="str">
            <v>S804</v>
          </cell>
        </row>
        <row r="1062">
          <cell r="C1062" t="str">
            <v>S815</v>
          </cell>
        </row>
        <row r="1063">
          <cell r="C1063" t="str">
            <v>S819</v>
          </cell>
        </row>
        <row r="1064">
          <cell r="C1064" t="str">
            <v>S823</v>
          </cell>
        </row>
        <row r="1065">
          <cell r="C1065" t="str">
            <v>S826</v>
          </cell>
        </row>
        <row r="1066">
          <cell r="C1066" t="str">
            <v>S829</v>
          </cell>
        </row>
        <row r="1067">
          <cell r="C1067" t="str">
            <v>S831</v>
          </cell>
        </row>
        <row r="1068">
          <cell r="C1068" t="str">
            <v>S848</v>
          </cell>
        </row>
        <row r="1069">
          <cell r="C1069" t="str">
            <v>S852</v>
          </cell>
        </row>
        <row r="1070">
          <cell r="C1070" t="str">
            <v>S854</v>
          </cell>
        </row>
        <row r="1071">
          <cell r="C1071" t="str">
            <v>S864</v>
          </cell>
        </row>
        <row r="1072">
          <cell r="C1072" t="str">
            <v>S866</v>
          </cell>
        </row>
        <row r="1073">
          <cell r="C1073" t="str">
            <v>S878</v>
          </cell>
        </row>
        <row r="1074">
          <cell r="C1074" t="str">
            <v>S879</v>
          </cell>
        </row>
        <row r="1075">
          <cell r="C1075" t="str">
            <v>S887</v>
          </cell>
        </row>
        <row r="1076">
          <cell r="C1076" t="str">
            <v>S899</v>
          </cell>
        </row>
        <row r="1077">
          <cell r="C1077" t="str">
            <v>S902</v>
          </cell>
        </row>
        <row r="1078">
          <cell r="C1078" t="str">
            <v>S910</v>
          </cell>
        </row>
        <row r="1079">
          <cell r="C1079" t="str">
            <v>S914</v>
          </cell>
        </row>
        <row r="1080">
          <cell r="C1080" t="str">
            <v>S926</v>
          </cell>
        </row>
        <row r="1081">
          <cell r="C1081" t="str">
            <v>S927</v>
          </cell>
        </row>
        <row r="1082">
          <cell r="C1082" t="str">
            <v>S943</v>
          </cell>
        </row>
        <row r="1083">
          <cell r="C1083" t="str">
            <v>S952</v>
          </cell>
        </row>
        <row r="1084">
          <cell r="C1084" t="str">
            <v>S990</v>
          </cell>
        </row>
        <row r="1085">
          <cell r="C1085" t="str">
            <v>02S</v>
          </cell>
        </row>
        <row r="1086">
          <cell r="C1086" t="str">
            <v>04S</v>
          </cell>
        </row>
        <row r="1087">
          <cell r="C1087" t="str">
            <v>07S</v>
          </cell>
        </row>
        <row r="1088">
          <cell r="C1088" t="str">
            <v>08S</v>
          </cell>
        </row>
        <row r="1089">
          <cell r="C1089" t="str">
            <v>09S</v>
          </cell>
        </row>
        <row r="1090">
          <cell r="C1090" t="str">
            <v>11S</v>
          </cell>
        </row>
        <row r="1091">
          <cell r="C1091" t="str">
            <v>12S</v>
          </cell>
        </row>
        <row r="1092">
          <cell r="C1092" t="str">
            <v>13S</v>
          </cell>
        </row>
        <row r="1093">
          <cell r="C1093" t="str">
            <v>14S</v>
          </cell>
        </row>
        <row r="1094">
          <cell r="C1094" t="str">
            <v>15S</v>
          </cell>
        </row>
        <row r="1095">
          <cell r="C1095" t="str">
            <v>16S</v>
          </cell>
        </row>
        <row r="1096">
          <cell r="C1096" t="str">
            <v>17E</v>
          </cell>
        </row>
        <row r="1097">
          <cell r="C1097" t="str">
            <v>17S</v>
          </cell>
        </row>
        <row r="1098">
          <cell r="C1098" t="str">
            <v>20S</v>
          </cell>
        </row>
        <row r="1099">
          <cell r="C1099" t="str">
            <v>21S</v>
          </cell>
        </row>
        <row r="1100">
          <cell r="C1100" t="str">
            <v>22S</v>
          </cell>
        </row>
        <row r="1101">
          <cell r="C1101" t="str">
            <v>23S</v>
          </cell>
        </row>
        <row r="1102">
          <cell r="C1102" t="str">
            <v>24S</v>
          </cell>
        </row>
        <row r="1103">
          <cell r="C1103" t="str">
            <v>25S</v>
          </cell>
        </row>
        <row r="1104">
          <cell r="C1104" t="str">
            <v>26S</v>
          </cell>
        </row>
        <row r="1105">
          <cell r="C1105" t="str">
            <v>27S</v>
          </cell>
        </row>
        <row r="1106">
          <cell r="C1106" t="str">
            <v>28S</v>
          </cell>
        </row>
        <row r="1107">
          <cell r="C1107" t="str">
            <v>29S</v>
          </cell>
        </row>
        <row r="1108">
          <cell r="C1108" t="str">
            <v>30S</v>
          </cell>
        </row>
        <row r="1109">
          <cell r="C1109" t="str">
            <v>31S</v>
          </cell>
        </row>
        <row r="1110">
          <cell r="C1110" t="str">
            <v>32S</v>
          </cell>
        </row>
        <row r="1111">
          <cell r="C1111" t="str">
            <v>33S</v>
          </cell>
        </row>
        <row r="1112">
          <cell r="C1112" t="str">
            <v>34S</v>
          </cell>
        </row>
        <row r="1113">
          <cell r="C1113" t="str">
            <v>35S</v>
          </cell>
        </row>
        <row r="1114">
          <cell r="C1114" t="str">
            <v>36S</v>
          </cell>
        </row>
        <row r="1115">
          <cell r="C1115" t="str">
            <v>37S</v>
          </cell>
        </row>
        <row r="1116">
          <cell r="C1116" t="str">
            <v>38S</v>
          </cell>
        </row>
        <row r="1117">
          <cell r="C1117" t="str">
            <v>39S</v>
          </cell>
        </row>
        <row r="1118">
          <cell r="C1118" t="str">
            <v>40S</v>
          </cell>
        </row>
        <row r="1119">
          <cell r="C1119" t="str">
            <v>41S</v>
          </cell>
        </row>
        <row r="1120">
          <cell r="C1120" t="str">
            <v>42S</v>
          </cell>
        </row>
        <row r="1121">
          <cell r="C1121" t="str">
            <v>43S</v>
          </cell>
        </row>
        <row r="1122">
          <cell r="C1122" t="str">
            <v>LTJ</v>
          </cell>
        </row>
        <row r="1123">
          <cell r="C1123" t="str">
            <v>PQ</v>
          </cell>
        </row>
        <row r="1124">
          <cell r="C1124" t="str">
            <v>7SColCA1</v>
          </cell>
        </row>
        <row r="1125">
          <cell r="C1125" t="str">
            <v>9SColCA1</v>
          </cell>
        </row>
        <row r="1126">
          <cell r="C1126" t="str">
            <v>11SColCA1</v>
          </cell>
        </row>
        <row r="1127">
          <cell r="C1127" t="str">
            <v>12SColCA1</v>
          </cell>
        </row>
        <row r="1128">
          <cell r="C1128" t="str">
            <v>12SColCA2</v>
          </cell>
        </row>
        <row r="1129">
          <cell r="C1129" t="str">
            <v>13SColCA2</v>
          </cell>
        </row>
        <row r="1130">
          <cell r="C1130" t="str">
            <v>14SColCA1</v>
          </cell>
        </row>
        <row r="1131">
          <cell r="C1131" t="str">
            <v>14SColCA2</v>
          </cell>
        </row>
        <row r="1132">
          <cell r="C1132" t="str">
            <v>15SColCA1</v>
          </cell>
        </row>
        <row r="1133">
          <cell r="C1133" t="str">
            <v>16SColCA1</v>
          </cell>
        </row>
        <row r="1134">
          <cell r="C1134" t="str">
            <v>17SColCA1</v>
          </cell>
        </row>
        <row r="1135">
          <cell r="C1135" t="str">
            <v>17SColCA2</v>
          </cell>
        </row>
        <row r="1136">
          <cell r="C1136" t="str">
            <v>20SColCA1</v>
          </cell>
        </row>
        <row r="1137">
          <cell r="C1137" t="str">
            <v>20SColCA3</v>
          </cell>
        </row>
        <row r="1138">
          <cell r="C1138" t="str">
            <v>21SColCA1</v>
          </cell>
        </row>
        <row r="1139">
          <cell r="C1139" t="str">
            <v>21SColCA2</v>
          </cell>
        </row>
        <row r="1140">
          <cell r="C1140" t="str">
            <v>22SColCA1</v>
          </cell>
        </row>
        <row r="1141">
          <cell r="C1141" t="str">
            <v>22SColCA2</v>
          </cell>
        </row>
        <row r="1142">
          <cell r="C1142" t="str">
            <v>24SColCA1</v>
          </cell>
        </row>
        <row r="1143">
          <cell r="C1143" t="str">
            <v>26SColCA1</v>
          </cell>
        </row>
        <row r="1144">
          <cell r="C1144" t="str">
            <v>26SColCA2</v>
          </cell>
        </row>
        <row r="1145">
          <cell r="C1145" t="str">
            <v>27SColCA1</v>
          </cell>
        </row>
        <row r="1146">
          <cell r="C1146" t="str">
            <v>28SColCA1</v>
          </cell>
        </row>
        <row r="1147">
          <cell r="C1147" t="str">
            <v>29SColCA1</v>
          </cell>
        </row>
        <row r="1148">
          <cell r="C1148" t="str">
            <v>29SColCA2</v>
          </cell>
        </row>
        <row r="1149">
          <cell r="C1149" t="str">
            <v>30SColCA1</v>
          </cell>
        </row>
        <row r="1150">
          <cell r="C1150" t="str">
            <v>31SColCA1</v>
          </cell>
        </row>
        <row r="1151">
          <cell r="C1151" t="str">
            <v>32SColCA1</v>
          </cell>
        </row>
        <row r="1152">
          <cell r="C1152" t="str">
            <v>33SColCA1</v>
          </cell>
        </row>
        <row r="1153">
          <cell r="C1153" t="str">
            <v>34SColCA1</v>
          </cell>
        </row>
        <row r="1154">
          <cell r="C1154" t="str">
            <v>35SColCA1</v>
          </cell>
        </row>
        <row r="1155">
          <cell r="C1155" t="str">
            <v>35SColCA2</v>
          </cell>
        </row>
        <row r="1156">
          <cell r="C1156" t="str">
            <v>35SColCA3</v>
          </cell>
        </row>
        <row r="1157">
          <cell r="C1157" t="str">
            <v>37SColCA1</v>
          </cell>
        </row>
        <row r="1158">
          <cell r="C1158" t="str">
            <v>39SColCA1</v>
          </cell>
        </row>
        <row r="1159">
          <cell r="C1159" t="str">
            <v>40SColCA1</v>
          </cell>
        </row>
        <row r="1160">
          <cell r="C1160" t="str">
            <v>41SColCA2</v>
          </cell>
        </row>
        <row r="1161">
          <cell r="C1161" t="str">
            <v>41SColCA3</v>
          </cell>
        </row>
        <row r="1162">
          <cell r="C1162" t="str">
            <v>42SColCA1</v>
          </cell>
        </row>
        <row r="1163">
          <cell r="C1163" t="str">
            <v>42SColCA2</v>
          </cell>
        </row>
        <row r="1164">
          <cell r="C1164" t="str">
            <v>43SColCA1</v>
          </cell>
        </row>
        <row r="1165">
          <cell r="C1165" t="str">
            <v>43SColCA2</v>
          </cell>
        </row>
        <row r="1166">
          <cell r="C1166" t="str">
            <v>SAT1</v>
          </cell>
        </row>
        <row r="1167">
          <cell r="C1167" t="str">
            <v>SAT2</v>
          </cell>
        </row>
        <row r="1168">
          <cell r="C1168" t="str">
            <v>SAT3</v>
          </cell>
        </row>
        <row r="1169">
          <cell r="C1169" t="str">
            <v>SAT4</v>
          </cell>
        </row>
        <row r="1170">
          <cell r="C1170" t="str">
            <v>SAT5</v>
          </cell>
        </row>
        <row r="1171">
          <cell r="C1171" t="str">
            <v>SAT6</v>
          </cell>
        </row>
        <row r="1172">
          <cell r="C1172" t="str">
            <v>SAT7</v>
          </cell>
        </row>
        <row r="1173">
          <cell r="C1173" t="str">
            <v>SAT8</v>
          </cell>
        </row>
        <row r="1174">
          <cell r="C1174" t="str">
            <v>SAT9</v>
          </cell>
        </row>
        <row r="1175">
          <cell r="C1175" t="str">
            <v>SAT10</v>
          </cell>
        </row>
        <row r="1176">
          <cell r="C1176" t="str">
            <v>SAT11</v>
          </cell>
        </row>
        <row r="1177">
          <cell r="C1177" t="str">
            <v>SAT12</v>
          </cell>
        </row>
        <row r="1178">
          <cell r="C1178" t="str">
            <v>SAT14</v>
          </cell>
        </row>
        <row r="1179">
          <cell r="C1179" t="str">
            <v>SAT15</v>
          </cell>
        </row>
        <row r="1180">
          <cell r="C1180" t="str">
            <v>SAT16</v>
          </cell>
        </row>
        <row r="1181">
          <cell r="C1181" t="str">
            <v>SAT17</v>
          </cell>
        </row>
        <row r="1182">
          <cell r="C1182" t="str">
            <v>SAT18</v>
          </cell>
        </row>
        <row r="1183">
          <cell r="C1183" t="str">
            <v>SAT19</v>
          </cell>
        </row>
        <row r="1184">
          <cell r="C1184" t="str">
            <v>SAT20</v>
          </cell>
        </row>
        <row r="1185">
          <cell r="C1185" t="str">
            <v>SAT21</v>
          </cell>
        </row>
        <row r="1186">
          <cell r="C1186" t="str">
            <v>SAT22</v>
          </cell>
        </row>
        <row r="1187">
          <cell r="C1187" t="str">
            <v>SAT23</v>
          </cell>
        </row>
        <row r="1188">
          <cell r="C1188" t="str">
            <v>SAT24</v>
          </cell>
        </row>
        <row r="1189">
          <cell r="C1189" t="str">
            <v>SAT25</v>
          </cell>
        </row>
        <row r="1190">
          <cell r="C1190" t="str">
            <v>SAT26</v>
          </cell>
        </row>
        <row r="1191">
          <cell r="C1191" t="str">
            <v>SAT27</v>
          </cell>
        </row>
        <row r="1192">
          <cell r="C1192" t="str">
            <v>SAT28</v>
          </cell>
        </row>
        <row r="1193">
          <cell r="C1193" t="str">
            <v>SAT30</v>
          </cell>
        </row>
        <row r="1194">
          <cell r="C1194" t="str">
            <v>SAT31</v>
          </cell>
        </row>
        <row r="1195">
          <cell r="C1195" t="str">
            <v>SAT32</v>
          </cell>
        </row>
        <row r="1196">
          <cell r="C1196" t="str">
            <v>SAT34</v>
          </cell>
        </row>
        <row r="1197">
          <cell r="C1197" t="str">
            <v>SAT35</v>
          </cell>
        </row>
        <row r="1198">
          <cell r="C1198" t="str">
            <v>SAT37</v>
          </cell>
        </row>
        <row r="1199">
          <cell r="C1199" t="str">
            <v>S339</v>
          </cell>
        </row>
        <row r="1200">
          <cell r="C1200" t="str">
            <v>S432</v>
          </cell>
        </row>
        <row r="1201">
          <cell r="C1201" t="str">
            <v>S551</v>
          </cell>
        </row>
        <row r="1202">
          <cell r="C1202" t="str">
            <v>S774</v>
          </cell>
        </row>
        <row r="1203">
          <cell r="C1203" t="str">
            <v>Planta Central</v>
          </cell>
        </row>
        <row r="1204">
          <cell r="C1204" t="str">
            <v>Planta Gas</v>
          </cell>
        </row>
        <row r="1205">
          <cell r="C1205" t="str">
            <v>Planta La Petiza</v>
          </cell>
        </row>
        <row r="1206">
          <cell r="C1206" t="str">
            <v>S13</v>
          </cell>
        </row>
        <row r="1207">
          <cell r="C1207" t="str">
            <v>S20</v>
          </cell>
        </row>
      </sheetData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90" zoomScaleNormal="90" zoomScalePageLayoutView="90" workbookViewId="0">
      <selection activeCell="E6" sqref="E6"/>
    </sheetView>
  </sheetViews>
  <sheetFormatPr baseColWidth="10" defaultColWidth="11.5" defaultRowHeight="15" x14ac:dyDescent="0.2"/>
  <cols>
    <col min="1" max="1" width="25.83203125" bestFit="1" customWidth="1"/>
    <col min="2" max="2" width="21.5" bestFit="1" customWidth="1"/>
    <col min="3" max="3" width="14.5" bestFit="1" customWidth="1"/>
    <col min="10" max="10" width="26.1640625" bestFit="1" customWidth="1"/>
    <col min="11" max="11" width="16.6640625" bestFit="1" customWidth="1"/>
  </cols>
  <sheetData>
    <row r="1" spans="1:5" x14ac:dyDescent="0.2">
      <c r="A1" s="7" t="s">
        <v>133</v>
      </c>
      <c r="B1" s="7" t="s">
        <v>137</v>
      </c>
      <c r="C1" s="7" t="s">
        <v>138</v>
      </c>
      <c r="D1" s="7" t="s">
        <v>142</v>
      </c>
    </row>
    <row r="2" spans="1:5" x14ac:dyDescent="0.2">
      <c r="A2" s="8" t="s">
        <v>51</v>
      </c>
      <c r="B2" s="9">
        <v>1</v>
      </c>
      <c r="C2" s="9">
        <f>+ROUND(B2*D2,0)</f>
        <v>11</v>
      </c>
      <c r="D2">
        <v>11</v>
      </c>
    </row>
    <row r="3" spans="1:5" x14ac:dyDescent="0.2">
      <c r="A3" s="8" t="s">
        <v>134</v>
      </c>
      <c r="B3" s="9">
        <v>1</v>
      </c>
      <c r="C3" s="9">
        <f t="shared" ref="C3:C7" si="0">+ROUND(B3*D3,0)</f>
        <v>20</v>
      </c>
      <c r="D3">
        <v>20</v>
      </c>
    </row>
    <row r="4" spans="1:5" x14ac:dyDescent="0.2">
      <c r="A4" s="8" t="s">
        <v>53</v>
      </c>
      <c r="B4" s="9">
        <v>400</v>
      </c>
      <c r="C4" s="9">
        <f t="shared" si="0"/>
        <v>344</v>
      </c>
      <c r="D4">
        <v>0.86</v>
      </c>
    </row>
    <row r="5" spans="1:5" x14ac:dyDescent="0.2">
      <c r="A5" s="8" t="s">
        <v>54</v>
      </c>
      <c r="B5" s="9">
        <v>90</v>
      </c>
      <c r="C5" s="9">
        <f t="shared" si="0"/>
        <v>25</v>
      </c>
      <c r="D5">
        <v>0.27777800000000002</v>
      </c>
    </row>
    <row r="6" spans="1:5" x14ac:dyDescent="0.2">
      <c r="A6" s="8" t="s">
        <v>41</v>
      </c>
      <c r="B6" s="9">
        <v>1</v>
      </c>
      <c r="C6" s="9">
        <f t="shared" si="0"/>
        <v>389</v>
      </c>
      <c r="D6">
        <v>389</v>
      </c>
      <c r="E6">
        <f>+D6*4</f>
        <v>1556</v>
      </c>
    </row>
    <row r="7" spans="1:5" x14ac:dyDescent="0.2">
      <c r="A7" s="8" t="s">
        <v>135</v>
      </c>
      <c r="B7" s="9">
        <v>1</v>
      </c>
      <c r="C7" s="9">
        <f t="shared" si="0"/>
        <v>364</v>
      </c>
      <c r="D7">
        <v>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zoomScale="85" zoomScaleNormal="85" zoomScalePageLayoutView="85" workbookViewId="0">
      <pane ySplit="1" topLeftCell="A2" activePane="bottomLeft" state="frozen"/>
      <selection pane="bottomLeft" activeCell="J5" sqref="J5"/>
    </sheetView>
  </sheetViews>
  <sheetFormatPr baseColWidth="10" defaultColWidth="11.5" defaultRowHeight="15" x14ac:dyDescent="0.2"/>
  <cols>
    <col min="2" max="2" width="26.1640625" bestFit="1" customWidth="1"/>
    <col min="3" max="3" width="18.33203125" customWidth="1"/>
    <col min="4" max="4" width="12.1640625" customWidth="1"/>
    <col min="5" max="5" width="23.33203125" bestFit="1" customWidth="1"/>
    <col min="6" max="6" width="42.83203125" bestFit="1" customWidth="1"/>
    <col min="7" max="7" width="13.33203125" customWidth="1"/>
    <col min="8" max="8" width="13" customWidth="1"/>
    <col min="9" max="9" width="17.83203125" customWidth="1"/>
    <col min="10" max="10" width="14.6640625" bestFit="1" customWidth="1"/>
    <col min="11" max="11" width="10.33203125" customWidth="1"/>
  </cols>
  <sheetData>
    <row r="1" spans="1:11" ht="30" customHeight="1" x14ac:dyDescent="0.2">
      <c r="A1" s="2" t="s">
        <v>133</v>
      </c>
      <c r="B1" s="2" t="s">
        <v>0</v>
      </c>
      <c r="C1" s="4" t="s">
        <v>139</v>
      </c>
      <c r="D1" s="4" t="s">
        <v>17</v>
      </c>
      <c r="E1" s="5" t="s">
        <v>1</v>
      </c>
      <c r="F1" s="4" t="s">
        <v>18</v>
      </c>
      <c r="G1" s="4" t="s">
        <v>64</v>
      </c>
      <c r="H1" s="4" t="s">
        <v>141</v>
      </c>
      <c r="I1" s="4" t="s">
        <v>140</v>
      </c>
      <c r="J1" s="4" t="s">
        <v>15</v>
      </c>
      <c r="K1" s="4" t="s">
        <v>16</v>
      </c>
    </row>
    <row r="2" spans="1:11" x14ac:dyDescent="0.2">
      <c r="A2" s="8" t="s">
        <v>51</v>
      </c>
      <c r="B2" s="8" t="s">
        <v>51</v>
      </c>
      <c r="C2" s="9">
        <v>33</v>
      </c>
      <c r="D2" s="9">
        <v>1</v>
      </c>
      <c r="E2" s="8" t="s">
        <v>28</v>
      </c>
      <c r="F2" s="8" t="s">
        <v>14</v>
      </c>
      <c r="G2" s="9">
        <v>450</v>
      </c>
      <c r="H2" s="3" t="s">
        <v>65</v>
      </c>
      <c r="I2" s="9">
        <v>1.75</v>
      </c>
      <c r="J2" s="9">
        <v>1</v>
      </c>
      <c r="K2" s="9">
        <v>5</v>
      </c>
    </row>
    <row r="3" spans="1:11" x14ac:dyDescent="0.2">
      <c r="A3" s="8" t="s">
        <v>51</v>
      </c>
      <c r="B3" s="8" t="s">
        <v>51</v>
      </c>
      <c r="C3" s="9">
        <v>33</v>
      </c>
      <c r="D3" s="9">
        <v>1</v>
      </c>
      <c r="E3" s="8" t="s">
        <v>29</v>
      </c>
      <c r="F3" s="8" t="s">
        <v>14</v>
      </c>
      <c r="G3" s="9">
        <v>750</v>
      </c>
      <c r="H3" s="3" t="s">
        <v>65</v>
      </c>
      <c r="I3" s="9">
        <v>1.75</v>
      </c>
      <c r="J3" s="9">
        <v>6</v>
      </c>
      <c r="K3" s="9">
        <v>30</v>
      </c>
    </row>
    <row r="4" spans="1:11" x14ac:dyDescent="0.2">
      <c r="A4" s="8" t="s">
        <v>51</v>
      </c>
      <c r="B4" s="8" t="s">
        <v>51</v>
      </c>
      <c r="C4" s="9">
        <v>33</v>
      </c>
      <c r="D4" s="9">
        <v>1</v>
      </c>
      <c r="E4" s="8" t="s">
        <v>30</v>
      </c>
      <c r="F4" s="8" t="s">
        <v>14</v>
      </c>
      <c r="G4" s="9">
        <v>250</v>
      </c>
      <c r="H4" s="3" t="s">
        <v>65</v>
      </c>
      <c r="I4" s="9">
        <v>1.75</v>
      </c>
      <c r="J4" s="9">
        <v>31</v>
      </c>
      <c r="K4" s="9">
        <v>33</v>
      </c>
    </row>
    <row r="5" spans="1:11" x14ac:dyDescent="0.2">
      <c r="A5" s="8" t="s">
        <v>51</v>
      </c>
      <c r="B5" s="8" t="s">
        <v>51</v>
      </c>
      <c r="C5" s="9">
        <v>33</v>
      </c>
      <c r="D5" s="9">
        <v>1</v>
      </c>
      <c r="E5" s="8" t="s">
        <v>36</v>
      </c>
      <c r="F5" s="8" t="s">
        <v>55</v>
      </c>
      <c r="G5" s="9">
        <v>1</v>
      </c>
      <c r="H5" s="3" t="s">
        <v>66</v>
      </c>
      <c r="I5" s="9">
        <v>1</v>
      </c>
      <c r="J5" s="9">
        <v>1</v>
      </c>
      <c r="K5" s="9">
        <v>1</v>
      </c>
    </row>
    <row r="6" spans="1:11" x14ac:dyDescent="0.2">
      <c r="A6" s="8" t="s">
        <v>51</v>
      </c>
      <c r="B6" s="8" t="s">
        <v>51</v>
      </c>
      <c r="C6" s="9">
        <v>33</v>
      </c>
      <c r="D6" s="9">
        <v>1</v>
      </c>
      <c r="E6" s="8" t="s">
        <v>37</v>
      </c>
      <c r="F6" s="8" t="s">
        <v>55</v>
      </c>
      <c r="G6" s="9">
        <v>2</v>
      </c>
      <c r="H6" s="3" t="s">
        <v>66</v>
      </c>
      <c r="I6" s="9">
        <v>2</v>
      </c>
      <c r="J6" s="9">
        <v>5</v>
      </c>
      <c r="K6" s="9">
        <v>25</v>
      </c>
    </row>
    <row r="7" spans="1:11" x14ac:dyDescent="0.2">
      <c r="A7" s="8" t="s">
        <v>51</v>
      </c>
      <c r="B7" s="8" t="s">
        <v>51</v>
      </c>
      <c r="C7" s="9">
        <v>33</v>
      </c>
      <c r="D7" s="9">
        <v>1</v>
      </c>
      <c r="E7" s="8" t="s">
        <v>38</v>
      </c>
      <c r="F7" s="8" t="s">
        <v>55</v>
      </c>
      <c r="G7" s="9">
        <v>3</v>
      </c>
      <c r="H7" s="3" t="s">
        <v>66</v>
      </c>
      <c r="I7" s="9">
        <v>2</v>
      </c>
      <c r="J7" s="9">
        <v>32</v>
      </c>
      <c r="K7" s="9">
        <v>33</v>
      </c>
    </row>
    <row r="8" spans="1:11" x14ac:dyDescent="0.2">
      <c r="A8" s="8" t="s">
        <v>134</v>
      </c>
      <c r="B8" s="8" t="s">
        <v>31</v>
      </c>
      <c r="C8" s="9">
        <v>17</v>
      </c>
      <c r="D8" s="9">
        <v>1</v>
      </c>
      <c r="E8" s="8" t="s">
        <v>28</v>
      </c>
      <c r="F8" s="8" t="s">
        <v>60</v>
      </c>
      <c r="G8" s="9">
        <v>70</v>
      </c>
      <c r="H8" s="3" t="s">
        <v>65</v>
      </c>
      <c r="I8" s="9">
        <v>1.75</v>
      </c>
      <c r="J8" s="9">
        <v>1</v>
      </c>
      <c r="K8" s="9">
        <v>2</v>
      </c>
    </row>
    <row r="9" spans="1:11" x14ac:dyDescent="0.2">
      <c r="A9" s="8" t="s">
        <v>134</v>
      </c>
      <c r="B9" s="8" t="s">
        <v>31</v>
      </c>
      <c r="C9" s="9">
        <v>17</v>
      </c>
      <c r="D9" s="9">
        <v>2</v>
      </c>
      <c r="E9" s="8" t="s">
        <v>29</v>
      </c>
      <c r="F9" s="8" t="s">
        <v>60</v>
      </c>
      <c r="G9" s="9">
        <v>80</v>
      </c>
      <c r="H9" s="3" t="s">
        <v>65</v>
      </c>
      <c r="I9" s="9">
        <v>1.75</v>
      </c>
      <c r="J9" s="9">
        <v>3</v>
      </c>
      <c r="K9" s="9">
        <v>10</v>
      </c>
    </row>
    <row r="10" spans="1:11" x14ac:dyDescent="0.2">
      <c r="A10" s="8" t="s">
        <v>134</v>
      </c>
      <c r="B10" s="8" t="s">
        <v>31</v>
      </c>
      <c r="C10" s="9">
        <v>17</v>
      </c>
      <c r="D10" s="9">
        <v>1</v>
      </c>
      <c r="E10" s="8" t="s">
        <v>32</v>
      </c>
      <c r="F10" s="8" t="s">
        <v>34</v>
      </c>
      <c r="G10" s="9">
        <v>160</v>
      </c>
      <c r="H10" s="3" t="s">
        <v>65</v>
      </c>
      <c r="I10" s="9">
        <v>1.75</v>
      </c>
      <c r="J10" s="9">
        <v>11</v>
      </c>
      <c r="K10" s="9">
        <v>14</v>
      </c>
    </row>
    <row r="11" spans="1:11" x14ac:dyDescent="0.2">
      <c r="A11" s="8" t="s">
        <v>134</v>
      </c>
      <c r="B11" s="8" t="s">
        <v>31</v>
      </c>
      <c r="C11" s="9">
        <v>17</v>
      </c>
      <c r="D11" s="9">
        <v>1</v>
      </c>
      <c r="E11" s="8" t="s">
        <v>33</v>
      </c>
      <c r="F11" s="8" t="s">
        <v>56</v>
      </c>
      <c r="G11" s="9">
        <v>60</v>
      </c>
      <c r="H11" s="3" t="s">
        <v>65</v>
      </c>
      <c r="I11" s="9">
        <v>1.75</v>
      </c>
      <c r="J11" s="9">
        <v>15</v>
      </c>
      <c r="K11" s="9">
        <v>17</v>
      </c>
    </row>
    <row r="12" spans="1:11" x14ac:dyDescent="0.2">
      <c r="A12" s="8" t="s">
        <v>134</v>
      </c>
      <c r="B12" s="8" t="s">
        <v>31</v>
      </c>
      <c r="C12" s="9">
        <v>17</v>
      </c>
      <c r="D12" s="9">
        <v>1</v>
      </c>
      <c r="E12" s="8" t="s">
        <v>39</v>
      </c>
      <c r="F12" s="8" t="s">
        <v>3</v>
      </c>
      <c r="G12" s="9">
        <v>8</v>
      </c>
      <c r="H12" s="3" t="s">
        <v>65</v>
      </c>
      <c r="I12" s="9">
        <v>1.5</v>
      </c>
      <c r="J12" s="9">
        <v>1</v>
      </c>
      <c r="K12" s="9">
        <v>2</v>
      </c>
    </row>
    <row r="13" spans="1:11" x14ac:dyDescent="0.2">
      <c r="A13" s="8" t="s">
        <v>134</v>
      </c>
      <c r="B13" s="8" t="s">
        <v>31</v>
      </c>
      <c r="C13" s="9">
        <v>17</v>
      </c>
      <c r="D13" s="9">
        <v>1</v>
      </c>
      <c r="E13" s="8" t="s">
        <v>39</v>
      </c>
      <c r="F13" s="8" t="s">
        <v>3</v>
      </c>
      <c r="G13" s="9">
        <v>8</v>
      </c>
      <c r="H13" s="3" t="s">
        <v>65</v>
      </c>
      <c r="I13" s="9">
        <v>1.5</v>
      </c>
      <c r="J13" s="9">
        <v>11</v>
      </c>
      <c r="K13" s="9">
        <v>12</v>
      </c>
    </row>
    <row r="14" spans="1:11" x14ac:dyDescent="0.2">
      <c r="A14" s="8" t="s">
        <v>134</v>
      </c>
      <c r="B14" s="8" t="s">
        <v>31</v>
      </c>
      <c r="C14" s="9">
        <v>17</v>
      </c>
      <c r="D14" s="9">
        <v>1</v>
      </c>
      <c r="E14" s="8" t="s">
        <v>40</v>
      </c>
      <c r="F14" s="8" t="s">
        <v>55</v>
      </c>
      <c r="G14" s="9">
        <v>1</v>
      </c>
      <c r="H14" s="3" t="s">
        <v>66</v>
      </c>
      <c r="I14" s="9">
        <v>1</v>
      </c>
      <c r="J14" s="9">
        <v>1</v>
      </c>
      <c r="K14" s="9">
        <v>2</v>
      </c>
    </row>
    <row r="15" spans="1:11" x14ac:dyDescent="0.2">
      <c r="A15" s="8" t="s">
        <v>134</v>
      </c>
      <c r="B15" s="8" t="s">
        <v>31</v>
      </c>
      <c r="C15" s="9">
        <v>17</v>
      </c>
      <c r="D15" s="9">
        <v>1</v>
      </c>
      <c r="E15" s="8" t="s">
        <v>41</v>
      </c>
      <c r="F15" s="8" t="s">
        <v>55</v>
      </c>
      <c r="G15" s="9">
        <v>30</v>
      </c>
      <c r="H15" s="3" t="s">
        <v>66</v>
      </c>
      <c r="I15" s="9">
        <v>2</v>
      </c>
      <c r="J15" s="9">
        <v>2</v>
      </c>
      <c r="K15" s="9">
        <v>3</v>
      </c>
    </row>
    <row r="16" spans="1:11" x14ac:dyDescent="0.2">
      <c r="A16" s="8" t="s">
        <v>134</v>
      </c>
      <c r="B16" s="8" t="s">
        <v>31</v>
      </c>
      <c r="C16" s="9">
        <v>17</v>
      </c>
      <c r="D16" s="9">
        <v>2</v>
      </c>
      <c r="E16" s="8" t="s">
        <v>38</v>
      </c>
      <c r="F16" s="8" t="s">
        <v>55</v>
      </c>
      <c r="G16" s="9">
        <v>20</v>
      </c>
      <c r="H16" s="3" t="s">
        <v>66</v>
      </c>
      <c r="I16" s="9">
        <v>4</v>
      </c>
      <c r="J16" s="9">
        <v>5</v>
      </c>
      <c r="K16" s="9">
        <v>6</v>
      </c>
    </row>
    <row r="17" spans="1:11" x14ac:dyDescent="0.2">
      <c r="A17" s="8" t="s">
        <v>134</v>
      </c>
      <c r="B17" s="8" t="s">
        <v>31</v>
      </c>
      <c r="C17" s="9">
        <v>17</v>
      </c>
      <c r="D17" s="9">
        <v>1</v>
      </c>
      <c r="E17" s="8" t="s">
        <v>57</v>
      </c>
      <c r="F17" s="8" t="s">
        <v>55</v>
      </c>
      <c r="G17" s="9">
        <v>10</v>
      </c>
      <c r="H17" s="3" t="s">
        <v>66</v>
      </c>
      <c r="I17" s="9">
        <v>8</v>
      </c>
      <c r="J17" s="9">
        <v>15</v>
      </c>
      <c r="K17" s="9">
        <v>16</v>
      </c>
    </row>
    <row r="18" spans="1:11" x14ac:dyDescent="0.2">
      <c r="A18" s="8" t="s">
        <v>134</v>
      </c>
      <c r="B18" s="8" t="s">
        <v>31</v>
      </c>
      <c r="C18" s="9">
        <v>17</v>
      </c>
      <c r="D18" s="9">
        <v>3</v>
      </c>
      <c r="E18" s="8" t="s">
        <v>38</v>
      </c>
      <c r="F18" s="8" t="s">
        <v>55</v>
      </c>
      <c r="G18" s="9">
        <v>20</v>
      </c>
      <c r="H18" s="3" t="s">
        <v>66</v>
      </c>
      <c r="I18" s="9">
        <v>6</v>
      </c>
      <c r="J18" s="9">
        <v>16</v>
      </c>
      <c r="K18" s="9">
        <v>17</v>
      </c>
    </row>
    <row r="19" spans="1:11" x14ac:dyDescent="0.2">
      <c r="A19" s="8" t="s">
        <v>134</v>
      </c>
      <c r="B19" s="8" t="s">
        <v>35</v>
      </c>
      <c r="C19" s="9">
        <v>18</v>
      </c>
      <c r="D19" s="9">
        <v>1</v>
      </c>
      <c r="E19" s="8" t="s">
        <v>28</v>
      </c>
      <c r="F19" s="8" t="s">
        <v>56</v>
      </c>
      <c r="G19" s="9">
        <v>70</v>
      </c>
      <c r="H19" s="3" t="s">
        <v>65</v>
      </c>
      <c r="I19" s="9">
        <v>1.75</v>
      </c>
      <c r="J19" s="9">
        <v>1</v>
      </c>
      <c r="K19" s="9">
        <v>2</v>
      </c>
    </row>
    <row r="20" spans="1:11" x14ac:dyDescent="0.2">
      <c r="A20" s="8" t="s">
        <v>134</v>
      </c>
      <c r="B20" s="8" t="s">
        <v>35</v>
      </c>
      <c r="C20" s="9">
        <v>18</v>
      </c>
      <c r="D20" s="9">
        <v>2</v>
      </c>
      <c r="E20" s="8" t="s">
        <v>29</v>
      </c>
      <c r="F20" s="8" t="s">
        <v>56</v>
      </c>
      <c r="G20" s="9">
        <v>80</v>
      </c>
      <c r="H20" s="3" t="s">
        <v>65</v>
      </c>
      <c r="I20" s="9">
        <v>1.75</v>
      </c>
      <c r="J20" s="9">
        <v>3</v>
      </c>
      <c r="K20" s="9">
        <v>15</v>
      </c>
    </row>
    <row r="21" spans="1:11" x14ac:dyDescent="0.2">
      <c r="A21" s="8" t="s">
        <v>134</v>
      </c>
      <c r="B21" s="8" t="s">
        <v>35</v>
      </c>
      <c r="C21" s="9">
        <v>18</v>
      </c>
      <c r="D21" s="9">
        <v>1</v>
      </c>
      <c r="E21" s="8" t="s">
        <v>33</v>
      </c>
      <c r="F21" s="8" t="s">
        <v>56</v>
      </c>
      <c r="G21" s="9">
        <v>60</v>
      </c>
      <c r="H21" s="3" t="s">
        <v>65</v>
      </c>
      <c r="I21" s="9">
        <v>1.75</v>
      </c>
      <c r="J21" s="9">
        <v>15</v>
      </c>
      <c r="K21" s="9">
        <v>18</v>
      </c>
    </row>
    <row r="22" spans="1:11" x14ac:dyDescent="0.2">
      <c r="A22" s="8" t="s">
        <v>134</v>
      </c>
      <c r="B22" s="8" t="s">
        <v>35</v>
      </c>
      <c r="C22" s="9">
        <v>18</v>
      </c>
      <c r="D22" s="9">
        <v>1</v>
      </c>
      <c r="E22" s="8" t="s">
        <v>39</v>
      </c>
      <c r="F22" s="8" t="s">
        <v>3</v>
      </c>
      <c r="G22" s="9">
        <v>8</v>
      </c>
      <c r="H22" s="3" t="s">
        <v>65</v>
      </c>
      <c r="I22" s="9">
        <v>1.5</v>
      </c>
      <c r="J22" s="9">
        <v>1</v>
      </c>
      <c r="K22" s="9">
        <v>2</v>
      </c>
    </row>
    <row r="23" spans="1:11" x14ac:dyDescent="0.2">
      <c r="A23" s="8" t="s">
        <v>134</v>
      </c>
      <c r="B23" s="8" t="s">
        <v>35</v>
      </c>
      <c r="C23" s="9">
        <v>18</v>
      </c>
      <c r="D23" s="9">
        <v>1</v>
      </c>
      <c r="E23" s="8" t="s">
        <v>39</v>
      </c>
      <c r="F23" s="8" t="s">
        <v>3</v>
      </c>
      <c r="G23" s="9">
        <v>8</v>
      </c>
      <c r="H23" s="3" t="s">
        <v>65</v>
      </c>
      <c r="I23" s="9">
        <v>1.5</v>
      </c>
      <c r="J23" s="9">
        <v>11</v>
      </c>
      <c r="K23" s="9">
        <v>12</v>
      </c>
    </row>
    <row r="24" spans="1:11" x14ac:dyDescent="0.2">
      <c r="A24" s="8" t="s">
        <v>134</v>
      </c>
      <c r="B24" s="8" t="s">
        <v>35</v>
      </c>
      <c r="C24" s="9">
        <v>18</v>
      </c>
      <c r="D24" s="9">
        <v>1</v>
      </c>
      <c r="E24" s="8" t="s">
        <v>40</v>
      </c>
      <c r="F24" s="8" t="s">
        <v>55</v>
      </c>
      <c r="G24" s="9">
        <v>1</v>
      </c>
      <c r="H24" s="3" t="s">
        <v>66</v>
      </c>
      <c r="I24" s="9">
        <v>1</v>
      </c>
      <c r="J24" s="9">
        <v>1</v>
      </c>
      <c r="K24" s="9">
        <v>2</v>
      </c>
    </row>
    <row r="25" spans="1:11" x14ac:dyDescent="0.2">
      <c r="A25" s="8" t="s">
        <v>134</v>
      </c>
      <c r="B25" s="8" t="s">
        <v>35</v>
      </c>
      <c r="C25" s="9">
        <v>18</v>
      </c>
      <c r="D25" s="9">
        <v>1</v>
      </c>
      <c r="E25" s="8" t="s">
        <v>41</v>
      </c>
      <c r="F25" s="8" t="s">
        <v>55</v>
      </c>
      <c r="G25" s="9">
        <v>30</v>
      </c>
      <c r="H25" s="3" t="s">
        <v>66</v>
      </c>
      <c r="I25" s="9">
        <v>2</v>
      </c>
      <c r="J25" s="9">
        <v>2</v>
      </c>
      <c r="K25" s="9">
        <v>3</v>
      </c>
    </row>
    <row r="26" spans="1:11" x14ac:dyDescent="0.2">
      <c r="A26" s="8" t="s">
        <v>134</v>
      </c>
      <c r="B26" s="8" t="s">
        <v>35</v>
      </c>
      <c r="C26" s="9">
        <v>18</v>
      </c>
      <c r="D26" s="9">
        <v>2</v>
      </c>
      <c r="E26" s="8" t="s">
        <v>38</v>
      </c>
      <c r="F26" s="8" t="s">
        <v>55</v>
      </c>
      <c r="G26" s="9">
        <v>20</v>
      </c>
      <c r="H26" s="3" t="s">
        <v>66</v>
      </c>
      <c r="I26" s="9">
        <v>4</v>
      </c>
      <c r="J26" s="9">
        <v>5</v>
      </c>
      <c r="K26" s="9">
        <v>6</v>
      </c>
    </row>
    <row r="27" spans="1:11" x14ac:dyDescent="0.2">
      <c r="A27" s="8" t="s">
        <v>134</v>
      </c>
      <c r="B27" s="8" t="s">
        <v>35</v>
      </c>
      <c r="C27" s="9">
        <v>18</v>
      </c>
      <c r="D27" s="9">
        <v>1</v>
      </c>
      <c r="E27" s="8" t="s">
        <v>57</v>
      </c>
      <c r="F27" s="8" t="s">
        <v>55</v>
      </c>
      <c r="G27" s="9">
        <v>10</v>
      </c>
      <c r="H27" s="3" t="s">
        <v>66</v>
      </c>
      <c r="I27" s="9">
        <v>8</v>
      </c>
      <c r="J27" s="9">
        <v>15</v>
      </c>
      <c r="K27" s="9">
        <v>16</v>
      </c>
    </row>
    <row r="28" spans="1:11" x14ac:dyDescent="0.2">
      <c r="A28" s="8" t="s">
        <v>134</v>
      </c>
      <c r="B28" s="8" t="s">
        <v>35</v>
      </c>
      <c r="C28" s="9">
        <v>18</v>
      </c>
      <c r="D28" s="9">
        <v>3</v>
      </c>
      <c r="E28" s="8" t="s">
        <v>38</v>
      </c>
      <c r="F28" s="8" t="s">
        <v>55</v>
      </c>
      <c r="G28" s="9">
        <v>20</v>
      </c>
      <c r="H28" s="3" t="s">
        <v>66</v>
      </c>
      <c r="I28" s="9">
        <v>6</v>
      </c>
      <c r="J28" s="9">
        <v>17</v>
      </c>
      <c r="K28" s="9">
        <v>18</v>
      </c>
    </row>
    <row r="29" spans="1:11" x14ac:dyDescent="0.2">
      <c r="A29" s="8" t="s">
        <v>134</v>
      </c>
      <c r="B29" s="8" t="s">
        <v>42</v>
      </c>
      <c r="C29" s="9">
        <v>16</v>
      </c>
      <c r="D29" s="9">
        <v>1</v>
      </c>
      <c r="E29" s="8" t="s">
        <v>28</v>
      </c>
      <c r="F29" s="8" t="s">
        <v>60</v>
      </c>
      <c r="G29" s="9">
        <v>80</v>
      </c>
      <c r="H29" s="3" t="s">
        <v>65</v>
      </c>
      <c r="I29" s="9">
        <v>1.75</v>
      </c>
      <c r="J29" s="9">
        <v>1</v>
      </c>
      <c r="K29" s="9">
        <v>2</v>
      </c>
    </row>
    <row r="30" spans="1:11" x14ac:dyDescent="0.2">
      <c r="A30" s="8" t="s">
        <v>134</v>
      </c>
      <c r="B30" s="8" t="s">
        <v>42</v>
      </c>
      <c r="C30" s="9">
        <v>16</v>
      </c>
      <c r="D30" s="9">
        <v>2</v>
      </c>
      <c r="E30" s="8" t="s">
        <v>29</v>
      </c>
      <c r="F30" s="8" t="s">
        <v>60</v>
      </c>
      <c r="G30" s="9">
        <v>80</v>
      </c>
      <c r="H30" s="3" t="s">
        <v>65</v>
      </c>
      <c r="I30" s="9">
        <v>1.75</v>
      </c>
      <c r="J30" s="9">
        <v>3</v>
      </c>
      <c r="K30" s="9">
        <v>10</v>
      </c>
    </row>
    <row r="31" spans="1:11" x14ac:dyDescent="0.2">
      <c r="A31" s="8" t="s">
        <v>134</v>
      </c>
      <c r="B31" s="8" t="s">
        <v>42</v>
      </c>
      <c r="C31" s="9">
        <v>16</v>
      </c>
      <c r="D31" s="9">
        <v>1</v>
      </c>
      <c r="E31" s="8" t="s">
        <v>32</v>
      </c>
      <c r="F31" s="8" t="s">
        <v>34</v>
      </c>
      <c r="G31" s="9">
        <v>120</v>
      </c>
      <c r="H31" s="3" t="s">
        <v>65</v>
      </c>
      <c r="I31" s="9">
        <v>1.75</v>
      </c>
      <c r="J31" s="9">
        <v>11</v>
      </c>
      <c r="K31" s="9">
        <v>14</v>
      </c>
    </row>
    <row r="32" spans="1:11" x14ac:dyDescent="0.2">
      <c r="A32" s="8" t="s">
        <v>134</v>
      </c>
      <c r="B32" s="8" t="s">
        <v>42</v>
      </c>
      <c r="C32" s="9">
        <v>16</v>
      </c>
      <c r="D32" s="9">
        <v>1</v>
      </c>
      <c r="E32" s="8" t="s">
        <v>33</v>
      </c>
      <c r="F32" s="8" t="s">
        <v>56</v>
      </c>
      <c r="G32" s="9">
        <v>40</v>
      </c>
      <c r="H32" s="3" t="s">
        <v>65</v>
      </c>
      <c r="I32" s="9">
        <v>1.75</v>
      </c>
      <c r="J32" s="9">
        <v>15</v>
      </c>
      <c r="K32" s="9">
        <v>16</v>
      </c>
    </row>
    <row r="33" spans="1:11" x14ac:dyDescent="0.2">
      <c r="A33" s="8" t="s">
        <v>134</v>
      </c>
      <c r="B33" s="8" t="s">
        <v>42</v>
      </c>
      <c r="C33" s="9">
        <v>16</v>
      </c>
      <c r="D33" s="9">
        <v>1</v>
      </c>
      <c r="E33" s="8" t="s">
        <v>39</v>
      </c>
      <c r="F33" s="8" t="s">
        <v>3</v>
      </c>
      <c r="G33" s="9">
        <v>8</v>
      </c>
      <c r="H33" s="3" t="s">
        <v>65</v>
      </c>
      <c r="I33" s="9">
        <v>1.5</v>
      </c>
      <c r="J33" s="9">
        <v>1</v>
      </c>
      <c r="K33" s="9">
        <v>2</v>
      </c>
    </row>
    <row r="34" spans="1:11" x14ac:dyDescent="0.2">
      <c r="A34" s="8" t="s">
        <v>134</v>
      </c>
      <c r="B34" s="8" t="s">
        <v>42</v>
      </c>
      <c r="C34" s="9">
        <v>16</v>
      </c>
      <c r="D34" s="9">
        <v>1</v>
      </c>
      <c r="E34" s="8" t="s">
        <v>39</v>
      </c>
      <c r="F34" s="8" t="s">
        <v>3</v>
      </c>
      <c r="G34" s="9">
        <v>8</v>
      </c>
      <c r="H34" s="3" t="s">
        <v>65</v>
      </c>
      <c r="I34" s="9">
        <v>1.5</v>
      </c>
      <c r="J34" s="9">
        <v>11</v>
      </c>
      <c r="K34" s="9">
        <v>12</v>
      </c>
    </row>
    <row r="35" spans="1:11" x14ac:dyDescent="0.2">
      <c r="A35" s="8" t="s">
        <v>134</v>
      </c>
      <c r="B35" s="8" t="s">
        <v>42</v>
      </c>
      <c r="C35" s="9">
        <v>16</v>
      </c>
      <c r="D35" s="9">
        <v>1</v>
      </c>
      <c r="E35" s="8" t="s">
        <v>40</v>
      </c>
      <c r="F35" s="8" t="s">
        <v>55</v>
      </c>
      <c r="G35" s="9">
        <v>30</v>
      </c>
      <c r="H35" s="3" t="s">
        <v>66</v>
      </c>
      <c r="I35" s="9">
        <v>1</v>
      </c>
      <c r="J35" s="9">
        <v>1</v>
      </c>
      <c r="K35" s="9">
        <v>2</v>
      </c>
    </row>
    <row r="36" spans="1:11" x14ac:dyDescent="0.2">
      <c r="A36" s="8" t="s">
        <v>134</v>
      </c>
      <c r="B36" s="8" t="s">
        <v>42</v>
      </c>
      <c r="C36" s="9">
        <v>16</v>
      </c>
      <c r="D36" s="9">
        <v>1</v>
      </c>
      <c r="E36" s="8" t="s">
        <v>41</v>
      </c>
      <c r="F36" s="8" t="s">
        <v>55</v>
      </c>
      <c r="G36" s="9">
        <v>30</v>
      </c>
      <c r="H36" s="3" t="s">
        <v>66</v>
      </c>
      <c r="I36" s="9">
        <v>2</v>
      </c>
      <c r="J36" s="9">
        <v>2</v>
      </c>
      <c r="K36" s="9">
        <v>3</v>
      </c>
    </row>
    <row r="37" spans="1:11" x14ac:dyDescent="0.2">
      <c r="A37" s="8" t="s">
        <v>134</v>
      </c>
      <c r="B37" s="8" t="s">
        <v>42</v>
      </c>
      <c r="C37" s="9">
        <v>16</v>
      </c>
      <c r="D37" s="9">
        <v>2</v>
      </c>
      <c r="E37" s="8" t="s">
        <v>38</v>
      </c>
      <c r="F37" s="8" t="s">
        <v>55</v>
      </c>
      <c r="G37" s="9">
        <v>20</v>
      </c>
      <c r="H37" s="3" t="s">
        <v>66</v>
      </c>
      <c r="I37" s="9">
        <v>4</v>
      </c>
      <c r="J37" s="9">
        <v>5</v>
      </c>
      <c r="K37" s="9">
        <v>6</v>
      </c>
    </row>
    <row r="38" spans="1:11" x14ac:dyDescent="0.2">
      <c r="A38" s="8" t="s">
        <v>134</v>
      </c>
      <c r="B38" s="8" t="s">
        <v>42</v>
      </c>
      <c r="C38" s="9">
        <v>16</v>
      </c>
      <c r="D38" s="9">
        <v>1</v>
      </c>
      <c r="E38" s="8" t="s">
        <v>57</v>
      </c>
      <c r="F38" s="8" t="s">
        <v>55</v>
      </c>
      <c r="G38" s="9">
        <v>10</v>
      </c>
      <c r="H38" s="3" t="s">
        <v>66</v>
      </c>
      <c r="I38" s="9">
        <v>8</v>
      </c>
      <c r="J38" s="9">
        <v>14</v>
      </c>
      <c r="K38" s="9">
        <v>15</v>
      </c>
    </row>
    <row r="39" spans="1:11" x14ac:dyDescent="0.2">
      <c r="A39" s="8" t="s">
        <v>134</v>
      </c>
      <c r="B39" s="8" t="s">
        <v>42</v>
      </c>
      <c r="C39" s="9">
        <v>16</v>
      </c>
      <c r="D39" s="9">
        <v>3</v>
      </c>
      <c r="E39" s="8" t="s">
        <v>38</v>
      </c>
      <c r="F39" s="8" t="s">
        <v>55</v>
      </c>
      <c r="G39" s="9">
        <v>20</v>
      </c>
      <c r="H39" s="3" t="s">
        <v>66</v>
      </c>
      <c r="I39" s="9">
        <v>6</v>
      </c>
      <c r="J39" s="9">
        <v>15</v>
      </c>
      <c r="K39" s="9">
        <v>16</v>
      </c>
    </row>
    <row r="40" spans="1:11" x14ac:dyDescent="0.2">
      <c r="A40" s="8" t="s">
        <v>134</v>
      </c>
      <c r="B40" s="8" t="s">
        <v>52</v>
      </c>
      <c r="C40" s="9">
        <v>12</v>
      </c>
      <c r="D40" s="9">
        <v>1</v>
      </c>
      <c r="E40" s="8" t="s">
        <v>28</v>
      </c>
      <c r="F40" s="8" t="s">
        <v>56</v>
      </c>
      <c r="G40" s="9">
        <v>70</v>
      </c>
      <c r="H40" s="3" t="s">
        <v>65</v>
      </c>
      <c r="I40" s="9">
        <v>1.75</v>
      </c>
      <c r="J40" s="9">
        <v>1</v>
      </c>
      <c r="K40" s="9">
        <v>2</v>
      </c>
    </row>
    <row r="41" spans="1:11" x14ac:dyDescent="0.2">
      <c r="A41" s="8" t="s">
        <v>134</v>
      </c>
      <c r="B41" s="8" t="s">
        <v>52</v>
      </c>
      <c r="C41" s="9">
        <v>12</v>
      </c>
      <c r="D41" s="9">
        <v>2</v>
      </c>
      <c r="E41" s="8" t="s">
        <v>29</v>
      </c>
      <c r="F41" s="8" t="s">
        <v>56</v>
      </c>
      <c r="G41" s="9">
        <v>80</v>
      </c>
      <c r="H41" s="3" t="s">
        <v>65</v>
      </c>
      <c r="I41" s="9">
        <v>1.75</v>
      </c>
      <c r="J41" s="9">
        <v>3</v>
      </c>
      <c r="K41" s="9">
        <v>10</v>
      </c>
    </row>
    <row r="42" spans="1:11" x14ac:dyDescent="0.2">
      <c r="A42" s="8" t="s">
        <v>134</v>
      </c>
      <c r="B42" s="8" t="s">
        <v>52</v>
      </c>
      <c r="C42" s="9">
        <v>12</v>
      </c>
      <c r="D42" s="9">
        <v>1</v>
      </c>
      <c r="E42" s="8" t="s">
        <v>33</v>
      </c>
      <c r="F42" s="8" t="s">
        <v>56</v>
      </c>
      <c r="G42" s="9">
        <v>60</v>
      </c>
      <c r="H42" s="3" t="s">
        <v>65</v>
      </c>
      <c r="I42" s="9">
        <v>1.75</v>
      </c>
      <c r="J42" s="9">
        <v>11</v>
      </c>
      <c r="K42" s="9">
        <v>12</v>
      </c>
    </row>
    <row r="43" spans="1:11" x14ac:dyDescent="0.2">
      <c r="A43" s="8" t="s">
        <v>134</v>
      </c>
      <c r="B43" s="8" t="s">
        <v>52</v>
      </c>
      <c r="C43" s="9">
        <v>12</v>
      </c>
      <c r="D43" s="9">
        <v>1</v>
      </c>
      <c r="E43" s="8" t="s">
        <v>39</v>
      </c>
      <c r="F43" s="8" t="s">
        <v>3</v>
      </c>
      <c r="G43" s="9">
        <v>8</v>
      </c>
      <c r="H43" s="3" t="s">
        <v>65</v>
      </c>
      <c r="I43" s="9">
        <v>1.5</v>
      </c>
      <c r="J43" s="9">
        <v>1</v>
      </c>
      <c r="K43" s="9">
        <v>2</v>
      </c>
    </row>
    <row r="44" spans="1:11" x14ac:dyDescent="0.2">
      <c r="A44" s="8" t="s">
        <v>134</v>
      </c>
      <c r="B44" s="8" t="s">
        <v>52</v>
      </c>
      <c r="C44" s="9">
        <v>12</v>
      </c>
      <c r="D44" s="9">
        <v>1</v>
      </c>
      <c r="E44" s="8" t="s">
        <v>39</v>
      </c>
      <c r="F44" s="8" t="s">
        <v>3</v>
      </c>
      <c r="G44" s="9">
        <v>8</v>
      </c>
      <c r="H44" s="3" t="s">
        <v>65</v>
      </c>
      <c r="I44" s="9">
        <v>1.5</v>
      </c>
      <c r="J44" s="9">
        <v>11</v>
      </c>
      <c r="K44" s="9">
        <v>12</v>
      </c>
    </row>
    <row r="45" spans="1:11" x14ac:dyDescent="0.2">
      <c r="A45" s="8" t="s">
        <v>134</v>
      </c>
      <c r="B45" s="8" t="s">
        <v>52</v>
      </c>
      <c r="C45" s="9">
        <v>12</v>
      </c>
      <c r="D45" s="9">
        <v>1</v>
      </c>
      <c r="E45" s="8" t="s">
        <v>40</v>
      </c>
      <c r="F45" s="8" t="s">
        <v>55</v>
      </c>
      <c r="G45" s="9">
        <v>1</v>
      </c>
      <c r="H45" s="3" t="s">
        <v>66</v>
      </c>
      <c r="I45" s="9">
        <v>1</v>
      </c>
      <c r="J45" s="9">
        <v>1</v>
      </c>
      <c r="K45" s="9">
        <v>2</v>
      </c>
    </row>
    <row r="46" spans="1:11" x14ac:dyDescent="0.2">
      <c r="A46" s="8" t="s">
        <v>134</v>
      </c>
      <c r="B46" s="8" t="s">
        <v>52</v>
      </c>
      <c r="C46" s="9">
        <v>12</v>
      </c>
      <c r="D46" s="9">
        <v>1</v>
      </c>
      <c r="E46" s="8" t="s">
        <v>41</v>
      </c>
      <c r="F46" s="8" t="s">
        <v>55</v>
      </c>
      <c r="G46" s="9">
        <v>30</v>
      </c>
      <c r="H46" s="3" t="s">
        <v>66</v>
      </c>
      <c r="I46" s="9">
        <v>2</v>
      </c>
      <c r="J46" s="9">
        <v>2</v>
      </c>
      <c r="K46" s="9">
        <v>3</v>
      </c>
    </row>
    <row r="47" spans="1:11" x14ac:dyDescent="0.2">
      <c r="A47" s="8" t="s">
        <v>134</v>
      </c>
      <c r="B47" s="8" t="s">
        <v>52</v>
      </c>
      <c r="C47" s="9">
        <v>12</v>
      </c>
      <c r="D47" s="9">
        <v>2</v>
      </c>
      <c r="E47" s="8" t="s">
        <v>38</v>
      </c>
      <c r="F47" s="8" t="s">
        <v>55</v>
      </c>
      <c r="G47" s="9">
        <v>20</v>
      </c>
      <c r="H47" s="3" t="s">
        <v>66</v>
      </c>
      <c r="I47" s="9">
        <v>4</v>
      </c>
      <c r="J47" s="9">
        <v>4</v>
      </c>
      <c r="K47" s="9">
        <v>5</v>
      </c>
    </row>
    <row r="48" spans="1:11" x14ac:dyDescent="0.2">
      <c r="A48" s="8" t="s">
        <v>134</v>
      </c>
      <c r="B48" s="8" t="s">
        <v>52</v>
      </c>
      <c r="C48" s="9">
        <v>12</v>
      </c>
      <c r="D48" s="9">
        <v>1</v>
      </c>
      <c r="E48" s="8" t="s">
        <v>57</v>
      </c>
      <c r="F48" s="8" t="s">
        <v>55</v>
      </c>
      <c r="G48" s="9">
        <v>10</v>
      </c>
      <c r="H48" s="3" t="s">
        <v>66</v>
      </c>
      <c r="I48" s="9">
        <v>8</v>
      </c>
      <c r="J48" s="9">
        <v>10</v>
      </c>
      <c r="K48" s="9">
        <v>11</v>
      </c>
    </row>
    <row r="49" spans="1:11" x14ac:dyDescent="0.2">
      <c r="A49" s="8" t="s">
        <v>134</v>
      </c>
      <c r="B49" s="8" t="s">
        <v>52</v>
      </c>
      <c r="C49" s="9">
        <v>12</v>
      </c>
      <c r="D49" s="9">
        <v>3</v>
      </c>
      <c r="E49" s="8" t="s">
        <v>38</v>
      </c>
      <c r="F49" s="8" t="s">
        <v>55</v>
      </c>
      <c r="G49" s="9">
        <v>20</v>
      </c>
      <c r="H49" s="3" t="s">
        <v>66</v>
      </c>
      <c r="I49" s="9">
        <v>6</v>
      </c>
      <c r="J49" s="9">
        <v>11</v>
      </c>
      <c r="K49" s="9">
        <v>12</v>
      </c>
    </row>
    <row r="50" spans="1:11" x14ac:dyDescent="0.2">
      <c r="A50" s="8" t="s">
        <v>134</v>
      </c>
      <c r="B50" s="8" t="s">
        <v>70</v>
      </c>
      <c r="C50" s="9">
        <v>18</v>
      </c>
      <c r="D50" s="9">
        <v>1</v>
      </c>
      <c r="E50" s="8" t="s">
        <v>28</v>
      </c>
      <c r="F50" s="8" t="s">
        <v>60</v>
      </c>
      <c r="G50" s="9">
        <v>70</v>
      </c>
      <c r="H50" s="3" t="s">
        <v>65</v>
      </c>
      <c r="I50" s="9">
        <v>1.75</v>
      </c>
      <c r="J50" s="9">
        <v>1</v>
      </c>
      <c r="K50" s="9">
        <v>2</v>
      </c>
    </row>
    <row r="51" spans="1:11" x14ac:dyDescent="0.2">
      <c r="A51" s="8" t="s">
        <v>134</v>
      </c>
      <c r="B51" s="8" t="s">
        <v>70</v>
      </c>
      <c r="C51" s="9">
        <v>18</v>
      </c>
      <c r="D51" s="9">
        <v>2</v>
      </c>
      <c r="E51" s="8" t="s">
        <v>29</v>
      </c>
      <c r="F51" s="8" t="s">
        <v>60</v>
      </c>
      <c r="G51" s="9">
        <v>80</v>
      </c>
      <c r="H51" s="3" t="s">
        <v>65</v>
      </c>
      <c r="I51" s="9">
        <v>1.75</v>
      </c>
      <c r="J51" s="9">
        <v>3</v>
      </c>
      <c r="K51" s="9">
        <v>10</v>
      </c>
    </row>
    <row r="52" spans="1:11" x14ac:dyDescent="0.2">
      <c r="A52" s="8" t="s">
        <v>134</v>
      </c>
      <c r="B52" s="8" t="s">
        <v>70</v>
      </c>
      <c r="C52" s="9">
        <v>18</v>
      </c>
      <c r="D52" s="9">
        <v>1</v>
      </c>
      <c r="E52" s="8" t="s">
        <v>32</v>
      </c>
      <c r="F52" s="8" t="s">
        <v>34</v>
      </c>
      <c r="G52" s="9">
        <v>160</v>
      </c>
      <c r="H52" s="3" t="s">
        <v>65</v>
      </c>
      <c r="I52" s="9">
        <v>1.75</v>
      </c>
      <c r="J52" s="9">
        <v>11</v>
      </c>
      <c r="K52" s="9">
        <v>14</v>
      </c>
    </row>
    <row r="53" spans="1:11" x14ac:dyDescent="0.2">
      <c r="A53" s="8" t="s">
        <v>134</v>
      </c>
      <c r="B53" s="8" t="s">
        <v>70</v>
      </c>
      <c r="C53" s="9">
        <v>18</v>
      </c>
      <c r="D53" s="9">
        <v>1</v>
      </c>
      <c r="E53" s="8" t="s">
        <v>33</v>
      </c>
      <c r="F53" s="8" t="s">
        <v>56</v>
      </c>
      <c r="G53" s="9">
        <v>60</v>
      </c>
      <c r="H53" s="3" t="s">
        <v>65</v>
      </c>
      <c r="I53" s="9">
        <v>1.75</v>
      </c>
      <c r="J53" s="9">
        <v>15</v>
      </c>
      <c r="K53" s="9">
        <v>18</v>
      </c>
    </row>
    <row r="54" spans="1:11" x14ac:dyDescent="0.2">
      <c r="A54" s="8" t="s">
        <v>134</v>
      </c>
      <c r="B54" s="8" t="s">
        <v>70</v>
      </c>
      <c r="C54" s="9">
        <v>18</v>
      </c>
      <c r="D54" s="9">
        <v>1</v>
      </c>
      <c r="E54" s="8" t="s">
        <v>39</v>
      </c>
      <c r="F54" s="8" t="s">
        <v>3</v>
      </c>
      <c r="G54" s="9">
        <v>8</v>
      </c>
      <c r="H54" s="3" t="s">
        <v>65</v>
      </c>
      <c r="I54" s="9">
        <v>1.5</v>
      </c>
      <c r="J54" s="9">
        <v>1</v>
      </c>
      <c r="K54" s="9">
        <v>2</v>
      </c>
    </row>
    <row r="55" spans="1:11" x14ac:dyDescent="0.2">
      <c r="A55" s="8" t="s">
        <v>134</v>
      </c>
      <c r="B55" s="8" t="s">
        <v>70</v>
      </c>
      <c r="C55" s="9">
        <v>18</v>
      </c>
      <c r="D55" s="9">
        <v>1</v>
      </c>
      <c r="E55" s="8" t="s">
        <v>39</v>
      </c>
      <c r="F55" s="8" t="s">
        <v>3</v>
      </c>
      <c r="G55" s="9">
        <v>8</v>
      </c>
      <c r="H55" s="3" t="s">
        <v>65</v>
      </c>
      <c r="I55" s="9">
        <v>1.5</v>
      </c>
      <c r="J55" s="9">
        <v>11</v>
      </c>
      <c r="K55" s="9">
        <v>12</v>
      </c>
    </row>
    <row r="56" spans="1:11" x14ac:dyDescent="0.2">
      <c r="A56" s="8" t="s">
        <v>134</v>
      </c>
      <c r="B56" s="8" t="s">
        <v>70</v>
      </c>
      <c r="C56" s="9">
        <v>18</v>
      </c>
      <c r="D56" s="9">
        <v>1</v>
      </c>
      <c r="E56" s="8" t="s">
        <v>40</v>
      </c>
      <c r="F56" s="8" t="s">
        <v>55</v>
      </c>
      <c r="G56" s="9">
        <v>1</v>
      </c>
      <c r="H56" s="3" t="s">
        <v>66</v>
      </c>
      <c r="I56" s="9">
        <v>1</v>
      </c>
      <c r="J56" s="9">
        <v>1</v>
      </c>
      <c r="K56" s="9">
        <v>2</v>
      </c>
    </row>
    <row r="57" spans="1:11" x14ac:dyDescent="0.2">
      <c r="A57" s="8" t="s">
        <v>134</v>
      </c>
      <c r="B57" s="8" t="s">
        <v>70</v>
      </c>
      <c r="C57" s="9">
        <v>18</v>
      </c>
      <c r="D57" s="9">
        <v>1</v>
      </c>
      <c r="E57" s="8" t="s">
        <v>41</v>
      </c>
      <c r="F57" s="8" t="s">
        <v>55</v>
      </c>
      <c r="G57" s="9">
        <v>30</v>
      </c>
      <c r="H57" s="3" t="s">
        <v>66</v>
      </c>
      <c r="I57" s="9">
        <v>2</v>
      </c>
      <c r="J57" s="9">
        <v>2</v>
      </c>
      <c r="K57" s="9">
        <v>3</v>
      </c>
    </row>
    <row r="58" spans="1:11" x14ac:dyDescent="0.2">
      <c r="A58" s="8" t="s">
        <v>134</v>
      </c>
      <c r="B58" s="8" t="s">
        <v>70</v>
      </c>
      <c r="C58" s="9">
        <v>18</v>
      </c>
      <c r="D58" s="9">
        <v>2</v>
      </c>
      <c r="E58" s="8" t="s">
        <v>38</v>
      </c>
      <c r="F58" s="8" t="s">
        <v>55</v>
      </c>
      <c r="G58" s="9">
        <v>20</v>
      </c>
      <c r="H58" s="3" t="s">
        <v>66</v>
      </c>
      <c r="I58" s="9">
        <v>4</v>
      </c>
      <c r="J58" s="9">
        <v>5</v>
      </c>
      <c r="K58" s="9">
        <v>6</v>
      </c>
    </row>
    <row r="59" spans="1:11" x14ac:dyDescent="0.2">
      <c r="A59" s="8" t="s">
        <v>134</v>
      </c>
      <c r="B59" s="8" t="s">
        <v>70</v>
      </c>
      <c r="C59" s="9">
        <v>18</v>
      </c>
      <c r="D59" s="9">
        <v>1</v>
      </c>
      <c r="E59" s="8" t="s">
        <v>57</v>
      </c>
      <c r="F59" s="8" t="s">
        <v>55</v>
      </c>
      <c r="G59" s="9">
        <v>10</v>
      </c>
      <c r="H59" s="3" t="s">
        <v>66</v>
      </c>
      <c r="I59" s="9">
        <v>8</v>
      </c>
      <c r="J59" s="9">
        <v>15</v>
      </c>
      <c r="K59" s="9">
        <v>16</v>
      </c>
    </row>
    <row r="60" spans="1:11" x14ac:dyDescent="0.2">
      <c r="A60" s="8" t="s">
        <v>134</v>
      </c>
      <c r="B60" s="8" t="s">
        <v>70</v>
      </c>
      <c r="C60" s="9">
        <v>18</v>
      </c>
      <c r="D60" s="9">
        <v>3</v>
      </c>
      <c r="E60" s="8" t="s">
        <v>38</v>
      </c>
      <c r="F60" s="8" t="s">
        <v>55</v>
      </c>
      <c r="G60" s="9">
        <v>20</v>
      </c>
      <c r="H60" s="3" t="s">
        <v>66</v>
      </c>
      <c r="I60" s="9">
        <v>6</v>
      </c>
      <c r="J60" s="9">
        <v>17</v>
      </c>
      <c r="K60" s="9">
        <v>18</v>
      </c>
    </row>
    <row r="61" spans="1:11" x14ac:dyDescent="0.2">
      <c r="A61" s="8" t="s">
        <v>134</v>
      </c>
      <c r="B61" s="8" t="s">
        <v>71</v>
      </c>
      <c r="C61" s="9">
        <v>5</v>
      </c>
      <c r="D61" s="9">
        <v>1</v>
      </c>
      <c r="E61" s="8" t="s">
        <v>28</v>
      </c>
      <c r="F61" s="8" t="s">
        <v>60</v>
      </c>
      <c r="G61" s="9">
        <v>40</v>
      </c>
      <c r="H61" s="3" t="s">
        <v>65</v>
      </c>
      <c r="I61" s="9">
        <v>1.75</v>
      </c>
      <c r="J61" s="9">
        <v>1</v>
      </c>
      <c r="K61" s="9">
        <v>2</v>
      </c>
    </row>
    <row r="62" spans="1:11" x14ac:dyDescent="0.2">
      <c r="A62" s="8" t="s">
        <v>134</v>
      </c>
      <c r="B62" s="8" t="s">
        <v>71</v>
      </c>
      <c r="C62" s="9">
        <v>5</v>
      </c>
      <c r="D62" s="9">
        <v>2</v>
      </c>
      <c r="E62" s="8" t="s">
        <v>29</v>
      </c>
      <c r="F62" s="8" t="s">
        <v>56</v>
      </c>
      <c r="G62" s="9">
        <v>20</v>
      </c>
      <c r="H62" s="3" t="s">
        <v>65</v>
      </c>
      <c r="I62" s="9">
        <v>1.75</v>
      </c>
      <c r="J62" s="9">
        <v>3</v>
      </c>
      <c r="K62" s="9">
        <v>4</v>
      </c>
    </row>
    <row r="63" spans="1:11" x14ac:dyDescent="0.2">
      <c r="A63" s="8" t="s">
        <v>134</v>
      </c>
      <c r="B63" s="8" t="s">
        <v>71</v>
      </c>
      <c r="C63" s="9">
        <v>5</v>
      </c>
      <c r="D63" s="9">
        <v>1</v>
      </c>
      <c r="E63" s="8" t="s">
        <v>68</v>
      </c>
      <c r="F63" s="8" t="s">
        <v>56</v>
      </c>
      <c r="G63" s="9">
        <v>30</v>
      </c>
      <c r="H63" s="3" t="s">
        <v>65</v>
      </c>
      <c r="I63" s="9">
        <v>1.75</v>
      </c>
      <c r="J63" s="9">
        <v>4</v>
      </c>
      <c r="K63" s="9">
        <v>5</v>
      </c>
    </row>
    <row r="64" spans="1:11" x14ac:dyDescent="0.2">
      <c r="A64" s="8" t="s">
        <v>134</v>
      </c>
      <c r="B64" s="8" t="s">
        <v>71</v>
      </c>
      <c r="C64" s="9">
        <v>5</v>
      </c>
      <c r="D64" s="9">
        <v>1</v>
      </c>
      <c r="E64" s="8" t="s">
        <v>39</v>
      </c>
      <c r="F64" s="8" t="s">
        <v>3</v>
      </c>
      <c r="G64" s="9">
        <v>8</v>
      </c>
      <c r="H64" s="3" t="s">
        <v>65</v>
      </c>
      <c r="I64" s="9">
        <v>1.5</v>
      </c>
      <c r="J64" s="9">
        <v>1</v>
      </c>
      <c r="K64" s="9">
        <v>2</v>
      </c>
    </row>
    <row r="65" spans="1:11" x14ac:dyDescent="0.2">
      <c r="A65" s="8" t="s">
        <v>134</v>
      </c>
      <c r="B65" s="8" t="s">
        <v>71</v>
      </c>
      <c r="C65" s="9">
        <v>5</v>
      </c>
      <c r="D65" s="9">
        <v>1</v>
      </c>
      <c r="E65" s="8" t="s">
        <v>40</v>
      </c>
      <c r="F65" s="8" t="s">
        <v>55</v>
      </c>
      <c r="G65" s="9">
        <v>1</v>
      </c>
      <c r="H65" s="3" t="s">
        <v>66</v>
      </c>
      <c r="I65" s="9">
        <v>1</v>
      </c>
      <c r="J65" s="9">
        <v>1</v>
      </c>
      <c r="K65" s="9">
        <v>2</v>
      </c>
    </row>
    <row r="66" spans="1:11" x14ac:dyDescent="0.2">
      <c r="A66" s="8" t="s">
        <v>134</v>
      </c>
      <c r="B66" s="8" t="s">
        <v>71</v>
      </c>
      <c r="C66" s="9">
        <v>5</v>
      </c>
      <c r="D66" s="9">
        <v>1</v>
      </c>
      <c r="E66" s="8" t="s">
        <v>41</v>
      </c>
      <c r="F66" s="8" t="s">
        <v>55</v>
      </c>
      <c r="G66" s="9">
        <v>15</v>
      </c>
      <c r="H66" s="3" t="s">
        <v>66</v>
      </c>
      <c r="I66" s="9">
        <v>2</v>
      </c>
      <c r="J66" s="9">
        <v>2</v>
      </c>
      <c r="K66" s="9">
        <v>3</v>
      </c>
    </row>
    <row r="67" spans="1:11" x14ac:dyDescent="0.2">
      <c r="A67" s="8" t="s">
        <v>134</v>
      </c>
      <c r="B67" s="8" t="s">
        <v>71</v>
      </c>
      <c r="C67" s="9">
        <v>5</v>
      </c>
      <c r="D67" s="9">
        <v>2</v>
      </c>
      <c r="E67" s="8" t="s">
        <v>38</v>
      </c>
      <c r="F67" s="8" t="s">
        <v>55</v>
      </c>
      <c r="G67" s="9">
        <v>10</v>
      </c>
      <c r="H67" s="3" t="s">
        <v>66</v>
      </c>
      <c r="I67" s="9">
        <v>4</v>
      </c>
      <c r="J67" s="9">
        <v>3</v>
      </c>
      <c r="K67" s="9">
        <v>4</v>
      </c>
    </row>
    <row r="68" spans="1:11" x14ac:dyDescent="0.2">
      <c r="A68" s="8" t="s">
        <v>134</v>
      </c>
      <c r="B68" s="8" t="s">
        <v>71</v>
      </c>
      <c r="C68" s="9">
        <v>5</v>
      </c>
      <c r="D68" s="9">
        <v>3</v>
      </c>
      <c r="E68" s="8" t="s">
        <v>38</v>
      </c>
      <c r="F68" s="8" t="s">
        <v>55</v>
      </c>
      <c r="G68" s="9">
        <v>5</v>
      </c>
      <c r="H68" s="3" t="s">
        <v>66</v>
      </c>
      <c r="I68" s="9">
        <v>6</v>
      </c>
      <c r="J68" s="9">
        <v>4</v>
      </c>
      <c r="K68" s="9">
        <v>5</v>
      </c>
    </row>
    <row r="69" spans="1:11" x14ac:dyDescent="0.2">
      <c r="A69" s="8" t="s">
        <v>134</v>
      </c>
      <c r="B69" s="8" t="s">
        <v>69</v>
      </c>
      <c r="C69" s="9">
        <v>12</v>
      </c>
      <c r="D69" s="9">
        <v>1</v>
      </c>
      <c r="E69" s="8" t="s">
        <v>28</v>
      </c>
      <c r="F69" s="8" t="s">
        <v>60</v>
      </c>
      <c r="G69" s="9">
        <v>40</v>
      </c>
      <c r="H69" s="3" t="s">
        <v>65</v>
      </c>
      <c r="I69" s="9">
        <v>1.75</v>
      </c>
      <c r="J69" s="9">
        <v>1</v>
      </c>
      <c r="K69" s="9">
        <v>2</v>
      </c>
    </row>
    <row r="70" spans="1:11" x14ac:dyDescent="0.2">
      <c r="A70" s="8" t="s">
        <v>134</v>
      </c>
      <c r="B70" s="8" t="s">
        <v>69</v>
      </c>
      <c r="C70" s="9">
        <v>12</v>
      </c>
      <c r="D70" s="9">
        <v>1</v>
      </c>
      <c r="E70" s="8" t="s">
        <v>68</v>
      </c>
      <c r="F70" s="8" t="s">
        <v>56</v>
      </c>
      <c r="G70" s="9">
        <v>20</v>
      </c>
      <c r="H70" s="3" t="s">
        <v>65</v>
      </c>
      <c r="I70" s="9">
        <v>1.75</v>
      </c>
      <c r="J70" s="9">
        <v>11</v>
      </c>
      <c r="K70" s="9">
        <v>12</v>
      </c>
    </row>
    <row r="71" spans="1:11" x14ac:dyDescent="0.2">
      <c r="A71" s="8" t="s">
        <v>134</v>
      </c>
      <c r="B71" s="8" t="s">
        <v>69</v>
      </c>
      <c r="C71" s="9">
        <v>12</v>
      </c>
      <c r="D71" s="9">
        <v>1</v>
      </c>
      <c r="E71" s="8" t="s">
        <v>39</v>
      </c>
      <c r="F71" s="8" t="s">
        <v>3</v>
      </c>
      <c r="G71" s="9">
        <v>8</v>
      </c>
      <c r="H71" s="3" t="s">
        <v>65</v>
      </c>
      <c r="I71" s="9">
        <v>1.5</v>
      </c>
      <c r="J71" s="9">
        <v>1</v>
      </c>
      <c r="K71" s="9">
        <v>2</v>
      </c>
    </row>
    <row r="72" spans="1:11" x14ac:dyDescent="0.2">
      <c r="A72" s="8" t="s">
        <v>134</v>
      </c>
      <c r="B72" s="8" t="s">
        <v>69</v>
      </c>
      <c r="C72" s="9">
        <v>12</v>
      </c>
      <c r="D72" s="9">
        <v>1</v>
      </c>
      <c r="E72" s="8" t="s">
        <v>39</v>
      </c>
      <c r="F72" s="8" t="s">
        <v>3</v>
      </c>
      <c r="G72" s="9">
        <v>8</v>
      </c>
      <c r="H72" s="3" t="s">
        <v>65</v>
      </c>
      <c r="I72" s="9">
        <v>1.5</v>
      </c>
      <c r="J72" s="9">
        <v>10</v>
      </c>
      <c r="K72" s="9">
        <v>11</v>
      </c>
    </row>
    <row r="73" spans="1:11" x14ac:dyDescent="0.2">
      <c r="A73" s="8" t="s">
        <v>134</v>
      </c>
      <c r="B73" s="8" t="s">
        <v>69</v>
      </c>
      <c r="C73" s="9">
        <v>12</v>
      </c>
      <c r="D73" s="9">
        <v>1</v>
      </c>
      <c r="E73" s="8" t="s">
        <v>40</v>
      </c>
      <c r="F73" s="8" t="s">
        <v>55</v>
      </c>
      <c r="G73" s="9">
        <v>1</v>
      </c>
      <c r="H73" s="3" t="s">
        <v>66</v>
      </c>
      <c r="I73" s="9">
        <v>1</v>
      </c>
      <c r="J73" s="9">
        <v>1</v>
      </c>
      <c r="K73" s="9">
        <v>2</v>
      </c>
    </row>
    <row r="74" spans="1:11" x14ac:dyDescent="0.2">
      <c r="A74" s="8" t="s">
        <v>134</v>
      </c>
      <c r="B74" s="8" t="s">
        <v>69</v>
      </c>
      <c r="C74" s="9">
        <v>12</v>
      </c>
      <c r="D74" s="9">
        <v>1</v>
      </c>
      <c r="E74" s="8" t="s">
        <v>41</v>
      </c>
      <c r="F74" s="8" t="s">
        <v>55</v>
      </c>
      <c r="G74" s="9">
        <v>20</v>
      </c>
      <c r="H74" s="3" t="s">
        <v>66</v>
      </c>
      <c r="I74" s="9">
        <v>2</v>
      </c>
      <c r="J74" s="9">
        <v>2</v>
      </c>
      <c r="K74" s="9">
        <v>3</v>
      </c>
    </row>
    <row r="75" spans="1:11" x14ac:dyDescent="0.2">
      <c r="A75" s="8" t="s">
        <v>134</v>
      </c>
      <c r="B75" s="8" t="s">
        <v>69</v>
      </c>
      <c r="C75" s="9">
        <v>12</v>
      </c>
      <c r="D75" s="9">
        <v>2</v>
      </c>
      <c r="E75" s="8" t="s">
        <v>38</v>
      </c>
      <c r="F75" s="8" t="s">
        <v>55</v>
      </c>
      <c r="G75" s="9">
        <v>10</v>
      </c>
      <c r="H75" s="3" t="s">
        <v>66</v>
      </c>
      <c r="I75" s="9">
        <v>4</v>
      </c>
      <c r="J75" s="9">
        <v>5</v>
      </c>
      <c r="K75" s="9">
        <v>6</v>
      </c>
    </row>
    <row r="76" spans="1:11" x14ac:dyDescent="0.2">
      <c r="A76" s="8" t="s">
        <v>134</v>
      </c>
      <c r="B76" s="8" t="s">
        <v>69</v>
      </c>
      <c r="C76" s="9">
        <v>12</v>
      </c>
      <c r="D76" s="9">
        <v>1</v>
      </c>
      <c r="E76" s="8" t="s">
        <v>57</v>
      </c>
      <c r="F76" s="8" t="s">
        <v>55</v>
      </c>
      <c r="G76" s="9">
        <v>5</v>
      </c>
      <c r="H76" s="3" t="s">
        <v>66</v>
      </c>
      <c r="I76" s="9">
        <v>8</v>
      </c>
      <c r="J76" s="9">
        <v>10</v>
      </c>
      <c r="K76" s="9">
        <v>11</v>
      </c>
    </row>
    <row r="77" spans="1:11" x14ac:dyDescent="0.2">
      <c r="A77" s="8" t="s">
        <v>134</v>
      </c>
      <c r="B77" s="8" t="s">
        <v>69</v>
      </c>
      <c r="C77" s="9">
        <v>12</v>
      </c>
      <c r="D77" s="9">
        <v>3</v>
      </c>
      <c r="E77" s="8" t="s">
        <v>38</v>
      </c>
      <c r="F77" s="8" t="s">
        <v>55</v>
      </c>
      <c r="G77" s="9">
        <v>10</v>
      </c>
      <c r="H77" s="3" t="s">
        <v>66</v>
      </c>
      <c r="I77" s="9">
        <v>6</v>
      </c>
      <c r="J77" s="9">
        <v>11</v>
      </c>
      <c r="K77" s="9">
        <v>12</v>
      </c>
    </row>
    <row r="78" spans="1:11" x14ac:dyDescent="0.2">
      <c r="A78" s="8" t="s">
        <v>53</v>
      </c>
      <c r="B78" s="8" t="s">
        <v>53</v>
      </c>
      <c r="C78" s="9">
        <v>4</v>
      </c>
      <c r="D78" s="9">
        <v>1</v>
      </c>
      <c r="E78" s="8" t="s">
        <v>43</v>
      </c>
      <c r="F78" s="8" t="s">
        <v>4</v>
      </c>
      <c r="G78" s="9">
        <v>4</v>
      </c>
      <c r="H78" s="3" t="s">
        <v>65</v>
      </c>
      <c r="I78" s="9">
        <v>2</v>
      </c>
      <c r="J78" s="9">
        <v>1</v>
      </c>
      <c r="K78" s="9">
        <v>2</v>
      </c>
    </row>
    <row r="79" spans="1:11" x14ac:dyDescent="0.2">
      <c r="A79" s="8" t="s">
        <v>53</v>
      </c>
      <c r="B79" s="8" t="s">
        <v>53</v>
      </c>
      <c r="C79" s="9">
        <v>4</v>
      </c>
      <c r="D79" s="9">
        <v>2</v>
      </c>
      <c r="E79" s="8" t="s">
        <v>46</v>
      </c>
      <c r="F79" s="8" t="s">
        <v>45</v>
      </c>
      <c r="G79" s="9">
        <v>1</v>
      </c>
      <c r="H79" s="3" t="s">
        <v>66</v>
      </c>
      <c r="I79" s="9">
        <v>2</v>
      </c>
      <c r="J79" s="9">
        <v>1</v>
      </c>
      <c r="K79" s="9">
        <v>2</v>
      </c>
    </row>
    <row r="80" spans="1:11" x14ac:dyDescent="0.2">
      <c r="A80" s="8" t="s">
        <v>53</v>
      </c>
      <c r="B80" s="8" t="s">
        <v>53</v>
      </c>
      <c r="C80" s="9">
        <v>4</v>
      </c>
      <c r="D80" s="9">
        <v>1</v>
      </c>
      <c r="E80" s="8" t="s">
        <v>39</v>
      </c>
      <c r="F80" s="8" t="s">
        <v>3</v>
      </c>
      <c r="G80" s="9">
        <v>2</v>
      </c>
      <c r="H80" s="3" t="s">
        <v>65</v>
      </c>
      <c r="I80" s="9">
        <v>1.5</v>
      </c>
      <c r="J80" s="9">
        <v>1</v>
      </c>
      <c r="K80" s="9">
        <v>2</v>
      </c>
    </row>
    <row r="81" spans="1:11" x14ac:dyDescent="0.2">
      <c r="A81" s="8" t="s">
        <v>53</v>
      </c>
      <c r="B81" s="8" t="s">
        <v>53</v>
      </c>
      <c r="C81" s="9">
        <v>4</v>
      </c>
      <c r="D81" s="9">
        <v>1</v>
      </c>
      <c r="E81" s="8" t="s">
        <v>40</v>
      </c>
      <c r="F81" s="8" t="s">
        <v>55</v>
      </c>
      <c r="G81" s="9">
        <v>1</v>
      </c>
      <c r="H81" s="3" t="s">
        <v>66</v>
      </c>
      <c r="I81" s="9">
        <v>1</v>
      </c>
      <c r="J81" s="9">
        <v>1</v>
      </c>
      <c r="K81" s="9">
        <v>2</v>
      </c>
    </row>
    <row r="82" spans="1:11" x14ac:dyDescent="0.2">
      <c r="A82" s="8" t="s">
        <v>53</v>
      </c>
      <c r="B82" s="8" t="s">
        <v>53</v>
      </c>
      <c r="C82" s="9">
        <v>4</v>
      </c>
      <c r="D82" s="9">
        <v>1</v>
      </c>
      <c r="E82" s="8" t="s">
        <v>41</v>
      </c>
      <c r="F82" s="8" t="s">
        <v>55</v>
      </c>
      <c r="G82" s="9">
        <v>2</v>
      </c>
      <c r="H82" s="3" t="s">
        <v>66</v>
      </c>
      <c r="I82" s="9">
        <v>2</v>
      </c>
      <c r="J82" s="9">
        <v>2</v>
      </c>
      <c r="K82" s="9">
        <v>3</v>
      </c>
    </row>
    <row r="83" spans="1:11" x14ac:dyDescent="0.2">
      <c r="A83" s="8" t="s">
        <v>53</v>
      </c>
      <c r="B83" s="8" t="s">
        <v>53</v>
      </c>
      <c r="C83" s="9">
        <v>4</v>
      </c>
      <c r="D83" s="9">
        <v>1</v>
      </c>
      <c r="E83" s="8" t="s">
        <v>38</v>
      </c>
      <c r="F83" s="8" t="s">
        <v>55</v>
      </c>
      <c r="G83" s="9">
        <v>2</v>
      </c>
      <c r="H83" s="3" t="s">
        <v>66</v>
      </c>
      <c r="I83" s="9">
        <v>4</v>
      </c>
      <c r="J83" s="9">
        <v>2</v>
      </c>
      <c r="K83" s="9">
        <v>3</v>
      </c>
    </row>
    <row r="84" spans="1:11" x14ac:dyDescent="0.2">
      <c r="A84" s="8" t="s">
        <v>53</v>
      </c>
      <c r="B84" s="8" t="s">
        <v>53</v>
      </c>
      <c r="C84" s="9">
        <v>4</v>
      </c>
      <c r="D84" s="9">
        <v>1</v>
      </c>
      <c r="E84" s="8" t="s">
        <v>59</v>
      </c>
      <c r="F84" s="8" t="s">
        <v>4</v>
      </c>
      <c r="G84" s="9">
        <v>4</v>
      </c>
      <c r="H84" s="3" t="s">
        <v>65</v>
      </c>
      <c r="I84" s="9">
        <v>2</v>
      </c>
      <c r="J84" s="9">
        <v>1</v>
      </c>
      <c r="K84" s="9">
        <v>2</v>
      </c>
    </row>
    <row r="85" spans="1:11" x14ac:dyDescent="0.2">
      <c r="A85" s="8" t="s">
        <v>53</v>
      </c>
      <c r="B85" s="8" t="s">
        <v>53</v>
      </c>
      <c r="C85" s="9">
        <v>4</v>
      </c>
      <c r="D85" s="9">
        <v>2</v>
      </c>
      <c r="E85" s="8" t="s">
        <v>57</v>
      </c>
      <c r="F85" s="8" t="s">
        <v>55</v>
      </c>
      <c r="G85" s="9">
        <v>2</v>
      </c>
      <c r="H85" s="3" t="s">
        <v>66</v>
      </c>
      <c r="I85" s="9">
        <v>4</v>
      </c>
      <c r="J85" s="9">
        <v>3</v>
      </c>
      <c r="K85" s="9">
        <v>4</v>
      </c>
    </row>
    <row r="86" spans="1:11" x14ac:dyDescent="0.2">
      <c r="A86" s="8" t="s">
        <v>53</v>
      </c>
      <c r="B86" s="8" t="s">
        <v>53</v>
      </c>
      <c r="C86" s="9">
        <v>4</v>
      </c>
      <c r="D86" s="9">
        <v>1</v>
      </c>
      <c r="E86" s="8" t="s">
        <v>44</v>
      </c>
      <c r="F86" s="8" t="s">
        <v>4</v>
      </c>
      <c r="G86" s="9">
        <v>4</v>
      </c>
      <c r="H86" s="3" t="s">
        <v>65</v>
      </c>
      <c r="I86" s="9">
        <v>2</v>
      </c>
      <c r="J86" s="9">
        <v>1</v>
      </c>
      <c r="K86" s="9">
        <v>2</v>
      </c>
    </row>
    <row r="87" spans="1:11" x14ac:dyDescent="0.2">
      <c r="A87" s="8" t="s">
        <v>53</v>
      </c>
      <c r="B87" s="8" t="s">
        <v>53</v>
      </c>
      <c r="C87" s="9">
        <v>4</v>
      </c>
      <c r="D87" s="9">
        <v>3</v>
      </c>
      <c r="E87" s="8" t="s">
        <v>38</v>
      </c>
      <c r="F87" s="8" t="s">
        <v>55</v>
      </c>
      <c r="G87" s="9">
        <v>2</v>
      </c>
      <c r="H87" s="3" t="s">
        <v>66</v>
      </c>
      <c r="I87" s="9">
        <v>4</v>
      </c>
      <c r="J87" s="9">
        <v>3</v>
      </c>
      <c r="K87" s="9">
        <v>4</v>
      </c>
    </row>
    <row r="88" spans="1:11" x14ac:dyDescent="0.2">
      <c r="A88" s="8" t="s">
        <v>53</v>
      </c>
      <c r="B88" s="8" t="s">
        <v>53</v>
      </c>
      <c r="C88" s="9">
        <v>4</v>
      </c>
      <c r="D88" s="9">
        <v>2</v>
      </c>
      <c r="E88" s="8" t="s">
        <v>47</v>
      </c>
      <c r="F88" s="8" t="s">
        <v>45</v>
      </c>
      <c r="G88" s="9">
        <v>1</v>
      </c>
      <c r="H88" s="3" t="s">
        <v>66</v>
      </c>
      <c r="I88" s="9">
        <v>2</v>
      </c>
      <c r="J88" s="9">
        <v>3</v>
      </c>
      <c r="K88" s="9">
        <v>4</v>
      </c>
    </row>
    <row r="89" spans="1:11" x14ac:dyDescent="0.2">
      <c r="A89" s="8" t="s">
        <v>54</v>
      </c>
      <c r="B89" s="8" t="s">
        <v>54</v>
      </c>
      <c r="C89" s="9">
        <v>5</v>
      </c>
      <c r="D89" s="9">
        <v>1</v>
      </c>
      <c r="E89" s="8" t="s">
        <v>49</v>
      </c>
      <c r="F89" s="8" t="s">
        <v>4</v>
      </c>
      <c r="G89" s="9">
        <v>8</v>
      </c>
      <c r="H89" s="3" t="s">
        <v>65</v>
      </c>
      <c r="I89" s="9">
        <v>2</v>
      </c>
      <c r="J89" s="9">
        <v>1</v>
      </c>
      <c r="K89" s="9">
        <v>2</v>
      </c>
    </row>
    <row r="90" spans="1:11" x14ac:dyDescent="0.2">
      <c r="A90" s="8" t="s">
        <v>54</v>
      </c>
      <c r="B90" s="8" t="s">
        <v>54</v>
      </c>
      <c r="C90" s="9">
        <v>5</v>
      </c>
      <c r="D90" s="9">
        <v>1</v>
      </c>
      <c r="E90" s="8" t="s">
        <v>50</v>
      </c>
      <c r="F90" s="8" t="s">
        <v>45</v>
      </c>
      <c r="G90" s="9">
        <v>10</v>
      </c>
      <c r="H90" s="3" t="s">
        <v>66</v>
      </c>
      <c r="I90" s="9">
        <v>4</v>
      </c>
      <c r="J90" s="9">
        <v>1</v>
      </c>
      <c r="K90" s="9">
        <v>2</v>
      </c>
    </row>
    <row r="91" spans="1:11" x14ac:dyDescent="0.2">
      <c r="A91" s="8" t="s">
        <v>54</v>
      </c>
      <c r="B91" s="8" t="s">
        <v>54</v>
      </c>
      <c r="C91" s="9">
        <v>5</v>
      </c>
      <c r="D91" s="9">
        <v>1</v>
      </c>
      <c r="E91" s="8" t="s">
        <v>39</v>
      </c>
      <c r="F91" s="8" t="s">
        <v>3</v>
      </c>
      <c r="G91" s="9">
        <v>2</v>
      </c>
      <c r="H91" s="3" t="s">
        <v>65</v>
      </c>
      <c r="I91" s="9">
        <v>1.5</v>
      </c>
      <c r="J91" s="9">
        <v>1</v>
      </c>
      <c r="K91" s="9">
        <v>2</v>
      </c>
    </row>
    <row r="92" spans="1:11" x14ac:dyDescent="0.2">
      <c r="A92" s="8" t="s">
        <v>54</v>
      </c>
      <c r="B92" s="8" t="s">
        <v>54</v>
      </c>
      <c r="C92" s="9">
        <v>5</v>
      </c>
      <c r="D92" s="9">
        <v>1</v>
      </c>
      <c r="E92" s="8" t="s">
        <v>58</v>
      </c>
      <c r="F92" s="8" t="s">
        <v>55</v>
      </c>
      <c r="G92" s="9">
        <v>1</v>
      </c>
      <c r="H92" s="3" t="s">
        <v>66</v>
      </c>
      <c r="I92" s="9">
        <v>2</v>
      </c>
      <c r="J92" s="9">
        <v>1</v>
      </c>
      <c r="K92" s="9">
        <v>2</v>
      </c>
    </row>
    <row r="93" spans="1:11" x14ac:dyDescent="0.2">
      <c r="A93" s="8" t="s">
        <v>54</v>
      </c>
      <c r="B93" s="8" t="s">
        <v>54</v>
      </c>
      <c r="C93" s="9">
        <v>5</v>
      </c>
      <c r="D93" s="9">
        <v>2</v>
      </c>
      <c r="E93" s="8" t="s">
        <v>49</v>
      </c>
      <c r="F93" s="8" t="s">
        <v>4</v>
      </c>
      <c r="G93" s="9">
        <v>8</v>
      </c>
      <c r="H93" s="3" t="s">
        <v>65</v>
      </c>
      <c r="I93" s="9">
        <v>2</v>
      </c>
      <c r="J93" s="9">
        <v>2</v>
      </c>
      <c r="K93" s="9">
        <v>3</v>
      </c>
    </row>
    <row r="94" spans="1:11" x14ac:dyDescent="0.2">
      <c r="A94" s="8" t="s">
        <v>54</v>
      </c>
      <c r="B94" s="8" t="s">
        <v>54</v>
      </c>
      <c r="C94" s="9">
        <v>5</v>
      </c>
      <c r="D94" s="9">
        <v>3</v>
      </c>
      <c r="E94" s="8" t="s">
        <v>38</v>
      </c>
      <c r="F94" s="8" t="s">
        <v>55</v>
      </c>
      <c r="G94" s="9">
        <v>2</v>
      </c>
      <c r="H94" s="3" t="s">
        <v>66</v>
      </c>
      <c r="I94" s="9">
        <v>2</v>
      </c>
      <c r="J94" s="9">
        <v>4</v>
      </c>
      <c r="K94" s="9">
        <v>5</v>
      </c>
    </row>
    <row r="95" spans="1:11" x14ac:dyDescent="0.2">
      <c r="A95" s="8" t="s">
        <v>54</v>
      </c>
      <c r="B95" s="8" t="s">
        <v>54</v>
      </c>
      <c r="C95" s="9">
        <v>5</v>
      </c>
      <c r="D95" s="9">
        <v>1</v>
      </c>
      <c r="E95" s="8" t="s">
        <v>48</v>
      </c>
      <c r="F95" s="8" t="s">
        <v>45</v>
      </c>
      <c r="G95" s="9">
        <v>10</v>
      </c>
      <c r="H95" s="3" t="s">
        <v>66</v>
      </c>
      <c r="I95" s="9">
        <v>2</v>
      </c>
      <c r="J95" s="9">
        <v>2</v>
      </c>
      <c r="K95" s="9">
        <v>3</v>
      </c>
    </row>
    <row r="96" spans="1:11" x14ac:dyDescent="0.2">
      <c r="A96" s="8" t="s">
        <v>41</v>
      </c>
      <c r="B96" s="8" t="s">
        <v>62</v>
      </c>
      <c r="C96" s="9">
        <v>1</v>
      </c>
      <c r="D96" s="9">
        <v>1</v>
      </c>
      <c r="E96" s="8" t="s">
        <v>136</v>
      </c>
      <c r="F96" s="8" t="s">
        <v>55</v>
      </c>
      <c r="G96" s="9">
        <v>2</v>
      </c>
      <c r="H96" s="3" t="s">
        <v>66</v>
      </c>
      <c r="I96" s="9">
        <v>1</v>
      </c>
      <c r="J96" s="9">
        <v>1</v>
      </c>
      <c r="K96" s="9">
        <v>1</v>
      </c>
    </row>
    <row r="97" spans="1:11" x14ac:dyDescent="0.2">
      <c r="A97" s="8" t="s">
        <v>135</v>
      </c>
      <c r="B97" s="8" t="s">
        <v>63</v>
      </c>
      <c r="C97" s="9">
        <v>1</v>
      </c>
      <c r="D97" s="9">
        <v>1</v>
      </c>
      <c r="E97" s="8" t="s">
        <v>72</v>
      </c>
      <c r="F97" s="8" t="s">
        <v>55</v>
      </c>
      <c r="G97" s="9">
        <v>2</v>
      </c>
      <c r="H97" s="3" t="s">
        <v>66</v>
      </c>
      <c r="I97" s="9">
        <v>4</v>
      </c>
      <c r="J97" s="9">
        <v>1</v>
      </c>
      <c r="K97" s="9">
        <v>1</v>
      </c>
    </row>
  </sheetData>
  <autoFilter ref="A1:K1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84" zoomScale="90" zoomScaleNormal="90" zoomScalePageLayoutView="90" workbookViewId="0">
      <selection activeCell="A96" sqref="A96"/>
    </sheetView>
  </sheetViews>
  <sheetFormatPr baseColWidth="10" defaultRowHeight="15" x14ac:dyDescent="0.2"/>
  <cols>
    <col min="1" max="1" width="34.6640625" bestFit="1" customWidth="1"/>
    <col min="2" max="2" width="17.6640625" bestFit="1" customWidth="1"/>
    <col min="3" max="3" width="14.5" bestFit="1" customWidth="1"/>
  </cols>
  <sheetData>
    <row r="1" spans="1:4" x14ac:dyDescent="0.2">
      <c r="A1" s="11" t="s">
        <v>73</v>
      </c>
      <c r="B1" s="11" t="s">
        <v>74</v>
      </c>
      <c r="C1" s="11" t="s">
        <v>75</v>
      </c>
    </row>
    <row r="2" spans="1:4" x14ac:dyDescent="0.2">
      <c r="A2" s="12" t="s">
        <v>144</v>
      </c>
      <c r="B2" s="3" t="s">
        <v>76</v>
      </c>
      <c r="C2" s="14" t="s">
        <v>77</v>
      </c>
      <c r="D2" t="str">
        <f>+VLOOKUP(B2,'[12]Puntos de Operacion'!$C$2:$C$1203,1,0)</f>
        <v>02S</v>
      </c>
    </row>
    <row r="3" spans="1:4" x14ac:dyDescent="0.2">
      <c r="A3" s="12" t="s">
        <v>145</v>
      </c>
      <c r="B3" s="3" t="s">
        <v>76</v>
      </c>
      <c r="C3" s="14" t="s">
        <v>77</v>
      </c>
      <c r="D3" t="str">
        <f>+VLOOKUP(B3,'[12]Puntos de Operacion'!$C$2:$C$1203,1,0)</f>
        <v>02S</v>
      </c>
    </row>
    <row r="4" spans="1:4" x14ac:dyDescent="0.2">
      <c r="A4" s="12" t="s">
        <v>146</v>
      </c>
      <c r="B4" s="3" t="s">
        <v>78</v>
      </c>
      <c r="C4" s="14" t="s">
        <v>79</v>
      </c>
      <c r="D4" t="str">
        <f>+VLOOKUP(B4,'[12]Puntos de Operacion'!$C$2:$C$1203,1,0)</f>
        <v>07S</v>
      </c>
    </row>
    <row r="5" spans="1:4" x14ac:dyDescent="0.2">
      <c r="A5" s="12" t="s">
        <v>147</v>
      </c>
      <c r="B5" s="3" t="s">
        <v>80</v>
      </c>
      <c r="C5" s="14" t="s">
        <v>81</v>
      </c>
      <c r="D5" t="str">
        <f>+VLOOKUP(B5,'[12]Puntos de Operacion'!$C$2:$C$1203,1,0)</f>
        <v>08S</v>
      </c>
    </row>
    <row r="6" spans="1:4" x14ac:dyDescent="0.2">
      <c r="A6" s="12" t="s">
        <v>148</v>
      </c>
      <c r="B6" s="3" t="s">
        <v>82</v>
      </c>
      <c r="C6" s="14" t="s">
        <v>77</v>
      </c>
      <c r="D6" t="str">
        <f>+VLOOKUP(B6,'[12]Puntos de Operacion'!$C$2:$C$1203,1,0)</f>
        <v>11S</v>
      </c>
    </row>
    <row r="7" spans="1:4" x14ac:dyDescent="0.2">
      <c r="A7" s="12" t="s">
        <v>149</v>
      </c>
      <c r="B7" s="3" t="s">
        <v>82</v>
      </c>
      <c r="C7" s="14" t="s">
        <v>77</v>
      </c>
      <c r="D7" t="str">
        <f>+VLOOKUP(B7,'[12]Puntos de Operacion'!$C$2:$C$1203,1,0)</f>
        <v>11S</v>
      </c>
    </row>
    <row r="8" spans="1:4" x14ac:dyDescent="0.2">
      <c r="A8" s="12" t="s">
        <v>207</v>
      </c>
      <c r="B8" s="3" t="s">
        <v>82</v>
      </c>
      <c r="C8" s="14" t="s">
        <v>77</v>
      </c>
      <c r="D8" t="str">
        <f>+VLOOKUP(B8,'[12]Puntos de Operacion'!$C$2:$C$1203,1,0)</f>
        <v>11S</v>
      </c>
    </row>
    <row r="9" spans="1:4" x14ac:dyDescent="0.2">
      <c r="A9" s="12" t="s">
        <v>150</v>
      </c>
      <c r="B9" s="3" t="s">
        <v>82</v>
      </c>
      <c r="C9" s="14" t="s">
        <v>77</v>
      </c>
      <c r="D9" t="str">
        <f>+VLOOKUP(B9,'[12]Puntos de Operacion'!$C$2:$C$1203,1,0)</f>
        <v>11S</v>
      </c>
    </row>
    <row r="10" spans="1:4" x14ac:dyDescent="0.2">
      <c r="A10" s="12" t="s">
        <v>151</v>
      </c>
      <c r="B10" s="3" t="s">
        <v>82</v>
      </c>
      <c r="C10" s="14" t="s">
        <v>77</v>
      </c>
      <c r="D10" t="str">
        <f>+VLOOKUP(B10,'[12]Puntos de Operacion'!$C$2:$C$1203,1,0)</f>
        <v>11S</v>
      </c>
    </row>
    <row r="11" spans="1:4" x14ac:dyDescent="0.2">
      <c r="A11" s="12" t="s">
        <v>152</v>
      </c>
      <c r="B11" s="13" t="s">
        <v>82</v>
      </c>
      <c r="C11" s="15" t="s">
        <v>81</v>
      </c>
      <c r="D11" t="str">
        <f>+VLOOKUP(B11,'[12]Puntos de Operacion'!$C$2:$C$1203,1,0)</f>
        <v>11S</v>
      </c>
    </row>
    <row r="12" spans="1:4" x14ac:dyDescent="0.2">
      <c r="A12" s="12" t="s">
        <v>153</v>
      </c>
      <c r="B12" s="3" t="s">
        <v>83</v>
      </c>
      <c r="C12" s="14" t="s">
        <v>81</v>
      </c>
      <c r="D12" t="str">
        <f>+VLOOKUP(B12,'[12]Puntos de Operacion'!$C$2:$C$1203,1,0)</f>
        <v>13S</v>
      </c>
    </row>
    <row r="13" spans="1:4" x14ac:dyDescent="0.2">
      <c r="A13" s="12" t="s">
        <v>154</v>
      </c>
      <c r="B13" s="3" t="s">
        <v>84</v>
      </c>
      <c r="C13" s="15" t="s">
        <v>81</v>
      </c>
      <c r="D13" t="str">
        <f>+VLOOKUP(B13,'[12]Puntos de Operacion'!$C$2:$C$1203,1,0)</f>
        <v>14S</v>
      </c>
    </row>
    <row r="14" spans="1:4" x14ac:dyDescent="0.2">
      <c r="A14" s="12" t="s">
        <v>155</v>
      </c>
      <c r="B14" s="3" t="s">
        <v>85</v>
      </c>
      <c r="C14" s="14" t="s">
        <v>77</v>
      </c>
      <c r="D14" t="str">
        <f>+VLOOKUP(B14,'[12]Puntos de Operacion'!$C$2:$C$1203,1,0)</f>
        <v>15S</v>
      </c>
    </row>
    <row r="15" spans="1:4" x14ac:dyDescent="0.2">
      <c r="A15" s="12" t="s">
        <v>156</v>
      </c>
      <c r="B15" s="13" t="s">
        <v>86</v>
      </c>
      <c r="C15" s="15" t="s">
        <v>79</v>
      </c>
      <c r="D15" t="str">
        <f>+VLOOKUP(B15,'[12]Puntos de Operacion'!$C$2:$C$1203,1,0)</f>
        <v>16S</v>
      </c>
    </row>
    <row r="16" spans="1:4" x14ac:dyDescent="0.2">
      <c r="A16" s="12" t="s">
        <v>212</v>
      </c>
      <c r="B16" s="3" t="s">
        <v>86</v>
      </c>
      <c r="C16" s="14" t="s">
        <v>77</v>
      </c>
      <c r="D16" t="str">
        <f>+VLOOKUP(B16,'[12]Puntos de Operacion'!$C$2:$C$1203,1,0)</f>
        <v>16S</v>
      </c>
    </row>
    <row r="17" spans="1:4" x14ac:dyDescent="0.2">
      <c r="A17" s="12" t="s">
        <v>157</v>
      </c>
      <c r="B17" s="3" t="s">
        <v>87</v>
      </c>
      <c r="C17" s="14" t="s">
        <v>79</v>
      </c>
      <c r="D17" t="str">
        <f>+VLOOKUP(B17,'[12]Puntos de Operacion'!$C$2:$C$1203,1,0)</f>
        <v>17E</v>
      </c>
    </row>
    <row r="18" spans="1:4" x14ac:dyDescent="0.2">
      <c r="A18" s="12" t="s">
        <v>204</v>
      </c>
      <c r="B18" s="3" t="s">
        <v>87</v>
      </c>
      <c r="C18" s="14" t="s">
        <v>79</v>
      </c>
      <c r="D18" t="str">
        <f>+VLOOKUP(B18,'[12]Puntos de Operacion'!$C$2:$C$1203,1,0)</f>
        <v>17E</v>
      </c>
    </row>
    <row r="19" spans="1:4" x14ac:dyDescent="0.2">
      <c r="A19" s="12" t="s">
        <v>158</v>
      </c>
      <c r="B19" s="16" t="s">
        <v>88</v>
      </c>
      <c r="C19" s="14" t="s">
        <v>77</v>
      </c>
      <c r="D19" t="str">
        <f>+VLOOKUP(B19,'[12]Puntos de Operacion'!$C$2:$C$1203,1,0)</f>
        <v>17S</v>
      </c>
    </row>
    <row r="20" spans="1:4" x14ac:dyDescent="0.2">
      <c r="A20" s="12" t="s">
        <v>159</v>
      </c>
      <c r="B20" s="16" t="s">
        <v>88</v>
      </c>
      <c r="C20" s="14" t="s">
        <v>81</v>
      </c>
      <c r="D20" t="str">
        <f>+VLOOKUP(B20,'[12]Puntos de Operacion'!$C$2:$C$1203,1,0)</f>
        <v>17S</v>
      </c>
    </row>
    <row r="21" spans="1:4" x14ac:dyDescent="0.2">
      <c r="A21" s="12" t="s">
        <v>205</v>
      </c>
      <c r="B21" s="3" t="s">
        <v>89</v>
      </c>
      <c r="C21" s="14" t="s">
        <v>77</v>
      </c>
      <c r="D21" t="str">
        <f>+VLOOKUP(B21,'[12]Puntos de Operacion'!$C$2:$C$1203,1,0)</f>
        <v>20S</v>
      </c>
    </row>
    <row r="22" spans="1:4" x14ac:dyDescent="0.2">
      <c r="A22" s="12" t="s">
        <v>160</v>
      </c>
      <c r="B22" s="16" t="s">
        <v>89</v>
      </c>
      <c r="C22" s="14" t="s">
        <v>77</v>
      </c>
      <c r="D22" t="str">
        <f>+VLOOKUP(B22,'[12]Puntos de Operacion'!$C$2:$C$1203,1,0)</f>
        <v>20S</v>
      </c>
    </row>
    <row r="23" spans="1:4" x14ac:dyDescent="0.2">
      <c r="A23" s="12" t="s">
        <v>161</v>
      </c>
      <c r="B23" s="3" t="s">
        <v>89</v>
      </c>
      <c r="C23" s="14" t="s">
        <v>77</v>
      </c>
      <c r="D23" t="str">
        <f>+VLOOKUP(B23,'[12]Puntos de Operacion'!$C$2:$C$1203,1,0)</f>
        <v>20S</v>
      </c>
    </row>
    <row r="24" spans="1:4" x14ac:dyDescent="0.2">
      <c r="A24" s="12" t="s">
        <v>162</v>
      </c>
      <c r="B24" s="16" t="s">
        <v>90</v>
      </c>
      <c r="C24" s="15" t="s">
        <v>77</v>
      </c>
      <c r="D24" t="str">
        <f>+VLOOKUP(B24,'[12]Puntos de Operacion'!$C$2:$C$1203,1,0)</f>
        <v>21S</v>
      </c>
    </row>
    <row r="25" spans="1:4" x14ac:dyDescent="0.2">
      <c r="A25" s="12" t="s">
        <v>163</v>
      </c>
      <c r="B25" s="3" t="s">
        <v>90</v>
      </c>
      <c r="C25" s="15" t="s">
        <v>81</v>
      </c>
      <c r="D25" t="str">
        <f>+VLOOKUP(B25,'[12]Puntos de Operacion'!$C$2:$C$1203,1,0)</f>
        <v>21S</v>
      </c>
    </row>
    <row r="26" spans="1:4" x14ac:dyDescent="0.2">
      <c r="A26" s="12" t="s">
        <v>164</v>
      </c>
      <c r="B26" s="16" t="s">
        <v>91</v>
      </c>
      <c r="C26" s="14" t="s">
        <v>77</v>
      </c>
      <c r="D26" t="str">
        <f>+VLOOKUP(B26,'[12]Puntos de Operacion'!$C$2:$C$1203,1,0)</f>
        <v>25S</v>
      </c>
    </row>
    <row r="27" spans="1:4" x14ac:dyDescent="0.2">
      <c r="A27" s="12" t="s">
        <v>165</v>
      </c>
      <c r="B27" s="16" t="s">
        <v>91</v>
      </c>
      <c r="C27" s="14" t="s">
        <v>77</v>
      </c>
      <c r="D27" t="str">
        <f>+VLOOKUP(B27,'[12]Puntos de Operacion'!$C$2:$C$1203,1,0)</f>
        <v>25S</v>
      </c>
    </row>
    <row r="28" spans="1:4" x14ac:dyDescent="0.2">
      <c r="A28" s="12" t="s">
        <v>166</v>
      </c>
      <c r="B28" s="3" t="s">
        <v>91</v>
      </c>
      <c r="C28" s="14" t="s">
        <v>77</v>
      </c>
      <c r="D28" t="str">
        <f>+VLOOKUP(B28,'[12]Puntos de Operacion'!$C$2:$C$1203,1,0)</f>
        <v>25S</v>
      </c>
    </row>
    <row r="29" spans="1:4" x14ac:dyDescent="0.2">
      <c r="A29" s="12" t="s">
        <v>92</v>
      </c>
      <c r="B29" s="13" t="s">
        <v>91</v>
      </c>
      <c r="C29" s="15" t="s">
        <v>81</v>
      </c>
      <c r="D29" t="str">
        <f>+VLOOKUP(B29,'[12]Puntos de Operacion'!$C$2:$C$1203,1,0)</f>
        <v>25S</v>
      </c>
    </row>
    <row r="30" spans="1:4" x14ac:dyDescent="0.2">
      <c r="A30" s="12" t="s">
        <v>167</v>
      </c>
      <c r="B30" s="3" t="s">
        <v>93</v>
      </c>
      <c r="C30" s="14" t="s">
        <v>81</v>
      </c>
      <c r="D30" t="str">
        <f>+VLOOKUP(B30,'[12]Puntos de Operacion'!$C$2:$C$1203,1,0)</f>
        <v>26S</v>
      </c>
    </row>
    <row r="31" spans="1:4" x14ac:dyDescent="0.2">
      <c r="A31" s="12" t="s">
        <v>206</v>
      </c>
      <c r="B31" s="3" t="s">
        <v>93</v>
      </c>
      <c r="C31" s="14" t="s">
        <v>81</v>
      </c>
      <c r="D31" t="str">
        <f>+VLOOKUP(B31,'[12]Puntos de Operacion'!$C$2:$C$1203,1,0)</f>
        <v>26S</v>
      </c>
    </row>
    <row r="32" spans="1:4" x14ac:dyDescent="0.2">
      <c r="A32" s="12" t="s">
        <v>168</v>
      </c>
      <c r="B32" s="3" t="s">
        <v>94</v>
      </c>
      <c r="C32" s="14" t="s">
        <v>77</v>
      </c>
      <c r="D32" t="str">
        <f>+VLOOKUP(B32,'[12]Puntos de Operacion'!$C$2:$C$1203,1,0)</f>
        <v>29S</v>
      </c>
    </row>
    <row r="33" spans="1:4" x14ac:dyDescent="0.2">
      <c r="A33" s="12" t="s">
        <v>208</v>
      </c>
      <c r="B33" s="3" t="s">
        <v>94</v>
      </c>
      <c r="C33" s="14" t="s">
        <v>77</v>
      </c>
      <c r="D33" t="str">
        <f>+VLOOKUP(B33,'[12]Puntos de Operacion'!$C$2:$C$1203,1,0)</f>
        <v>29S</v>
      </c>
    </row>
    <row r="34" spans="1:4" x14ac:dyDescent="0.2">
      <c r="A34" s="12" t="s">
        <v>169</v>
      </c>
      <c r="B34" s="3" t="s">
        <v>94</v>
      </c>
      <c r="C34" s="14" t="s">
        <v>77</v>
      </c>
      <c r="D34" t="str">
        <f>+VLOOKUP(B34,'[12]Puntos de Operacion'!$C$2:$C$1203,1,0)</f>
        <v>29S</v>
      </c>
    </row>
    <row r="35" spans="1:4" x14ac:dyDescent="0.2">
      <c r="A35" s="12" t="s">
        <v>170</v>
      </c>
      <c r="B35" s="3" t="s">
        <v>76</v>
      </c>
      <c r="C35" s="15" t="s">
        <v>81</v>
      </c>
      <c r="D35" t="str">
        <f>+VLOOKUP(B35,'[12]Puntos de Operacion'!$C$2:$C$1203,1,0)</f>
        <v>02S</v>
      </c>
    </row>
    <row r="36" spans="1:4" x14ac:dyDescent="0.2">
      <c r="A36" s="12" t="s">
        <v>209</v>
      </c>
      <c r="B36" s="3" t="s">
        <v>76</v>
      </c>
      <c r="C36" s="15" t="s">
        <v>81</v>
      </c>
      <c r="D36" t="str">
        <f>+VLOOKUP(B36,'[12]Puntos de Operacion'!$C$2:$C$1203,1,0)</f>
        <v>02S</v>
      </c>
    </row>
    <row r="37" spans="1:4" x14ac:dyDescent="0.2">
      <c r="A37" s="12" t="s">
        <v>171</v>
      </c>
      <c r="B37" s="16" t="s">
        <v>76</v>
      </c>
      <c r="C37" s="15" t="s">
        <v>81</v>
      </c>
      <c r="D37" t="str">
        <f>+VLOOKUP(B37,'[12]Puntos de Operacion'!$C$2:$C$1203,1,0)</f>
        <v>02S</v>
      </c>
    </row>
    <row r="38" spans="1:4" x14ac:dyDescent="0.2">
      <c r="A38" s="12" t="s">
        <v>172</v>
      </c>
      <c r="B38" s="3" t="s">
        <v>95</v>
      </c>
      <c r="C38" s="15" t="s">
        <v>81</v>
      </c>
      <c r="D38" t="str">
        <f>+VLOOKUP(B38,'[12]Puntos de Operacion'!$C$2:$C$1203,1,0)</f>
        <v>31S</v>
      </c>
    </row>
    <row r="39" spans="1:4" x14ac:dyDescent="0.2">
      <c r="A39" s="12" t="s">
        <v>172</v>
      </c>
      <c r="B39" s="3" t="s">
        <v>95</v>
      </c>
      <c r="C39" s="15" t="s">
        <v>81</v>
      </c>
      <c r="D39" t="str">
        <f>+VLOOKUP(B39,'[12]Puntos de Operacion'!$C$2:$C$1203,1,0)</f>
        <v>31S</v>
      </c>
    </row>
    <row r="40" spans="1:4" x14ac:dyDescent="0.2">
      <c r="A40" s="12" t="s">
        <v>213</v>
      </c>
      <c r="B40" s="3" t="s">
        <v>96</v>
      </c>
      <c r="C40" s="14" t="s">
        <v>77</v>
      </c>
      <c r="D40" t="str">
        <f>+VLOOKUP(B40,'[12]Puntos de Operacion'!$C$2:$C$1203,1,0)</f>
        <v>32S</v>
      </c>
    </row>
    <row r="41" spans="1:4" x14ac:dyDescent="0.2">
      <c r="A41" s="12" t="s">
        <v>210</v>
      </c>
      <c r="B41" s="3" t="s">
        <v>97</v>
      </c>
      <c r="C41" s="15" t="s">
        <v>79</v>
      </c>
      <c r="D41" t="str">
        <f>+VLOOKUP(B41,'[12]Puntos de Operacion'!$C$2:$C$1203,1,0)</f>
        <v>33S</v>
      </c>
    </row>
    <row r="42" spans="1:4" x14ac:dyDescent="0.2">
      <c r="A42" s="12" t="s">
        <v>98</v>
      </c>
      <c r="B42" s="17" t="s">
        <v>97</v>
      </c>
      <c r="C42" s="15" t="s">
        <v>79</v>
      </c>
      <c r="D42" t="str">
        <f>+VLOOKUP(B42,'[12]Puntos de Operacion'!$C$2:$C$1203,1,0)</f>
        <v>33S</v>
      </c>
    </row>
    <row r="43" spans="1:4" x14ac:dyDescent="0.2">
      <c r="A43" s="12" t="s">
        <v>173</v>
      </c>
      <c r="B43" s="13" t="s">
        <v>97</v>
      </c>
      <c r="C43" s="14" t="s">
        <v>77</v>
      </c>
      <c r="D43" t="str">
        <f>+VLOOKUP(B43,'[12]Puntos de Operacion'!$C$2:$C$1203,1,0)</f>
        <v>33S</v>
      </c>
    </row>
    <row r="44" spans="1:4" x14ac:dyDescent="0.2">
      <c r="A44" s="12" t="s">
        <v>174</v>
      </c>
      <c r="B44" s="3" t="s">
        <v>97</v>
      </c>
      <c r="C44" s="14" t="s">
        <v>77</v>
      </c>
      <c r="D44" t="str">
        <f>+VLOOKUP(B44,'[12]Puntos de Operacion'!$C$2:$C$1203,1,0)</f>
        <v>33S</v>
      </c>
    </row>
    <row r="45" spans="1:4" x14ac:dyDescent="0.2">
      <c r="A45" s="12" t="s">
        <v>175</v>
      </c>
      <c r="B45" s="13" t="s">
        <v>99</v>
      </c>
      <c r="C45" s="14" t="s">
        <v>77</v>
      </c>
      <c r="D45" t="str">
        <f>+VLOOKUP(B45,'[12]Puntos de Operacion'!$C$2:$C$1203,1,0)</f>
        <v>34S</v>
      </c>
    </row>
    <row r="46" spans="1:4" x14ac:dyDescent="0.2">
      <c r="A46" s="12" t="s">
        <v>216</v>
      </c>
      <c r="B46" s="3" t="s">
        <v>99</v>
      </c>
      <c r="C46" s="14" t="s">
        <v>77</v>
      </c>
      <c r="D46" t="str">
        <f>+VLOOKUP(B46,'[12]Puntos de Operacion'!$C$2:$C$1203,1,0)</f>
        <v>34S</v>
      </c>
    </row>
    <row r="47" spans="1:4" x14ac:dyDescent="0.2">
      <c r="A47" s="12" t="s">
        <v>217</v>
      </c>
      <c r="B47" s="3" t="s">
        <v>100</v>
      </c>
      <c r="C47" s="14" t="s">
        <v>77</v>
      </c>
      <c r="D47" t="str">
        <f>+VLOOKUP(B47,'[12]Puntos de Operacion'!$C$2:$C$1203,1,0)</f>
        <v>35S</v>
      </c>
    </row>
    <row r="48" spans="1:4" x14ac:dyDescent="0.2">
      <c r="A48" s="12" t="s">
        <v>176</v>
      </c>
      <c r="B48" s="3" t="s">
        <v>100</v>
      </c>
      <c r="C48" s="14" t="s">
        <v>77</v>
      </c>
      <c r="D48" t="str">
        <f>+VLOOKUP(B48,'[12]Puntos de Operacion'!$C$2:$C$1203,1,0)</f>
        <v>35S</v>
      </c>
    </row>
    <row r="49" spans="1:4" x14ac:dyDescent="0.2">
      <c r="A49" s="12" t="s">
        <v>177</v>
      </c>
      <c r="B49" s="3" t="s">
        <v>101</v>
      </c>
      <c r="C49" s="14" t="s">
        <v>81</v>
      </c>
      <c r="D49" t="str">
        <f>+VLOOKUP(B49,'[12]Puntos de Operacion'!$C$2:$C$1203,1,0)</f>
        <v>36S</v>
      </c>
    </row>
    <row r="50" spans="1:4" x14ac:dyDescent="0.2">
      <c r="A50" s="12" t="s">
        <v>178</v>
      </c>
      <c r="B50" s="3" t="s">
        <v>101</v>
      </c>
      <c r="C50" s="14" t="s">
        <v>81</v>
      </c>
      <c r="D50" t="str">
        <f>+VLOOKUP(B50,'[12]Puntos de Operacion'!$C$2:$C$1203,1,0)</f>
        <v>36S</v>
      </c>
    </row>
    <row r="51" spans="1:4" x14ac:dyDescent="0.2">
      <c r="A51" s="12" t="s">
        <v>179</v>
      </c>
      <c r="B51" s="13" t="s">
        <v>102</v>
      </c>
      <c r="C51" s="15" t="s">
        <v>81</v>
      </c>
      <c r="D51" t="str">
        <f>+VLOOKUP(B51,'[12]Puntos de Operacion'!$C$2:$C$1203,1,0)</f>
        <v>37S</v>
      </c>
    </row>
    <row r="52" spans="1:4" x14ac:dyDescent="0.2">
      <c r="A52" s="12" t="s">
        <v>180</v>
      </c>
      <c r="B52" s="3" t="s">
        <v>102</v>
      </c>
      <c r="C52" s="14" t="s">
        <v>81</v>
      </c>
      <c r="D52" t="str">
        <f>+VLOOKUP(B52,'[12]Puntos de Operacion'!$C$2:$C$1203,1,0)</f>
        <v>37S</v>
      </c>
    </row>
    <row r="53" spans="1:4" x14ac:dyDescent="0.2">
      <c r="A53" s="12" t="s">
        <v>181</v>
      </c>
      <c r="B53" s="13" t="s">
        <v>103</v>
      </c>
      <c r="C53" s="14" t="s">
        <v>77</v>
      </c>
      <c r="D53" t="str">
        <f>+VLOOKUP(B53,'[12]Puntos de Operacion'!$C$2:$C$1203,1,0)</f>
        <v>38S</v>
      </c>
    </row>
    <row r="54" spans="1:4" x14ac:dyDescent="0.2">
      <c r="A54" s="12" t="s">
        <v>214</v>
      </c>
      <c r="B54" s="3" t="s">
        <v>103</v>
      </c>
      <c r="C54" s="14" t="s">
        <v>77</v>
      </c>
      <c r="D54" t="str">
        <f>+VLOOKUP(B54,'[12]Puntos de Operacion'!$C$2:$C$1203,1,0)</f>
        <v>38S</v>
      </c>
    </row>
    <row r="55" spans="1:4" x14ac:dyDescent="0.2">
      <c r="A55" s="12" t="s">
        <v>182</v>
      </c>
      <c r="B55" s="13" t="s">
        <v>104</v>
      </c>
      <c r="C55" s="14" t="s">
        <v>77</v>
      </c>
      <c r="D55" t="str">
        <f>+VLOOKUP(B55,'[12]Puntos de Operacion'!$C$2:$C$1203,1,0)</f>
        <v>39S</v>
      </c>
    </row>
    <row r="56" spans="1:4" x14ac:dyDescent="0.2">
      <c r="A56" s="12" t="s">
        <v>183</v>
      </c>
      <c r="B56" s="3" t="s">
        <v>104</v>
      </c>
      <c r="C56" s="14" t="s">
        <v>77</v>
      </c>
      <c r="D56" t="str">
        <f>+VLOOKUP(B56,'[12]Puntos de Operacion'!$C$2:$C$1203,1,0)</f>
        <v>39S</v>
      </c>
    </row>
    <row r="57" spans="1:4" x14ac:dyDescent="0.2">
      <c r="A57" s="12" t="s">
        <v>184</v>
      </c>
      <c r="B57" s="13" t="s">
        <v>105</v>
      </c>
      <c r="C57" s="15" t="s">
        <v>79</v>
      </c>
      <c r="D57" t="str">
        <f>+VLOOKUP(B57,'[12]Puntos de Operacion'!$C$2:$C$1203,1,0)</f>
        <v>40S</v>
      </c>
    </row>
    <row r="58" spans="1:4" x14ac:dyDescent="0.2">
      <c r="A58" s="12" t="s">
        <v>215</v>
      </c>
      <c r="B58" s="3" t="s">
        <v>105</v>
      </c>
      <c r="C58" s="14" t="s">
        <v>79</v>
      </c>
      <c r="D58" t="str">
        <f>+VLOOKUP(B58,'[12]Puntos de Operacion'!$C$2:$C$1203,1,0)</f>
        <v>40S</v>
      </c>
    </row>
    <row r="59" spans="1:4" x14ac:dyDescent="0.2">
      <c r="A59" s="12" t="s">
        <v>185</v>
      </c>
      <c r="B59" s="13" t="s">
        <v>106</v>
      </c>
      <c r="C59" s="15" t="s">
        <v>81</v>
      </c>
      <c r="D59" t="str">
        <f>+VLOOKUP(B59,'[12]Puntos de Operacion'!$C$2:$C$1203,1,0)</f>
        <v>41S</v>
      </c>
    </row>
    <row r="60" spans="1:4" x14ac:dyDescent="0.2">
      <c r="A60" s="12" t="s">
        <v>186</v>
      </c>
      <c r="B60" s="3" t="s">
        <v>106</v>
      </c>
      <c r="C60" s="15" t="s">
        <v>107</v>
      </c>
      <c r="D60" t="str">
        <f>+VLOOKUP(B60,'[12]Puntos de Operacion'!$C$2:$C$1203,1,0)</f>
        <v>41S</v>
      </c>
    </row>
    <row r="61" spans="1:4" x14ac:dyDescent="0.2">
      <c r="A61" s="12" t="s">
        <v>187</v>
      </c>
      <c r="B61" s="3" t="s">
        <v>108</v>
      </c>
      <c r="C61" s="15" t="s">
        <v>81</v>
      </c>
      <c r="D61" t="str">
        <f>+VLOOKUP(B61,'[12]Puntos de Operacion'!$C$2:$C$1203,1,0)</f>
        <v>42S</v>
      </c>
    </row>
    <row r="62" spans="1:4" x14ac:dyDescent="0.2">
      <c r="A62" s="12" t="s">
        <v>188</v>
      </c>
      <c r="B62" s="13" t="s">
        <v>108</v>
      </c>
      <c r="C62" s="15" t="s">
        <v>81</v>
      </c>
      <c r="D62" t="str">
        <f>+VLOOKUP(B62,'[12]Puntos de Operacion'!$C$2:$C$1203,1,0)</f>
        <v>42S</v>
      </c>
    </row>
    <row r="63" spans="1:4" x14ac:dyDescent="0.2">
      <c r="A63" s="12" t="s">
        <v>189</v>
      </c>
      <c r="B63" s="13" t="s">
        <v>228</v>
      </c>
      <c r="C63" s="15" t="s">
        <v>81</v>
      </c>
      <c r="D63" t="str">
        <f>+VLOOKUP(B63,'[12]Puntos de Operacion'!$C$2:$C$1203,1,0)</f>
        <v>04S</v>
      </c>
    </row>
    <row r="64" spans="1:4" x14ac:dyDescent="0.2">
      <c r="A64" s="12" t="s">
        <v>190</v>
      </c>
      <c r="B64" s="3" t="s">
        <v>80</v>
      </c>
      <c r="C64" s="15" t="s">
        <v>81</v>
      </c>
      <c r="D64" t="str">
        <f>+VLOOKUP(B64,'[12]Puntos de Operacion'!$C$2:$C$1203,1,0)</f>
        <v>08S</v>
      </c>
    </row>
    <row r="65" spans="1:4" x14ac:dyDescent="0.2">
      <c r="A65" s="12" t="s">
        <v>191</v>
      </c>
      <c r="B65" s="13" t="s">
        <v>229</v>
      </c>
      <c r="C65" s="15" t="s">
        <v>81</v>
      </c>
      <c r="D65" t="str">
        <f>+VLOOKUP(B65,'[12]Puntos de Operacion'!$C$2:$C$1203,1,0)</f>
        <v>09S</v>
      </c>
    </row>
    <row r="66" spans="1:4" x14ac:dyDescent="0.2">
      <c r="A66" s="12" t="s">
        <v>211</v>
      </c>
      <c r="B66" s="3" t="s">
        <v>229</v>
      </c>
      <c r="C66" s="15" t="s">
        <v>107</v>
      </c>
      <c r="D66" t="str">
        <f>+VLOOKUP(B66,'[12]Puntos de Operacion'!$C$2:$C$1203,1,0)</f>
        <v>09S</v>
      </c>
    </row>
    <row r="67" spans="1:4" x14ac:dyDescent="0.2">
      <c r="A67" s="12" t="s">
        <v>218</v>
      </c>
      <c r="B67" s="3" t="s">
        <v>109</v>
      </c>
      <c r="C67" s="14" t="s">
        <v>77</v>
      </c>
      <c r="D67" t="str">
        <f>+VLOOKUP(B67,'[12]Puntos de Operacion'!$C$2:$C$1203,1,0)</f>
        <v>Planta Central</v>
      </c>
    </row>
    <row r="68" spans="1:4" x14ac:dyDescent="0.2">
      <c r="A68" s="12" t="s">
        <v>219</v>
      </c>
      <c r="B68" s="13" t="s">
        <v>110</v>
      </c>
      <c r="C68" s="15" t="s">
        <v>81</v>
      </c>
      <c r="D68" t="str">
        <f>+VLOOKUP(B68,'[12]Puntos de Operacion'!$C$2:$C$1303,1,0)</f>
        <v>Planta Gas</v>
      </c>
    </row>
    <row r="69" spans="1:4" x14ac:dyDescent="0.2">
      <c r="A69" s="12" t="s">
        <v>192</v>
      </c>
      <c r="B69" s="3" t="s">
        <v>110</v>
      </c>
      <c r="C69" s="14" t="s">
        <v>81</v>
      </c>
      <c r="D69" t="str">
        <f>+VLOOKUP(B69,'[12]Puntos de Operacion'!$C$2:$C$1303,1,0)</f>
        <v>Planta Gas</v>
      </c>
    </row>
    <row r="70" spans="1:4" x14ac:dyDescent="0.2">
      <c r="A70" s="12" t="s">
        <v>220</v>
      </c>
      <c r="B70" s="3" t="s">
        <v>111</v>
      </c>
      <c r="C70" s="14" t="s">
        <v>77</v>
      </c>
      <c r="D70" t="str">
        <f>+VLOOKUP(B70,'[12]Puntos de Operacion'!$C$2:$C$1303,1,0)</f>
        <v>Planta La Petiza</v>
      </c>
    </row>
    <row r="71" spans="1:4" x14ac:dyDescent="0.2">
      <c r="A71" s="12" t="s">
        <v>225</v>
      </c>
      <c r="B71" s="13" t="s">
        <v>111</v>
      </c>
      <c r="C71" s="15" t="s">
        <v>81</v>
      </c>
      <c r="D71" t="str">
        <f>+VLOOKUP(B71,'[12]Puntos de Operacion'!$C$2:$C$1303,1,0)</f>
        <v>Planta La Petiza</v>
      </c>
    </row>
    <row r="72" spans="1:4" x14ac:dyDescent="0.2">
      <c r="A72" s="12" t="s">
        <v>112</v>
      </c>
      <c r="B72" s="3" t="s">
        <v>111</v>
      </c>
      <c r="C72" s="14" t="s">
        <v>81</v>
      </c>
      <c r="D72" t="str">
        <f>+VLOOKUP(B72,'[12]Puntos de Operacion'!$C$2:$C$1303,1,0)</f>
        <v>Planta La Petiza</v>
      </c>
    </row>
    <row r="73" spans="1:4" x14ac:dyDescent="0.2">
      <c r="A73" s="12" t="s">
        <v>193</v>
      </c>
      <c r="B73" s="3" t="s">
        <v>113</v>
      </c>
      <c r="C73" s="14" t="s">
        <v>77</v>
      </c>
      <c r="D73" t="str">
        <f>+VLOOKUP(B73,'[12]Puntos de Operacion'!$C$2:$C$1303,1,0)</f>
        <v>S1009</v>
      </c>
    </row>
    <row r="74" spans="1:4" x14ac:dyDescent="0.2">
      <c r="A74" s="12" t="s">
        <v>194</v>
      </c>
      <c r="B74" s="3" t="s">
        <v>114</v>
      </c>
      <c r="C74" s="14" t="s">
        <v>77</v>
      </c>
      <c r="D74" t="str">
        <f>+VLOOKUP(B74,'[12]Puntos de Operacion'!$C$2:$C$1303,1,0)</f>
        <v>S13</v>
      </c>
    </row>
    <row r="75" spans="1:4" x14ac:dyDescent="0.2">
      <c r="A75" s="12" t="s">
        <v>195</v>
      </c>
      <c r="B75" s="3" t="s">
        <v>115</v>
      </c>
      <c r="C75" s="14" t="s">
        <v>77</v>
      </c>
      <c r="D75" t="str">
        <f>+VLOOKUP(B75,'[12]Puntos de Operacion'!$C$2:$C$1303,1,0)</f>
        <v>S20</v>
      </c>
    </row>
    <row r="76" spans="1:4" x14ac:dyDescent="0.2">
      <c r="A76" s="12" t="s">
        <v>221</v>
      </c>
      <c r="B76" s="3" t="s">
        <v>116</v>
      </c>
      <c r="C76" s="15" t="s">
        <v>79</v>
      </c>
      <c r="D76" t="str">
        <f>+VLOOKUP(B76,'[12]Puntos de Operacion'!$C$2:$C$1303,1,0)</f>
        <v>S2013</v>
      </c>
    </row>
    <row r="77" spans="1:4" x14ac:dyDescent="0.2">
      <c r="A77" s="12" t="s">
        <v>117</v>
      </c>
      <c r="B77" s="3" t="s">
        <v>116</v>
      </c>
      <c r="C77" s="14" t="s">
        <v>79</v>
      </c>
      <c r="D77" t="str">
        <f>+VLOOKUP(B77,'[12]Puntos de Operacion'!$C$2:$C$1303,1,0)</f>
        <v>S2013</v>
      </c>
    </row>
    <row r="78" spans="1:4" x14ac:dyDescent="0.2">
      <c r="A78" s="12" t="s">
        <v>222</v>
      </c>
      <c r="B78" s="3" t="s">
        <v>118</v>
      </c>
      <c r="C78" s="14" t="s">
        <v>77</v>
      </c>
      <c r="D78" t="str">
        <f>+VLOOKUP(B78,'[12]Puntos de Operacion'!$C$2:$C$1303,1,0)</f>
        <v>S2016</v>
      </c>
    </row>
    <row r="79" spans="1:4" x14ac:dyDescent="0.2">
      <c r="A79" s="12" t="s">
        <v>196</v>
      </c>
      <c r="B79" s="3" t="s">
        <v>118</v>
      </c>
      <c r="C79" s="14" t="s">
        <v>77</v>
      </c>
      <c r="D79" t="str">
        <f>+VLOOKUP(B79,'[12]Puntos de Operacion'!$C$2:$C$1303,1,0)</f>
        <v>S2016</v>
      </c>
    </row>
    <row r="80" spans="1:4" x14ac:dyDescent="0.2">
      <c r="A80" s="12" t="s">
        <v>197</v>
      </c>
      <c r="B80" s="3" t="s">
        <v>119</v>
      </c>
      <c r="C80" s="14" t="s">
        <v>77</v>
      </c>
      <c r="D80" t="str">
        <f>+VLOOKUP(B80,'[12]Puntos de Operacion'!$C$2:$C$1303,1,0)</f>
        <v>S2021</v>
      </c>
    </row>
    <row r="81" spans="1:4" x14ac:dyDescent="0.2">
      <c r="A81" s="12" t="s">
        <v>198</v>
      </c>
      <c r="B81" s="3" t="s">
        <v>120</v>
      </c>
      <c r="C81" s="15" t="s">
        <v>81</v>
      </c>
      <c r="D81" t="str">
        <f>+VLOOKUP(B81,'[12]Puntos de Operacion'!$C$2:$C$1303,1,0)</f>
        <v>S2044</v>
      </c>
    </row>
    <row r="82" spans="1:4" x14ac:dyDescent="0.2">
      <c r="A82" s="12" t="s">
        <v>223</v>
      </c>
      <c r="B82" s="3" t="s">
        <v>121</v>
      </c>
      <c r="C82" s="15" t="s">
        <v>81</v>
      </c>
      <c r="D82" t="str">
        <f>+VLOOKUP(B82,'[12]Puntos de Operacion'!$C$2:$C$1303,1,0)</f>
        <v>S2274</v>
      </c>
    </row>
    <row r="83" spans="1:4" x14ac:dyDescent="0.2">
      <c r="A83" s="12" t="s">
        <v>122</v>
      </c>
      <c r="B83" s="16" t="s">
        <v>123</v>
      </c>
      <c r="C83" s="18" t="s">
        <v>79</v>
      </c>
      <c r="D83" t="str">
        <f>+VLOOKUP(B83,'[12]Puntos de Operacion'!$C$2:$C$1303,1,0)</f>
        <v>S237</v>
      </c>
    </row>
    <row r="84" spans="1:4" x14ac:dyDescent="0.2">
      <c r="A84" s="12" t="s">
        <v>199</v>
      </c>
      <c r="B84" s="3" t="s">
        <v>123</v>
      </c>
      <c r="C84" s="14" t="s">
        <v>77</v>
      </c>
      <c r="D84" t="str">
        <f>+VLOOKUP(B84,'[12]Puntos de Operacion'!$C$2:$C$1303,1,0)</f>
        <v>S237</v>
      </c>
    </row>
    <row r="85" spans="1:4" x14ac:dyDescent="0.2">
      <c r="A85" s="12" t="s">
        <v>200</v>
      </c>
      <c r="B85" s="3" t="s">
        <v>124</v>
      </c>
      <c r="C85" s="14" t="s">
        <v>77</v>
      </c>
      <c r="D85" t="str">
        <f>+VLOOKUP(B85,'[12]Puntos de Operacion'!$C$2:$C$1303,1,0)</f>
        <v>S339</v>
      </c>
    </row>
    <row r="86" spans="1:4" x14ac:dyDescent="0.2">
      <c r="A86" s="12" t="s">
        <v>201</v>
      </c>
      <c r="B86" s="3" t="s">
        <v>125</v>
      </c>
      <c r="C86" s="14" t="s">
        <v>77</v>
      </c>
      <c r="D86" t="str">
        <f>+VLOOKUP(B86,'[12]Puntos de Operacion'!$C$2:$C$1303,1,0)</f>
        <v>S432</v>
      </c>
    </row>
    <row r="87" spans="1:4" x14ac:dyDescent="0.2">
      <c r="A87" s="12" t="s">
        <v>202</v>
      </c>
      <c r="B87" s="3" t="s">
        <v>126</v>
      </c>
      <c r="C87" s="14" t="s">
        <v>79</v>
      </c>
      <c r="D87" t="str">
        <f>+VLOOKUP(B87,'[12]Puntos de Operacion'!$C$2:$C$1303,1,0)</f>
        <v>S551</v>
      </c>
    </row>
    <row r="88" spans="1:4" x14ac:dyDescent="0.2">
      <c r="A88" s="12" t="s">
        <v>224</v>
      </c>
      <c r="B88" s="3" t="s">
        <v>127</v>
      </c>
      <c r="C88" s="14" t="s">
        <v>77</v>
      </c>
      <c r="D88" t="str">
        <f>+VLOOKUP(B88,'[12]Puntos de Operacion'!$C$2:$C$1303,1,0)</f>
        <v>S774</v>
      </c>
    </row>
    <row r="89" spans="1:4" x14ac:dyDescent="0.2">
      <c r="A89" s="12" t="s">
        <v>203</v>
      </c>
      <c r="B89" s="3" t="s">
        <v>127</v>
      </c>
      <c r="C89" s="14" t="s">
        <v>77</v>
      </c>
      <c r="D89" t="str">
        <f>+VLOOKUP(B89,'[12]Puntos de Operacion'!$C$2:$C$1303,1,0)</f>
        <v>S774</v>
      </c>
    </row>
    <row r="90" spans="1:4" x14ac:dyDescent="0.2">
      <c r="A90" s="12" t="s">
        <v>128</v>
      </c>
      <c r="B90" s="3" t="s">
        <v>143</v>
      </c>
      <c r="C90" s="14" t="s">
        <v>81</v>
      </c>
      <c r="D90" t="str">
        <f>+VLOOKUP(B90,'[12]Puntos de Operacion'!$C$2:$C$1303,1,0)</f>
        <v>SAT2</v>
      </c>
    </row>
  </sheetData>
  <autoFilter ref="A1:C9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90" zoomScaleNormal="90" zoomScalePageLayoutView="90" workbookViewId="0">
      <selection activeCell="B8" sqref="B8"/>
    </sheetView>
  </sheetViews>
  <sheetFormatPr baseColWidth="10" defaultColWidth="11.5" defaultRowHeight="15" x14ac:dyDescent="0.2"/>
  <cols>
    <col min="1" max="1" width="16.5" bestFit="1" customWidth="1"/>
    <col min="2" max="2" width="14.5" bestFit="1" customWidth="1"/>
    <col min="3" max="3" width="13.5" bestFit="1" customWidth="1"/>
    <col min="4" max="4" width="14.33203125" customWidth="1"/>
    <col min="5" max="5" width="10.6640625" bestFit="1" customWidth="1"/>
    <col min="6" max="6" width="12.5" bestFit="1" customWidth="1"/>
  </cols>
  <sheetData>
    <row r="1" spans="1:6" ht="30" customHeight="1" x14ac:dyDescent="0.2">
      <c r="A1" s="2" t="s">
        <v>2</v>
      </c>
      <c r="B1" s="2" t="s">
        <v>13</v>
      </c>
      <c r="C1" s="2" t="s">
        <v>6</v>
      </c>
      <c r="D1" s="6" t="s">
        <v>7</v>
      </c>
      <c r="E1" s="2" t="s">
        <v>8</v>
      </c>
      <c r="F1" s="2" t="s">
        <v>10</v>
      </c>
    </row>
    <row r="2" spans="1:6" x14ac:dyDescent="0.2">
      <c r="A2" s="3" t="s">
        <v>14</v>
      </c>
      <c r="B2" s="3">
        <v>35</v>
      </c>
      <c r="C2" s="1">
        <v>3</v>
      </c>
      <c r="D2" s="1">
        <f>24*30.4</f>
        <v>729.59999999999991</v>
      </c>
      <c r="E2" s="3" t="s">
        <v>67</v>
      </c>
      <c r="F2" s="3" t="s">
        <v>11</v>
      </c>
    </row>
    <row r="3" spans="1:6" x14ac:dyDescent="0.2">
      <c r="A3" s="3" t="s">
        <v>56</v>
      </c>
      <c r="B3" s="3">
        <v>8.5</v>
      </c>
      <c r="C3" s="1">
        <v>5</v>
      </c>
      <c r="D3" s="1">
        <f t="shared" ref="D3:D8" si="0">24*30.4</f>
        <v>729.59999999999991</v>
      </c>
      <c r="E3" s="3" t="s">
        <v>67</v>
      </c>
      <c r="F3" s="3" t="s">
        <v>11</v>
      </c>
    </row>
    <row r="4" spans="1:6" x14ac:dyDescent="0.2">
      <c r="A4" s="1" t="s">
        <v>3</v>
      </c>
      <c r="B4" s="3">
        <v>8</v>
      </c>
      <c r="C4" s="1">
        <v>1</v>
      </c>
      <c r="D4" s="1">
        <f>9*30.4</f>
        <v>273.59999999999997</v>
      </c>
      <c r="E4" s="1" t="s">
        <v>9</v>
      </c>
      <c r="F4" s="3" t="s">
        <v>11</v>
      </c>
    </row>
    <row r="5" spans="1:6" x14ac:dyDescent="0.2">
      <c r="A5" s="1" t="s">
        <v>4</v>
      </c>
      <c r="B5" s="3">
        <v>8.5</v>
      </c>
      <c r="C5" s="1">
        <v>2</v>
      </c>
      <c r="D5" s="1">
        <f t="shared" si="0"/>
        <v>729.59999999999991</v>
      </c>
      <c r="E5" s="3" t="s">
        <v>67</v>
      </c>
      <c r="F5" s="3" t="s">
        <v>11</v>
      </c>
    </row>
    <row r="6" spans="1:6" x14ac:dyDescent="0.2">
      <c r="A6" s="3" t="s">
        <v>55</v>
      </c>
      <c r="B6" s="3">
        <v>25</v>
      </c>
      <c r="C6" s="1">
        <v>3</v>
      </c>
      <c r="D6" s="1">
        <f t="shared" si="0"/>
        <v>729.59999999999991</v>
      </c>
      <c r="E6" s="3" t="s">
        <v>67</v>
      </c>
      <c r="F6" s="3" t="s">
        <v>11</v>
      </c>
    </row>
    <row r="7" spans="1:6" x14ac:dyDescent="0.2">
      <c r="A7" s="1" t="s">
        <v>5</v>
      </c>
      <c r="B7" s="1"/>
      <c r="C7" s="1">
        <v>2</v>
      </c>
      <c r="D7" s="1">
        <f t="shared" si="0"/>
        <v>729.59999999999991</v>
      </c>
      <c r="E7" s="3" t="s">
        <v>67</v>
      </c>
      <c r="F7" s="3" t="s">
        <v>12</v>
      </c>
    </row>
    <row r="8" spans="1:6" x14ac:dyDescent="0.2">
      <c r="A8" s="19" t="s">
        <v>45</v>
      </c>
      <c r="B8" s="19">
        <v>8</v>
      </c>
      <c r="C8" s="19">
        <v>1</v>
      </c>
      <c r="D8" s="1">
        <f t="shared" si="0"/>
        <v>729.59999999999991</v>
      </c>
      <c r="E8" s="3" t="s">
        <v>67</v>
      </c>
      <c r="F8" s="3" t="s">
        <v>11</v>
      </c>
    </row>
  </sheetData>
  <autoFilter ref="A1:F1"/>
  <pageMargins left="0.7" right="0.7" top="0.75" bottom="0.75" header="0.3" footer="0.3"/>
  <pageSetup orientation="portrait" r:id="rId1"/>
  <ignoredErrors>
    <ignoredError sqref="D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baseColWidth="10" defaultRowHeight="15" x14ac:dyDescent="0.2"/>
  <cols>
    <col min="1" max="1" width="17.5" customWidth="1"/>
    <col min="2" max="2" width="19.5" customWidth="1"/>
  </cols>
  <sheetData>
    <row r="1" spans="1:4" x14ac:dyDescent="0.2">
      <c r="A1" s="7" t="s">
        <v>75</v>
      </c>
      <c r="B1" s="7" t="s">
        <v>61</v>
      </c>
      <c r="C1" t="s">
        <v>226</v>
      </c>
      <c r="D1" t="s">
        <v>227</v>
      </c>
    </row>
    <row r="2" spans="1:4" x14ac:dyDescent="0.2">
      <c r="A2" s="3" t="s">
        <v>79</v>
      </c>
      <c r="B2" s="13" t="s">
        <v>131</v>
      </c>
      <c r="C2">
        <v>1</v>
      </c>
      <c r="D2">
        <v>1</v>
      </c>
    </row>
    <row r="3" spans="1:4" x14ac:dyDescent="0.2">
      <c r="A3" s="3" t="s">
        <v>77</v>
      </c>
      <c r="B3" s="13" t="s">
        <v>132</v>
      </c>
      <c r="C3">
        <v>2</v>
      </c>
      <c r="D3">
        <v>2</v>
      </c>
    </row>
    <row r="4" spans="1:4" x14ac:dyDescent="0.2">
      <c r="A4" s="3" t="s">
        <v>81</v>
      </c>
      <c r="B4" s="13" t="s">
        <v>130</v>
      </c>
      <c r="C4">
        <v>7</v>
      </c>
      <c r="D4">
        <v>2</v>
      </c>
    </row>
    <row r="5" spans="1:4" x14ac:dyDescent="0.2">
      <c r="A5" s="3" t="s">
        <v>107</v>
      </c>
      <c r="B5" s="3" t="s">
        <v>129</v>
      </c>
      <c r="C5">
        <v>30</v>
      </c>
      <c r="D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baseColWidth="10" defaultColWidth="11.5" defaultRowHeight="15" x14ac:dyDescent="0.2"/>
  <cols>
    <col min="1" max="1" width="14.5" customWidth="1"/>
  </cols>
  <sheetData>
    <row r="1" spans="1:3" x14ac:dyDescent="0.2">
      <c r="A1" s="2" t="s">
        <v>0</v>
      </c>
      <c r="B1" s="2" t="s">
        <v>19</v>
      </c>
      <c r="C1" s="2" t="s">
        <v>20</v>
      </c>
    </row>
    <row r="2" spans="1:3" x14ac:dyDescent="0.2">
      <c r="A2" s="8" t="s">
        <v>27</v>
      </c>
      <c r="B2" s="8" t="s">
        <v>21</v>
      </c>
      <c r="C2" s="10">
        <v>0.05</v>
      </c>
    </row>
    <row r="3" spans="1:3" x14ac:dyDescent="0.2">
      <c r="A3" s="8" t="s">
        <v>27</v>
      </c>
      <c r="B3" s="8" t="s">
        <v>22</v>
      </c>
      <c r="C3" s="10">
        <v>0.08</v>
      </c>
    </row>
    <row r="4" spans="1:3" x14ac:dyDescent="0.2">
      <c r="A4" s="8" t="s">
        <v>27</v>
      </c>
      <c r="B4" s="8" t="s">
        <v>23</v>
      </c>
      <c r="C4" s="10">
        <v>0.12</v>
      </c>
    </row>
    <row r="5" spans="1:3" x14ac:dyDescent="0.2">
      <c r="A5" s="8" t="s">
        <v>26</v>
      </c>
      <c r="B5" s="8" t="s">
        <v>24</v>
      </c>
      <c r="C5" s="10">
        <v>0.04</v>
      </c>
    </row>
    <row r="6" spans="1:3" x14ac:dyDescent="0.2">
      <c r="A6" s="8" t="s">
        <v>26</v>
      </c>
      <c r="B6" s="8" t="s">
        <v>25</v>
      </c>
      <c r="C6" s="10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Frecuencia</vt:lpstr>
      <vt:lpstr>Tareas</vt:lpstr>
      <vt:lpstr>Purgas</vt:lpstr>
      <vt:lpstr>Recursos</vt:lpstr>
      <vt:lpstr>Frecuencia Purgas</vt:lpstr>
      <vt:lpstr>Ajuste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Ferrari</dc:creator>
  <cp:lastModifiedBy>Xavier Ignacio Gonzalez</cp:lastModifiedBy>
  <dcterms:created xsi:type="dcterms:W3CDTF">2016-08-12T13:37:32Z</dcterms:created>
  <dcterms:modified xsi:type="dcterms:W3CDTF">2016-09-12T18:13:55Z</dcterms:modified>
</cp:coreProperties>
</file>