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Revenue 2/"/>
    </mc:Choice>
  </mc:AlternateContent>
  <bookViews>
    <workbookView xWindow="640" yWindow="1180" windowWidth="24960" windowHeight="14740" tabRatio="500"/>
  </bookViews>
  <sheets>
    <sheet name="Sheet1" sheetId="1" r:id="rId1"/>
    <sheet name="Sheet2" sheetId="2" r:id="rId2"/>
  </sheets>
  <definedNames>
    <definedName name="solver_adj" localSheetId="0" hidden="1">Sheet1!$C$2:$E$2</definedName>
    <definedName name="solver_adj" localSheetId="1" hidden="1">Sheet2!$B$1:$C$1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Sheet1!$C$2:$E$2</definedName>
    <definedName name="solver_lhs1" localSheetId="1" hidden="1">Sheet2!$B$1:$C$1</definedName>
    <definedName name="solver_lhs2" localSheetId="0" hidden="1">Sheet1!$C$2:$E$2</definedName>
    <definedName name="solver_lhs2" localSheetId="1" hidden="1">Sheet2!$B$1:$C$1</definedName>
    <definedName name="solver_lhs3" localSheetId="0" hidden="1">Sheet1!$F$2</definedName>
    <definedName name="solver_lhs4" localSheetId="0" hidden="1">Sheet1!$F$2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Sheet1!$H$2</definedName>
    <definedName name="solver_opt" localSheetId="1" hidden="1">Sheet2!$E$3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4" localSheetId="0" hidden="1">3</definedName>
    <definedName name="solver_rhs1" localSheetId="0" hidden="1">100000</definedName>
    <definedName name="solver_rhs1" localSheetId="1" hidden="1">1000</definedName>
    <definedName name="solver_rhs2" localSheetId="0" hidden="1">-10000</definedName>
    <definedName name="solver_rhs2" localSheetId="1" hidden="1">-1000000</definedName>
    <definedName name="solver_rhs3" localSheetId="0" hidden="1">0</definedName>
    <definedName name="solver_rhs4" localSheetId="0" hidden="1">-1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5" i="1"/>
  <c r="B4" i="2"/>
  <c r="B5" i="2"/>
  <c r="B6" i="2"/>
  <c r="B7" i="2"/>
  <c r="B8" i="2"/>
  <c r="B9" i="2"/>
  <c r="B10" i="2"/>
  <c r="B11" i="2"/>
  <c r="B12" i="2"/>
  <c r="B13" i="2"/>
  <c r="B14" i="2"/>
  <c r="B3" i="2"/>
  <c r="D10" i="2"/>
  <c r="D11" i="2"/>
  <c r="D12" i="2"/>
  <c r="D13" i="2"/>
  <c r="D9" i="2"/>
  <c r="D4" i="2"/>
  <c r="D5" i="2"/>
  <c r="D6" i="2"/>
  <c r="D7" i="2"/>
  <c r="D8" i="2"/>
  <c r="D14" i="2"/>
  <c r="D3" i="2"/>
  <c r="E3" i="2"/>
  <c r="J8" i="1"/>
  <c r="F38" i="1"/>
  <c r="E38" i="1"/>
  <c r="F32" i="1"/>
  <c r="E32" i="1"/>
  <c r="F20" i="1"/>
  <c r="E20" i="1"/>
  <c r="E45" i="1"/>
  <c r="F45" i="1"/>
  <c r="F15" i="1"/>
  <c r="E15" i="1"/>
  <c r="F27" i="1"/>
  <c r="E27" i="1"/>
  <c r="F51" i="1"/>
  <c r="E51" i="1"/>
  <c r="F39" i="1"/>
  <c r="E39" i="1"/>
  <c r="F62" i="1"/>
  <c r="E62" i="1"/>
  <c r="F43" i="1"/>
  <c r="F44" i="1"/>
  <c r="E43" i="1"/>
  <c r="E44" i="1"/>
  <c r="E50" i="1"/>
  <c r="F50" i="1"/>
  <c r="H2" i="1"/>
</calcChain>
</file>

<file path=xl/sharedStrings.xml><?xml version="1.0" encoding="utf-8"?>
<sst xmlns="http://schemas.openxmlformats.org/spreadsheetml/2006/main" count="7" uniqueCount="6">
  <si>
    <t>n</t>
  </si>
  <si>
    <t>n_pozos</t>
  </si>
  <si>
    <t>alfa_n</t>
  </si>
  <si>
    <t>alfa_p</t>
  </si>
  <si>
    <t>exp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</si>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</sst>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Sheet1!$D$39:$D$50</c:f>
              <c:numCache>
                <c:formatCode>General</c:formatCode>
                <c:ptCount val="12"/>
                <c:pt idx="0">
                  <c:v>0.7</c:v>
                </c:pt>
                <c:pt idx="4">
                  <c:v>0.9996</c:v>
                </c:pt>
                <c:pt idx="5">
                  <c:v>0.9998</c:v>
                </c:pt>
                <c:pt idx="6">
                  <c:v>0.99981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97824"/>
        <c:axId val="378119552"/>
      </c:lineChart>
      <c:catAx>
        <c:axId val="3460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9552"/>
        <c:crosses val="autoZero"/>
        <c:auto val="1"/>
        <c:lblAlgn val="ctr"/>
        <c:lblOffset val="100"/>
        <c:noMultiLvlLbl val="0"/>
      </c:catAx>
      <c:valAx>
        <c:axId val="378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Sheet1!$C$39:$C$50</c:f>
              <c:numCache>
                <c:formatCode>General</c:formatCode>
                <c:ptCount val="12"/>
                <c:pt idx="0">
                  <c:v>0.680184660140539</c:v>
                </c:pt>
                <c:pt idx="1">
                  <c:v>0.968282072783553</c:v>
                </c:pt>
                <c:pt idx="2">
                  <c:v>0.997723102997904</c:v>
                </c:pt>
                <c:pt idx="3">
                  <c:v>0.999841037470808</c:v>
                </c:pt>
                <c:pt idx="4">
                  <c:v>0.999988923834272</c:v>
                </c:pt>
                <c:pt idx="5">
                  <c:v>0.999999228342876</c:v>
                </c:pt>
                <c:pt idx="6">
                  <c:v>0.999999946240511</c:v>
                </c:pt>
                <c:pt idx="7">
                  <c:v>0.999999996254709</c:v>
                </c:pt>
                <c:pt idx="8">
                  <c:v>0.999999999739075</c:v>
                </c:pt>
                <c:pt idx="9">
                  <c:v>0.999999999981822</c:v>
                </c:pt>
                <c:pt idx="10">
                  <c:v>0.999999999998734</c:v>
                </c:pt>
                <c:pt idx="11">
                  <c:v>0.999999999999912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024"/>
        <c:axId val="48472064"/>
      </c:lineChart>
      <c:catAx>
        <c:axId val="156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064"/>
        <c:crosses val="autoZero"/>
        <c:auto val="1"/>
        <c:lblAlgn val="ctr"/>
        <c:lblOffset val="100"/>
        <c:noMultiLvlLbl val="0"/>
      </c:catAx>
      <c:valAx>
        <c:axId val="48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29</xdr:row>
      <xdr:rowOff>76200</xdr:rowOff>
    </xdr:from>
    <xdr:to>
      <xdr:col>13</xdr:col>
      <xdr:colOff>304800</xdr:colOff>
      <xdr:row>42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34</xdr:row>
      <xdr:rowOff>76200</xdr:rowOff>
    </xdr:from>
    <xdr:to>
      <xdr:col>12</xdr:col>
      <xdr:colOff>215900</xdr:colOff>
      <xdr:row>47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="90" zoomScaleNormal="90" zoomScalePageLayoutView="90" workbookViewId="0">
      <pane ySplit="2" topLeftCell="A56" activePane="bottomLeft" state="frozen"/>
      <selection pane="bottomLeft" activeCell="C2" sqref="C2"/>
    </sheetView>
  </sheetViews>
  <sheetFormatPr baseColWidth="10" defaultRowHeight="16" x14ac:dyDescent="0.2"/>
  <cols>
    <col min="8" max="8" width="12" bestFit="1" customWidth="1"/>
  </cols>
  <sheetData>
    <row r="1" spans="1:10" x14ac:dyDescent="0.2">
      <c r="C1" t="s">
        <v>2</v>
      </c>
      <c r="D1" t="s">
        <v>3</v>
      </c>
      <c r="E1" t="s">
        <v>4</v>
      </c>
    </row>
    <row r="2" spans="1:10" x14ac:dyDescent="0.2">
      <c r="A2" t="s">
        <v>0</v>
      </c>
      <c r="B2" t="s">
        <v>1</v>
      </c>
      <c r="C2">
        <v>2.664020839921422</v>
      </c>
      <c r="D2">
        <v>-1.1220958939634628E-2</v>
      </c>
      <c r="E2">
        <v>2.0179353429958868</v>
      </c>
      <c r="F2">
        <v>0</v>
      </c>
      <c r="H2">
        <f>+SUM(F3:F62)</f>
        <v>7.8196537794394201E-4</v>
      </c>
    </row>
    <row r="3" spans="1:10" x14ac:dyDescent="0.2">
      <c r="A3">
        <v>1</v>
      </c>
      <c r="B3">
        <v>50</v>
      </c>
      <c r="C3">
        <f>1/(EXP(-(E$2+C$2*A3+B3*D$2))+1)</f>
        <v>0.98402943132491694</v>
      </c>
    </row>
    <row r="4" spans="1:10" x14ac:dyDescent="0.2">
      <c r="A4">
        <v>2</v>
      </c>
      <c r="B4">
        <v>50</v>
      </c>
      <c r="C4">
        <f t="shared" ref="C3:C14" si="0">1/(EXP(-(E$2+C$2*A4+B4*D$2))+1)</f>
        <v>0.99887058911736448</v>
      </c>
    </row>
    <row r="5" spans="1:10" x14ac:dyDescent="0.2">
      <c r="A5">
        <v>3</v>
      </c>
      <c r="B5">
        <v>50</v>
      </c>
      <c r="C5">
        <f t="shared" si="0"/>
        <v>0.99992123396523447</v>
      </c>
    </row>
    <row r="6" spans="1:10" x14ac:dyDescent="0.2">
      <c r="A6">
        <v>4</v>
      </c>
      <c r="B6">
        <v>50</v>
      </c>
      <c r="C6">
        <f t="shared" si="0"/>
        <v>0.99999451216231083</v>
      </c>
    </row>
    <row r="7" spans="1:10" x14ac:dyDescent="0.2">
      <c r="A7">
        <v>5</v>
      </c>
      <c r="B7">
        <v>50</v>
      </c>
      <c r="C7">
        <f t="shared" si="0"/>
        <v>0.99999961767391932</v>
      </c>
    </row>
    <row r="8" spans="1:10" x14ac:dyDescent="0.2">
      <c r="A8">
        <v>6</v>
      </c>
      <c r="B8">
        <v>50</v>
      </c>
      <c r="C8">
        <f t="shared" si="0"/>
        <v>0.9999999733642746</v>
      </c>
      <c r="J8">
        <f>2000^(-0.001)</f>
        <v>0.99242791134968888</v>
      </c>
    </row>
    <row r="9" spans="1:10" x14ac:dyDescent="0.2">
      <c r="A9">
        <v>7</v>
      </c>
      <c r="B9">
        <v>50</v>
      </c>
      <c r="C9">
        <f t="shared" si="0"/>
        <v>0.99999999814435458</v>
      </c>
    </row>
    <row r="10" spans="1:10" x14ac:dyDescent="0.2">
      <c r="A10">
        <v>8</v>
      </c>
      <c r="B10">
        <v>50</v>
      </c>
      <c r="C10">
        <f t="shared" si="0"/>
        <v>0.99999999987072186</v>
      </c>
    </row>
    <row r="11" spans="1:10" x14ac:dyDescent="0.2">
      <c r="A11">
        <v>9</v>
      </c>
      <c r="B11">
        <v>50</v>
      </c>
      <c r="C11">
        <f t="shared" si="0"/>
        <v>0.99999999999099343</v>
      </c>
    </row>
    <row r="12" spans="1:10" x14ac:dyDescent="0.2">
      <c r="A12">
        <v>10</v>
      </c>
      <c r="B12">
        <v>50</v>
      </c>
      <c r="C12">
        <f t="shared" si="0"/>
        <v>0.9999999999993725</v>
      </c>
    </row>
    <row r="13" spans="1:10" x14ac:dyDescent="0.2">
      <c r="A13">
        <v>11</v>
      </c>
      <c r="B13">
        <v>50</v>
      </c>
      <c r="C13">
        <f t="shared" si="0"/>
        <v>0.99999999999995626</v>
      </c>
    </row>
    <row r="14" spans="1:10" x14ac:dyDescent="0.2">
      <c r="A14">
        <v>12</v>
      </c>
      <c r="B14">
        <v>50</v>
      </c>
      <c r="C14">
        <f t="shared" si="0"/>
        <v>0.99999999999999689</v>
      </c>
    </row>
    <row r="15" spans="1:10" x14ac:dyDescent="0.2">
      <c r="A15">
        <v>1</v>
      </c>
      <c r="B15">
        <v>150</v>
      </c>
      <c r="C15">
        <f>1/(EXP(-(E$2+C$2*A15+B15*D$2))+1)</f>
        <v>0.95252044355120569</v>
      </c>
      <c r="D15">
        <v>0.95</v>
      </c>
      <c r="E15">
        <f>+C15-D15</f>
        <v>2.520443551205731E-3</v>
      </c>
      <c r="F15">
        <f>+(D15-C15)^2</f>
        <v>6.3526356948145569E-6</v>
      </c>
    </row>
    <row r="16" spans="1:10" x14ac:dyDescent="0.2">
      <c r="A16">
        <v>2</v>
      </c>
      <c r="B16">
        <v>150</v>
      </c>
      <c r="C16">
        <f t="shared" ref="C16:C62" si="1">1/(EXP(-(E$2+C$2*A16+B16*D$2))+1)</f>
        <v>0.99653935340559563</v>
      </c>
    </row>
    <row r="17" spans="1:6" x14ac:dyDescent="0.2">
      <c r="A17">
        <v>3</v>
      </c>
      <c r="B17">
        <v>150</v>
      </c>
      <c r="C17">
        <f t="shared" si="1"/>
        <v>0.99975812655533247</v>
      </c>
    </row>
    <row r="18" spans="1:6" x14ac:dyDescent="0.2">
      <c r="A18">
        <v>4</v>
      </c>
      <c r="B18">
        <v>150</v>
      </c>
      <c r="C18">
        <f t="shared" si="1"/>
        <v>0.99998314548048062</v>
      </c>
    </row>
    <row r="19" spans="1:6" x14ac:dyDescent="0.2">
      <c r="A19">
        <v>5</v>
      </c>
      <c r="B19">
        <v>150</v>
      </c>
      <c r="C19">
        <f t="shared" si="1"/>
        <v>0.99999882576874544</v>
      </c>
    </row>
    <row r="20" spans="1:6" x14ac:dyDescent="0.2">
      <c r="A20">
        <v>6</v>
      </c>
      <c r="B20">
        <v>150</v>
      </c>
      <c r="C20">
        <f t="shared" si="1"/>
        <v>0.9999999181941126</v>
      </c>
      <c r="D20">
        <v>0.999</v>
      </c>
      <c r="E20">
        <f>+C20-D20</f>
        <v>9.9991819411260341E-4</v>
      </c>
      <c r="F20">
        <f>+(D20-C20)^2</f>
        <v>9.9983639491740998E-7</v>
      </c>
    </row>
    <row r="21" spans="1:6" x14ac:dyDescent="0.2">
      <c r="A21">
        <v>7</v>
      </c>
      <c r="B21">
        <v>150</v>
      </c>
      <c r="C21">
        <f t="shared" si="1"/>
        <v>0.9999999943007849</v>
      </c>
    </row>
    <row r="22" spans="1:6" x14ac:dyDescent="0.2">
      <c r="A22">
        <v>8</v>
      </c>
      <c r="B22">
        <v>150</v>
      </c>
      <c r="C22">
        <f t="shared" si="1"/>
        <v>0.99999999960294983</v>
      </c>
    </row>
    <row r="23" spans="1:6" x14ac:dyDescent="0.2">
      <c r="A23">
        <v>9</v>
      </c>
      <c r="B23">
        <v>150</v>
      </c>
      <c r="C23">
        <f t="shared" si="1"/>
        <v>0.99999999997233857</v>
      </c>
    </row>
    <row r="24" spans="1:6" x14ac:dyDescent="0.2">
      <c r="A24">
        <v>10</v>
      </c>
      <c r="B24">
        <v>150</v>
      </c>
      <c r="C24">
        <f t="shared" si="1"/>
        <v>0.99999999999807287</v>
      </c>
    </row>
    <row r="25" spans="1:6" x14ac:dyDescent="0.2">
      <c r="A25">
        <v>11</v>
      </c>
      <c r="B25">
        <v>150</v>
      </c>
      <c r="C25">
        <f t="shared" si="1"/>
        <v>0.99999999999986566</v>
      </c>
    </row>
    <row r="26" spans="1:6" x14ac:dyDescent="0.2">
      <c r="A26">
        <v>12</v>
      </c>
      <c r="B26">
        <v>150</v>
      </c>
      <c r="C26">
        <f t="shared" si="1"/>
        <v>0.99999999999999067</v>
      </c>
    </row>
    <row r="27" spans="1:6" x14ac:dyDescent="0.2">
      <c r="A27">
        <v>1</v>
      </c>
      <c r="B27">
        <v>250</v>
      </c>
      <c r="C27">
        <f t="shared" si="1"/>
        <v>0.86723351544932348</v>
      </c>
      <c r="D27">
        <v>0.85</v>
      </c>
      <c r="E27">
        <f>+C27-D27</f>
        <v>1.72335154493235E-2</v>
      </c>
      <c r="F27">
        <f>+(D27-C27)^2</f>
        <v>2.9699405474207174E-4</v>
      </c>
    </row>
    <row r="28" spans="1:6" x14ac:dyDescent="0.2">
      <c r="A28">
        <v>2</v>
      </c>
      <c r="B28">
        <v>250</v>
      </c>
      <c r="C28">
        <f t="shared" si="1"/>
        <v>0.98944701322344619</v>
      </c>
    </row>
    <row r="29" spans="1:6" x14ac:dyDescent="0.2">
      <c r="A29">
        <v>3</v>
      </c>
      <c r="B29">
        <v>264</v>
      </c>
      <c r="C29">
        <f t="shared" si="1"/>
        <v>0.99913131828180668</v>
      </c>
    </row>
    <row r="30" spans="1:6" x14ac:dyDescent="0.2">
      <c r="A30">
        <v>4</v>
      </c>
      <c r="B30">
        <v>250</v>
      </c>
      <c r="C30">
        <f t="shared" si="1"/>
        <v>0.9999482367816992</v>
      </c>
    </row>
    <row r="31" spans="1:6" x14ac:dyDescent="0.2">
      <c r="A31">
        <v>5</v>
      </c>
      <c r="B31">
        <v>250</v>
      </c>
      <c r="C31">
        <f t="shared" si="1"/>
        <v>0.99999639361046211</v>
      </c>
    </row>
    <row r="32" spans="1:6" x14ac:dyDescent="0.2">
      <c r="A32">
        <v>6</v>
      </c>
      <c r="B32">
        <v>250</v>
      </c>
      <c r="C32">
        <f t="shared" si="1"/>
        <v>0.99999974875088482</v>
      </c>
      <c r="D32">
        <v>0.999</v>
      </c>
      <c r="E32">
        <f>+C32-D32</f>
        <v>9.9974875088482129E-4</v>
      </c>
      <c r="F32">
        <f>+(D32-C32)^2</f>
        <v>9.994975648957604E-7</v>
      </c>
    </row>
    <row r="33" spans="1:6" x14ac:dyDescent="0.2">
      <c r="A33">
        <v>7</v>
      </c>
      <c r="B33">
        <v>250</v>
      </c>
      <c r="C33">
        <f t="shared" si="1"/>
        <v>0.99999998249608912</v>
      </c>
    </row>
    <row r="34" spans="1:6" x14ac:dyDescent="0.2">
      <c r="A34">
        <v>8</v>
      </c>
      <c r="B34">
        <v>250</v>
      </c>
      <c r="C34">
        <f t="shared" si="1"/>
        <v>0.99999999878054568</v>
      </c>
    </row>
    <row r="35" spans="1:6" x14ac:dyDescent="0.2">
      <c r="A35">
        <v>9</v>
      </c>
      <c r="B35">
        <v>250</v>
      </c>
      <c r="C35">
        <f t="shared" si="1"/>
        <v>0.99999999991504351</v>
      </c>
    </row>
    <row r="36" spans="1:6" x14ac:dyDescent="0.2">
      <c r="A36">
        <v>10</v>
      </c>
      <c r="B36">
        <v>250</v>
      </c>
      <c r="C36">
        <f t="shared" si="1"/>
        <v>0.9999999999940814</v>
      </c>
    </row>
    <row r="37" spans="1:6" x14ac:dyDescent="0.2">
      <c r="A37">
        <v>11</v>
      </c>
      <c r="B37">
        <v>250</v>
      </c>
      <c r="C37">
        <f t="shared" si="1"/>
        <v>0.99999999999958766</v>
      </c>
    </row>
    <row r="38" spans="1:6" x14ac:dyDescent="0.2">
      <c r="A38">
        <v>12</v>
      </c>
      <c r="B38">
        <v>250</v>
      </c>
      <c r="C38">
        <f t="shared" si="1"/>
        <v>0.99999999999997136</v>
      </c>
      <c r="D38">
        <v>0.99999990000000005</v>
      </c>
      <c r="E38">
        <f>+C38-D38</f>
        <v>9.999997130361038E-8</v>
      </c>
      <c r="F38">
        <f>+(D38-C38)^2</f>
        <v>9.999994260722899E-15</v>
      </c>
    </row>
    <row r="39" spans="1:6" x14ac:dyDescent="0.2">
      <c r="A39">
        <v>1</v>
      </c>
      <c r="B39">
        <v>350</v>
      </c>
      <c r="C39">
        <f t="shared" si="1"/>
        <v>0.68018466014053902</v>
      </c>
      <c r="D39">
        <v>0.7</v>
      </c>
      <c r="E39">
        <f>+C39-D39</f>
        <v>-1.9815339859460934E-2</v>
      </c>
      <c r="F39">
        <f>+(D39-C39)^2</f>
        <v>3.9264769374594126E-4</v>
      </c>
    </row>
    <row r="40" spans="1:6" x14ac:dyDescent="0.2">
      <c r="A40">
        <v>2</v>
      </c>
      <c r="B40">
        <v>350</v>
      </c>
      <c r="C40">
        <f t="shared" si="1"/>
        <v>0.96828207278355305</v>
      </c>
    </row>
    <row r="41" spans="1:6" x14ac:dyDescent="0.2">
      <c r="A41">
        <v>3</v>
      </c>
      <c r="B41">
        <v>350</v>
      </c>
      <c r="C41">
        <f t="shared" si="1"/>
        <v>0.99772310299790434</v>
      </c>
    </row>
    <row r="42" spans="1:6" x14ac:dyDescent="0.2">
      <c r="A42">
        <v>4</v>
      </c>
      <c r="B42">
        <v>350</v>
      </c>
      <c r="C42">
        <f t="shared" si="1"/>
        <v>0.99984103747080777</v>
      </c>
    </row>
    <row r="43" spans="1:6" x14ac:dyDescent="0.2">
      <c r="A43">
        <v>5</v>
      </c>
      <c r="B43">
        <v>350</v>
      </c>
      <c r="C43">
        <f t="shared" si="1"/>
        <v>0.99998892383427185</v>
      </c>
      <c r="D43">
        <v>0.99960000000000004</v>
      </c>
      <c r="E43">
        <f>+C43-D43</f>
        <v>3.8892383427180377E-4</v>
      </c>
      <c r="F43">
        <f>+(D43-C43)^2</f>
        <v>1.5126174886468149E-7</v>
      </c>
    </row>
    <row r="44" spans="1:6" x14ac:dyDescent="0.2">
      <c r="A44">
        <v>6</v>
      </c>
      <c r="B44">
        <v>350</v>
      </c>
      <c r="C44">
        <f t="shared" si="1"/>
        <v>0.99999922834287591</v>
      </c>
      <c r="D44">
        <v>0.99980000000000002</v>
      </c>
      <c r="E44">
        <f>+C44-D44</f>
        <v>1.9922834287589009E-4</v>
      </c>
      <c r="F44">
        <f>+(D44-C44)^2</f>
        <v>3.9691932605073222E-8</v>
      </c>
    </row>
    <row r="45" spans="1:6" x14ac:dyDescent="0.2">
      <c r="A45">
        <v>7</v>
      </c>
      <c r="B45">
        <v>350</v>
      </c>
      <c r="C45">
        <f t="shared" si="1"/>
        <v>0.99999994624051114</v>
      </c>
      <c r="D45">
        <v>0.99980999999999998</v>
      </c>
      <c r="E45">
        <f>+C45-D45</f>
        <v>1.8994624051116293E-4</v>
      </c>
      <c r="F45">
        <f>+(D45-C45)^2</f>
        <v>3.6079574284324555E-8</v>
      </c>
    </row>
    <row r="46" spans="1:6" x14ac:dyDescent="0.2">
      <c r="A46">
        <v>8</v>
      </c>
      <c r="B46">
        <v>350</v>
      </c>
      <c r="C46">
        <f t="shared" si="1"/>
        <v>0.99999999625470859</v>
      </c>
    </row>
    <row r="47" spans="1:6" x14ac:dyDescent="0.2">
      <c r="A47">
        <v>9</v>
      </c>
      <c r="B47">
        <v>350</v>
      </c>
      <c r="C47">
        <f t="shared" si="1"/>
        <v>0.99999999973907472</v>
      </c>
    </row>
    <row r="48" spans="1:6" x14ac:dyDescent="0.2">
      <c r="A48">
        <v>10</v>
      </c>
      <c r="B48">
        <v>350</v>
      </c>
      <c r="C48">
        <f t="shared" si="1"/>
        <v>0.99999999998182187</v>
      </c>
    </row>
    <row r="49" spans="1:6" x14ac:dyDescent="0.2">
      <c r="A49">
        <v>11</v>
      </c>
      <c r="B49">
        <v>350</v>
      </c>
      <c r="C49">
        <f t="shared" si="1"/>
        <v>0.99999999999873368</v>
      </c>
    </row>
    <row r="50" spans="1:6" x14ac:dyDescent="0.2">
      <c r="A50">
        <v>12</v>
      </c>
      <c r="B50">
        <v>350</v>
      </c>
      <c r="C50">
        <f t="shared" si="1"/>
        <v>0.99999999999991185</v>
      </c>
      <c r="D50">
        <v>1</v>
      </c>
      <c r="E50">
        <f>+C50-D50</f>
        <v>-8.8151708155237429E-14</v>
      </c>
      <c r="F50">
        <f>+(D50-C50)^2</f>
        <v>7.7707236506861531E-27</v>
      </c>
    </row>
    <row r="51" spans="1:6" x14ac:dyDescent="0.2">
      <c r="A51">
        <v>1</v>
      </c>
      <c r="B51">
        <v>450</v>
      </c>
      <c r="C51">
        <f t="shared" si="1"/>
        <v>0.40915120902042718</v>
      </c>
      <c r="D51">
        <v>0.4</v>
      </c>
      <c r="E51">
        <f>+C51-D51</f>
        <v>9.1512090204271535E-3</v>
      </c>
      <c r="F51">
        <f>+(D51-C51)^2</f>
        <v>8.3744626535547296E-5</v>
      </c>
    </row>
    <row r="52" spans="1:6" x14ac:dyDescent="0.2">
      <c r="A52">
        <v>2</v>
      </c>
      <c r="B52">
        <v>450</v>
      </c>
      <c r="C52">
        <f t="shared" si="1"/>
        <v>0.90859053439824311</v>
      </c>
    </row>
    <row r="53" spans="1:6" x14ac:dyDescent="0.2">
      <c r="A53">
        <v>3</v>
      </c>
      <c r="B53">
        <v>450</v>
      </c>
      <c r="C53">
        <f t="shared" si="1"/>
        <v>0.99303982630391041</v>
      </c>
    </row>
    <row r="54" spans="1:6" x14ac:dyDescent="0.2">
      <c r="A54">
        <v>4</v>
      </c>
      <c r="B54">
        <v>450</v>
      </c>
      <c r="C54">
        <f t="shared" si="1"/>
        <v>0.99951194153670297</v>
      </c>
    </row>
    <row r="55" spans="1:6" x14ac:dyDescent="0.2">
      <c r="A55">
        <v>5</v>
      </c>
      <c r="B55">
        <v>450</v>
      </c>
      <c r="C55">
        <f t="shared" si="1"/>
        <v>0.99996598272375758</v>
      </c>
    </row>
    <row r="56" spans="1:6" x14ac:dyDescent="0.2">
      <c r="A56">
        <v>6</v>
      </c>
      <c r="B56">
        <v>450</v>
      </c>
      <c r="C56">
        <f t="shared" si="1"/>
        <v>0.9999976300251856</v>
      </c>
    </row>
    <row r="57" spans="1:6" x14ac:dyDescent="0.2">
      <c r="A57">
        <v>7</v>
      </c>
      <c r="B57">
        <v>450</v>
      </c>
      <c r="C57">
        <f t="shared" si="1"/>
        <v>0.99999983488933064</v>
      </c>
    </row>
    <row r="58" spans="1:6" x14ac:dyDescent="0.2">
      <c r="A58">
        <v>8</v>
      </c>
      <c r="B58">
        <v>450</v>
      </c>
      <c r="C58">
        <f t="shared" si="1"/>
        <v>0.99999998849714478</v>
      </c>
    </row>
    <row r="59" spans="1:6" x14ac:dyDescent="0.2">
      <c r="A59">
        <v>9</v>
      </c>
      <c r="B59">
        <v>450</v>
      </c>
      <c r="C59">
        <f t="shared" si="1"/>
        <v>0.99999999919862437</v>
      </c>
    </row>
    <row r="60" spans="1:6" x14ac:dyDescent="0.2">
      <c r="A60">
        <v>10</v>
      </c>
      <c r="B60">
        <v>450</v>
      </c>
      <c r="C60">
        <f t="shared" si="1"/>
        <v>0.99999999994417021</v>
      </c>
    </row>
    <row r="61" spans="1:6" x14ac:dyDescent="0.2">
      <c r="A61">
        <v>11</v>
      </c>
      <c r="B61">
        <v>450</v>
      </c>
      <c r="C61">
        <f t="shared" si="1"/>
        <v>0.99999999999611044</v>
      </c>
    </row>
    <row r="62" spans="1:6" x14ac:dyDescent="0.2">
      <c r="A62">
        <v>12</v>
      </c>
      <c r="B62">
        <v>450</v>
      </c>
      <c r="C62">
        <f t="shared" si="1"/>
        <v>0.99999999999972911</v>
      </c>
      <c r="D62">
        <v>1</v>
      </c>
      <c r="E62">
        <f>+C62-D62</f>
        <v>-2.708944180085382E-13</v>
      </c>
      <c r="F62">
        <f>+(D62-C62)^2</f>
        <v>7.3383785708184623E-26</v>
      </c>
    </row>
  </sheetData>
  <conditionalFormatting sqref="F3:F14 F57:F61 F52:F55 F28:F31 F16:F19 F40:F50 F21:F26 F33:F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 E57:E61 E52:E55 E28:E31 E16:E19 E40:E50 E21:E26 E33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" sqref="D3"/>
    </sheetView>
  </sheetViews>
  <sheetFormatPr baseColWidth="10" defaultRowHeight="16" x14ac:dyDescent="0.2"/>
  <sheetData>
    <row r="1" spans="1:5" x14ac:dyDescent="0.2">
      <c r="B1">
        <v>-1000</v>
      </c>
      <c r="C1">
        <v>-1000</v>
      </c>
    </row>
    <row r="2" spans="1:5" x14ac:dyDescent="0.2">
      <c r="A2" t="s">
        <v>0</v>
      </c>
      <c r="B2" t="s">
        <v>5</v>
      </c>
    </row>
    <row r="3" spans="1:5" x14ac:dyDescent="0.2">
      <c r="A3">
        <v>1</v>
      </c>
      <c r="B3">
        <f>1-1/(B$1*A3^2+C$1)</f>
        <v>1.0004999999999999</v>
      </c>
      <c r="C3">
        <v>0.4</v>
      </c>
      <c r="D3">
        <f>+(B3-C3)^2</f>
        <v>0.3606002499999999</v>
      </c>
      <c r="E3">
        <f>+SUM(D3:D14)</f>
        <v>0.46137474294150843</v>
      </c>
    </row>
    <row r="4" spans="1:5" x14ac:dyDescent="0.2">
      <c r="A4">
        <v>2</v>
      </c>
      <c r="B4">
        <f t="shared" ref="B4:B14" si="0">1-1/(B$1*A4^2+C$1)</f>
        <v>1.0002</v>
      </c>
      <c r="C4">
        <v>0.7</v>
      </c>
      <c r="D4">
        <f t="shared" ref="D4:D14" si="1">+(B4-C4)^2</f>
        <v>9.0120040000000012E-2</v>
      </c>
    </row>
    <row r="5" spans="1:5" x14ac:dyDescent="0.2">
      <c r="A5">
        <v>3</v>
      </c>
      <c r="B5">
        <f t="shared" si="0"/>
        <v>1.0001</v>
      </c>
      <c r="C5">
        <v>0.9</v>
      </c>
      <c r="D5">
        <f t="shared" si="1"/>
        <v>1.0020009999999994E-2</v>
      </c>
    </row>
    <row r="6" spans="1:5" x14ac:dyDescent="0.2">
      <c r="A6">
        <v>4</v>
      </c>
      <c r="B6">
        <f t="shared" si="0"/>
        <v>1.0000588235294117</v>
      </c>
      <c r="C6">
        <v>0.97499999999999998</v>
      </c>
      <c r="D6">
        <f t="shared" si="1"/>
        <v>6.2794463667819689E-4</v>
      </c>
    </row>
    <row r="7" spans="1:5" x14ac:dyDescent="0.2">
      <c r="A7">
        <v>5</v>
      </c>
      <c r="B7">
        <f t="shared" si="0"/>
        <v>1.0000384615384614</v>
      </c>
      <c r="C7">
        <v>0.998</v>
      </c>
      <c r="D7">
        <f t="shared" si="1"/>
        <v>4.1553254437865547E-6</v>
      </c>
    </row>
    <row r="8" spans="1:5" x14ac:dyDescent="0.2">
      <c r="A8">
        <v>6</v>
      </c>
      <c r="B8">
        <f t="shared" si="0"/>
        <v>1.0000270270270271</v>
      </c>
      <c r="C8">
        <v>0.999</v>
      </c>
      <c r="D8">
        <f t="shared" si="1"/>
        <v>1.0547845142440433E-6</v>
      </c>
    </row>
    <row r="9" spans="1:5" x14ac:dyDescent="0.2">
      <c r="A9">
        <v>7</v>
      </c>
      <c r="B9">
        <f t="shared" si="0"/>
        <v>1.0000199999999999</v>
      </c>
      <c r="C9">
        <v>0.99919999999999998</v>
      </c>
      <c r="D9">
        <f t="shared" si="1"/>
        <v>6.7239999999988831E-7</v>
      </c>
    </row>
    <row r="10" spans="1:5" x14ac:dyDescent="0.2">
      <c r="A10">
        <v>8</v>
      </c>
      <c r="B10">
        <f t="shared" si="0"/>
        <v>1.0000153846153845</v>
      </c>
      <c r="C10">
        <v>0.99939999999999996</v>
      </c>
      <c r="D10">
        <f t="shared" si="1"/>
        <v>3.786982248520191E-7</v>
      </c>
    </row>
    <row r="11" spans="1:5" x14ac:dyDescent="0.2">
      <c r="A11">
        <v>9</v>
      </c>
      <c r="B11">
        <f t="shared" si="0"/>
        <v>1.0000121951219512</v>
      </c>
      <c r="C11">
        <v>0.99960000000000004</v>
      </c>
      <c r="D11">
        <f t="shared" si="1"/>
        <v>1.6990481856029865E-7</v>
      </c>
    </row>
    <row r="12" spans="1:5" x14ac:dyDescent="0.2">
      <c r="A12">
        <v>10</v>
      </c>
      <c r="B12">
        <f t="shared" si="0"/>
        <v>1.0000099009900989</v>
      </c>
      <c r="C12">
        <v>0.99980000000000002</v>
      </c>
      <c r="D12">
        <f t="shared" si="1"/>
        <v>4.4058425644488804E-8</v>
      </c>
    </row>
    <row r="13" spans="1:5" x14ac:dyDescent="0.2">
      <c r="A13">
        <v>11</v>
      </c>
      <c r="B13">
        <f t="shared" si="0"/>
        <v>1.0000081967213115</v>
      </c>
      <c r="C13">
        <v>0.99990000000000001</v>
      </c>
      <c r="D13">
        <f t="shared" si="1"/>
        <v>1.1706530502549711E-8</v>
      </c>
    </row>
    <row r="14" spans="1:5" x14ac:dyDescent="0.2">
      <c r="A14">
        <v>12</v>
      </c>
      <c r="B14">
        <f t="shared" si="0"/>
        <v>1.0000068965517241</v>
      </c>
      <c r="C14">
        <v>0.99990000000000001</v>
      </c>
      <c r="D14">
        <f t="shared" si="1"/>
        <v>1.1426872770510417E-8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Ignacio Gonzalez</dc:creator>
  <cp:lastModifiedBy>Xavier Ignacio Gonzalez</cp:lastModifiedBy>
  <dcterms:created xsi:type="dcterms:W3CDTF">2017-03-05T19:29:23Z</dcterms:created>
  <dcterms:modified xsi:type="dcterms:W3CDTF">2017-03-06T12:27:09Z</dcterms:modified>
</cp:coreProperties>
</file>