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CA\data science resources\240718 EXCEL portfolio project\"/>
    </mc:Choice>
  </mc:AlternateContent>
  <xr:revisionPtr revIDLastSave="0" documentId="13_ncr:1_{0E5C010A-0A79-4B4D-96A9-A6FE4ADBA62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<sst xmlns="http://schemas.openxmlformats.org/spreadsheetml/2006/main" count="16267" uniqueCount="50">
  <si>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</si>
  <si>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</si>
  <si>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</si>
  <si>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</si>
  <si>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</si>
  <si>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</si>
  <si>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</si>
  <si>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</si>
  <si>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</si>
  <si>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</si>
  <si>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</si>
  <si>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</si>
  <si>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</si>
  <si>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</si>
  <si>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</si>
  <si>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</si>
  <si>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</si>
  <si>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</si>
  <si>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</si>
  <si>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</si>
  <si>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</si>
  <si>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</si>
  <si>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</si>
  <si>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</si>
  <si>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</si>
  <si>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</si>
  <si>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</si>
  <si>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</si>
  <si>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</si>
  <si>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</si>
  <si>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</si>
  <si>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</si>
  <si>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</si>
  <si>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</si>
  <si>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</si>
  <si>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</si>
  <si>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</si>
  <si>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</si>
  <si>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</si>
  <si>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</si>
  <si>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</si>
  <si>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</si>
  <si>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</si>
  <si>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</si>
  <si>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</si>
  <si>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</si>
  <si>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Middle Age
31-54</t>
  </si>
  <si>
    <t>Old
55+</t>
  </si>
  <si>
    <t>Young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</si>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</sst>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3"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3"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vs Gender</a:t>
            </a:r>
            <a:r>
              <a:rPr lang="en-CA" baseline="0"/>
              <a:t> for bike purchse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2003499562555"/>
          <c:y val="0.26328484981044037"/>
          <c:w val="0.58305774278215228"/>
          <c:h val="0.437890784485272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DF0-48B1-8BF9-6A6C85C2DF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DF0-48B1-8BF9-6A6C85C2DF18}"/>
            </c:ext>
          </c:extLst>
        </c:ser>
        <c:dLbls>
          <c:showLegendKey val="0"/>
          <c:showVal val="0"/>
          <c:showCatName val="0"/>
          <c:showSerName val="0"/>
          <c:showPercent val="0"/>
          <c:showBubbleSize val="0"/>
        </c:dLbls>
        <c:gapWidth val="219"/>
        <c:overlap val="-27"/>
        <c:axId val="686942912"/>
        <c:axId val="686931872"/>
      </c:barChart>
      <c:catAx>
        <c:axId val="68694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31872"/>
        <c:crosses val="autoZero"/>
        <c:auto val="1"/>
        <c:lblAlgn val="ctr"/>
        <c:lblOffset val="100"/>
        <c:noMultiLvlLbl val="0"/>
      </c:catAx>
      <c:valAx>
        <c:axId val="68693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4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9975758238553514"/>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896-4474-8DE9-988F020B2837}"/>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896-4474-8DE9-988F020B2837}"/>
            </c:ext>
          </c:extLst>
        </c:ser>
        <c:dLbls>
          <c:showLegendKey val="0"/>
          <c:showVal val="0"/>
          <c:showCatName val="0"/>
          <c:showSerName val="0"/>
          <c:showPercent val="0"/>
          <c:showBubbleSize val="0"/>
        </c:dLbls>
        <c:gapWidth val="150"/>
        <c:axId val="686963072"/>
        <c:axId val="686967872"/>
      </c:barChart>
      <c:catAx>
        <c:axId val="68696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67872"/>
        <c:crosses val="autoZero"/>
        <c:auto val="1"/>
        <c:lblAlgn val="ctr"/>
        <c:lblOffset val="100"/>
        <c:noMultiLvlLbl val="0"/>
      </c:catAx>
      <c:valAx>
        <c:axId val="6869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8130832604257795"/>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25-30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1B-44CD-B1E0-99164606EE4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25-30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1B-44CD-B1E0-99164606EE44}"/>
            </c:ext>
          </c:extLst>
        </c:ser>
        <c:dLbls>
          <c:showLegendKey val="0"/>
          <c:showVal val="0"/>
          <c:showCatName val="0"/>
          <c:showSerName val="0"/>
          <c:showPercent val="0"/>
          <c:showBubbleSize val="0"/>
        </c:dLbls>
        <c:marker val="1"/>
        <c:smooth val="0"/>
        <c:axId val="686982272"/>
        <c:axId val="686996672"/>
      </c:lineChart>
      <c:catAx>
        <c:axId val="6869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96672"/>
        <c:crosses val="autoZero"/>
        <c:auto val="1"/>
        <c:lblAlgn val="ctr"/>
        <c:lblOffset val="100"/>
        <c:noMultiLvlLbl val="0"/>
      </c:catAx>
      <c:valAx>
        <c:axId val="6869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8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vs Gender</a:t>
            </a:r>
            <a:r>
              <a:rPr lang="en-CA" baseline="0"/>
              <a:t> for bike purchse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2003499562555"/>
          <c:y val="0.26328484981044037"/>
          <c:w val="0.58305774278215228"/>
          <c:h val="0.437890784485272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371-47CD-9913-E04E60298F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371-47CD-9913-E04E60298F94}"/>
            </c:ext>
          </c:extLst>
        </c:ser>
        <c:dLbls>
          <c:showLegendKey val="0"/>
          <c:showVal val="0"/>
          <c:showCatName val="0"/>
          <c:showSerName val="0"/>
          <c:showPercent val="0"/>
          <c:showBubbleSize val="0"/>
        </c:dLbls>
        <c:gapWidth val="219"/>
        <c:overlap val="-27"/>
        <c:axId val="686942912"/>
        <c:axId val="686931872"/>
      </c:barChart>
      <c:catAx>
        <c:axId val="68694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31872"/>
        <c:crosses val="autoZero"/>
        <c:auto val="1"/>
        <c:lblAlgn val="ctr"/>
        <c:lblOffset val="100"/>
        <c:noMultiLvlLbl val="0"/>
      </c:catAx>
      <c:valAx>
        <c:axId val="68693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4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9975758238553514"/>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E95-426C-B058-6DA688F7C61D}"/>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E95-426C-B058-6DA688F7C61D}"/>
            </c:ext>
          </c:extLst>
        </c:ser>
        <c:dLbls>
          <c:showLegendKey val="0"/>
          <c:showVal val="0"/>
          <c:showCatName val="0"/>
          <c:showSerName val="0"/>
          <c:showPercent val="0"/>
          <c:showBubbleSize val="0"/>
        </c:dLbls>
        <c:gapWidth val="150"/>
        <c:axId val="686963072"/>
        <c:axId val="686967872"/>
      </c:barChart>
      <c:catAx>
        <c:axId val="68696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67872"/>
        <c:crosses val="autoZero"/>
        <c:auto val="1"/>
        <c:lblAlgn val="ctr"/>
        <c:lblOffset val="100"/>
        <c:noMultiLvlLbl val="0"/>
      </c:catAx>
      <c:valAx>
        <c:axId val="6869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8130832604257795"/>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25-30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1E-4ACD-84F5-7C3C62595A9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25-30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1E-4ACD-84F5-7C3C62595A91}"/>
            </c:ext>
          </c:extLst>
        </c:ser>
        <c:dLbls>
          <c:showLegendKey val="0"/>
          <c:showVal val="0"/>
          <c:showCatName val="0"/>
          <c:showSerName val="0"/>
          <c:showPercent val="0"/>
          <c:showBubbleSize val="0"/>
        </c:dLbls>
        <c:marker val="1"/>
        <c:smooth val="0"/>
        <c:axId val="686982272"/>
        <c:axId val="686996672"/>
      </c:lineChart>
      <c:catAx>
        <c:axId val="6869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96672"/>
        <c:crosses val="autoZero"/>
        <c:auto val="1"/>
        <c:lblAlgn val="ctr"/>
        <c:lblOffset val="100"/>
        <c:noMultiLvlLbl val="0"/>
      </c:catAx>
      <c:valAx>
        <c:axId val="6869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8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179070</xdr:rowOff>
    </xdr:to>
    <xdr:graphicFrame macro="">
      <xdr:nvGraphicFramePr>
        <xdr:cNvPr id="2" name="Chart 1">
          <a:extLst>
            <a:ext uri="{FF2B5EF4-FFF2-40B4-BE49-F238E27FC236}">
              <a16:creationId xmlns:a16="http://schemas.microsoft.com/office/drawing/2014/main" id="{B0CB4F00-C4CF-0581-A339-D5F0582B7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179070</xdr:rowOff>
    </xdr:from>
    <xdr:to>
      <xdr:col>12</xdr:col>
      <xdr:colOff>304800</xdr:colOff>
      <xdr:row>33</xdr:row>
      <xdr:rowOff>179070</xdr:rowOff>
    </xdr:to>
    <xdr:graphicFrame macro="">
      <xdr:nvGraphicFramePr>
        <xdr:cNvPr id="3" name="Chart 2">
          <a:extLst>
            <a:ext uri="{FF2B5EF4-FFF2-40B4-BE49-F238E27FC236}">
              <a16:creationId xmlns:a16="http://schemas.microsoft.com/office/drawing/2014/main" id="{B3F72266-6D90-AB31-E1B1-D2AEA8322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171450</xdr:rowOff>
    </xdr:from>
    <xdr:to>
      <xdr:col>12</xdr:col>
      <xdr:colOff>304800</xdr:colOff>
      <xdr:row>50</xdr:row>
      <xdr:rowOff>171450</xdr:rowOff>
    </xdr:to>
    <xdr:graphicFrame macro="">
      <xdr:nvGraphicFramePr>
        <xdr:cNvPr id="4" name="Chart 3">
          <a:extLst>
            <a:ext uri="{FF2B5EF4-FFF2-40B4-BE49-F238E27FC236}">
              <a16:creationId xmlns:a16="http://schemas.microsoft.com/office/drawing/2014/main" id="{CB20EE4D-BC1A-5E36-9045-0ADC9CC55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7</xdr:row>
      <xdr:rowOff>0</xdr:rowOff>
    </xdr:from>
    <xdr:to>
      <xdr:col>7</xdr:col>
      <xdr:colOff>205740</xdr:colOff>
      <xdr:row>22</xdr:row>
      <xdr:rowOff>0</xdr:rowOff>
    </xdr:to>
    <xdr:graphicFrame macro="">
      <xdr:nvGraphicFramePr>
        <xdr:cNvPr id="2" name="Chart 1">
          <a:extLst>
            <a:ext uri="{FF2B5EF4-FFF2-40B4-BE49-F238E27FC236}">
              <a16:creationId xmlns:a16="http://schemas.microsoft.com/office/drawing/2014/main" id="{2BEFD58C-6FD5-4CC4-A96F-0981753FD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306978</xdr:colOff>
      <xdr:row>7</xdr:row>
      <xdr:rowOff>0</xdr:rowOff>
    </xdr:from>
    <xdr:to>
      <xdr:col>15</xdr:col>
      <xdr:colOff>2178</xdr:colOff>
      <xdr:row>22</xdr:row>
      <xdr:rowOff>0</xdr:rowOff>
    </xdr:to>
    <xdr:graphicFrame macro="">
      <xdr:nvGraphicFramePr>
        <xdr:cNvPr id="3" name="Chart 2">
          <a:extLst>
            <a:ext uri="{FF2B5EF4-FFF2-40B4-BE49-F238E27FC236}">
              <a16:creationId xmlns:a16="http://schemas.microsoft.com/office/drawing/2014/main" id="{F4253D86-8DF1-45CF-BA3A-98403B060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402772</xdr:colOff>
      <xdr:row>22</xdr:row>
      <xdr:rowOff>60960</xdr:rowOff>
    </xdr:from>
    <xdr:to>
      <xdr:col>11</xdr:col>
      <xdr:colOff>97972</xdr:colOff>
      <xdr:row>37</xdr:row>
      <xdr:rowOff>60960</xdr:rowOff>
    </xdr:to>
    <xdr:graphicFrame macro="">
      <xdr:nvGraphicFramePr>
        <xdr:cNvPr id="4" name="Chart 3">
          <a:extLst>
            <a:ext uri="{FF2B5EF4-FFF2-40B4-BE49-F238E27FC236}">
              <a16:creationId xmlns:a16="http://schemas.microsoft.com/office/drawing/2014/main" id="{C9464FE3-A62D-4117-B3B6-24C70A309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7</xdr:row>
      <xdr:rowOff>5443</xdr:rowOff>
    </xdr:from>
    <xdr:to>
      <xdr:col>19</xdr:col>
      <xdr:colOff>0</xdr:colOff>
      <xdr:row>11</xdr:row>
      <xdr:rowOff>174171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77B5E0C-91A7-7AFA-F07F-4197B0163C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1300843"/>
              <a:ext cx="1828800" cy="90895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605246</xdr:colOff>
      <xdr:row>12</xdr:row>
      <xdr:rowOff>44630</xdr:rowOff>
    </xdr:from>
    <xdr:to>
      <xdr:col>18</xdr:col>
      <xdr:colOff>605246</xdr:colOff>
      <xdr:row>21</xdr:row>
      <xdr:rowOff>87085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70115A-30C7-ACA3-BC5B-AC47566AC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49246" y="2265316"/>
              <a:ext cx="1828800" cy="17079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606334</xdr:colOff>
      <xdr:row>21</xdr:row>
      <xdr:rowOff>111034</xdr:rowOff>
    </xdr:from>
    <xdr:to>
      <xdr:col>18</xdr:col>
      <xdr:colOff>606334</xdr:colOff>
      <xdr:row>27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442630-981B-E494-74CF-B3D94ED0DE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0334" y="3997234"/>
              <a:ext cx="1828800" cy="11517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Ibrahim" refreshedDate="45493.641016203706" createdVersion="8" refreshedVersion="8" minRefreshableVersion="3" recordCount="1000" xr:uid="{81704A20-29A6-4AC1-946A-BB2F881AAE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_x000a_31-54"/>
        <s v="Old_x000a_55+"/>
        <s v="Young_x000a_25-30"/>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5087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82C74-F122-45A5-84AA-84C308681D2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m="1" x="3"/>
        <item m="1" x="4"/>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AA191-A0A9-4200-85BB-6B682091ED1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8C6F7-F3FB-477D-97DF-B6FA57D9D246}"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3">
    <format dxfId="128">
      <pivotArea collapsedLevelsAreSubtotals="1" fieldPosition="0">
        <references count="1">
          <reference field="2" count="0"/>
        </references>
      </pivotArea>
    </format>
    <format dxfId="127">
      <pivotArea grandRow="1" outline="0" collapsedLevelsAreSubtotals="1" fieldPosition="0"/>
    </format>
    <format dxfId="1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D4BEC2-3BB8-4103-946A-AD20584710C2}" sourceName="Marital Status">
  <pivotTables>
    <pivotTable tabId="3" name="PivotTable1"/>
    <pivotTable tabId="3" name="PivotTable2"/>
    <pivotTable tabId="3" name="PivotTable3"/>
  </pivotTables>
  <data>
    <tabular pivotCacheId="350879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86FED-25C5-4472-B630-C3053A5DBFA6}" sourceName="Education">
  <pivotTables>
    <pivotTable tabId="3" name="PivotTable1"/>
    <pivotTable tabId="3" name="PivotTable2"/>
    <pivotTable tabId="3" name="PivotTable3"/>
  </pivotTables>
  <data>
    <tabular pivotCacheId="350879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76C43A-F66F-44F8-871C-88CE6603C580}" sourceName="Region">
  <pivotTables>
    <pivotTable tabId="3" name="PivotTable1"/>
    <pivotTable tabId="3" name="PivotTable2"/>
    <pivotTable tabId="3" name="PivotTable3"/>
  </pivotTables>
  <data>
    <tabular pivotCacheId="350879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F0EBCA-C82C-4A84-8718-A611DC2B444F}" cache="Slicer_Marital_Status" caption="Marital Status" rowHeight="234950"/>
  <slicer name="Education" xr10:uid="{70609279-2466-4324-AF51-CDBDA8A97335}" cache="Slicer_Education" caption="Education" style="SlicerStyleLight6" rowHeight="234950"/>
  <slicer name="Region" xr10:uid="{4B6C2B0B-3D10-4353-A7DB-921FDCB139D5}" cache="Slicer_Region" caption="Region"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B041-7E7F-457B-980E-BBCF8AE86F42}">
  <dimension ref="A1:N1001"/>
  <sheetViews>
    <sheetView workbookViewId="0"/>
  </sheetViews>
  <sheetFormatPr defaultColWidth="11.88671875" defaultRowHeight="14.4" x14ac:dyDescent="0.3"/>
  <cols>
    <col min="1" max="1" width="6" bestFit="1" customWidth="1"/>
    <col min="2" max="2" width="14.5546875" bestFit="1" customWidth="1"/>
    <col min="3" max="3" width="9.109375" bestFit="1" customWidth="1"/>
    <col min="4" max="4" width="9.5546875" bestFit="1" customWidth="1"/>
    <col min="5" max="5" width="9.88671875" bestFit="1" customWidth="1"/>
    <col min="12" max="12" width="6.21875" bestFit="1" customWidth="1"/>
    <col min="13" max="13" width="15.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IF(L2&gt;=55,"Old"&amp;CHAR(10)&amp;"55+",IF(L2&gt;=31,"Middle Age"&amp;CHAR(10)&amp;"31-54","Young"&amp;CHAR(10)&amp;"25-30"))</f>
        <v>Middle Age
31-54</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IF(L3&gt;=55,"Old"&amp;CHAR(10)&amp;"55+",IF(L3&gt;=31,"Middle Age"&amp;CHAR(10)&amp;"31-54","Young"&amp;CHAR(10)&amp;"25-30"))</f>
        <v>Middle Age
31-54</v>
      </c>
      <c r="N3" t="s">
        <v>18</v>
      </c>
    </row>
    <row r="4" spans="1:14" x14ac:dyDescent="0.3">
      <c r="A4">
        <v>14177</v>
      </c>
      <c r="B4" t="s">
        <v>37</v>
      </c>
      <c r="C4" t="s">
        <v>36</v>
      </c>
      <c r="D4" s="3">
        <v>80000</v>
      </c>
      <c r="E4">
        <v>5</v>
      </c>
      <c r="F4" t="s">
        <v>19</v>
      </c>
      <c r="G4" t="s">
        <v>21</v>
      </c>
      <c r="H4" t="s">
        <v>18</v>
      </c>
      <c r="I4">
        <v>2</v>
      </c>
      <c r="J4" t="s">
        <v>22</v>
      </c>
      <c r="K4" t="s">
        <v>17</v>
      </c>
      <c r="L4">
        <v>60</v>
      </c>
      <c r="M4" t="str">
        <f t="shared" si="0"/>
        <v>Old
55+</v>
      </c>
      <c r="N4" t="s">
        <v>18</v>
      </c>
    </row>
    <row r="5" spans="1:14" x14ac:dyDescent="0.3">
      <c r="A5">
        <v>24381</v>
      </c>
      <c r="B5" t="s">
        <v>38</v>
      </c>
      <c r="C5" t="s">
        <v>36</v>
      </c>
      <c r="D5" s="3">
        <v>70000</v>
      </c>
      <c r="E5">
        <v>0</v>
      </c>
      <c r="F5" t="s">
        <v>13</v>
      </c>
      <c r="G5" t="s">
        <v>21</v>
      </c>
      <c r="H5" t="s">
        <v>15</v>
      </c>
      <c r="I5">
        <v>1</v>
      </c>
      <c r="J5" t="s">
        <v>23</v>
      </c>
      <c r="K5" t="s">
        <v>24</v>
      </c>
      <c r="L5">
        <v>41</v>
      </c>
      <c r="M5" t="str">
        <f t="shared" si="0"/>
        <v>Middle Age
31-54</v>
      </c>
      <c r="N5" t="s">
        <v>15</v>
      </c>
    </row>
    <row r="6" spans="1:14" x14ac:dyDescent="0.3">
      <c r="A6">
        <v>25597</v>
      </c>
      <c r="B6" t="s">
        <v>38</v>
      </c>
      <c r="C6" t="s">
        <v>36</v>
      </c>
      <c r="D6" s="3">
        <v>30000</v>
      </c>
      <c r="E6">
        <v>0</v>
      </c>
      <c r="F6" t="s">
        <v>13</v>
      </c>
      <c r="G6" t="s">
        <v>20</v>
      </c>
      <c r="H6" t="s">
        <v>18</v>
      </c>
      <c r="I6">
        <v>0</v>
      </c>
      <c r="J6" t="s">
        <v>16</v>
      </c>
      <c r="K6" t="s">
        <v>17</v>
      </c>
      <c r="L6">
        <v>36</v>
      </c>
      <c r="M6" t="str">
        <f t="shared" si="0"/>
        <v>Middle Age
31-54</v>
      </c>
      <c r="N6" t="s">
        <v>15</v>
      </c>
    </row>
    <row r="7" spans="1:14" x14ac:dyDescent="0.3">
      <c r="A7">
        <v>13507</v>
      </c>
      <c r="B7" t="s">
        <v>37</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38</v>
      </c>
      <c r="C8" t="s">
        <v>36</v>
      </c>
      <c r="D8" s="3">
        <v>160000</v>
      </c>
      <c r="E8">
        <v>2</v>
      </c>
      <c r="F8" t="s">
        <v>27</v>
      </c>
      <c r="G8" t="s">
        <v>28</v>
      </c>
      <c r="H8" t="s">
        <v>15</v>
      </c>
      <c r="I8">
        <v>4</v>
      </c>
      <c r="J8" t="s">
        <v>16</v>
      </c>
      <c r="K8" t="s">
        <v>24</v>
      </c>
      <c r="L8">
        <v>33</v>
      </c>
      <c r="M8" t="str">
        <f t="shared" si="0"/>
        <v>Middle Age
31-54</v>
      </c>
      <c r="N8" t="s">
        <v>15</v>
      </c>
    </row>
    <row r="9" spans="1:14" x14ac:dyDescent="0.3">
      <c r="A9">
        <v>19364</v>
      </c>
      <c r="B9" t="s">
        <v>37</v>
      </c>
      <c r="C9" t="s">
        <v>36</v>
      </c>
      <c r="D9" s="3">
        <v>40000</v>
      </c>
      <c r="E9">
        <v>1</v>
      </c>
      <c r="F9" t="s">
        <v>13</v>
      </c>
      <c r="G9" t="s">
        <v>14</v>
      </c>
      <c r="H9" t="s">
        <v>15</v>
      </c>
      <c r="I9">
        <v>0</v>
      </c>
      <c r="J9" t="s">
        <v>16</v>
      </c>
      <c r="K9" t="s">
        <v>17</v>
      </c>
      <c r="L9">
        <v>43</v>
      </c>
      <c r="M9" t="str">
        <f t="shared" si="0"/>
        <v>Middle Age
31-54</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
55+</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38</v>
      </c>
      <c r="C13" t="s">
        <v>39</v>
      </c>
      <c r="D13" s="3">
        <v>90000</v>
      </c>
      <c r="E13">
        <v>0</v>
      </c>
      <c r="F13" t="s">
        <v>13</v>
      </c>
      <c r="G13" t="s">
        <v>21</v>
      </c>
      <c r="H13" t="s">
        <v>18</v>
      </c>
      <c r="I13">
        <v>4</v>
      </c>
      <c r="J13" t="s">
        <v>30</v>
      </c>
      <c r="K13" t="s">
        <v>24</v>
      </c>
      <c r="L13">
        <v>36</v>
      </c>
      <c r="M13" t="str">
        <f t="shared" si="0"/>
        <v>Middle Age
31-54</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
55+</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
31-54</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
31-54</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
55+</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
31-54</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
55+</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38</v>
      </c>
      <c r="C23" t="s">
        <v>39</v>
      </c>
      <c r="D23" s="3">
        <v>80000</v>
      </c>
      <c r="E23">
        <v>0</v>
      </c>
      <c r="F23" t="s">
        <v>13</v>
      </c>
      <c r="G23" t="s">
        <v>21</v>
      </c>
      <c r="H23" t="s">
        <v>15</v>
      </c>
      <c r="I23">
        <v>4</v>
      </c>
      <c r="J23" t="s">
        <v>30</v>
      </c>
      <c r="K23" t="s">
        <v>24</v>
      </c>
      <c r="L23">
        <v>35</v>
      </c>
      <c r="M23" t="str">
        <f t="shared" si="0"/>
        <v>Middle Age
31-54</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
31-54</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
31-54</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
55+</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Young
25-30</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
31-54</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Young
25-30</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
31-54</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
55+</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Young
25-30</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Young
25-30</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
31-54</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
31-54</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Young
25-30</v>
      </c>
      <c r="N52" t="s">
        <v>18</v>
      </c>
    </row>
    <row r="53" spans="1:14" x14ac:dyDescent="0.3">
      <c r="A53">
        <v>20619</v>
      </c>
      <c r="B53" t="s">
        <v>38</v>
      </c>
      <c r="C53" t="s">
        <v>36</v>
      </c>
      <c r="D53" s="3">
        <v>80000</v>
      </c>
      <c r="E53">
        <v>0</v>
      </c>
      <c r="F53" t="s">
        <v>13</v>
      </c>
      <c r="G53" t="s">
        <v>21</v>
      </c>
      <c r="H53" t="s">
        <v>18</v>
      </c>
      <c r="I53">
        <v>4</v>
      </c>
      <c r="J53" t="s">
        <v>30</v>
      </c>
      <c r="K53" t="s">
        <v>24</v>
      </c>
      <c r="L53">
        <v>35</v>
      </c>
      <c r="M53" t="str">
        <f t="shared" si="0"/>
        <v>Middle Age
31-54</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37</v>
      </c>
      <c r="C57" t="s">
        <v>36</v>
      </c>
      <c r="D57" s="3">
        <v>80000</v>
      </c>
      <c r="E57">
        <v>4</v>
      </c>
      <c r="F57" t="s">
        <v>27</v>
      </c>
      <c r="G57" t="s">
        <v>21</v>
      </c>
      <c r="H57" t="s">
        <v>15</v>
      </c>
      <c r="I57">
        <v>2</v>
      </c>
      <c r="J57" t="s">
        <v>30</v>
      </c>
      <c r="K57" t="s">
        <v>17</v>
      </c>
      <c r="L57">
        <v>54</v>
      </c>
      <c r="M57" t="str">
        <f t="shared" si="0"/>
        <v>Middle Age
31-54</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
31-54</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
55+</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
31-54</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
31-54</v>
      </c>
      <c r="N64" t="s">
        <v>15</v>
      </c>
    </row>
    <row r="65" spans="1:14" x14ac:dyDescent="0.3">
      <c r="A65">
        <v>16185</v>
      </c>
      <c r="B65" t="s">
        <v>38</v>
      </c>
      <c r="C65" t="s">
        <v>36</v>
      </c>
      <c r="D65" s="3">
        <v>60000</v>
      </c>
      <c r="E65">
        <v>4</v>
      </c>
      <c r="F65" t="s">
        <v>13</v>
      </c>
      <c r="G65" t="s">
        <v>21</v>
      </c>
      <c r="H65" t="s">
        <v>15</v>
      </c>
      <c r="I65">
        <v>3</v>
      </c>
      <c r="J65" t="s">
        <v>30</v>
      </c>
      <c r="K65" t="s">
        <v>24</v>
      </c>
      <c r="L65">
        <v>41</v>
      </c>
      <c r="M65" t="str">
        <f t="shared" si="0"/>
        <v>Middle Age
31-54</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IF(L67&gt;=55,"Old"&amp;CHAR(10)&amp;"55+",IF(L67&gt;=31,"Middle Age"&amp;CHAR(10)&amp;"31-54","Young"&amp;CHAR(10)&amp;"25-30"))</f>
        <v>Old
55+</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
31-54</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Young
25-30</v>
      </c>
      <c r="N71" t="s">
        <v>18</v>
      </c>
    </row>
    <row r="72" spans="1:14" x14ac:dyDescent="0.3">
      <c r="A72">
        <v>14238</v>
      </c>
      <c r="B72" t="s">
        <v>37</v>
      </c>
      <c r="C72" t="s">
        <v>36</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Young
25-30</v>
      </c>
      <c r="N78" t="s">
        <v>18</v>
      </c>
    </row>
    <row r="79" spans="1:14" x14ac:dyDescent="0.3">
      <c r="A79">
        <v>27969</v>
      </c>
      <c r="B79" t="s">
        <v>37</v>
      </c>
      <c r="C79" t="s">
        <v>36</v>
      </c>
      <c r="D79" s="3">
        <v>80000</v>
      </c>
      <c r="E79">
        <v>0</v>
      </c>
      <c r="F79" t="s">
        <v>13</v>
      </c>
      <c r="G79" t="s">
        <v>21</v>
      </c>
      <c r="H79" t="s">
        <v>15</v>
      </c>
      <c r="I79">
        <v>2</v>
      </c>
      <c r="J79" t="s">
        <v>30</v>
      </c>
      <c r="K79" t="s">
        <v>24</v>
      </c>
      <c r="L79">
        <v>29</v>
      </c>
      <c r="M79" t="str">
        <f t="shared" si="1"/>
        <v>Young
25-30</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
31-54</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
55+</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
31-54</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Young
25-30</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
31-54</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Young
25-30</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
31-54</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Young
25-30</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
31-54</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Young
25-30</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Young
25-30</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38</v>
      </c>
      <c r="C97" t="s">
        <v>39</v>
      </c>
      <c r="D97" s="3">
        <v>90000</v>
      </c>
      <c r="E97">
        <v>5</v>
      </c>
      <c r="F97" t="s">
        <v>19</v>
      </c>
      <c r="G97" t="s">
        <v>21</v>
      </c>
      <c r="H97" t="s">
        <v>15</v>
      </c>
      <c r="I97">
        <v>2</v>
      </c>
      <c r="J97" t="s">
        <v>30</v>
      </c>
      <c r="K97" t="s">
        <v>17</v>
      </c>
      <c r="L97">
        <v>62</v>
      </c>
      <c r="M97" t="str">
        <f t="shared" si="1"/>
        <v>Old
55+</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
31-54</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Young
25-30</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Young
25-30</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Young
25-30</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Young
25-30</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Young
25-30</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38</v>
      </c>
      <c r="C124" t="s">
        <v>39</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IF(L131&gt;=55,"Old"&amp;CHAR(10)&amp;"55+",IF(L131&gt;=31,"Middle Age"&amp;CHAR(10)&amp;"31-54","Young"&amp;CHAR(10)&amp;"25-30"))</f>
        <v>Middle Age
31-54</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Young
25-30</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37</v>
      </c>
      <c r="C145" t="s">
        <v>39</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Young
25-30</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Young
25-30</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Young
25-30</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38</v>
      </c>
      <c r="C169" t="s">
        <v>36</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Young
25-30</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Young
25-30</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37</v>
      </c>
      <c r="C180" t="s">
        <v>36</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37</v>
      </c>
      <c r="C186" t="s">
        <v>39</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38</v>
      </c>
      <c r="C189" t="s">
        <v>36</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37</v>
      </c>
      <c r="C190" t="s">
        <v>39</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38</v>
      </c>
      <c r="C194" t="s">
        <v>39</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37</v>
      </c>
      <c r="C195" t="s">
        <v>39</v>
      </c>
      <c r="D195" s="3">
        <v>70000</v>
      </c>
      <c r="E195">
        <v>5</v>
      </c>
      <c r="F195" t="s">
        <v>13</v>
      </c>
      <c r="G195" t="s">
        <v>21</v>
      </c>
      <c r="H195" t="s">
        <v>15</v>
      </c>
      <c r="I195">
        <v>4</v>
      </c>
      <c r="J195" t="s">
        <v>30</v>
      </c>
      <c r="K195" t="s">
        <v>24</v>
      </c>
      <c r="L195">
        <v>41</v>
      </c>
      <c r="M195" t="str">
        <f t="shared" ref="M195:M258" si="3">IF(L195&gt;=55,"Old"&amp;CHAR(10)&amp;"55+",IF(L195&gt;=31,"Middle Age"&amp;CHAR(10)&amp;"31-54","Young"&amp;CHAR(10)&amp;"25-30"))</f>
        <v>Middle Age
31-54</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Young
25-30</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38</v>
      </c>
      <c r="C201" t="s">
        <v>36</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Young
25-30</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38</v>
      </c>
      <c r="C208" t="s">
        <v>36</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Young
25-30</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Young
25-30</v>
      </c>
      <c r="N214" t="s">
        <v>18</v>
      </c>
    </row>
    <row r="215" spans="1:14" x14ac:dyDescent="0.3">
      <c r="A215">
        <v>11451</v>
      </c>
      <c r="B215" t="s">
        <v>38</v>
      </c>
      <c r="C215" t="s">
        <v>36</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Young
25-30</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Young
25-30</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38</v>
      </c>
      <c r="C225" t="s">
        <v>39</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38</v>
      </c>
      <c r="C231" t="s">
        <v>36</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37</v>
      </c>
      <c r="C232" t="s">
        <v>36</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Young
25-30</v>
      </c>
      <c r="N235" t="s">
        <v>15</v>
      </c>
    </row>
    <row r="236" spans="1:14" x14ac:dyDescent="0.3">
      <c r="A236">
        <v>24611</v>
      </c>
      <c r="B236" t="s">
        <v>38</v>
      </c>
      <c r="C236" t="s">
        <v>36</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Young
25-30</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Young
25-30</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Young
25-30</v>
      </c>
      <c r="N245" t="s">
        <v>18</v>
      </c>
    </row>
    <row r="246" spans="1:14" x14ac:dyDescent="0.3">
      <c r="A246">
        <v>19057</v>
      </c>
      <c r="B246" t="s">
        <v>37</v>
      </c>
      <c r="C246" t="s">
        <v>39</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37</v>
      </c>
      <c r="C249" t="s">
        <v>39</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37</v>
      </c>
      <c r="C255" t="s">
        <v>36</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IF(L259&gt;=55,"Old"&amp;CHAR(10)&amp;"55+",IF(L259&gt;=31,"Middle Age"&amp;CHAR(10)&amp;"31-54","Young"&amp;CHAR(10)&amp;"25-30"))</f>
        <v>Middle Age
31-54</v>
      </c>
      <c r="N259" t="s">
        <v>15</v>
      </c>
    </row>
    <row r="260" spans="1:14" x14ac:dyDescent="0.3">
      <c r="A260">
        <v>14193</v>
      </c>
      <c r="B260" t="s">
        <v>38</v>
      </c>
      <c r="C260" t="s">
        <v>39</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38</v>
      </c>
      <c r="C265" t="s">
        <v>39</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Young
25-30</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Young
25-30</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Young
25-30</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37</v>
      </c>
      <c r="C280" t="s">
        <v>36</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38</v>
      </c>
      <c r="C297" t="s">
        <v>39</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Young
25-30</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37</v>
      </c>
      <c r="C320" t="s">
        <v>36</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IF(L323&gt;=55,"Old"&amp;CHAR(10)&amp;"55+",IF(L323&gt;=31,"Middle Age"&amp;CHAR(10)&amp;"31-54","Young"&amp;CHAR(10)&amp;"25-30"))</f>
        <v>Middle Age
31-54</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Young
25-30</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37</v>
      </c>
      <c r="C331" t="s">
        <v>39</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38</v>
      </c>
      <c r="C332" t="s">
        <v>39</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Young
25-30</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Young
25-30</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Young
25-30</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Young
25-30</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38</v>
      </c>
      <c r="C357" t="s">
        <v>36</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37</v>
      </c>
      <c r="C361" t="s">
        <v>36</v>
      </c>
      <c r="D361" s="3">
        <v>80000</v>
      </c>
      <c r="E361">
        <v>0</v>
      </c>
      <c r="F361" t="s">
        <v>13</v>
      </c>
      <c r="G361" t="s">
        <v>21</v>
      </c>
      <c r="H361" t="s">
        <v>15</v>
      </c>
      <c r="I361">
        <v>3</v>
      </c>
      <c r="J361" t="s">
        <v>30</v>
      </c>
      <c r="K361" t="s">
        <v>24</v>
      </c>
      <c r="L361">
        <v>30</v>
      </c>
      <c r="M361" t="str">
        <f t="shared" si="5"/>
        <v>Young
25-30</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Young
25-30</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37</v>
      </c>
      <c r="C372" t="s">
        <v>39</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Young
25-30</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38</v>
      </c>
      <c r="C382" t="s">
        <v>36</v>
      </c>
      <c r="D382" s="3">
        <v>70000</v>
      </c>
      <c r="E382">
        <v>0</v>
      </c>
      <c r="F382" t="s">
        <v>13</v>
      </c>
      <c r="G382" t="s">
        <v>21</v>
      </c>
      <c r="H382" t="s">
        <v>18</v>
      </c>
      <c r="I382">
        <v>3</v>
      </c>
      <c r="J382" t="s">
        <v>30</v>
      </c>
      <c r="K382" t="s">
        <v>24</v>
      </c>
      <c r="L382">
        <v>30</v>
      </c>
      <c r="M382" t="str">
        <f t="shared" si="5"/>
        <v>Young
25-30</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37</v>
      </c>
      <c r="C384" t="s">
        <v>36</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Young
25-30</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IF(L387&gt;=55,"Old"&amp;CHAR(10)&amp;"55+",IF(L387&gt;=31,"Middle Age"&amp;CHAR(10)&amp;"31-54","Young"&amp;CHAR(10)&amp;"25-30"))</f>
        <v>Middle Age
31-54</v>
      </c>
      <c r="N387" t="s">
        <v>18</v>
      </c>
    </row>
    <row r="388" spans="1:14" x14ac:dyDescent="0.3">
      <c r="A388">
        <v>28957</v>
      </c>
      <c r="B388" t="s">
        <v>38</v>
      </c>
      <c r="C388" t="s">
        <v>39</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38</v>
      </c>
      <c r="C402" t="s">
        <v>39</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37</v>
      </c>
      <c r="C422" t="s">
        <v>39</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38</v>
      </c>
      <c r="C424" t="s">
        <v>36</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Young
25-30</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Young
25-30</v>
      </c>
      <c r="N433" t="s">
        <v>15</v>
      </c>
    </row>
    <row r="434" spans="1:14" x14ac:dyDescent="0.3">
      <c r="A434">
        <v>21891</v>
      </c>
      <c r="B434" t="s">
        <v>37</v>
      </c>
      <c r="C434" t="s">
        <v>39</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Young
25-30</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Young
25-30</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38</v>
      </c>
      <c r="C442" t="s">
        <v>36</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37</v>
      </c>
      <c r="C448" t="s">
        <v>39</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IF(L451&gt;=55,"Old"&amp;CHAR(10)&amp;"55+",IF(L451&gt;=31,"Middle Age"&amp;CHAR(10)&amp;"31-54","Young"&amp;CHAR(10)&amp;"25-30"))</f>
        <v>Middle Age
31-54</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37</v>
      </c>
      <c r="C460" t="s">
        <v>36</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38</v>
      </c>
      <c r="C461" t="s">
        <v>39</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Young
25-30</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37</v>
      </c>
      <c r="C488" t="s">
        <v>39</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38</v>
      </c>
      <c r="C495" t="s">
        <v>36</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37</v>
      </c>
      <c r="C497" t="s">
        <v>36</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Young
25-30</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Young
25-30</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38</v>
      </c>
      <c r="C515" t="s">
        <v>39</v>
      </c>
      <c r="D515" s="3">
        <v>60000</v>
      </c>
      <c r="E515">
        <v>4</v>
      </c>
      <c r="F515" t="s">
        <v>31</v>
      </c>
      <c r="G515" t="s">
        <v>28</v>
      </c>
      <c r="H515" t="s">
        <v>15</v>
      </c>
      <c r="I515">
        <v>2</v>
      </c>
      <c r="J515" t="s">
        <v>30</v>
      </c>
      <c r="K515" t="s">
        <v>32</v>
      </c>
      <c r="L515">
        <v>61</v>
      </c>
      <c r="M515" t="str">
        <f t="shared" ref="M515:M578" si="8">IF(L515&gt;=55,"Old"&amp;CHAR(10)&amp;"55+",IF(L515&gt;=31,"Middle Age"&amp;CHAR(10)&amp;"31-54","Young"&amp;CHAR(10)&amp;"25-30"))</f>
        <v>Old
55+</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38</v>
      </c>
      <c r="C523" t="s">
        <v>36</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38</v>
      </c>
      <c r="C527" t="s">
        <v>36</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Young
25-30</v>
      </c>
      <c r="N530" t="s">
        <v>18</v>
      </c>
    </row>
    <row r="531" spans="1:14" x14ac:dyDescent="0.3">
      <c r="A531">
        <v>13233</v>
      </c>
      <c r="B531" t="s">
        <v>37</v>
      </c>
      <c r="C531" t="s">
        <v>36</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Young
25-30</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Young
25-30</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37</v>
      </c>
      <c r="C535" t="s">
        <v>36</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37</v>
      </c>
      <c r="C536" t="s">
        <v>36</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37</v>
      </c>
      <c r="C537" t="s">
        <v>36</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Young
25-30</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Young
25-30</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37</v>
      </c>
      <c r="C553" t="s">
        <v>39</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38</v>
      </c>
      <c r="C554" t="s">
        <v>36</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38</v>
      </c>
      <c r="C561" t="s">
        <v>39</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Young
25-30</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Young
25-30</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38</v>
      </c>
      <c r="C571" t="s">
        <v>36</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Young
25-30</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38</v>
      </c>
      <c r="C577" t="s">
        <v>36</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IF(L579&gt;=55,"Old"&amp;CHAR(10)&amp;"55+",IF(L579&gt;=31,"Middle Age"&amp;CHAR(10)&amp;"31-54","Young"&amp;CHAR(10)&amp;"25-30"))</f>
        <v>Middle Age
31-54</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37</v>
      </c>
      <c r="C582" t="s">
        <v>39</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Young
25-30</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37</v>
      </c>
      <c r="C585" t="s">
        <v>36</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37</v>
      </c>
      <c r="C590" t="s">
        <v>39</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38</v>
      </c>
      <c r="C591" t="s">
        <v>36</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37</v>
      </c>
      <c r="C593" t="s">
        <v>36</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Young
25-30</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38</v>
      </c>
      <c r="C609" t="s">
        <v>39</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Young
25-30</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Young
25-30</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Young
25-30</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Young
25-30</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Young
25-30</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Young
25-30</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37</v>
      </c>
      <c r="C643" t="s">
        <v>36</v>
      </c>
      <c r="D643" s="3">
        <v>50000</v>
      </c>
      <c r="E643">
        <v>4</v>
      </c>
      <c r="F643" t="s">
        <v>13</v>
      </c>
      <c r="G643" t="s">
        <v>28</v>
      </c>
      <c r="H643" t="s">
        <v>15</v>
      </c>
      <c r="I643">
        <v>2</v>
      </c>
      <c r="J643" t="s">
        <v>30</v>
      </c>
      <c r="K643" t="s">
        <v>32</v>
      </c>
      <c r="L643">
        <v>64</v>
      </c>
      <c r="M643" t="str">
        <f t="shared" ref="M643:M706" si="10">IF(L643&gt;=55,"Old"&amp;CHAR(10)&amp;"55+",IF(L643&gt;=31,"Middle Age"&amp;CHAR(10)&amp;"31-54","Young"&amp;CHAR(10)&amp;"25-30"))</f>
        <v>Old
55+</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37</v>
      </c>
      <c r="C646" t="s">
        <v>39</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38</v>
      </c>
      <c r="C652" t="s">
        <v>39</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38</v>
      </c>
      <c r="C661" t="s">
        <v>39</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Young
25-30</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37</v>
      </c>
      <c r="C669" t="s">
        <v>39</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37</v>
      </c>
      <c r="C672" t="s">
        <v>36</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Young
25-30</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37</v>
      </c>
      <c r="C681" t="s">
        <v>36</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Young
25-30</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Young
25-30</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Young
25-30</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Young
25-30</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Young
25-30</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Young
25-30</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37</v>
      </c>
      <c r="C707" t="s">
        <v>39</v>
      </c>
      <c r="D707" s="3">
        <v>70000</v>
      </c>
      <c r="E707">
        <v>4</v>
      </c>
      <c r="F707" t="s">
        <v>13</v>
      </c>
      <c r="G707" t="s">
        <v>28</v>
      </c>
      <c r="H707" t="s">
        <v>15</v>
      </c>
      <c r="I707">
        <v>1</v>
      </c>
      <c r="J707" t="s">
        <v>30</v>
      </c>
      <c r="K707" t="s">
        <v>32</v>
      </c>
      <c r="L707">
        <v>59</v>
      </c>
      <c r="M707" t="str">
        <f t="shared" ref="M707:M770" si="11">IF(L707&gt;=55,"Old"&amp;CHAR(10)&amp;"55+",IF(L707&gt;=31,"Middle Age"&amp;CHAR(10)&amp;"31-54","Young"&amp;CHAR(10)&amp;"25-30"))</f>
        <v>Old
55+</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37</v>
      </c>
      <c r="C710" t="s">
        <v>36</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38</v>
      </c>
      <c r="C711" t="s">
        <v>39</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37</v>
      </c>
      <c r="C713" t="s">
        <v>39</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Young
25-30</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Young
25-30</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Young
25-30</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37</v>
      </c>
      <c r="C741" t="s">
        <v>39</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Young
25-30</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Young
25-30</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37</v>
      </c>
      <c r="C746" t="s">
        <v>39</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37</v>
      </c>
      <c r="C748" t="s">
        <v>39</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Young
25-30</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37</v>
      </c>
      <c r="C763" t="s">
        <v>39</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Young
25-30</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37</v>
      </c>
      <c r="C768" t="s">
        <v>36</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IF(L771&gt;=55,"Old"&amp;CHAR(10)&amp;"55+",IF(L771&gt;=31,"Middle Age"&amp;CHAR(10)&amp;"31-54","Young"&amp;CHAR(10)&amp;"25-30"))</f>
        <v>Middle Age
31-54</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37</v>
      </c>
      <c r="C777" t="s">
        <v>36</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Young
25-30</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37</v>
      </c>
      <c r="C782" t="s">
        <v>39</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Young
25-30</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Young
25-30</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Young
25-30</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Young
25-30</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Young
25-30</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Young
25-30</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Young
25-30</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38</v>
      </c>
      <c r="C814" t="s">
        <v>39</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37</v>
      </c>
      <c r="C815" t="s">
        <v>39</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Young
25-30</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Young
25-30</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Young
25-30</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Young
25-30</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IF(L835&gt;=55,"Old"&amp;CHAR(10)&amp;"55+",IF(L835&gt;=31,"Middle Age"&amp;CHAR(10)&amp;"31-54","Young"&amp;CHAR(10)&amp;"25-30"))</f>
        <v>Middle Age
31-54</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Young
25-30</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37</v>
      </c>
      <c r="C842" t="s">
        <v>36</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37</v>
      </c>
      <c r="C846" t="s">
        <v>39</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Young
25-30</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Young
25-30</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37</v>
      </c>
      <c r="C868" t="s">
        <v>36</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38</v>
      </c>
      <c r="C870" t="s">
        <v>36</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37</v>
      </c>
      <c r="C873" t="s">
        <v>36</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Young
25-30</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IF(L899&gt;=55,"Old"&amp;CHAR(10)&amp;"55+",IF(L899&gt;=31,"Middle Age"&amp;CHAR(10)&amp;"31-54","Young"&amp;CHAR(10)&amp;"25-30"))</f>
        <v>Young
25-30</v>
      </c>
      <c r="N899" t="s">
        <v>18</v>
      </c>
    </row>
    <row r="900" spans="1:14" x14ac:dyDescent="0.3">
      <c r="A900">
        <v>18066</v>
      </c>
      <c r="B900" t="s">
        <v>38</v>
      </c>
      <c r="C900" t="s">
        <v>36</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37</v>
      </c>
      <c r="C901" t="s">
        <v>39</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37</v>
      </c>
      <c r="C909" t="s">
        <v>36</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37</v>
      </c>
      <c r="C917" t="s">
        <v>36</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37</v>
      </c>
      <c r="C921" t="s">
        <v>39</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38</v>
      </c>
      <c r="C928" t="s">
        <v>39</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37</v>
      </c>
      <c r="C932" t="s">
        <v>36</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Young
25-30</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Young
25-30</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Young
25-30</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37</v>
      </c>
      <c r="C951" t="s">
        <v>36</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Young
25-30</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Young
25-30</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IF(L963&gt;=55,"Old"&amp;CHAR(10)&amp;"55+",IF(L963&gt;=31,"Middle Age"&amp;CHAR(10)&amp;"31-54","Young"&amp;CHAR(10)&amp;"25-30"))</f>
        <v>Old
55+</v>
      </c>
      <c r="N963" t="s">
        <v>18</v>
      </c>
    </row>
    <row r="964" spans="1:14" x14ac:dyDescent="0.3">
      <c r="A964">
        <v>16813</v>
      </c>
      <c r="B964" t="s">
        <v>37</v>
      </c>
      <c r="C964" t="s">
        <v>36</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38</v>
      </c>
      <c r="C966" t="s">
        <v>36</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Young
25-30</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37</v>
      </c>
      <c r="C978" t="s">
        <v>39</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38</v>
      </c>
      <c r="C982" t="s">
        <v>39</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38</v>
      </c>
      <c r="C988" t="s">
        <v>36</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38</v>
      </c>
      <c r="C989" t="s">
        <v>39</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37</v>
      </c>
      <c r="C990" t="s">
        <v>36</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37</v>
      </c>
      <c r="C991" t="s">
        <v>36</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Young
25-30</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38</v>
      </c>
      <c r="C1001" t="s">
        <v>36</v>
      </c>
      <c r="D1001" s="3">
        <v>60000</v>
      </c>
      <c r="E1001">
        <v>3</v>
      </c>
      <c r="F1001" t="s">
        <v>27</v>
      </c>
      <c r="G1001" t="s">
        <v>21</v>
      </c>
      <c r="H1001" t="s">
        <v>15</v>
      </c>
      <c r="I1001">
        <v>2</v>
      </c>
      <c r="J1001" t="s">
        <v>30</v>
      </c>
      <c r="K1001" t="s">
        <v>32</v>
      </c>
      <c r="L1001">
        <v>53</v>
      </c>
      <c r="M1001" t="str">
        <f t="shared" si="15"/>
        <v>Middle Age
31-54</v>
      </c>
      <c r="N1001" t="s">
        <v>15</v>
      </c>
    </row>
  </sheetData>
  <autoFilter ref="A1:N1001" xr:uid="{BA81B041-7E7F-457B-980E-BBCF8AE86F4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7FBD4-02D7-4724-A50B-4BAE553087A7}">
  <dimension ref="A3:D42"/>
  <sheetViews>
    <sheetView workbookViewId="0"/>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36</v>
      </c>
      <c r="B6" s="7">
        <v>56208.178438661707</v>
      </c>
      <c r="C6" s="7">
        <v>60123.966942148763</v>
      </c>
      <c r="D6" s="7">
        <v>58062.62230919765</v>
      </c>
    </row>
    <row r="7" spans="1:4" x14ac:dyDescent="0.3">
      <c r="A7" s="5" t="s">
        <v>42</v>
      </c>
      <c r="B7" s="7">
        <v>54874.759152215796</v>
      </c>
      <c r="C7" s="7">
        <v>57962.577962577961</v>
      </c>
      <c r="D7" s="7">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30</v>
      </c>
      <c r="B26" s="6">
        <v>78</v>
      </c>
      <c r="C26" s="6">
        <v>33</v>
      </c>
      <c r="D26" s="6">
        <v>111</v>
      </c>
    </row>
    <row r="27" spans="1:4" x14ac:dyDescent="0.3">
      <c r="A27" s="5" t="s">
        <v>42</v>
      </c>
      <c r="B27" s="6">
        <v>519</v>
      </c>
      <c r="C27" s="6">
        <v>481</v>
      </c>
      <c r="D27" s="6">
        <v>1000</v>
      </c>
    </row>
    <row r="37" spans="1:4" x14ac:dyDescent="0.3">
      <c r="A37" s="4" t="s">
        <v>45</v>
      </c>
      <c r="B37" s="4" t="s">
        <v>44</v>
      </c>
    </row>
    <row r="38" spans="1:4" x14ac:dyDescent="0.3">
      <c r="A38" s="4" t="s">
        <v>41</v>
      </c>
      <c r="B38" t="s">
        <v>18</v>
      </c>
      <c r="C38" t="s">
        <v>15</v>
      </c>
      <c r="D38" t="s">
        <v>42</v>
      </c>
    </row>
    <row r="39" spans="1:4" x14ac:dyDescent="0.3">
      <c r="A39" s="5" t="s">
        <v>48</v>
      </c>
      <c r="B39" s="6">
        <v>71</v>
      </c>
      <c r="C39" s="6">
        <v>39</v>
      </c>
      <c r="D39" s="6">
        <v>110</v>
      </c>
    </row>
    <row r="40" spans="1:4" x14ac:dyDescent="0.3">
      <c r="A40" s="5" t="s">
        <v>46</v>
      </c>
      <c r="B40" s="6">
        <v>318</v>
      </c>
      <c r="C40" s="6">
        <v>383</v>
      </c>
      <c r="D40" s="6">
        <v>701</v>
      </c>
    </row>
    <row r="41" spans="1:4" x14ac:dyDescent="0.3">
      <c r="A41" s="5" t="s">
        <v>47</v>
      </c>
      <c r="B41" s="6">
        <v>130</v>
      </c>
      <c r="C41" s="6">
        <v>59</v>
      </c>
      <c r="D41" s="6">
        <v>189</v>
      </c>
    </row>
    <row r="42" spans="1:4" x14ac:dyDescent="0.3">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AD83-542A-45DC-9D63-97122B887FDE}">
  <dimension ref="A1:O6"/>
  <sheetViews>
    <sheetView tabSelected="1" zoomScale="70" zoomScaleNormal="70" workbookViewId="0">
      <selection activeCell="W8" sqref="W8"/>
    </sheetView>
  </sheetViews>
  <sheetFormatPr defaultRowHeight="14.4" x14ac:dyDescent="0.3"/>
  <sheetData>
    <row r="1" spans="1:15"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Ibrahim Mohamed</cp:lastModifiedBy>
  <dcterms:created xsi:type="dcterms:W3CDTF">2022-03-18T02:50:57Z</dcterms:created>
  <dcterms:modified xsi:type="dcterms:W3CDTF">2024-07-20T19:46:01Z</dcterms:modified>
</cp:coreProperties>
</file>