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<sst xmlns="http://schemas.openxmlformats.org/spreadsheetml/2006/main" count="70" uniqueCount="59">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</sst>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Spatula SS Spoon &amp; Flat 6 inch</t>
        </is>
      </c>
      <c r="C15" t="inlineStr">
        <is>
          <t>N/A</t>
        </is>
      </c>
      <c r="D15" t="inlineStr">
        <is>
          <t>8205.59</t>
        </is>
      </c>
      <c r="E15" t="inlineStr">
        <is>
          <t>4519</t>
        </is>
      </c>
      <c r="F15" t="inlineStr">
        <is>
          <t>Each</t>
        </is>
      </c>
      <c r="G15" t="n">
        <v>24.0</v>
      </c>
      <c r="H15" t="n">
        <v>0.18</v>
      </c>
      <c r="I15">
        <f>G15*(1-H15)</f>
        <v>19.68</v>
      </c>
      <c r="J15" t="n">
        <v>1</v>
      </c>
      <c r="K15">
        <f>I15*J15</f>
        <v>19.68</v>
      </c>
      <c r="L15" t="n">
        <v>0.18</v>
      </c>
      <c r="M15">
        <f>K15*L15</f>
        <v>3.5423999999999998</v>
      </c>
      <c r="N15">
        <f>K15+M15</f>
        <v>23.2224</v>
      </c>
    </row>
    <row r="16">
      <c r="A16" t="n">
        <v>2</v>
      </c>
      <c r="B16" t="inlineStr">
        <is>
          <t>Spatula SS Spoon &amp; Flat 8 inch</t>
        </is>
      </c>
      <c r="C16" t="inlineStr">
        <is>
          <t>N/A</t>
        </is>
      </c>
      <c r="D16" t="inlineStr">
        <is>
          <t>8205.59</t>
        </is>
      </c>
      <c r="E16" t="inlineStr">
        <is>
          <t>4520</t>
        </is>
      </c>
      <c r="F16" t="inlineStr">
        <is>
          <t>Each</t>
        </is>
      </c>
      <c r="G16" t="n">
        <v>30.0</v>
      </c>
      <c r="H16" t="n">
        <v>0.18</v>
      </c>
      <c r="I16">
        <f>G16*(1-H16)</f>
        <v>24.6</v>
      </c>
      <c r="J16" t="n">
        <v>1</v>
      </c>
      <c r="K16">
        <f>I16*J16</f>
        <v>24.6</v>
      </c>
      <c r="L16" t="n">
        <v>0.18</v>
      </c>
      <c r="M16">
        <f>K16*L16</f>
        <v>4.428</v>
      </c>
      <c r="N16">
        <f>K16+M16</f>
        <v>29.028000000000002</v>
      </c>
    </row>
    <row r="17">
      <c r="A17" t="n">
        <v>3</v>
      </c>
      <c r="B17" t="inlineStr">
        <is>
          <t>Spatula SS Spoon &amp; Flat 10 inch</t>
        </is>
      </c>
      <c r="C17" t="inlineStr">
        <is>
          <t>N/A</t>
        </is>
      </c>
      <c r="D17" t="inlineStr">
        <is>
          <t>8205.59</t>
        </is>
      </c>
      <c r="E17" t="inlineStr">
        <is>
          <t>4515</t>
        </is>
      </c>
      <c r="F17" t="inlineStr">
        <is>
          <t>Each</t>
        </is>
      </c>
      <c r="G17" t="n">
        <v>65.0</v>
      </c>
      <c r="H17" t="n">
        <v>0.18</v>
      </c>
      <c r="I17">
        <f>G17*(1-H17)</f>
        <v>53.300000000000004</v>
      </c>
      <c r="J17" t="n">
        <v>1</v>
      </c>
      <c r="K17">
        <f>I17*J17</f>
        <v>53.300000000000004</v>
      </c>
      <c r="L17" t="n">
        <v>0.18</v>
      </c>
      <c r="M17">
        <f>K17*L17</f>
        <v>9.594000000000001</v>
      </c>
      <c r="N17">
        <f>K17+M17</f>
        <v>62.894000000000005</v>
      </c>
    </row>
    <row r="18">
      <c r="A18" t="n">
        <v>4</v>
      </c>
      <c r="B18" t="inlineStr">
        <is>
          <t>Spatula SS Spoon &amp; Flat 12 inch</t>
        </is>
      </c>
      <c r="C18" t="inlineStr">
        <is>
          <t>N/A</t>
        </is>
      </c>
      <c r="D18" t="inlineStr">
        <is>
          <t>8205.59</t>
        </is>
      </c>
      <c r="E18" t="inlineStr">
        <is>
          <t>4516</t>
        </is>
      </c>
      <c r="F18" t="inlineStr">
        <is>
          <t>Each</t>
        </is>
      </c>
      <c r="G18" t="n">
        <v>71.0</v>
      </c>
      <c r="H18" t="n">
        <v>0.18</v>
      </c>
      <c r="I18">
        <f>G18*(1-H18)</f>
        <v>58.220000000000006</v>
      </c>
      <c r="J18" t="n">
        <v>1</v>
      </c>
      <c r="K18">
        <f>I18*J18</f>
        <v>58.220000000000006</v>
      </c>
      <c r="L18" t="n">
        <v>0.18</v>
      </c>
      <c r="M18">
        <f>K18*L18</f>
        <v>10.479600000000001</v>
      </c>
      <c r="N18">
        <f>K18+M18</f>
        <v>68.6996</v>
      </c>
    </row>
    <row r="19">
      <c r="A19" t="n">
        <v>5</v>
      </c>
      <c r="B19" t="inlineStr">
        <is>
          <t>Spatula Polypropylene 6 inch</t>
        </is>
      </c>
      <c r="C19" t="inlineStr">
        <is>
          <t>N/A</t>
        </is>
      </c>
      <c r="D19" t="inlineStr">
        <is>
          <t>3926.90</t>
        </is>
      </c>
      <c r="E19" t="inlineStr">
        <is>
          <t>5655</t>
        </is>
      </c>
      <c r="F19" t="inlineStr">
        <is>
          <t>Each</t>
        </is>
      </c>
      <c r="G19" t="n">
        <v>12.0</v>
      </c>
      <c r="H19" t="n">
        <v>0.18</v>
      </c>
      <c r="I19">
        <f>G19*(1-H19)</f>
        <v>9.84</v>
      </c>
      <c r="J19" t="n">
        <v>1</v>
      </c>
      <c r="K19">
        <f>I19*J19</f>
        <v>9.84</v>
      </c>
      <c r="L19" t="n">
        <v>0.18</v>
      </c>
      <c r="M19">
        <f>K19*L19</f>
        <v>1.7711999999999999</v>
      </c>
      <c r="N19">
        <f>K19+M19</f>
        <v>11.6112</v>
      </c>
    </row>
    <row r="20">
      <c r="A20" t="n">
        <v>6</v>
      </c>
      <c r="B20" t="inlineStr">
        <is>
          <t>Spatula Polypropylene 6 inch</t>
        </is>
      </c>
      <c r="C20" t="inlineStr">
        <is>
          <t>N/A</t>
        </is>
      </c>
      <c r="D20" t="inlineStr">
        <is>
          <t>3926.90</t>
        </is>
      </c>
      <c r="E20" t="inlineStr">
        <is>
          <t>5655</t>
        </is>
      </c>
      <c r="F20" t="inlineStr">
        <is>
          <t>Each</t>
        </is>
      </c>
      <c r="G20" t="n">
        <v>12.0</v>
      </c>
      <c r="H20" t="n">
        <v>0.18</v>
      </c>
      <c r="I20">
        <f>G20*(1-H20)</f>
        <v>9.84</v>
      </c>
      <c r="J20" t="n">
        <v>1</v>
      </c>
      <c r="K20">
        <f>I20*J20</f>
        <v>9.84</v>
      </c>
      <c r="L20" t="n">
        <v>0.18</v>
      </c>
      <c r="M20">
        <f>K20*L20</f>
        <v>1.7711999999999999</v>
      </c>
      <c r="N20">
        <f>K20+M20</f>
        <v>11.6112</v>
      </c>
    </row>
    <row r="21">
      <c r="A21" t="n">
        <v>7</v>
      </c>
      <c r="B21" t="inlineStr">
        <is>
          <t>Spatula Polypropylene 6 inch</t>
        </is>
      </c>
      <c r="C21" t="inlineStr">
        <is>
          <t>N/A</t>
        </is>
      </c>
      <c r="D21" t="inlineStr">
        <is>
          <t>3926.90</t>
        </is>
      </c>
      <c r="E21" t="inlineStr">
        <is>
          <t>5655</t>
        </is>
      </c>
      <c r="F21" t="inlineStr">
        <is>
          <t>Each</t>
        </is>
      </c>
      <c r="G21" t="n">
        <v>12.0</v>
      </c>
      <c r="H21" t="n">
        <v>0.18</v>
      </c>
      <c r="I21">
        <f>G21*(1-H21)</f>
        <v>9.84</v>
      </c>
      <c r="J21" t="n">
        <v>1</v>
      </c>
      <c r="K21">
        <f>I21*J21</f>
        <v>9.84</v>
      </c>
      <c r="L21" t="n">
        <v>0.18</v>
      </c>
      <c r="M21">
        <f>K21*L21</f>
        <v>1.7711999999999999</v>
      </c>
      <c r="N21">
        <f>K21+M21</f>
        <v>11.6112</v>
      </c>
    </row>
    <row r="22">
      <c r="A22" t="n">
        <v>8</v>
      </c>
      <c r="B22" t="inlineStr">
        <is>
          <t>Spatula Polypropylene 8 inch</t>
        </is>
      </c>
      <c r="C22" t="inlineStr">
        <is>
          <t>N/A</t>
        </is>
      </c>
      <c r="D22" t="inlineStr">
        <is>
          <t>3926.90</t>
        </is>
      </c>
      <c r="E22" t="inlineStr">
        <is>
          <t>5656</t>
        </is>
      </c>
      <c r="F22" t="inlineStr">
        <is>
          <t>Each</t>
        </is>
      </c>
      <c r="G22" t="n">
        <v>14.0</v>
      </c>
      <c r="H22" t="n">
        <v>0.18</v>
      </c>
      <c r="I22">
        <f>G22*(1-H22)</f>
        <v>11.48</v>
      </c>
      <c r="J22" t="n">
        <v>1</v>
      </c>
      <c r="K22">
        <f>I22*J22</f>
        <v>11.48</v>
      </c>
      <c r="L22" t="n">
        <v>0.18</v>
      </c>
      <c r="M22">
        <f>K22*L22</f>
        <v>2.0664</v>
      </c>
      <c r="N22">
        <f>K22+M22</f>
        <v>13.5464</v>
      </c>
    </row>
    <row r="23">
      <c r="A23" t="n">
        <v>9</v>
      </c>
      <c r="B23" t="inlineStr">
        <is>
          <t>Spatula Nickel-Plated 6 inch</t>
        </is>
      </c>
      <c r="C23" t="inlineStr">
        <is>
          <t>N/A</t>
        </is>
      </c>
      <c r="D23" t="inlineStr">
        <is>
          <t>8205.59</t>
        </is>
      </c>
      <c r="E23" t="inlineStr">
        <is>
          <t>4531</t>
        </is>
      </c>
      <c r="F23" t="inlineStr">
        <is>
          <t>Each</t>
        </is>
      </c>
      <c r="G23" t="n">
        <v>46.0</v>
      </c>
      <c r="H23" t="n">
        <v>0.18</v>
      </c>
      <c r="I23">
        <f>G23*(1-H23)</f>
        <v>37.720000000000006</v>
      </c>
      <c r="J23" t="n">
        <v>1</v>
      </c>
      <c r="K23">
        <f>I23*J23</f>
        <v>37.720000000000006</v>
      </c>
      <c r="L23" t="n">
        <v>0.18</v>
      </c>
      <c r="M23">
        <f>K23*L23</f>
        <v>6.789600000000001</v>
      </c>
      <c r="N23">
        <f>K23+M23</f>
        <v>44.509600000000006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4">
      <c r="A24" t="n">
        <v>10</v>
      </c>
      <c r="B24" t="inlineStr">
        <is>
          <t>Ointment Spatula 6 inch (SS blade, wooden handle)</t>
        </is>
      </c>
      <c r="C24" t="inlineStr">
        <is>
          <t>N/A</t>
        </is>
      </c>
      <c r="D24" t="inlineStr">
        <is>
          <t>8205.59</t>
        </is>
      </c>
      <c r="E24" t="inlineStr">
        <is>
          <t>4534</t>
        </is>
      </c>
      <c r="F24" t="inlineStr">
        <is>
          <t>Each</t>
        </is>
      </c>
      <c r="G24" t="n">
        <v>72.0</v>
      </c>
      <c r="H24" t="n">
        <v>0.18</v>
      </c>
      <c r="I24">
        <f>G24*(1-H24)</f>
        <v>59.040000000000006</v>
      </c>
      <c r="J24" t="n">
        <v>1</v>
      </c>
      <c r="K24">
        <f>I24*J24</f>
        <v>59.040000000000006</v>
      </c>
      <c r="L24" t="n">
        <v>0.18</v>
      </c>
      <c r="M24">
        <f>K24*L24</f>
        <v>10.6272</v>
      </c>
      <c r="N24">
        <f>K24+M24</f>
        <v>69.66720000000001</v>
      </c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5">
      <c r="A25" t="n">
        <v>11</v>
      </c>
      <c r="B25" t="inlineStr">
        <is>
          <t>Plastic Spatula (Polylab) 150mm - Pack of 12</t>
        </is>
      </c>
      <c r="C25" t="inlineStr">
        <is>
          <t>N/A</t>
        </is>
      </c>
      <c r="D25" t="inlineStr">
        <is>
          <t>3926.90</t>
        </is>
      </c>
      <c r="E25" t="inlineStr">
        <is>
          <t>81301</t>
        </is>
      </c>
      <c r="F25" t="inlineStr">
        <is>
          <t>Pack of 12</t>
        </is>
      </c>
      <c r="G25" t="n">
        <v>90.0</v>
      </c>
      <c r="H25" t="n">
        <v>0.18</v>
      </c>
      <c r="I25">
        <f>G25*(1-H25)</f>
        <v>73.80000000000001</v>
      </c>
      <c r="J25" t="n">
        <v>1</v>
      </c>
      <c r="K25">
        <f>I25*J25</f>
        <v>73.80000000000001</v>
      </c>
      <c r="L25" t="n">
        <v>0.18</v>
      </c>
      <c r="M25">
        <f>K25*L25</f>
        <v>13.284</v>
      </c>
      <c r="N25">
        <f>K25+M25</f>
        <v>87.08400000000002</v>
      </c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6">
      <c r="A26" t="n">
        <v>12</v>
      </c>
      <c r="B26" t="inlineStr">
        <is>
          <t>Plastic Spatula (Polylab) 200mm - Pack of 12</t>
        </is>
      </c>
      <c r="C26" t="inlineStr">
        <is>
          <t>N/A</t>
        </is>
      </c>
      <c r="D26" t="inlineStr">
        <is>
          <t>3926.90</t>
        </is>
      </c>
      <c r="E26" t="inlineStr">
        <is>
          <t>81302</t>
        </is>
      </c>
      <c r="F26" t="inlineStr">
        <is>
          <t>Pack of 12</t>
        </is>
      </c>
      <c r="G26" t="n">
        <v>114.0</v>
      </c>
      <c r="H26" t="n">
        <v>0.18</v>
      </c>
      <c r="I26">
        <f>G26*(1-H26)</f>
        <v>93.48</v>
      </c>
      <c r="J26" t="n">
        <v>1</v>
      </c>
      <c r="K26">
        <f>I26*J26</f>
        <v>93.48</v>
      </c>
      <c r="L26" t="n">
        <v>0.18</v>
      </c>
      <c r="M26">
        <f>K26*L26</f>
        <v>16.8264</v>
      </c>
      <c r="N26">
        <f>K26+M26</f>
        <v>110.3064</v>
      </c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7">
      <c r="A27" t="n">
        <v>13</v>
      </c>
      <c r="B27" t="inlineStr">
        <is>
          <t>Plastic Spatula (Polylab) 200mm - Pack of 12</t>
        </is>
      </c>
      <c r="C27" t="inlineStr">
        <is>
          <t>N/A</t>
        </is>
      </c>
      <c r="D27" t="inlineStr">
        <is>
          <t>3926.90</t>
        </is>
      </c>
      <c r="E27" t="inlineStr">
        <is>
          <t>81302</t>
        </is>
      </c>
      <c r="F27" t="inlineStr">
        <is>
          <t>Pack of 12</t>
        </is>
      </c>
      <c r="G27" t="n">
        <v>114.0</v>
      </c>
      <c r="H27" t="n">
        <v>0.18</v>
      </c>
      <c r="I27">
        <f>G27*(1-H27)</f>
        <v>93.48</v>
      </c>
      <c r="J27" t="n">
        <v>1</v>
      </c>
      <c r="K27">
        <f>I27*J27</f>
        <v>93.48</v>
      </c>
      <c r="L27" t="n">
        <v>0.18</v>
      </c>
      <c r="M27">
        <f>K27*L27</f>
        <v>16.8264</v>
      </c>
      <c r="N27">
        <f>K27+M27</f>
        <v>110.3064</v>
      </c>
    </row>
    <row r="28" spans="1:14" ns2:dyDescent="0.3">
      <c r="A28" s="1"/>
      <c r="C28" s="2"/>
      <c r="D28" s="2"/>
      <c r="E28" s="2"/>
      <c r="F28" s="2"/>
      <c r="H28" s="2"/>
    </row>
    <row r="28">
      <c r="A28" t="n">
        <v>14</v>
      </c>
      <c r="B28" t="inlineStr">
        <is>
          <t>Plastic Spatula (Polylab) 200mm - Pack of 12</t>
        </is>
      </c>
      <c r="C28" t="inlineStr">
        <is>
          <t>N/A</t>
        </is>
      </c>
      <c r="D28" t="inlineStr">
        <is>
          <t>3926.90</t>
        </is>
      </c>
      <c r="E28" t="inlineStr">
        <is>
          <t>81302</t>
        </is>
      </c>
      <c r="F28" t="inlineStr">
        <is>
          <t>Pack of 12</t>
        </is>
      </c>
      <c r="G28" t="n">
        <v>114.0</v>
      </c>
      <c r="H28" t="n">
        <v>0.18</v>
      </c>
      <c r="I28">
        <f>G28*(1-H28)</f>
        <v>93.48</v>
      </c>
      <c r="J28" t="n">
        <v>1</v>
      </c>
      <c r="K28">
        <f>I28*J28</f>
        <v>93.48</v>
      </c>
      <c r="L28" t="n">
        <v>0.18</v>
      </c>
      <c r="M28">
        <f>K28*L28</f>
        <v>16.8264</v>
      </c>
      <c r="N28">
        <f>K28+M28</f>
        <v>110.3064</v>
      </c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29">
      <c r="A29" t="n">
        <v>15</v>
      </c>
      <c r="B29" t="inlineStr">
        <is>
          <t>Plastic Spatula (Polylab) 200mm - Pack of 12</t>
        </is>
      </c>
      <c r="C29" t="inlineStr">
        <is>
          <t>N/A</t>
        </is>
      </c>
      <c r="D29" t="inlineStr">
        <is>
          <t>3926.90</t>
        </is>
      </c>
      <c r="E29" t="inlineStr">
        <is>
          <t>81302</t>
        </is>
      </c>
      <c r="F29" t="inlineStr">
        <is>
          <t>Pack of 12</t>
        </is>
      </c>
      <c r="G29" t="n">
        <v>114.0</v>
      </c>
      <c r="H29" t="n">
        <v>0.18</v>
      </c>
      <c r="I29">
        <f>G29*(1-H29)</f>
        <v>93.48</v>
      </c>
      <c r="J29" t="n">
        <v>1</v>
      </c>
      <c r="K29">
        <f>I29*J29</f>
        <v>93.48</v>
      </c>
      <c r="L29" t="n">
        <v>0.18</v>
      </c>
      <c r="M29">
        <f>K29*L29</f>
        <v>16.8264</v>
      </c>
      <c r="N29">
        <f>K29+M29</f>
        <v>110.3064</v>
      </c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0">
      <c r="A30" t="inlineStr">
        <is>
          <t>TOTAL</t>
        </is>
      </c>
      <c r="N30">
        <f>SUM(N15:N29)</f>
        <v>874.71</v>
      </c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1">
      <c r="A31" s="41"/>
      <c r="B31" s="42"/>
      <c r="C31" s="41"/>
      <c r="D31" s="41"/>
      <c r="E31" s="41"/>
      <c r="F31" s="41"/>
      <c r="G31" s="43"/>
      <c r="H31" s="41"/>
      <c r="I31" s="43"/>
      <c r="J31" s="41"/>
      <c r="K31" s="43"/>
      <c r="L31" s="42"/>
      <c r="M31" s="44"/>
      <c r="N31" s="45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2">
      <c r="A32" s="41"/>
      <c r="B32" s="42" t="s">
        <v>54</v>
      </c>
      <c r="C32" s="41"/>
      <c r="D32" s="41"/>
      <c r="E32" s="41"/>
      <c r="F32" s="41"/>
      <c r="G32" s="43" t="s">
        <v>56</v>
      </c>
      <c r="H32" s="41"/>
      <c r="I32" s="43"/>
      <c r="J32" s="41"/>
      <c r="K32" s="43"/>
      <c r="L32" s="42"/>
      <c r="M32" s="44"/>
      <c r="N32" s="45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3">
      <c r="A33" s="41"/>
      <c r="B33" s="42" t="s">
        <v>55</v>
      </c>
      <c r="C33" s="41"/>
      <c r="D33" s="41"/>
      <c r="E33" s="41"/>
      <c r="F33" s="41"/>
      <c r="G33" s="43" t="s">
        <v>57</v>
      </c>
      <c r="H33" s="41"/>
      <c r="I33" s="43"/>
      <c r="J33" s="41"/>
      <c r="K33" s="43"/>
      <c r="L33" s="42"/>
      <c r="M33" s="44"/>
      <c r="N33" s="45"/>
    </row>
    <row r="34" spans="1:8" ns2:dyDescent="0.3">
      <c r="A34" s="16"/>
      <c r="B34" s="17"/>
      <c r="C34" s="18"/>
      <c r="D34" s="18"/>
      <c r="E34" s="2"/>
      <c r="F34" s="2"/>
      <c r="H34" s="2"/>
    </row>
    <row r="34">
      <c r="A34" s="41"/>
      <c r="B34" s="42"/>
      <c r="C34" s="41"/>
      <c r="D34" s="41"/>
      <c r="E34" s="41"/>
      <c r="F34" s="41"/>
      <c r="G34" s="43"/>
      <c r="H34" s="41"/>
      <c r="I34" s="43"/>
      <c r="J34" s="41"/>
      <c r="K34" s="43"/>
      <c r="L34" s="42"/>
      <c r="M34" s="44"/>
      <c r="N34" s="45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5">
      <c r="A35" s="1"/>
      <c r="C35" s="2"/>
      <c r="D35" s="2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6">
      <c r="A36" s="36" t="s">
        <v>43</v>
      </c>
      <c r="B36" s="17"/>
      <c r="C36" s="18"/>
      <c r="D36" s="1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7">
      <c r="A37" s="16" t="s">
        <v>44</v>
      </c>
      <c r="B37" s="17"/>
      <c r="C37" s="18"/>
      <c r="D37" s="1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8">
      <c r="A38" s="16" t="s">
        <v>45</v>
      </c>
      <c r="B38" s="17"/>
      <c r="C38" s="18"/>
      <c r="D38" s="1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39">
      <c r="A39" s="16" t="s">
        <v>46</v>
      </c>
      <c r="B39" s="17"/>
      <c r="C39" s="18"/>
      <c r="D39" s="1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0">
      <c r="A40" s="16" t="s">
        <v>47</v>
      </c>
      <c r="B40" s="17"/>
      <c r="C40" s="18"/>
      <c r="D40" s="1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1">
      <c r="A41" s="16"/>
      <c r="B41" s="17"/>
      <c r="C41" s="18"/>
      <c r="D41" s="1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2">
      <c r="A42" s="37" t="s">
        <v>48</v>
      </c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  <row r="43">
      <c r="A43" s="37"/>
      <c r="B43" s="37"/>
      <c r="C43" s="38"/>
      <c r="D43" s="38"/>
      <c r="E43" s="2"/>
      <c r="F43" s="2"/>
      <c r="H43" s="2"/>
    </row>
    <row r="44">
      <c r="A44" s="37" t="s">
        <v>49</v>
      </c>
      <c r="B44" s="37"/>
      <c r="C44" s="38"/>
      <c r="D44" s="38"/>
      <c r="E44" s="2"/>
      <c r="F44" s="2"/>
      <c r="H44" s="2"/>
    </row>
    <row r="45">
      <c r="A45" s="37"/>
      <c r="B45" s="37"/>
      <c r="C45" s="38"/>
      <c r="D45" s="38"/>
      <c r="E45" s="2"/>
      <c r="F45" s="2"/>
      <c r="H45" s="2"/>
    </row>
    <row r="46">
      <c r="A46" s="37" t="s">
        <v>50</v>
      </c>
      <c r="B46" s="37"/>
      <c r="C46" s="38"/>
      <c r="D46" s="38"/>
      <c r="E46" s="2"/>
      <c r="F46" s="2"/>
      <c r="H46" s="2"/>
    </row>
    <row r="47">
      <c r="A47" s="37"/>
      <c r="B47" s="37"/>
      <c r="C47" s="38"/>
      <c r="D47" s="38"/>
      <c r="E47" s="2"/>
      <c r="F47" s="2"/>
      <c r="H47" s="2"/>
    </row>
    <row r="48">
      <c r="A48" s="39"/>
      <c r="B48" s="39"/>
      <c r="C48" s="38"/>
      <c r="D48" s="38"/>
      <c r="E48" s="2"/>
      <c r="F48" s="2"/>
      <c r="H48" s="2"/>
    </row>
    <row r="49">
      <c r="A49" s="37"/>
      <c r="B49" s="37"/>
      <c r="C49" s="38"/>
      <c r="D49" s="38"/>
      <c r="E49" s="2"/>
      <c r="F49" s="2"/>
      <c r="H49" s="2"/>
    </row>
    <row r="50">
      <c r="A50" s="37" t="s">
        <v>51</v>
      </c>
      <c r="B50" s="40"/>
      <c r="C50" s="38"/>
      <c r="D50" s="38"/>
      <c r="E50" s="2"/>
      <c r="F50" s="2"/>
      <c r="H50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