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2" sheetId="2" r:id="rId1"/>
    <sheet name="Arkusz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3" i="2" l="1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54" i="2"/>
  <c r="B53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</calcChain>
</file>

<file path=xl/sharedStrings.xml><?xml version="1.0" encoding="utf-8"?>
<sst xmlns="http://schemas.openxmlformats.org/spreadsheetml/2006/main" count="4702" uniqueCount="2745">
  <si>
    <t>h</t>
  </si>
  <si>
    <t>b</t>
  </si>
  <si>
    <t>r</t>
  </si>
  <si>
    <t>mm</t>
  </si>
  <si>
    <t>A</t>
  </si>
  <si>
    <t>V</t>
  </si>
  <si>
    <t>G</t>
  </si>
  <si>
    <t>kg/m</t>
  </si>
  <si>
    <t>1/m</t>
  </si>
  <si>
    <t>U</t>
  </si>
  <si>
    <t>w</t>
  </si>
  <si>
    <t>kN</t>
  </si>
  <si>
    <t>IPE 80</t>
  </si>
  <si>
    <t>80.00</t>
  </si>
  <si>
    <t>46.00</t>
  </si>
  <si>
    <t>3.80</t>
  </si>
  <si>
    <t>5.20</t>
  </si>
  <si>
    <t>5.00</t>
  </si>
  <si>
    <t>59.60</t>
  </si>
  <si>
    <t>7.64</t>
  </si>
  <si>
    <t>4.02</t>
  </si>
  <si>
    <t>2.69</t>
  </si>
  <si>
    <t>5.12</t>
  </si>
  <si>
    <t>3.57</t>
  </si>
  <si>
    <t>2.64</t>
  </si>
  <si>
    <t>764.00</t>
  </si>
  <si>
    <t>6.00</t>
  </si>
  <si>
    <t>429.32</t>
  </si>
  <si>
    <t>0.33</t>
  </si>
  <si>
    <t>80.10</t>
  </si>
  <si>
    <t>32.40</t>
  </si>
  <si>
    <t>20.00</t>
  </si>
  <si>
    <t>11.60</t>
  </si>
  <si>
    <t>23.20</t>
  </si>
  <si>
    <t>1.16</t>
  </si>
  <si>
    <t>8.49</t>
  </si>
  <si>
    <t>10.50</t>
  </si>
  <si>
    <t>11.80</t>
  </si>
  <si>
    <t>3.69</t>
  </si>
  <si>
    <t>1.38</t>
  </si>
  <si>
    <t>5.82</t>
  </si>
  <si>
    <t>1.58</t>
  </si>
  <si>
    <t>34.10</t>
  </si>
  <si>
    <t>0.70</t>
  </si>
  <si>
    <t>118.00</t>
  </si>
  <si>
    <t>13.72</t>
  </si>
  <si>
    <t>8.60</t>
  </si>
  <si>
    <t>5.14</t>
  </si>
  <si>
    <t>20.58</t>
  </si>
  <si>
    <t>1.50</t>
  </si>
  <si>
    <t>a</t>
  </si>
  <si>
    <t>a0</t>
  </si>
  <si>
    <t>-</t>
  </si>
  <si>
    <t>26.00</t>
  </si>
  <si>
    <t>3.10</t>
  </si>
  <si>
    <t>15.70</t>
  </si>
  <si>
    <t>44.12</t>
  </si>
  <si>
    <t>IPE 100</t>
  </si>
  <si>
    <t>100.00</t>
  </si>
  <si>
    <t>55.00</t>
  </si>
  <si>
    <t>4.10</t>
  </si>
  <si>
    <t>5.70</t>
  </si>
  <si>
    <t>7.00</t>
  </si>
  <si>
    <t>74.60</t>
  </si>
  <si>
    <t>10.30</t>
  </si>
  <si>
    <t>5.27</t>
  </si>
  <si>
    <t>3.68</t>
  </si>
  <si>
    <t>6.73</t>
  </si>
  <si>
    <t>5.06</t>
  </si>
  <si>
    <t>3.63</t>
  </si>
  <si>
    <t>1030.00</t>
  </si>
  <si>
    <t>8.09</t>
  </si>
  <si>
    <t>388.35</t>
  </si>
  <si>
    <t>0.40</t>
  </si>
  <si>
    <t>171.00</t>
  </si>
  <si>
    <t>40.70</t>
  </si>
  <si>
    <t>34.20</t>
  </si>
  <si>
    <t>19.70</t>
  </si>
  <si>
    <t>39.40</t>
  </si>
  <si>
    <t>1.15</t>
  </si>
  <si>
    <t>15.90</t>
  </si>
  <si>
    <t>12.40</t>
  </si>
  <si>
    <t>14.00</t>
  </si>
  <si>
    <t>5.79</t>
  </si>
  <si>
    <t>2.16</t>
  </si>
  <si>
    <t>9.15</t>
  </si>
  <si>
    <t>42.50</t>
  </si>
  <si>
    <t>1.21</t>
  </si>
  <si>
    <t>351.00</t>
  </si>
  <si>
    <t>27.07</t>
  </si>
  <si>
    <t>12.97</t>
  </si>
  <si>
    <t>10.16</t>
  </si>
  <si>
    <t>40.65</t>
  </si>
  <si>
    <t>30.00</t>
  </si>
  <si>
    <t>3.24</t>
  </si>
  <si>
    <t>18.20</t>
  </si>
  <si>
    <t>62.72</t>
  </si>
  <si>
    <t>IPE 120</t>
  </si>
  <si>
    <t>120.00</t>
  </si>
  <si>
    <t>64.00</t>
  </si>
  <si>
    <t>4.40</t>
  </si>
  <si>
    <t>6.30</t>
  </si>
  <si>
    <t>93.40</t>
  </si>
  <si>
    <t>13.20</t>
  </si>
  <si>
    <t>6.76</t>
  </si>
  <si>
    <t>4.76</t>
  </si>
  <si>
    <t>8.57</t>
  </si>
  <si>
    <t>4.73</t>
  </si>
  <si>
    <t>1320.00</t>
  </si>
  <si>
    <t>10.36</t>
  </si>
  <si>
    <t>359.85</t>
  </si>
  <si>
    <t>0.47</t>
  </si>
  <si>
    <t>318.00</t>
  </si>
  <si>
    <t>49.00</t>
  </si>
  <si>
    <t>53.00</t>
  </si>
  <si>
    <t>30.40</t>
  </si>
  <si>
    <t>60.80</t>
  </si>
  <si>
    <t>27.70</t>
  </si>
  <si>
    <t>14.50</t>
  </si>
  <si>
    <t>16.30</t>
  </si>
  <si>
    <t>8.65</t>
  </si>
  <si>
    <t>3.23</t>
  </si>
  <si>
    <t>13.58</t>
  </si>
  <si>
    <t>1.57</t>
  </si>
  <si>
    <t>51.10</t>
  </si>
  <si>
    <t>1.74</t>
  </si>
  <si>
    <t>890.00</t>
  </si>
  <si>
    <t>48.92</t>
  </si>
  <si>
    <t>18.19</t>
  </si>
  <si>
    <t>18.34</t>
  </si>
  <si>
    <t>73.35</t>
  </si>
  <si>
    <t>36.00</t>
  </si>
  <si>
    <t>3.62</t>
  </si>
  <si>
    <t>21.20</t>
  </si>
  <si>
    <t>77.77</t>
  </si>
  <si>
    <t>IPE 140</t>
  </si>
  <si>
    <t>140.00</t>
  </si>
  <si>
    <t>73.00</t>
  </si>
  <si>
    <t>4.70</t>
  </si>
  <si>
    <t>6.90</t>
  </si>
  <si>
    <t>112.20</t>
  </si>
  <si>
    <t>16.40</t>
  </si>
  <si>
    <t>8.45</t>
  </si>
  <si>
    <t>5.97</t>
  </si>
  <si>
    <t>10.62</t>
  </si>
  <si>
    <t>7.62</t>
  </si>
  <si>
    <t>5.93</t>
  </si>
  <si>
    <t>1640.00</t>
  </si>
  <si>
    <t>12.87</t>
  </si>
  <si>
    <t>335.98</t>
  </si>
  <si>
    <t>0.55</t>
  </si>
  <si>
    <t>541.00</t>
  </si>
  <si>
    <t>57.40</t>
  </si>
  <si>
    <t>77.30</t>
  </si>
  <si>
    <t>44.20</t>
  </si>
  <si>
    <t>88.40</t>
  </si>
  <si>
    <t>1.14</t>
  </si>
  <si>
    <t>44.90</t>
  </si>
  <si>
    <t>16.50</t>
  </si>
  <si>
    <t>18.70</t>
  </si>
  <si>
    <t>12.30</t>
  </si>
  <si>
    <t>4.60</t>
  </si>
  <si>
    <t>19.25</t>
  </si>
  <si>
    <t>59.70</t>
  </si>
  <si>
    <t>2.45</t>
  </si>
  <si>
    <t>1980.00</t>
  </si>
  <si>
    <t>81.51</t>
  </si>
  <si>
    <t>24.29</t>
  </si>
  <si>
    <t>30.59</t>
  </si>
  <si>
    <t>122.35</t>
  </si>
  <si>
    <t>40.00</t>
  </si>
  <si>
    <t>3.93</t>
  </si>
  <si>
    <t>23.90</t>
  </si>
  <si>
    <t>94.26</t>
  </si>
  <si>
    <t>IPE 160</t>
  </si>
  <si>
    <t>160.00</t>
  </si>
  <si>
    <t>82.00</t>
  </si>
  <si>
    <t>7.40</t>
  </si>
  <si>
    <t>9.00</t>
  </si>
  <si>
    <t>127.20</t>
  </si>
  <si>
    <t>20.10</t>
  </si>
  <si>
    <t>10.17</t>
  </si>
  <si>
    <t>7.32</t>
  </si>
  <si>
    <t>12.84</t>
  </si>
  <si>
    <t>9.67</t>
  </si>
  <si>
    <t>7.26</t>
  </si>
  <si>
    <t>2010.00</t>
  </si>
  <si>
    <t>15.78</t>
  </si>
  <si>
    <t>309.95</t>
  </si>
  <si>
    <t>0.62</t>
  </si>
  <si>
    <t>869.00</t>
  </si>
  <si>
    <t>65.80</t>
  </si>
  <si>
    <t>109.00</t>
  </si>
  <si>
    <t>61.90</t>
  </si>
  <si>
    <t>123.80</t>
  </si>
  <si>
    <t>68.30</t>
  </si>
  <si>
    <t>18.40</t>
  </si>
  <si>
    <t>20.80</t>
  </si>
  <si>
    <t>16.70</t>
  </si>
  <si>
    <t>6.22</t>
  </si>
  <si>
    <t>26.10</t>
  </si>
  <si>
    <t>1.56</t>
  </si>
  <si>
    <t>3960.00</t>
  </si>
  <si>
    <t>126.59</t>
  </si>
  <si>
    <t>31.28</t>
  </si>
  <si>
    <t>47.46</t>
  </si>
  <si>
    <t>189.83</t>
  </si>
  <si>
    <t>44.00</t>
  </si>
  <si>
    <t>3.99</t>
  </si>
  <si>
    <t>25.40</t>
  </si>
  <si>
    <t>119.10</t>
  </si>
  <si>
    <t>IPE 180</t>
  </si>
  <si>
    <t>180.00</t>
  </si>
  <si>
    <t>91.00</t>
  </si>
  <si>
    <t>5.30</t>
  </si>
  <si>
    <t>8.00</t>
  </si>
  <si>
    <t>146.00</t>
  </si>
  <si>
    <t>12.20</t>
  </si>
  <si>
    <t>8.76</t>
  </si>
  <si>
    <t>15.32</t>
  </si>
  <si>
    <t>11.20</t>
  </si>
  <si>
    <t>8.69</t>
  </si>
  <si>
    <t>2390.00</t>
  </si>
  <si>
    <t>18.76</t>
  </si>
  <si>
    <t>292.05</t>
  </si>
  <si>
    <t>74.20</t>
  </si>
  <si>
    <t>83.20</t>
  </si>
  <si>
    <t>166.40</t>
  </si>
  <si>
    <t>101.00</t>
  </si>
  <si>
    <t>20.50</t>
  </si>
  <si>
    <t>22.20</t>
  </si>
  <si>
    <t>8.28</t>
  </si>
  <si>
    <t>34.60</t>
  </si>
  <si>
    <t>77.00</t>
  </si>
  <si>
    <t>4.80</t>
  </si>
  <si>
    <t>7430.00</t>
  </si>
  <si>
    <t>189.88</t>
  </si>
  <si>
    <t>39.13</t>
  </si>
  <si>
    <t>71.22</t>
  </si>
  <si>
    <t>284.87</t>
  </si>
  <si>
    <t>50.00</t>
  </si>
  <si>
    <t>4.23</t>
  </si>
  <si>
    <t>27.50</t>
  </si>
  <si>
    <t>138.80</t>
  </si>
  <si>
    <t>IPE 200</t>
  </si>
  <si>
    <t>200.00</t>
  </si>
  <si>
    <t>5.60</t>
  </si>
  <si>
    <t>8.50</t>
  </si>
  <si>
    <t>12.00</t>
  </si>
  <si>
    <t>159.00</t>
  </si>
  <si>
    <t>28.50</t>
  </si>
  <si>
    <t>14.23</t>
  </si>
  <si>
    <t>10.34</t>
  </si>
  <si>
    <t>17.99</t>
  </si>
  <si>
    <t>14.02</t>
  </si>
  <si>
    <t>10.20</t>
  </si>
  <si>
    <t>2850.00</t>
  </si>
  <si>
    <t>22.37</t>
  </si>
  <si>
    <t>269.47</t>
  </si>
  <si>
    <t>0.77</t>
  </si>
  <si>
    <t>1940.00</t>
  </si>
  <si>
    <t>82.60</t>
  </si>
  <si>
    <t>194.00</t>
  </si>
  <si>
    <t>110.00</t>
  </si>
  <si>
    <t>220.00</t>
  </si>
  <si>
    <t>1.13</t>
  </si>
  <si>
    <t>142.00</t>
  </si>
  <si>
    <t>22.40</t>
  </si>
  <si>
    <t>25.20</t>
  </si>
  <si>
    <t>10.63</t>
  </si>
  <si>
    <t>44.61</t>
  </si>
  <si>
    <t>85.60</t>
  </si>
  <si>
    <t>7.02</t>
  </si>
  <si>
    <t>12990.00</t>
  </si>
  <si>
    <t>271.33</t>
  </si>
  <si>
    <t>47.88</t>
  </si>
  <si>
    <t>101.73</t>
  </si>
  <si>
    <t>406.94</t>
  </si>
  <si>
    <t>13.00</t>
  </si>
  <si>
    <t>67.00</t>
  </si>
  <si>
    <t>56.00</t>
  </si>
  <si>
    <t>4.14</t>
  </si>
  <si>
    <t>28.40</t>
  </si>
  <si>
    <t>172.70</t>
  </si>
  <si>
    <t>IPE 220</t>
  </si>
  <si>
    <t>5.90</t>
  </si>
  <si>
    <t>9.20</t>
  </si>
  <si>
    <t>177.60</t>
  </si>
  <si>
    <t>33.40</t>
  </si>
  <si>
    <t>16.93</t>
  </si>
  <si>
    <t>11.98</t>
  </si>
  <si>
    <t>21.30</t>
  </si>
  <si>
    <t>15.91</t>
  </si>
  <si>
    <t>11.90</t>
  </si>
  <si>
    <t>3340.00</t>
  </si>
  <si>
    <t>26.22</t>
  </si>
  <si>
    <t>253.89</t>
  </si>
  <si>
    <t>0.85</t>
  </si>
  <si>
    <t>2770.00</t>
  </si>
  <si>
    <t>91.10</t>
  </si>
  <si>
    <t>252.00</t>
  </si>
  <si>
    <t>143.00</t>
  </si>
  <si>
    <t>286.00</t>
  </si>
  <si>
    <t>205.00</t>
  </si>
  <si>
    <t>24.80</t>
  </si>
  <si>
    <t>27.90</t>
  </si>
  <si>
    <t>37.30</t>
  </si>
  <si>
    <t>13.91</t>
  </si>
  <si>
    <t>58.11</t>
  </si>
  <si>
    <t>94.40</t>
  </si>
  <si>
    <t>9.10</t>
  </si>
  <si>
    <t>22670.00</t>
  </si>
  <si>
    <t>391.06</t>
  </si>
  <si>
    <t>57.97</t>
  </si>
  <si>
    <t>146.66</t>
  </si>
  <si>
    <t>586.66</t>
  </si>
  <si>
    <t>60.00</t>
  </si>
  <si>
    <t>4.35</t>
  </si>
  <si>
    <t>30.10</t>
  </si>
  <si>
    <t>195.90</t>
  </si>
  <si>
    <t>IPE 240</t>
  </si>
  <si>
    <t>240.00</t>
  </si>
  <si>
    <t>6.20</t>
  </si>
  <si>
    <t>9.80</t>
  </si>
  <si>
    <t>15.00</t>
  </si>
  <si>
    <t>190.40</t>
  </si>
  <si>
    <t>39.10</t>
  </si>
  <si>
    <t>19.67</t>
  </si>
  <si>
    <t>13.81</t>
  </si>
  <si>
    <t>24.83</t>
  </si>
  <si>
    <t>19.13</t>
  </si>
  <si>
    <t>13.70</t>
  </si>
  <si>
    <t>3910.00</t>
  </si>
  <si>
    <t>30.69</t>
  </si>
  <si>
    <t>235.81</t>
  </si>
  <si>
    <t>0.92</t>
  </si>
  <si>
    <t>3890.00</t>
  </si>
  <si>
    <t>99.70</t>
  </si>
  <si>
    <t>324.00</t>
  </si>
  <si>
    <t>183.00</t>
  </si>
  <si>
    <t>366.00</t>
  </si>
  <si>
    <t>284.00</t>
  </si>
  <si>
    <t>26.90</t>
  </si>
  <si>
    <t>30.30</t>
  </si>
  <si>
    <t>47.30</t>
  </si>
  <si>
    <t>17.64</t>
  </si>
  <si>
    <t>73.92</t>
  </si>
  <si>
    <t>103.30</t>
  </si>
  <si>
    <t>12.90</t>
  </si>
  <si>
    <t>37390.00</t>
  </si>
  <si>
    <t>541.41</t>
  </si>
  <si>
    <t>69.06</t>
  </si>
  <si>
    <t>203.04</t>
  </si>
  <si>
    <t>812.15</t>
  </si>
  <si>
    <t>68.00</t>
  </si>
  <si>
    <t>4.28</t>
  </si>
  <si>
    <t>30.70</t>
  </si>
  <si>
    <t>236.10</t>
  </si>
  <si>
    <t>IPE 270</t>
  </si>
  <si>
    <t>270.00</t>
  </si>
  <si>
    <t>135.00</t>
  </si>
  <si>
    <t>6.60</t>
  </si>
  <si>
    <t>219.60</t>
  </si>
  <si>
    <t>45.90</t>
  </si>
  <si>
    <t>23.02</t>
  </si>
  <si>
    <t>16.56</t>
  </si>
  <si>
    <t>28.97</t>
  </si>
  <si>
    <t>22.09</t>
  </si>
  <si>
    <t>4590.00</t>
  </si>
  <si>
    <t>36.03</t>
  </si>
  <si>
    <t>226.80</t>
  </si>
  <si>
    <t>1.04</t>
  </si>
  <si>
    <t>5790.00</t>
  </si>
  <si>
    <t>112.00</t>
  </si>
  <si>
    <t>429.00</t>
  </si>
  <si>
    <t>242.00</t>
  </si>
  <si>
    <t>484.00</t>
  </si>
  <si>
    <t>420.00</t>
  </si>
  <si>
    <t>30.20</t>
  </si>
  <si>
    <t>62.20</t>
  </si>
  <si>
    <t>23.24</t>
  </si>
  <si>
    <t>96.95</t>
  </si>
  <si>
    <t>116.00</t>
  </si>
  <si>
    <t>16.00</t>
  </si>
  <si>
    <t>70580.00</t>
  </si>
  <si>
    <t>804.95</t>
  </si>
  <si>
    <t>87.68</t>
  </si>
  <si>
    <t>301.85</t>
  </si>
  <si>
    <t>1207.39</t>
  </si>
  <si>
    <t>17.00</t>
  </si>
  <si>
    <t>72.00</t>
  </si>
  <si>
    <t>4.82</t>
  </si>
  <si>
    <t>33.30</t>
  </si>
  <si>
    <t>273.10</t>
  </si>
  <si>
    <t>IPE 300</t>
  </si>
  <si>
    <t>300.00</t>
  </si>
  <si>
    <t>150.00</t>
  </si>
  <si>
    <t>7.10</t>
  </si>
  <si>
    <t>10.70</t>
  </si>
  <si>
    <t>248.60</t>
  </si>
  <si>
    <t>53.80</t>
  </si>
  <si>
    <t>26.82</t>
  </si>
  <si>
    <t>19.79</t>
  </si>
  <si>
    <t>33.67</t>
  </si>
  <si>
    <t>25.67</t>
  </si>
  <si>
    <t>19.80</t>
  </si>
  <si>
    <t>5380.00</t>
  </si>
  <si>
    <t>42.23</t>
  </si>
  <si>
    <t>215.43</t>
  </si>
  <si>
    <t>8360.00</t>
  </si>
  <si>
    <t>125.00</t>
  </si>
  <si>
    <t>557.00</t>
  </si>
  <si>
    <t>314.00</t>
  </si>
  <si>
    <t>628.00</t>
  </si>
  <si>
    <t>604.00</t>
  </si>
  <si>
    <t>33.50</t>
  </si>
  <si>
    <t>37.90</t>
  </si>
  <si>
    <t>80.50</t>
  </si>
  <si>
    <t>30.09</t>
  </si>
  <si>
    <t>125.22</t>
  </si>
  <si>
    <t>129.40</t>
  </si>
  <si>
    <t>20.20</t>
  </si>
  <si>
    <t>125900.00</t>
  </si>
  <si>
    <t>1160.50</t>
  </si>
  <si>
    <t>108.49</t>
  </si>
  <si>
    <t>435.31</t>
  </si>
  <si>
    <t>1741.22</t>
  </si>
  <si>
    <t>21.00</t>
  </si>
  <si>
    <t>88.00</t>
  </si>
  <si>
    <t>5.28</t>
  </si>
  <si>
    <t>35.00</t>
  </si>
  <si>
    <t>316.80</t>
  </si>
  <si>
    <t>IPE 330</t>
  </si>
  <si>
    <t>330.00</t>
  </si>
  <si>
    <t>7.50</t>
  </si>
  <si>
    <t>11.50</t>
  </si>
  <si>
    <t>18.00</t>
  </si>
  <si>
    <t>271.00</t>
  </si>
  <si>
    <t>62.60</t>
  </si>
  <si>
    <t>30.75</t>
  </si>
  <si>
    <t>23.12</t>
  </si>
  <si>
    <t>38.71</t>
  </si>
  <si>
    <t>30.80</t>
  </si>
  <si>
    <t>23.00</t>
  </si>
  <si>
    <t>6260.00</t>
  </si>
  <si>
    <t>49.14</t>
  </si>
  <si>
    <t>200.32</t>
  </si>
  <si>
    <t>1.25</t>
  </si>
  <si>
    <t>11770.00</t>
  </si>
  <si>
    <t>137.00</t>
  </si>
  <si>
    <t>713.00</t>
  </si>
  <si>
    <t>402.00</t>
  </si>
  <si>
    <t>804.00</t>
  </si>
  <si>
    <t>788.00</t>
  </si>
  <si>
    <t>35.50</t>
  </si>
  <si>
    <t>40.20</t>
  </si>
  <si>
    <t>98.50</t>
  </si>
  <si>
    <t>36.80</t>
  </si>
  <si>
    <t>153.68</t>
  </si>
  <si>
    <t>141.50</t>
  </si>
  <si>
    <t>28.30</t>
  </si>
  <si>
    <t>199100.00</t>
  </si>
  <si>
    <t>1562.79</t>
  </si>
  <si>
    <t>127.40</t>
  </si>
  <si>
    <t>586.04</t>
  </si>
  <si>
    <t>2344.16</t>
  </si>
  <si>
    <t>95.00</t>
  </si>
  <si>
    <t>86.00</t>
  </si>
  <si>
    <t>5.07</t>
  </si>
  <si>
    <t>36.10</t>
  </si>
  <si>
    <t>380.00</t>
  </si>
  <si>
    <t>IPE 360</t>
  </si>
  <si>
    <t>360.00</t>
  </si>
  <si>
    <t>170.00</t>
  </si>
  <si>
    <t>12.70</t>
  </si>
  <si>
    <t>298.60</t>
  </si>
  <si>
    <t>72.70</t>
  </si>
  <si>
    <t>36.08</t>
  </si>
  <si>
    <t>26.89</t>
  </si>
  <si>
    <t>45.26</t>
  </si>
  <si>
    <t>35.11</t>
  </si>
  <si>
    <t>26.80</t>
  </si>
  <si>
    <t>7270.00</t>
  </si>
  <si>
    <t>57.07</t>
  </si>
  <si>
    <t>186.11</t>
  </si>
  <si>
    <t>1.35</t>
  </si>
  <si>
    <t>16270.00</t>
  </si>
  <si>
    <t>904.00</t>
  </si>
  <si>
    <t>510.00</t>
  </si>
  <si>
    <t>1020.00</t>
  </si>
  <si>
    <t>1040.00</t>
  </si>
  <si>
    <t>42.90</t>
  </si>
  <si>
    <t>123.00</t>
  </si>
  <si>
    <t>45.88</t>
  </si>
  <si>
    <t>191.10</t>
  </si>
  <si>
    <t>1.55</t>
  </si>
  <si>
    <t>154.70</t>
  </si>
  <si>
    <t>37.50</t>
  </si>
  <si>
    <t>313600.00</t>
  </si>
  <si>
    <t>2124.63</t>
  </si>
  <si>
    <t>147.60</t>
  </si>
  <si>
    <t>796.68</t>
  </si>
  <si>
    <t>3186.74</t>
  </si>
  <si>
    <t>25.00</t>
  </si>
  <si>
    <t>107.00</t>
  </si>
  <si>
    <t>90.00</t>
  </si>
  <si>
    <t>4.96</t>
  </si>
  <si>
    <t>433.40</t>
  </si>
  <si>
    <t>IPE 400</t>
  </si>
  <si>
    <t>400.00</t>
  </si>
  <si>
    <t>13.50</t>
  </si>
  <si>
    <t>331.00</t>
  </si>
  <si>
    <t>84.50</t>
  </si>
  <si>
    <t>40.62</t>
  </si>
  <si>
    <t>32.29</t>
  </si>
  <si>
    <t>51.15</t>
  </si>
  <si>
    <t>42.73</t>
  </si>
  <si>
    <t>32.10</t>
  </si>
  <si>
    <t>8450.00</t>
  </si>
  <si>
    <t>66.33</t>
  </si>
  <si>
    <t>173.61</t>
  </si>
  <si>
    <t>1.47</t>
  </si>
  <si>
    <t>23130.00</t>
  </si>
  <si>
    <t>165.00</t>
  </si>
  <si>
    <t>1160.00</t>
  </si>
  <si>
    <t>654.00</t>
  </si>
  <si>
    <t>1308.00</t>
  </si>
  <si>
    <t>39.50</t>
  </si>
  <si>
    <t>54.67</t>
  </si>
  <si>
    <t>229.00</t>
  </si>
  <si>
    <t>169.70</t>
  </si>
  <si>
    <t>51.40</t>
  </si>
  <si>
    <t>490000.00</t>
  </si>
  <si>
    <t>2817.31</t>
  </si>
  <si>
    <t>173.93</t>
  </si>
  <si>
    <t>1056.59</t>
  </si>
  <si>
    <t>4226.38</t>
  </si>
  <si>
    <t>114.00</t>
  </si>
  <si>
    <t>96.00</t>
  </si>
  <si>
    <t>4.79</t>
  </si>
  <si>
    <t>38.50</t>
  </si>
  <si>
    <t>526.60</t>
  </si>
  <si>
    <t>IPE 450</t>
  </si>
  <si>
    <t>450.00</t>
  </si>
  <si>
    <t>190.00</t>
  </si>
  <si>
    <t>9.40</t>
  </si>
  <si>
    <t>14.60</t>
  </si>
  <si>
    <t>378.80</t>
  </si>
  <si>
    <t>98.80</t>
  </si>
  <si>
    <t>46.40</t>
  </si>
  <si>
    <t>39.75</t>
  </si>
  <si>
    <t>58.34</t>
  </si>
  <si>
    <t>50.82</t>
  </si>
  <si>
    <t>39.60</t>
  </si>
  <si>
    <t>9880.00</t>
  </si>
  <si>
    <t>77.56</t>
  </si>
  <si>
    <t>162.45</t>
  </si>
  <si>
    <t>1.61</t>
  </si>
  <si>
    <t>33740.00</t>
  </si>
  <si>
    <t>185.00</t>
  </si>
  <si>
    <t>1500.00</t>
  </si>
  <si>
    <t>851.00</t>
  </si>
  <si>
    <t>1702.00</t>
  </si>
  <si>
    <t>1680.00</t>
  </si>
  <si>
    <t>41.20</t>
  </si>
  <si>
    <t>47.20</t>
  </si>
  <si>
    <t>176.00</t>
  </si>
  <si>
    <t>65.88</t>
  </si>
  <si>
    <t>276.38</t>
  </si>
  <si>
    <t>189.50</t>
  </si>
  <si>
    <t>67.10</t>
  </si>
  <si>
    <t>791000.00</t>
  </si>
  <si>
    <t>3824.67</t>
  </si>
  <si>
    <t>206.82</t>
  </si>
  <si>
    <t>1434.26</t>
  </si>
  <si>
    <t>5737.05</t>
  </si>
  <si>
    <t>28.00</t>
  </si>
  <si>
    <t>121.00</t>
  </si>
  <si>
    <t>106.00</t>
  </si>
  <si>
    <t>4.75</t>
  </si>
  <si>
    <t>40.30</t>
  </si>
  <si>
    <t>627.10</t>
  </si>
  <si>
    <t>IPE 500</t>
  </si>
  <si>
    <t>500.00</t>
  </si>
  <si>
    <t>426.00</t>
  </si>
  <si>
    <t>53.55</t>
  </si>
  <si>
    <t>47.94</t>
  </si>
  <si>
    <t>67.18</t>
  </si>
  <si>
    <t>60.35</t>
  </si>
  <si>
    <t>47.70</t>
  </si>
  <si>
    <t>11600.00</t>
  </si>
  <si>
    <t>91.06</t>
  </si>
  <si>
    <t>150.35</t>
  </si>
  <si>
    <t>48200.00</t>
  </si>
  <si>
    <t>204.00</t>
  </si>
  <si>
    <t>1930.00</t>
  </si>
  <si>
    <t>1100.00</t>
  </si>
  <si>
    <t>2200.00</t>
  </si>
  <si>
    <t>2140.00</t>
  </si>
  <si>
    <t>43.10</t>
  </si>
  <si>
    <t>49.60</t>
  </si>
  <si>
    <t>214.00</t>
  </si>
  <si>
    <t>335.88</t>
  </si>
  <si>
    <t>208.50</t>
  </si>
  <si>
    <t>89.70</t>
  </si>
  <si>
    <t>1249000.00</t>
  </si>
  <si>
    <t>5161.16</t>
  </si>
  <si>
    <t>1936.00</t>
  </si>
  <si>
    <t>7744.00</t>
  </si>
  <si>
    <t>122.00</t>
  </si>
  <si>
    <t>4.62</t>
  </si>
  <si>
    <t>41.80</t>
  </si>
  <si>
    <t>738.50</t>
  </si>
  <si>
    <t>IPE 550</t>
  </si>
  <si>
    <t>550.00</t>
  </si>
  <si>
    <t>210.00</t>
  </si>
  <si>
    <t>11.10</t>
  </si>
  <si>
    <t>17.20</t>
  </si>
  <si>
    <t>24.00</t>
  </si>
  <si>
    <t>467.60</t>
  </si>
  <si>
    <t>134.00</t>
  </si>
  <si>
    <t>60.48</t>
  </si>
  <si>
    <t>57.56</t>
  </si>
  <si>
    <t>76.14</t>
  </si>
  <si>
    <t>71.93</t>
  </si>
  <si>
    <t>57.20</t>
  </si>
  <si>
    <t>13400.00</t>
  </si>
  <si>
    <t>105.19</t>
  </si>
  <si>
    <t>140.08</t>
  </si>
  <si>
    <t>1.88</t>
  </si>
  <si>
    <t>67120.00</t>
  </si>
  <si>
    <t>223.00</t>
  </si>
  <si>
    <t>2440.00</t>
  </si>
  <si>
    <t>1390.00</t>
  </si>
  <si>
    <t>2780.00</t>
  </si>
  <si>
    <t>2670.00</t>
  </si>
  <si>
    <t>44.50</t>
  </si>
  <si>
    <t>51.50</t>
  </si>
  <si>
    <t>254.00</t>
  </si>
  <si>
    <t>94.82</t>
  </si>
  <si>
    <t>400.54</t>
  </si>
  <si>
    <t>227.40</t>
  </si>
  <si>
    <t>124.00</t>
  </si>
  <si>
    <t>1884000.00</t>
  </si>
  <si>
    <t>6735.31</t>
  </si>
  <si>
    <t>279.72</t>
  </si>
  <si>
    <t>2525.87</t>
  </si>
  <si>
    <t>10103.50</t>
  </si>
  <si>
    <t>129.00</t>
  </si>
  <si>
    <t>4.39</t>
  </si>
  <si>
    <t>42.10</t>
  </si>
  <si>
    <t>892.30</t>
  </si>
  <si>
    <t>IPE 600</t>
  </si>
  <si>
    <t>600.00</t>
  </si>
  <si>
    <t>19.00</t>
  </si>
  <si>
    <t>514.00</t>
  </si>
  <si>
    <t>156.00</t>
  </si>
  <si>
    <t>70.03</t>
  </si>
  <si>
    <t>67.82</t>
  </si>
  <si>
    <t>87.92</t>
  </si>
  <si>
    <t>83.80</t>
  </si>
  <si>
    <t>67.40</t>
  </si>
  <si>
    <t>15600.00</t>
  </si>
  <si>
    <t>122.46</t>
  </si>
  <si>
    <t>129.17</t>
  </si>
  <si>
    <t>2.02</t>
  </si>
  <si>
    <t>92080.00</t>
  </si>
  <si>
    <t>243.00</t>
  </si>
  <si>
    <t>3070.00</t>
  </si>
  <si>
    <t>1760.00</t>
  </si>
  <si>
    <t>3520.00</t>
  </si>
  <si>
    <t>3390.00</t>
  </si>
  <si>
    <t>46.60</t>
  </si>
  <si>
    <t>54.10</t>
  </si>
  <si>
    <t>308.00</t>
  </si>
  <si>
    <t>114.95</t>
  </si>
  <si>
    <t>485.65</t>
  </si>
  <si>
    <t>247.40</t>
  </si>
  <si>
    <t>166.00</t>
  </si>
  <si>
    <t>2846000.00</t>
  </si>
  <si>
    <t>8906.27</t>
  </si>
  <si>
    <t>319.55</t>
  </si>
  <si>
    <t>3339.30</t>
  </si>
  <si>
    <t>13357.20</t>
  </si>
  <si>
    <t>130.00</t>
  </si>
  <si>
    <t>4.21</t>
  </si>
  <si>
    <t>42.80</t>
  </si>
  <si>
    <t>1033.00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</si>
  <si>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</si>
  <si>
    <r>
      <t>t</t>
    </r>
    <r>
      <rPr>
        <vertAlign val="subscript"/>
        <sz val="11"/>
        <color theme="1"/>
        <rFont val="Calibri"/>
        <family val="2"/>
        <scheme val="minor"/>
      </rPr>
      <t>g</t>
    </r>
  </si>
  <si>
    <r>
      <t>h</t>
    </r>
    <r>
      <rPr>
        <vertAlign val="subscript"/>
        <sz val="11"/>
        <color theme="1"/>
        <rFont val="Calibri"/>
        <family val="2"/>
        <scheme val="minor"/>
      </rPr>
      <t>i</t>
    </r>
  </si>
  <si>
    <r>
      <t>A</t>
    </r>
    <r>
      <rPr>
        <vertAlign val="subscript"/>
        <sz val="11"/>
        <color theme="1"/>
        <rFont val="Calibri"/>
        <family val="2"/>
        <scheme val="minor"/>
      </rPr>
      <t>y</t>
    </r>
  </si>
  <si>
    <r>
      <t>A</t>
    </r>
    <r>
      <rPr>
        <vertAlign val="subscript"/>
        <sz val="11"/>
        <color theme="1"/>
        <rFont val="Calibri"/>
        <family val="2"/>
        <scheme val="minor"/>
      </rPr>
      <t>z</t>
    </r>
  </si>
  <si>
    <r>
      <t>A</t>
    </r>
    <r>
      <rPr>
        <vertAlign val="subscript"/>
        <sz val="11"/>
        <color theme="1"/>
        <rFont val="Calibri"/>
        <family val="2"/>
        <scheme val="minor"/>
      </rPr>
      <t>v,y</t>
    </r>
  </si>
  <si>
    <r>
      <t>A</t>
    </r>
    <r>
      <rPr>
        <vertAlign val="subscript"/>
        <sz val="11"/>
        <color theme="1"/>
        <rFont val="Calibri"/>
        <family val="2"/>
        <scheme val="minor"/>
      </rPr>
      <t>v,z</t>
    </r>
  </si>
  <si>
    <r>
      <t>A</t>
    </r>
    <r>
      <rPr>
        <vertAlign val="subscript"/>
        <sz val="11"/>
        <color theme="1"/>
        <rFont val="Calibri"/>
        <family val="2"/>
        <scheme val="minor"/>
      </rPr>
      <t>Steg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</si>
  <si>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</si>
  <si>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/V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</si>
  <si>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</si>
  <si>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</si>
  <si>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</si>
  <si>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</si>
  <si>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W</t>
    </r>
    <r>
      <rPr>
        <vertAlign val="subscript"/>
        <sz val="11"/>
        <color theme="1"/>
        <rFont val="Calibri"/>
        <family val="2"/>
        <scheme val="minor"/>
      </rPr>
      <t>y</t>
    </r>
  </si>
  <si>
    <r>
      <t>S</t>
    </r>
    <r>
      <rPr>
        <vertAlign val="subscript"/>
        <sz val="11"/>
        <color theme="1"/>
        <rFont val="Calibri"/>
        <family val="2"/>
        <scheme val="minor"/>
      </rPr>
      <t>y,max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</si>
  <si>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pl,y</t>
    </r>
  </si>
  <si>
    <r>
      <t>α</t>
    </r>
    <r>
      <rPr>
        <vertAlign val="subscript"/>
        <sz val="11"/>
        <color theme="1"/>
        <rFont val="Calibri"/>
        <family val="2"/>
        <scheme val="minor"/>
      </rPr>
      <t>pl,y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</si>
  <si>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</si>
  <si>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</si>
  <si>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</si>
  <si>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</si>
  <si>
    <r>
      <t>i</t>
    </r>
    <r>
      <rPr>
        <vertAlign val="subscript"/>
        <sz val="11"/>
        <color theme="1"/>
        <rFont val="Calibri"/>
        <family val="2"/>
        <scheme val="minor"/>
      </rPr>
      <t>zg</t>
    </r>
  </si>
  <si>
    <r>
      <t>W</t>
    </r>
    <r>
      <rPr>
        <vertAlign val="subscript"/>
        <sz val="11"/>
        <color theme="1"/>
        <rFont val="Calibri"/>
        <family val="2"/>
        <scheme val="minor"/>
      </rPr>
      <t>z</t>
    </r>
  </si>
  <si>
    <r>
      <t>S</t>
    </r>
    <r>
      <rPr>
        <vertAlign val="subscript"/>
        <sz val="11"/>
        <color theme="1"/>
        <rFont val="Calibri"/>
        <family val="2"/>
        <scheme val="minor"/>
      </rPr>
      <t>z,max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</si>
  <si>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pl,z</t>
    </r>
  </si>
  <si>
    <r>
      <t>α</t>
    </r>
    <r>
      <rPr>
        <vertAlign val="subscript"/>
        <sz val="11"/>
        <color theme="1"/>
        <rFont val="Calibri"/>
        <family val="2"/>
        <scheme val="minor"/>
      </rPr>
      <t>pl,z</t>
    </r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</si>
  <si>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</si>
  <si>
    <r>
      <t>I</t>
    </r>
    <r>
      <rPr>
        <vertAlign val="subscript"/>
        <sz val="11"/>
        <color theme="1"/>
        <rFont val="Calibri"/>
        <family val="2"/>
        <scheme val="minor"/>
      </rPr>
      <t>t</t>
    </r>
  </si>
  <si>
    <r>
      <t>I</t>
    </r>
    <r>
      <rPr>
        <vertAlign val="subscript"/>
        <sz val="11"/>
        <color theme="1"/>
        <rFont val="Calibri"/>
        <family val="2"/>
        <scheme val="minor"/>
      </rPr>
      <t>ω</t>
    </r>
  </si>
  <si>
    <r>
      <t>W</t>
    </r>
    <r>
      <rPr>
        <vertAlign val="subscript"/>
        <sz val="11"/>
        <color theme="1"/>
        <rFont val="Calibri"/>
        <family val="2"/>
        <scheme val="minor"/>
      </rPr>
      <t>ω</t>
    </r>
  </si>
  <si>
    <r>
      <t>ω</t>
    </r>
    <r>
      <rPr>
        <vertAlign val="subscript"/>
        <sz val="11"/>
        <color theme="1"/>
        <rFont val="Calibri"/>
        <family val="2"/>
        <scheme val="minor"/>
      </rPr>
      <t>max</t>
    </r>
  </si>
  <si>
    <r>
      <t>S</t>
    </r>
    <r>
      <rPr>
        <vertAlign val="subscript"/>
        <sz val="11"/>
        <color theme="1"/>
        <rFont val="Calibri"/>
        <family val="2"/>
        <scheme val="minor"/>
      </rPr>
      <t>ω,max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</si>
  <si>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pl,ω</t>
    </r>
  </si>
  <si>
    <r>
      <t>α</t>
    </r>
    <r>
      <rPr>
        <vertAlign val="subscript"/>
        <sz val="11"/>
        <color theme="1"/>
        <rFont val="Calibri"/>
        <family val="2"/>
        <scheme val="minor"/>
      </rPr>
      <t>pl,ω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</si>
  <si>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6</t>
    </r>
  </si>
  <si>
    <r>
      <t>KL</t>
    </r>
    <r>
      <rPr>
        <vertAlign val="subscript"/>
        <sz val="11"/>
        <color theme="1"/>
        <rFont val="Calibri"/>
        <family val="2"/>
        <scheme val="minor"/>
      </rPr>
      <t>y,DIN</t>
    </r>
  </si>
  <si>
    <r>
      <t>KL</t>
    </r>
    <r>
      <rPr>
        <vertAlign val="subscript"/>
        <sz val="11"/>
        <color theme="1"/>
        <rFont val="Calibri"/>
        <family val="2"/>
        <scheme val="minor"/>
      </rPr>
      <t>z,DIN</t>
    </r>
  </si>
  <si>
    <r>
      <t>KL</t>
    </r>
    <r>
      <rPr>
        <vertAlign val="subscript"/>
        <sz val="11"/>
        <color theme="1"/>
        <rFont val="Calibri"/>
        <family val="2"/>
        <scheme val="minor"/>
      </rPr>
      <t>y,EN</t>
    </r>
  </si>
  <si>
    <r>
      <t>KL</t>
    </r>
    <r>
      <rPr>
        <vertAlign val="subscript"/>
        <sz val="11"/>
        <color theme="1"/>
        <rFont val="Calibri"/>
        <family val="2"/>
        <scheme val="minor"/>
      </rPr>
      <t>z,EN</t>
    </r>
  </si>
  <si>
    <r>
      <t>KL</t>
    </r>
    <r>
      <rPr>
        <vertAlign val="subscript"/>
        <sz val="11"/>
        <color theme="1"/>
        <rFont val="Calibri"/>
        <family val="2"/>
        <scheme val="minor"/>
      </rPr>
      <t>y,EN,S460</t>
    </r>
  </si>
  <si>
    <r>
      <t>KL</t>
    </r>
    <r>
      <rPr>
        <vertAlign val="subscript"/>
        <sz val="11"/>
        <color theme="1"/>
        <rFont val="Calibri"/>
        <family val="2"/>
        <scheme val="minor"/>
      </rPr>
      <t>z,EN,S460</t>
    </r>
  </si>
  <si>
    <r>
      <t>d</t>
    </r>
    <r>
      <rPr>
        <vertAlign val="subscript"/>
        <sz val="11"/>
        <color theme="1"/>
        <rFont val="Calibri"/>
        <family val="2"/>
        <scheme val="minor"/>
      </rPr>
      <t>L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</si>
  <si>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</si>
  <si>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(c/t)</t>
    </r>
    <r>
      <rPr>
        <vertAlign val="subscript"/>
        <sz val="11"/>
        <color theme="1"/>
        <rFont val="Calibri"/>
        <family val="2"/>
        <scheme val="minor"/>
      </rPr>
      <t>Gurt</t>
    </r>
  </si>
  <si>
    <r>
      <t>(c/t)</t>
    </r>
    <r>
      <rPr>
        <vertAlign val="subscript"/>
        <sz val="11"/>
        <color theme="1"/>
        <rFont val="Calibri"/>
        <family val="2"/>
        <scheme val="minor"/>
      </rPr>
      <t>Steg</t>
    </r>
  </si>
  <si>
    <r>
      <t>V</t>
    </r>
    <r>
      <rPr>
        <vertAlign val="subscript"/>
        <sz val="11"/>
        <color theme="1"/>
        <rFont val="Calibri"/>
        <family val="2"/>
        <scheme val="minor"/>
      </rPr>
      <t>pl,z,d</t>
    </r>
    <r>
      <rPr>
        <sz val="11"/>
        <color theme="1"/>
        <rFont val="Calibri"/>
        <family val="2"/>
        <scheme val="minor"/>
      </rPr>
      <t xml:space="preserve"> (EC 3)</t>
    </r>
  </si>
  <si>
    <t>HE-B 100</t>
  </si>
  <si>
    <t>10.00</t>
  </si>
  <si>
    <t>16.73</t>
  </si>
  <si>
    <t>4.98</t>
  </si>
  <si>
    <t>21.08</t>
  </si>
  <si>
    <t>2600.00</t>
  </si>
  <si>
    <t>20.41</t>
  </si>
  <si>
    <t>218.08</t>
  </si>
  <si>
    <t>0.57</t>
  </si>
  <si>
    <t>41.60</t>
  </si>
  <si>
    <t>89.90</t>
  </si>
  <si>
    <t>52.10</t>
  </si>
  <si>
    <t>104.20</t>
  </si>
  <si>
    <t>167.00</t>
  </si>
  <si>
    <t>25.30</t>
  </si>
  <si>
    <t>26.30</t>
  </si>
  <si>
    <t>12.50</t>
  </si>
  <si>
    <t>51.42</t>
  </si>
  <si>
    <t>1.54</t>
  </si>
  <si>
    <t>48.70</t>
  </si>
  <si>
    <t>9.29</t>
  </si>
  <si>
    <t>3375.00</t>
  </si>
  <si>
    <t>22.50</t>
  </si>
  <si>
    <t>56.25</t>
  </si>
  <si>
    <t>225.00</t>
  </si>
  <si>
    <t>c</t>
  </si>
  <si>
    <t>3.50</t>
  </si>
  <si>
    <t>9.33</t>
  </si>
  <si>
    <t>111.50</t>
  </si>
  <si>
    <t>HE-B 120</t>
  </si>
  <si>
    <t>6.50</t>
  </si>
  <si>
    <t>11.00</t>
  </si>
  <si>
    <t>34.00</t>
  </si>
  <si>
    <t>22.05</t>
  </si>
  <si>
    <t>6.53</t>
  </si>
  <si>
    <t>27.60</t>
  </si>
  <si>
    <t>10.95</t>
  </si>
  <si>
    <t>6.37</t>
  </si>
  <si>
    <t>3400.00</t>
  </si>
  <si>
    <t>26.69</t>
  </si>
  <si>
    <t>201.77</t>
  </si>
  <si>
    <t>0.69</t>
  </si>
  <si>
    <t>864.00</t>
  </si>
  <si>
    <t>50.40</t>
  </si>
  <si>
    <t>144.00</t>
  </si>
  <si>
    <t>165.20</t>
  </si>
  <si>
    <t>30.60</t>
  </si>
  <si>
    <t>52.90</t>
  </si>
  <si>
    <t>80.97</t>
  </si>
  <si>
    <t>1.53</t>
  </si>
  <si>
    <t>59.00</t>
  </si>
  <si>
    <t>13.90</t>
  </si>
  <si>
    <t>9410.00</t>
  </si>
  <si>
    <t>287.77</t>
  </si>
  <si>
    <t>32.70</t>
  </si>
  <si>
    <t>107.91</t>
  </si>
  <si>
    <t>431.64</t>
  </si>
  <si>
    <t>66.00</t>
  </si>
  <si>
    <t>4.07</t>
  </si>
  <si>
    <t>11.40</t>
  </si>
  <si>
    <t>135.20</t>
  </si>
  <si>
    <t>HE-B 140</t>
  </si>
  <si>
    <t>43.00</t>
  </si>
  <si>
    <t>28.05</t>
  </si>
  <si>
    <t>8.26</t>
  </si>
  <si>
    <t>34.93</t>
  </si>
  <si>
    <t>13.12</t>
  </si>
  <si>
    <t>8.12</t>
  </si>
  <si>
    <t>4300.00</t>
  </si>
  <si>
    <t>33.76</t>
  </si>
  <si>
    <t>187.21</t>
  </si>
  <si>
    <t>0.81</t>
  </si>
  <si>
    <t>1510.00</t>
  </si>
  <si>
    <t>59.30</t>
  </si>
  <si>
    <t>216.00</t>
  </si>
  <si>
    <t>246.00</t>
  </si>
  <si>
    <t>35.80</t>
  </si>
  <si>
    <t>38.00</t>
  </si>
  <si>
    <t>78.50</t>
  </si>
  <si>
    <t>29.40</t>
  </si>
  <si>
    <t>119.78</t>
  </si>
  <si>
    <t>69.30</t>
  </si>
  <si>
    <t>22480.00</t>
  </si>
  <si>
    <t>501.79</t>
  </si>
  <si>
    <t>44.80</t>
  </si>
  <si>
    <t>188.16</t>
  </si>
  <si>
    <t>752.64</t>
  </si>
  <si>
    <t>76.00</t>
  </si>
  <si>
    <t>4.54</t>
  </si>
  <si>
    <t>13.10</t>
  </si>
  <si>
    <t>161.30</t>
  </si>
  <si>
    <t>HE-B 160</t>
  </si>
  <si>
    <t>54.30</t>
  </si>
  <si>
    <t>34.74</t>
  </si>
  <si>
    <t>10.82</t>
  </si>
  <si>
    <t>43.44</t>
  </si>
  <si>
    <t>5430.00</t>
  </si>
  <si>
    <t>42.63</t>
  </si>
  <si>
    <t>169.06</t>
  </si>
  <si>
    <t>2490.00</t>
  </si>
  <si>
    <t>67.80</t>
  </si>
  <si>
    <t>311.00</t>
  </si>
  <si>
    <t>177.00</t>
  </si>
  <si>
    <t>354.00</t>
  </si>
  <si>
    <t>889.00</t>
  </si>
  <si>
    <t>40.50</t>
  </si>
  <si>
    <t>111.00</t>
  </si>
  <si>
    <t>169.96</t>
  </si>
  <si>
    <t>79.00</t>
  </si>
  <si>
    <t>31.40</t>
  </si>
  <si>
    <t>47940.00</t>
  </si>
  <si>
    <t>815.31</t>
  </si>
  <si>
    <t>58.80</t>
  </si>
  <si>
    <t>305.76</t>
  </si>
  <si>
    <t>1223.04</t>
  </si>
  <si>
    <t>89.00</t>
  </si>
  <si>
    <t>4.69</t>
  </si>
  <si>
    <t>217.00</t>
  </si>
  <si>
    <t>HE-B 180</t>
  </si>
  <si>
    <t>65.30</t>
  </si>
  <si>
    <t>42.07</t>
  </si>
  <si>
    <t>12.99</t>
  </si>
  <si>
    <t>52.40</t>
  </si>
  <si>
    <t>20.29</t>
  </si>
  <si>
    <t>6530.00</t>
  </si>
  <si>
    <t>51.26</t>
  </si>
  <si>
    <t>159.27</t>
  </si>
  <si>
    <t>3830.00</t>
  </si>
  <si>
    <t>76.60</t>
  </si>
  <si>
    <t>241.00</t>
  </si>
  <si>
    <t>482.00</t>
  </si>
  <si>
    <t>1360.00</t>
  </si>
  <si>
    <t>45.70</t>
  </si>
  <si>
    <t>151.00</t>
  </si>
  <si>
    <t>56.70</t>
  </si>
  <si>
    <t>231.01</t>
  </si>
  <si>
    <t>89.20</t>
  </si>
  <si>
    <t>42.30</t>
  </si>
  <si>
    <t>93750.00</t>
  </si>
  <si>
    <t>1255.02</t>
  </si>
  <si>
    <t>74.70</t>
  </si>
  <si>
    <t>470.61</t>
  </si>
  <si>
    <t>1882.44</t>
  </si>
  <si>
    <t>5.05</t>
  </si>
  <si>
    <t>14.40</t>
  </si>
  <si>
    <t>249.70</t>
  </si>
  <si>
    <t>HE-B 200</t>
  </si>
  <si>
    <t>78.10</t>
  </si>
  <si>
    <t>50.07</t>
  </si>
  <si>
    <t>15.37</t>
  </si>
  <si>
    <t>62.43</t>
  </si>
  <si>
    <t>24.85</t>
  </si>
  <si>
    <t>15.30</t>
  </si>
  <si>
    <t>7810.00</t>
  </si>
  <si>
    <t>61.31</t>
  </si>
  <si>
    <t>147.25</t>
  </si>
  <si>
    <t>5700.00</t>
  </si>
  <si>
    <t>85.40</t>
  </si>
  <si>
    <t>570.00</t>
  </si>
  <si>
    <t>321.00</t>
  </si>
  <si>
    <t>642.00</t>
  </si>
  <si>
    <t>2000.00</t>
  </si>
  <si>
    <t>50.70</t>
  </si>
  <si>
    <t>53.30</t>
  </si>
  <si>
    <t>75.00</t>
  </si>
  <si>
    <t>305.81</t>
  </si>
  <si>
    <t>99.30</t>
  </si>
  <si>
    <t>59.50</t>
  </si>
  <si>
    <t>171100.00</t>
  </si>
  <si>
    <t>1849.73</t>
  </si>
  <si>
    <t>92.50</t>
  </si>
  <si>
    <t>693.75</t>
  </si>
  <si>
    <t>2775.00</t>
  </si>
  <si>
    <t>115.00</t>
  </si>
  <si>
    <t>5.17</t>
  </si>
  <si>
    <t>14.90</t>
  </si>
  <si>
    <t>306.30</t>
  </si>
  <si>
    <t>HE-B 220</t>
  </si>
  <si>
    <t>9.50</t>
  </si>
  <si>
    <t>58.74</t>
  </si>
  <si>
    <t>17.88</t>
  </si>
  <si>
    <t>73.01</t>
  </si>
  <si>
    <t>27.88</t>
  </si>
  <si>
    <t>17.90</t>
  </si>
  <si>
    <t>9100.00</t>
  </si>
  <si>
    <t>71.44</t>
  </si>
  <si>
    <t>139.56</t>
  </si>
  <si>
    <t>1.27</t>
  </si>
  <si>
    <t>8090.00</t>
  </si>
  <si>
    <t>94.30</t>
  </si>
  <si>
    <t>736.00</t>
  </si>
  <si>
    <t>414.00</t>
  </si>
  <si>
    <t>828.00</t>
  </si>
  <si>
    <t>2840.00</t>
  </si>
  <si>
    <t>55.90</t>
  </si>
  <si>
    <t>258.00</t>
  </si>
  <si>
    <t>96.80</t>
  </si>
  <si>
    <t>393.88</t>
  </si>
  <si>
    <t>109.60</t>
  </si>
  <si>
    <t>76.80</t>
  </si>
  <si>
    <t>295400.00</t>
  </si>
  <si>
    <t>2632.80</t>
  </si>
  <si>
    <t>987.36</t>
  </si>
  <si>
    <t>3949.44</t>
  </si>
  <si>
    <t>5.45</t>
  </si>
  <si>
    <t>344.40</t>
  </si>
  <si>
    <t>HE-B 240</t>
  </si>
  <si>
    <t>68.08</t>
  </si>
  <si>
    <t>20.63</t>
  </si>
  <si>
    <t>84.70</t>
  </si>
  <si>
    <t>33.24</t>
  </si>
  <si>
    <t>20.60</t>
  </si>
  <si>
    <t>10600.00</t>
  </si>
  <si>
    <t>83.21</t>
  </si>
  <si>
    <t>130.19</t>
  </si>
  <si>
    <t>11260.00</t>
  </si>
  <si>
    <t>103.00</t>
  </si>
  <si>
    <t>938.00</t>
  </si>
  <si>
    <t>527.00</t>
  </si>
  <si>
    <t>1054.00</t>
  </si>
  <si>
    <t>1.12</t>
  </si>
  <si>
    <t>3920.00</t>
  </si>
  <si>
    <t>64.70</t>
  </si>
  <si>
    <t>327.00</t>
  </si>
  <si>
    <t>122.40</t>
  </si>
  <si>
    <t>498.42</t>
  </si>
  <si>
    <t>1.52</t>
  </si>
  <si>
    <t>119.60</t>
  </si>
  <si>
    <t>486900.00</t>
  </si>
  <si>
    <t>3639.01</t>
  </si>
  <si>
    <t>133.80</t>
  </si>
  <si>
    <t>1364.76</t>
  </si>
  <si>
    <t>5459.04</t>
  </si>
  <si>
    <t>5.53</t>
  </si>
  <si>
    <t>409.80</t>
  </si>
  <si>
    <t>HE-B 260</t>
  </si>
  <si>
    <t>260.00</t>
  </si>
  <si>
    <t>17.50</t>
  </si>
  <si>
    <t>75.90</t>
  </si>
  <si>
    <t>22.53</t>
  </si>
  <si>
    <t>37.15</t>
  </si>
  <si>
    <t>11800.00</t>
  </si>
  <si>
    <t>92.63</t>
  </si>
  <si>
    <t>127.12</t>
  </si>
  <si>
    <t>14920.00</t>
  </si>
  <si>
    <t>1150.00</t>
  </si>
  <si>
    <t>641.00</t>
  </si>
  <si>
    <t>1282.00</t>
  </si>
  <si>
    <t>5130.00</t>
  </si>
  <si>
    <t>69.90</t>
  </si>
  <si>
    <t>395.00</t>
  </si>
  <si>
    <t>147.88</t>
  </si>
  <si>
    <t>602.25</t>
  </si>
  <si>
    <t>129.90</t>
  </si>
  <si>
    <t>753700.00</t>
  </si>
  <si>
    <t>4781.60</t>
  </si>
  <si>
    <t>157.63</t>
  </si>
  <si>
    <t>1792.98</t>
  </si>
  <si>
    <t>7171.94</t>
  </si>
  <si>
    <t>128.00</t>
  </si>
  <si>
    <t>5.77</t>
  </si>
  <si>
    <t>17.70</t>
  </si>
  <si>
    <t>463.70</t>
  </si>
  <si>
    <t>HE-B 280</t>
  </si>
  <si>
    <t>280.00</t>
  </si>
  <si>
    <t>131.00</t>
  </si>
  <si>
    <t>84.07</t>
  </si>
  <si>
    <t>25.51</t>
  </si>
  <si>
    <t>104.42</t>
  </si>
  <si>
    <t>40.73</t>
  </si>
  <si>
    <t>25.60</t>
  </si>
  <si>
    <t>13100.00</t>
  </si>
  <si>
    <t>102.84</t>
  </si>
  <si>
    <t>123.66</t>
  </si>
  <si>
    <t>1.62</t>
  </si>
  <si>
    <t>19270.00</t>
  </si>
  <si>
    <t>1380.00</t>
  </si>
  <si>
    <t>767.00</t>
  </si>
  <si>
    <t>1534.00</t>
  </si>
  <si>
    <t>1.11</t>
  </si>
  <si>
    <t>6590.00</t>
  </si>
  <si>
    <t>70.90</t>
  </si>
  <si>
    <t>75.40</t>
  </si>
  <si>
    <t>471.00</t>
  </si>
  <si>
    <t>176.40</t>
  </si>
  <si>
    <t>717.57</t>
  </si>
  <si>
    <t>140.20</t>
  </si>
  <si>
    <t>1130000.00</t>
  </si>
  <si>
    <t>6161.40</t>
  </si>
  <si>
    <t>183.40</t>
  </si>
  <si>
    <t>2310.84</t>
  </si>
  <si>
    <t>9243.36</t>
  </si>
  <si>
    <t>6.15</t>
  </si>
  <si>
    <t>506.90</t>
  </si>
  <si>
    <t>HE-B 300</t>
  </si>
  <si>
    <t>27.00</t>
  </si>
  <si>
    <t>149.00</t>
  </si>
  <si>
    <t>95.02</t>
  </si>
  <si>
    <t>28.62</t>
  </si>
  <si>
    <t>118.18</t>
  </si>
  <si>
    <t>47.35</t>
  </si>
  <si>
    <t>28.80</t>
  </si>
  <si>
    <t>14900.00</t>
  </si>
  <si>
    <t>116.97</t>
  </si>
  <si>
    <t>116.11</t>
  </si>
  <si>
    <t>1.73</t>
  </si>
  <si>
    <t>25170.00</t>
  </si>
  <si>
    <t>934.00</t>
  </si>
  <si>
    <t>1868.00</t>
  </si>
  <si>
    <t>8560.00</t>
  </si>
  <si>
    <t>75.80</t>
  </si>
  <si>
    <t>80.60</t>
  </si>
  <si>
    <t>571.00</t>
  </si>
  <si>
    <t>213.75</t>
  </si>
  <si>
    <t>870.14</t>
  </si>
  <si>
    <t>150.50</t>
  </si>
  <si>
    <t>186.00</t>
  </si>
  <si>
    <t>1688000.00</t>
  </si>
  <si>
    <t>8009.49</t>
  </si>
  <si>
    <t>210.75</t>
  </si>
  <si>
    <t>3003.19</t>
  </si>
  <si>
    <t>12012.80</t>
  </si>
  <si>
    <t>6.18</t>
  </si>
  <si>
    <t>18.90</t>
  </si>
  <si>
    <t>585.00</t>
  </si>
  <si>
    <t>HE-B 320</t>
  </si>
  <si>
    <t>320.00</t>
  </si>
  <si>
    <t>161.00</t>
  </si>
  <si>
    <t>102.60</t>
  </si>
  <si>
    <t>32.20</t>
  </si>
  <si>
    <t>127.43</t>
  </si>
  <si>
    <t>51.43</t>
  </si>
  <si>
    <t>16100.00</t>
  </si>
  <si>
    <t>126.39</t>
  </si>
  <si>
    <t>109.94</t>
  </si>
  <si>
    <t>1.77</t>
  </si>
  <si>
    <t>30820.00</t>
  </si>
  <si>
    <t>138.00</t>
  </si>
  <si>
    <t>1070.00</t>
  </si>
  <si>
    <t>9240.00</t>
  </si>
  <si>
    <t>75.70</t>
  </si>
  <si>
    <t>616.00</t>
  </si>
  <si>
    <t>230.63</t>
  </si>
  <si>
    <t>939.10</t>
  </si>
  <si>
    <t>157.40</t>
  </si>
  <si>
    <t>226.00</t>
  </si>
  <si>
    <t>2069000.00</t>
  </si>
  <si>
    <t>9210.91</t>
  </si>
  <si>
    <t>224.63</t>
  </si>
  <si>
    <t>3453.61</t>
  </si>
  <si>
    <t>13814.40</t>
  </si>
  <si>
    <t>136.00</t>
  </si>
  <si>
    <t>5.72</t>
  </si>
  <si>
    <t>19.60</t>
  </si>
  <si>
    <t>638.50</t>
  </si>
  <si>
    <t>HE-B 340</t>
  </si>
  <si>
    <t>340.00</t>
  </si>
  <si>
    <t>21.50</t>
  </si>
  <si>
    <t>107.62</t>
  </si>
  <si>
    <t>35.89</t>
  </si>
  <si>
    <t>133.68</t>
  </si>
  <si>
    <t>56.19</t>
  </si>
  <si>
    <t>35.60</t>
  </si>
  <si>
    <t>17100.00</t>
  </si>
  <si>
    <t>134.24</t>
  </si>
  <si>
    <t>105.85</t>
  </si>
  <si>
    <t>1.81</t>
  </si>
  <si>
    <t>36660.00</t>
  </si>
  <si>
    <t>2160.00</t>
  </si>
  <si>
    <t>1200.00</t>
  </si>
  <si>
    <t>2400.00</t>
  </si>
  <si>
    <t>9690.00</t>
  </si>
  <si>
    <t>75.30</t>
  </si>
  <si>
    <t>646.00</t>
  </si>
  <si>
    <t>241.88</t>
  </si>
  <si>
    <t>985.72</t>
  </si>
  <si>
    <t>164.30</t>
  </si>
  <si>
    <t>2454000.00</t>
  </si>
  <si>
    <t>10273.20</t>
  </si>
  <si>
    <t>238.88</t>
  </si>
  <si>
    <t>3851.86</t>
  </si>
  <si>
    <t>15407.40</t>
  </si>
  <si>
    <t>5.44</t>
  </si>
  <si>
    <t>20.30</t>
  </si>
  <si>
    <t>691.80</t>
  </si>
  <si>
    <t>HE-B 360</t>
  </si>
  <si>
    <t>181.00</t>
  </si>
  <si>
    <t>112.65</t>
  </si>
  <si>
    <t>39.77</t>
  </si>
  <si>
    <t>139.94</t>
  </si>
  <si>
    <t>60.96</t>
  </si>
  <si>
    <t>18100.00</t>
  </si>
  <si>
    <t>142.09</t>
  </si>
  <si>
    <t>102.21</t>
  </si>
  <si>
    <t>1.85</t>
  </si>
  <si>
    <t>43190.00</t>
  </si>
  <si>
    <t>155.00</t>
  </si>
  <si>
    <t>1340.00</t>
  </si>
  <si>
    <t>2680.00</t>
  </si>
  <si>
    <t>10140.00</t>
  </si>
  <si>
    <t>74.90</t>
  </si>
  <si>
    <t>80.30</t>
  </si>
  <si>
    <t>676.00</t>
  </si>
  <si>
    <t>253.13</t>
  </si>
  <si>
    <t>1032.49</t>
  </si>
  <si>
    <t>172.10</t>
  </si>
  <si>
    <t>293.00</t>
  </si>
  <si>
    <t>2883000.00</t>
  </si>
  <si>
    <t>11389.60</t>
  </si>
  <si>
    <t>4271.48</t>
  </si>
  <si>
    <t>17085.90</t>
  </si>
  <si>
    <t>5.19</t>
  </si>
  <si>
    <t>20.90</t>
  </si>
  <si>
    <t>747.40</t>
  </si>
  <si>
    <t>HE-B 400</t>
  </si>
  <si>
    <t>198.00</t>
  </si>
  <si>
    <t>120.21</t>
  </si>
  <si>
    <t>48.12</t>
  </si>
  <si>
    <t>149.47</t>
  </si>
  <si>
    <t>70.20</t>
  </si>
  <si>
    <t>47.50</t>
  </si>
  <si>
    <t>19800.00</t>
  </si>
  <si>
    <t>155.43</t>
  </si>
  <si>
    <t>97.48</t>
  </si>
  <si>
    <t>1.93</t>
  </si>
  <si>
    <t>57680.00</t>
  </si>
  <si>
    <t>2880.00</t>
  </si>
  <si>
    <t>1620.00</t>
  </si>
  <si>
    <t>3240.00</t>
  </si>
  <si>
    <t>10820.00</t>
  </si>
  <si>
    <t>74.00</t>
  </si>
  <si>
    <t>79.90</t>
  </si>
  <si>
    <t>721.00</t>
  </si>
  <si>
    <t>1104.04</t>
  </si>
  <si>
    <t>186.30</t>
  </si>
  <si>
    <t>357.00</t>
  </si>
  <si>
    <t>3817000.00</t>
  </si>
  <si>
    <t>13535.50</t>
  </si>
  <si>
    <t>282.00</t>
  </si>
  <si>
    <t>5076.00</t>
  </si>
  <si>
    <t>20304.00</t>
  </si>
  <si>
    <t>4.84</t>
  </si>
  <si>
    <t>22.10</t>
  </si>
  <si>
    <t>863.10</t>
  </si>
  <si>
    <t>HE-B 450</t>
  </si>
  <si>
    <t>218.00</t>
  </si>
  <si>
    <t>130.27</t>
  </si>
  <si>
    <t>56.72</t>
  </si>
  <si>
    <t>161.74</t>
  </si>
  <si>
    <t>79.68</t>
  </si>
  <si>
    <t>55.70</t>
  </si>
  <si>
    <t>21800.00</t>
  </si>
  <si>
    <t>171.13</t>
  </si>
  <si>
    <t>93.12</t>
  </si>
  <si>
    <t>2.03</t>
  </si>
  <si>
    <t>79890.00</t>
  </si>
  <si>
    <t>191.00</t>
  </si>
  <si>
    <t>3550.00</t>
  </si>
  <si>
    <t>1990.00</t>
  </si>
  <si>
    <t>3980.00</t>
  </si>
  <si>
    <t>11720.00</t>
  </si>
  <si>
    <t>73.30</t>
  </si>
  <si>
    <t>79.70</t>
  </si>
  <si>
    <t>781.00</t>
  </si>
  <si>
    <t>292.50</t>
  </si>
  <si>
    <t>1197.66</t>
  </si>
  <si>
    <t>204.60</t>
  </si>
  <si>
    <t>442.00</t>
  </si>
  <si>
    <t>5258000.00</t>
  </si>
  <si>
    <t>16534.60</t>
  </si>
  <si>
    <t>6201.00</t>
  </si>
  <si>
    <t>24804.00</t>
  </si>
  <si>
    <t>4.46</t>
  </si>
  <si>
    <t>24.60</t>
  </si>
  <si>
    <t>982.50</t>
  </si>
  <si>
    <t>HE-B 500</t>
  </si>
  <si>
    <t>239.00</t>
  </si>
  <si>
    <t>140.33</t>
  </si>
  <si>
    <t>65.78</t>
  </si>
  <si>
    <t>174.02</t>
  </si>
  <si>
    <t>90.18</t>
  </si>
  <si>
    <t>64.40</t>
  </si>
  <si>
    <t>23900.00</t>
  </si>
  <si>
    <t>187.62</t>
  </si>
  <si>
    <t>88.70</t>
  </si>
  <si>
    <t>2.12</t>
  </si>
  <si>
    <t>107200.00</t>
  </si>
  <si>
    <t>212.00</t>
  </si>
  <si>
    <t>4290.00</t>
  </si>
  <si>
    <t>2410.00</t>
  </si>
  <si>
    <t>4820.00</t>
  </si>
  <si>
    <t>12620.00</t>
  </si>
  <si>
    <t>79.40</t>
  </si>
  <si>
    <t>842.00</t>
  </si>
  <si>
    <t>315.00</t>
  </si>
  <si>
    <t>1291.65</t>
  </si>
  <si>
    <t>224.10</t>
  </si>
  <si>
    <t>540.00</t>
  </si>
  <si>
    <t>7018000.00</t>
  </si>
  <si>
    <t>19824.90</t>
  </si>
  <si>
    <t>7434.00</t>
  </si>
  <si>
    <t>29736.00</t>
  </si>
  <si>
    <t>139.00</t>
  </si>
  <si>
    <t>4.13</t>
  </si>
  <si>
    <t>1108.00</t>
  </si>
  <si>
    <t>HE-B 550</t>
  </si>
  <si>
    <t>29.00</t>
  </si>
  <si>
    <t>145.39</t>
  </si>
  <si>
    <t>75.39</t>
  </si>
  <si>
    <t>180.30</t>
  </si>
  <si>
    <t>100.01</t>
  </si>
  <si>
    <t>73.80</t>
  </si>
  <si>
    <t>25400.00</t>
  </si>
  <si>
    <t>199.39</t>
  </si>
  <si>
    <t>87.40</t>
  </si>
  <si>
    <t>2.22</t>
  </si>
  <si>
    <t>136700.00</t>
  </si>
  <si>
    <t>232.00</t>
  </si>
  <si>
    <t>4970.00</t>
  </si>
  <si>
    <t>2800.00</t>
  </si>
  <si>
    <t>5600.00</t>
  </si>
  <si>
    <t>13080.00</t>
  </si>
  <si>
    <t>71.70</t>
  </si>
  <si>
    <t>78.90</t>
  </si>
  <si>
    <t>872.00</t>
  </si>
  <si>
    <t>326.25</t>
  </si>
  <si>
    <t>1341.14</t>
  </si>
  <si>
    <t>242.80</t>
  </si>
  <si>
    <t>602.00</t>
  </si>
  <si>
    <t>8856000.00</t>
  </si>
  <si>
    <t>22664.10</t>
  </si>
  <si>
    <t>390.75</t>
  </si>
  <si>
    <t>8498.81</t>
  </si>
  <si>
    <t>33995.30</t>
  </si>
  <si>
    <t>3.98</t>
  </si>
  <si>
    <t>29.20</t>
  </si>
  <si>
    <t>1234.00</t>
  </si>
  <si>
    <t>HE-B 600</t>
  </si>
  <si>
    <t>15.50</t>
  </si>
  <si>
    <t>150.47</t>
  </si>
  <si>
    <t>85.47</t>
  </si>
  <si>
    <t>186.59</t>
  </si>
  <si>
    <t>110.85</t>
  </si>
  <si>
    <t>83.70</t>
  </si>
  <si>
    <t>27000.00</t>
  </si>
  <si>
    <t>211.95</t>
  </si>
  <si>
    <t>85.93</t>
  </si>
  <si>
    <t>2.32</t>
  </si>
  <si>
    <t>171000.00</t>
  </si>
  <si>
    <t>3210.00</t>
  </si>
  <si>
    <t>6420.00</t>
  </si>
  <si>
    <t>13530.00</t>
  </si>
  <si>
    <t>70.80</t>
  </si>
  <si>
    <t>78.40</t>
  </si>
  <si>
    <t>902.00</t>
  </si>
  <si>
    <t>337.50</t>
  </si>
  <si>
    <t>1391.06</t>
  </si>
  <si>
    <t>261.80</t>
  </si>
  <si>
    <t>669.00</t>
  </si>
  <si>
    <t>10970000.00</t>
  </si>
  <si>
    <t>25649.10</t>
  </si>
  <si>
    <t>427.50</t>
  </si>
  <si>
    <t>9618.75</t>
  </si>
  <si>
    <t>38475.00</t>
  </si>
  <si>
    <t>3.84</t>
  </si>
  <si>
    <t>1367.00</t>
  </si>
  <si>
    <t>HE-B 650</t>
  </si>
  <si>
    <t>650.00</t>
  </si>
  <si>
    <t>31.00</t>
  </si>
  <si>
    <t>155.56</t>
  </si>
  <si>
    <t>96.02</t>
  </si>
  <si>
    <t>192.88</t>
  </si>
  <si>
    <t>121.70</t>
  </si>
  <si>
    <t>94.10</t>
  </si>
  <si>
    <t>28600.00</t>
  </si>
  <si>
    <t>224.51</t>
  </si>
  <si>
    <t>84.62</t>
  </si>
  <si>
    <t>2.42</t>
  </si>
  <si>
    <t>210600.00</t>
  </si>
  <si>
    <t>6480.00</t>
  </si>
  <si>
    <t>3660.00</t>
  </si>
  <si>
    <t>7320.00</t>
  </si>
  <si>
    <t>13980.00</t>
  </si>
  <si>
    <t>78.00</t>
  </si>
  <si>
    <t>932.00</t>
  </si>
  <si>
    <t>348.75</t>
  </si>
  <si>
    <t>1441.41</t>
  </si>
  <si>
    <t>279.90</t>
  </si>
  <si>
    <t>741.00</t>
  </si>
  <si>
    <t>13360000.00</t>
  </si>
  <si>
    <t>28784.10</t>
  </si>
  <si>
    <t>464.25</t>
  </si>
  <si>
    <t>10793.80</t>
  </si>
  <si>
    <t>43175.30</t>
  </si>
  <si>
    <t>3.71</t>
  </si>
  <si>
    <t>1505.00</t>
  </si>
  <si>
    <t>HE-B 700</t>
  </si>
  <si>
    <t>700.00</t>
  </si>
  <si>
    <t>32.00</t>
  </si>
  <si>
    <t>306.00</t>
  </si>
  <si>
    <t>160.71</t>
  </si>
  <si>
    <t>110.17</t>
  </si>
  <si>
    <t>199.48</t>
  </si>
  <si>
    <t>136.72</t>
  </si>
  <si>
    <t>108.00</t>
  </si>
  <si>
    <t>30600.00</t>
  </si>
  <si>
    <t>240.21</t>
  </si>
  <si>
    <t>82.35</t>
  </si>
  <si>
    <t>2.52</t>
  </si>
  <si>
    <t>256900.00</t>
  </si>
  <si>
    <t>290.00</t>
  </si>
  <si>
    <t>7340.00</t>
  </si>
  <si>
    <t>4160.00</t>
  </si>
  <si>
    <t>8320.00</t>
  </si>
  <si>
    <t>14440.00</t>
  </si>
  <si>
    <t>68.70</t>
  </si>
  <si>
    <t>963.00</t>
  </si>
  <si>
    <t>1495.04</t>
  </si>
  <si>
    <t>298.00</t>
  </si>
  <si>
    <t>833.00</t>
  </si>
  <si>
    <t>16060000.00</t>
  </si>
  <si>
    <t>32063.90</t>
  </si>
  <si>
    <t>501.00</t>
  </si>
  <si>
    <t>12024.00</t>
  </si>
  <si>
    <t>48096.00</t>
  </si>
  <si>
    <t>141.00</t>
  </si>
  <si>
    <t>126.00</t>
  </si>
  <si>
    <t>3.58</t>
  </si>
  <si>
    <t>1691.00</t>
  </si>
  <si>
    <t>HE-B 800</t>
  </si>
  <si>
    <t>800.00</t>
  </si>
  <si>
    <t>33.00</t>
  </si>
  <si>
    <t>334.00</t>
  </si>
  <si>
    <t>165.91</t>
  </si>
  <si>
    <t>130.80</t>
  </si>
  <si>
    <t>206.31</t>
  </si>
  <si>
    <t>161.57</t>
  </si>
  <si>
    <t>33400.00</t>
  </si>
  <si>
    <t>262.19</t>
  </si>
  <si>
    <t>81.14</t>
  </si>
  <si>
    <t>2.71</t>
  </si>
  <si>
    <t>359100.00</t>
  </si>
  <si>
    <t>328.00</t>
  </si>
  <si>
    <t>8980.00</t>
  </si>
  <si>
    <t>5110.00</t>
  </si>
  <si>
    <t>10220.00</t>
  </si>
  <si>
    <t>66.80</t>
  </si>
  <si>
    <t>76.10</t>
  </si>
  <si>
    <t>994.00</t>
  </si>
  <si>
    <t>371.25</t>
  </si>
  <si>
    <t>1553.13</t>
  </si>
  <si>
    <t>334.70</t>
  </si>
  <si>
    <t>949.00</t>
  </si>
  <si>
    <t>21840000.00</t>
  </si>
  <si>
    <t>37966.10</t>
  </si>
  <si>
    <t>575.25</t>
  </si>
  <si>
    <t>14237.40</t>
  </si>
  <si>
    <t>56949.70</t>
  </si>
  <si>
    <t>148.00</t>
  </si>
  <si>
    <t>3.37</t>
  </si>
  <si>
    <t>1995.00</t>
  </si>
  <si>
    <t>HE-B 900</t>
  </si>
  <si>
    <t>900.00</t>
  </si>
  <si>
    <t>18.50</t>
  </si>
  <si>
    <t>371.00</t>
  </si>
  <si>
    <t>176.18</t>
  </si>
  <si>
    <t>156.12</t>
  </si>
  <si>
    <t>218.97</t>
  </si>
  <si>
    <t>188.48</t>
  </si>
  <si>
    <t>154.00</t>
  </si>
  <si>
    <t>37100.00</t>
  </si>
  <si>
    <t>291.24</t>
  </si>
  <si>
    <t>78.44</t>
  </si>
  <si>
    <t>2.91</t>
  </si>
  <si>
    <t>494100.00</t>
  </si>
  <si>
    <t>365.00</t>
  </si>
  <si>
    <t>10980.00</t>
  </si>
  <si>
    <t>6290.00</t>
  </si>
  <si>
    <t>12580.00</t>
  </si>
  <si>
    <t>15820.00</t>
  </si>
  <si>
    <t>75.20</t>
  </si>
  <si>
    <t>1050.00</t>
  </si>
  <si>
    <t>393.75</t>
  </si>
  <si>
    <t>1658.34</t>
  </si>
  <si>
    <t>370.80</t>
  </si>
  <si>
    <t>1140.00</t>
  </si>
  <si>
    <t>29460000.00</t>
  </si>
  <si>
    <t>45411.90</t>
  </si>
  <si>
    <t>648.75</t>
  </si>
  <si>
    <t>17029.70</t>
  </si>
  <si>
    <t>68118.80</t>
  </si>
  <si>
    <t>3.16</t>
  </si>
  <si>
    <t>2328.00</t>
  </si>
  <si>
    <t>HE-B 1000</t>
  </si>
  <si>
    <t>1000.00</t>
  </si>
  <si>
    <t>181.41</t>
  </si>
  <si>
    <t>178.82</t>
  </si>
  <si>
    <t>225.31</t>
  </si>
  <si>
    <t>212.44</t>
  </si>
  <si>
    <t>40000.00</t>
  </si>
  <si>
    <t>77.75</t>
  </si>
  <si>
    <t>3.11</t>
  </si>
  <si>
    <t>644700.00</t>
  </si>
  <si>
    <t>401.00</t>
  </si>
  <si>
    <t>12890.00</t>
  </si>
  <si>
    <t>14860.00</t>
  </si>
  <si>
    <t>16280.00</t>
  </si>
  <si>
    <t>63.80</t>
  </si>
  <si>
    <t>74.30</t>
  </si>
  <si>
    <t>1090.00</t>
  </si>
  <si>
    <t>405.00</t>
  </si>
  <si>
    <t>1716.27</t>
  </si>
  <si>
    <t>406.00</t>
  </si>
  <si>
    <t>1260.00</t>
  </si>
  <si>
    <t>37640000.00</t>
  </si>
  <si>
    <t>52056.70</t>
  </si>
  <si>
    <t>723.00</t>
  </si>
  <si>
    <t>19521.00</t>
  </si>
  <si>
    <t>78084.00</t>
  </si>
  <si>
    <t>3.07</t>
  </si>
  <si>
    <t>2621.00</t>
  </si>
  <si>
    <t>HE-A 100</t>
  </si>
  <si>
    <t>13.35</t>
  </si>
  <si>
    <t>4.03</t>
  </si>
  <si>
    <t>16.85</t>
  </si>
  <si>
    <t>7.52</t>
  </si>
  <si>
    <t>4.00</t>
  </si>
  <si>
    <t>2120.00</t>
  </si>
  <si>
    <t>16.64</t>
  </si>
  <si>
    <t>264.62</t>
  </si>
  <si>
    <t>0.56</t>
  </si>
  <si>
    <t>349.00</t>
  </si>
  <si>
    <t>40.60</t>
  </si>
  <si>
    <t>72.80</t>
  </si>
  <si>
    <t>41.50</t>
  </si>
  <si>
    <t>83.00</t>
  </si>
  <si>
    <t>25.10</t>
  </si>
  <si>
    <t>26.50</t>
  </si>
  <si>
    <t>41.14</t>
  </si>
  <si>
    <t>5.26</t>
  </si>
  <si>
    <t>2581.00</t>
  </si>
  <si>
    <t>117.32</t>
  </si>
  <si>
    <t>22.00</t>
  </si>
  <si>
    <t>4.44</t>
  </si>
  <si>
    <t>93.20</t>
  </si>
  <si>
    <t>HE-A 120</t>
  </si>
  <si>
    <t>16.01</t>
  </si>
  <si>
    <t>4.86</t>
  </si>
  <si>
    <t>20.05</t>
  </si>
  <si>
    <t>8.42</t>
  </si>
  <si>
    <t>4.90</t>
  </si>
  <si>
    <t>2530.00</t>
  </si>
  <si>
    <t>19.86</t>
  </si>
  <si>
    <t>267.59</t>
  </si>
  <si>
    <t>0.68</t>
  </si>
  <si>
    <t>606.00</t>
  </si>
  <si>
    <t>48.90</t>
  </si>
  <si>
    <t>119.40</t>
  </si>
  <si>
    <t>231.00</t>
  </si>
  <si>
    <t>58.85</t>
  </si>
  <si>
    <t>57.50</t>
  </si>
  <si>
    <t>6.02</t>
  </si>
  <si>
    <t>6472.00</t>
  </si>
  <si>
    <t>203.52</t>
  </si>
  <si>
    <t>31.80</t>
  </si>
  <si>
    <t>76.32</t>
  </si>
  <si>
    <t>305.28</t>
  </si>
  <si>
    <t>5.69</t>
  </si>
  <si>
    <t>14.80</t>
  </si>
  <si>
    <t>104.30</t>
  </si>
  <si>
    <t>HE-A 140</t>
  </si>
  <si>
    <t>133.00</t>
  </si>
  <si>
    <t>5.50</t>
  </si>
  <si>
    <t>19.84</t>
  </si>
  <si>
    <t>6.25</t>
  </si>
  <si>
    <t>24.76</t>
  </si>
  <si>
    <t>10.11</t>
  </si>
  <si>
    <t>6.38</t>
  </si>
  <si>
    <t>3140.00</t>
  </si>
  <si>
    <t>24.65</t>
  </si>
  <si>
    <t>252.87</t>
  </si>
  <si>
    <t>0.79</t>
  </si>
  <si>
    <t>57.30</t>
  </si>
  <si>
    <t>86.70</t>
  </si>
  <si>
    <t>173.40</t>
  </si>
  <si>
    <t>389.00</t>
  </si>
  <si>
    <t>35.20</t>
  </si>
  <si>
    <t>55.60</t>
  </si>
  <si>
    <t>20.83</t>
  </si>
  <si>
    <t>84.85</t>
  </si>
  <si>
    <t>67.20</t>
  </si>
  <si>
    <t>8.16</t>
  </si>
  <si>
    <t>15060.00</t>
  </si>
  <si>
    <t>345.61</t>
  </si>
  <si>
    <t>43.58</t>
  </si>
  <si>
    <t>129.64</t>
  </si>
  <si>
    <t>518.54</t>
  </si>
  <si>
    <t>81.00</t>
  </si>
  <si>
    <t>124.90</t>
  </si>
  <si>
    <t>HE-A 160</t>
  </si>
  <si>
    <t>152.00</t>
  </si>
  <si>
    <t>38.80</t>
  </si>
  <si>
    <t>7.84</t>
  </si>
  <si>
    <t>30.06</t>
  </si>
  <si>
    <t>13.24</t>
  </si>
  <si>
    <t>8.04</t>
  </si>
  <si>
    <t>3880.00</t>
  </si>
  <si>
    <t>30.46</t>
  </si>
  <si>
    <t>233.51</t>
  </si>
  <si>
    <t>0.91</t>
  </si>
  <si>
    <t>1670.00</t>
  </si>
  <si>
    <t>65.70</t>
  </si>
  <si>
    <t>39.80</t>
  </si>
  <si>
    <t>42.60</t>
  </si>
  <si>
    <t>76.90</t>
  </si>
  <si>
    <t>117.63</t>
  </si>
  <si>
    <t>31410.00</t>
  </si>
  <si>
    <t>549.13</t>
  </si>
  <si>
    <t>205.92</t>
  </si>
  <si>
    <t>823.68</t>
  </si>
  <si>
    <t>99.00</t>
  </si>
  <si>
    <t>6.89</t>
  </si>
  <si>
    <t>17.30</t>
  </si>
  <si>
    <t>163.00</t>
  </si>
  <si>
    <t>HE-A 180</t>
  </si>
  <si>
    <t>45.30</t>
  </si>
  <si>
    <t>8.89</t>
  </si>
  <si>
    <t>35.46</t>
  </si>
  <si>
    <t>14.52</t>
  </si>
  <si>
    <t>9.12</t>
  </si>
  <si>
    <t>4530.00</t>
  </si>
  <si>
    <t>35.56</t>
  </si>
  <si>
    <t>225.17</t>
  </si>
  <si>
    <t>1.02</t>
  </si>
  <si>
    <t>2510.00</t>
  </si>
  <si>
    <t>74.50</t>
  </si>
  <si>
    <t>294.00</t>
  </si>
  <si>
    <t>162.00</t>
  </si>
  <si>
    <t>1.10</t>
  </si>
  <si>
    <t>925.00</t>
  </si>
  <si>
    <t>45.20</t>
  </si>
  <si>
    <t>48.20</t>
  </si>
  <si>
    <t>38.47</t>
  </si>
  <si>
    <t>156.49</t>
  </si>
  <si>
    <t>87.10</t>
  </si>
  <si>
    <t>60210.00</t>
  </si>
  <si>
    <t>828.48</t>
  </si>
  <si>
    <t>72.68</t>
  </si>
  <si>
    <t>310.69</t>
  </si>
  <si>
    <t>1242.74</t>
  </si>
  <si>
    <t>7.58</t>
  </si>
  <si>
    <t>178.50</t>
  </si>
  <si>
    <t>HE-A 200</t>
  </si>
  <si>
    <t>33.33</t>
  </si>
  <si>
    <t>10.74</t>
  </si>
  <si>
    <t>41.59</t>
  </si>
  <si>
    <t>18.05</t>
  </si>
  <si>
    <t>211.90</t>
  </si>
  <si>
    <t>3690.00</t>
  </si>
  <si>
    <t>82.80</t>
  </si>
  <si>
    <t>215.00</t>
  </si>
  <si>
    <t>430.00</t>
  </si>
  <si>
    <t>49.80</t>
  </si>
  <si>
    <t>53.20</t>
  </si>
  <si>
    <t>203.82</t>
  </si>
  <si>
    <t>96.60</t>
  </si>
  <si>
    <t>21.10</t>
  </si>
  <si>
    <t>108000.00</t>
  </si>
  <si>
    <t>1800.00</t>
  </si>
  <si>
    <t>113.00</t>
  </si>
  <si>
    <t>7.88</t>
  </si>
  <si>
    <t>HE-A 220</t>
  </si>
  <si>
    <t>64.30</t>
  </si>
  <si>
    <t>40.33</t>
  </si>
  <si>
    <t>12.79</t>
  </si>
  <si>
    <t>50.15</t>
  </si>
  <si>
    <t>6430.00</t>
  </si>
  <si>
    <t>50.48</t>
  </si>
  <si>
    <t>195.96</t>
  </si>
  <si>
    <t>1.26</t>
  </si>
  <si>
    <t>5410.00</t>
  </si>
  <si>
    <t>91.70</t>
  </si>
  <si>
    <t>515.00</t>
  </si>
  <si>
    <t>568.00</t>
  </si>
  <si>
    <t>1950.00</t>
  </si>
  <si>
    <t>55.10</t>
  </si>
  <si>
    <t>178.00</t>
  </si>
  <si>
    <t>66.55</t>
  </si>
  <si>
    <t>270.59</t>
  </si>
  <si>
    <t>28.60</t>
  </si>
  <si>
    <t>193300.00</t>
  </si>
  <si>
    <t>1766.10</t>
  </si>
  <si>
    <t>109.45</t>
  </si>
  <si>
    <t>662.17</t>
  </si>
  <si>
    <t>2648.69</t>
  </si>
  <si>
    <t>8.05</t>
  </si>
  <si>
    <t>21.70</t>
  </si>
  <si>
    <t>255.00</t>
  </si>
  <si>
    <t>HE-A 240</t>
  </si>
  <si>
    <t>230.00</t>
  </si>
  <si>
    <t>47.99</t>
  </si>
  <si>
    <t>15.06</t>
  </si>
  <si>
    <t>59.74</t>
  </si>
  <si>
    <t>25.14</t>
  </si>
  <si>
    <t>7680.00</t>
  </si>
  <si>
    <t>60.29</t>
  </si>
  <si>
    <t>178.39</t>
  </si>
  <si>
    <t>1.37</t>
  </si>
  <si>
    <t>7760.00</t>
  </si>
  <si>
    <t>675.00</t>
  </si>
  <si>
    <t>372.00</t>
  </si>
  <si>
    <t>744.00</t>
  </si>
  <si>
    <t>86.40</t>
  </si>
  <si>
    <t>351.69</t>
  </si>
  <si>
    <t>117.50</t>
  </si>
  <si>
    <t>41.70</t>
  </si>
  <si>
    <t>328500.00</t>
  </si>
  <si>
    <t>2511.47</t>
  </si>
  <si>
    <t>941.76</t>
  </si>
  <si>
    <t>3767.04</t>
  </si>
  <si>
    <t>94.00</t>
  </si>
  <si>
    <t>7.94</t>
  </si>
  <si>
    <t>21.90</t>
  </si>
  <si>
    <t>310.50</t>
  </si>
  <si>
    <t>HE-A 260</t>
  </si>
  <si>
    <t>250.00</t>
  </si>
  <si>
    <t>86.80</t>
  </si>
  <si>
    <t>54.14</t>
  </si>
  <si>
    <t>67.36</t>
  </si>
  <si>
    <t>28.74</t>
  </si>
  <si>
    <t>16.90</t>
  </si>
  <si>
    <t>8680.00</t>
  </si>
  <si>
    <t>68.14</t>
  </si>
  <si>
    <t>170.51</t>
  </si>
  <si>
    <t>1.48</t>
  </si>
  <si>
    <t>10450.00</t>
  </si>
  <si>
    <t>836.00</t>
  </si>
  <si>
    <t>460.00</t>
  </si>
  <si>
    <t>920.00</t>
  </si>
  <si>
    <t>3670.00</t>
  </si>
  <si>
    <t>65.00</t>
  </si>
  <si>
    <t>69.10</t>
  </si>
  <si>
    <t>105.63</t>
  </si>
  <si>
    <t>430.17</t>
  </si>
  <si>
    <t>127.80</t>
  </si>
  <si>
    <t>52.60</t>
  </si>
  <si>
    <t>516400.00</t>
  </si>
  <si>
    <t>3345.10</t>
  </si>
  <si>
    <t>154.38</t>
  </si>
  <si>
    <t>1254.30</t>
  </si>
  <si>
    <t>5017.19</t>
  </si>
  <si>
    <t>8.18</t>
  </si>
  <si>
    <t>23.60</t>
  </si>
  <si>
    <t>354.70</t>
  </si>
  <si>
    <t>HE-A 280</t>
  </si>
  <si>
    <t>97.30</t>
  </si>
  <si>
    <t>60.64</t>
  </si>
  <si>
    <t>75.36</t>
  </si>
  <si>
    <t>31.78</t>
  </si>
  <si>
    <t>19.50</t>
  </si>
  <si>
    <t>9730.00</t>
  </si>
  <si>
    <t>76.38</t>
  </si>
  <si>
    <t>164.44</t>
  </si>
  <si>
    <t>1.60</t>
  </si>
  <si>
    <t>13670.00</t>
  </si>
  <si>
    <t>119.00</t>
  </si>
  <si>
    <t>1010.00</t>
  </si>
  <si>
    <t>556.00</t>
  </si>
  <si>
    <t>1112.00</t>
  </si>
  <si>
    <t>4760.00</t>
  </si>
  <si>
    <t>70.00</t>
  </si>
  <si>
    <t>518.13</t>
  </si>
  <si>
    <t>138.10</t>
  </si>
  <si>
    <t>62.40</t>
  </si>
  <si>
    <t>785400.00</t>
  </si>
  <si>
    <t>4365.76</t>
  </si>
  <si>
    <t>179.90</t>
  </si>
  <si>
    <t>1637.09</t>
  </si>
  <si>
    <t>6548.36</t>
  </si>
  <si>
    <t>8.62</t>
  </si>
  <si>
    <t>24.50</t>
  </si>
  <si>
    <t>391.50</t>
  </si>
  <si>
    <t>HE-A 300</t>
  </si>
  <si>
    <t>69.96</t>
  </si>
  <si>
    <t>21.73</t>
  </si>
  <si>
    <t>87.02</t>
  </si>
  <si>
    <t>37.75</t>
  </si>
  <si>
    <t>22.30</t>
  </si>
  <si>
    <t>11300.00</t>
  </si>
  <si>
    <t>88.71</t>
  </si>
  <si>
    <t>152.21</t>
  </si>
  <si>
    <t>1.72</t>
  </si>
  <si>
    <t>18260.00</t>
  </si>
  <si>
    <t>127.00</t>
  </si>
  <si>
    <t>692.00</t>
  </si>
  <si>
    <t>1384.00</t>
  </si>
  <si>
    <t>6310.00</t>
  </si>
  <si>
    <t>421.00</t>
  </si>
  <si>
    <t>157.50</t>
  </si>
  <si>
    <t>641.17</t>
  </si>
  <si>
    <t>147.40</t>
  </si>
  <si>
    <t>1200000.00</t>
  </si>
  <si>
    <t>5797.10</t>
  </si>
  <si>
    <t>207.00</t>
  </si>
  <si>
    <t>2173.50</t>
  </si>
  <si>
    <t>8694.00</t>
  </si>
  <si>
    <t>8.48</t>
  </si>
  <si>
    <t>459.80</t>
  </si>
  <si>
    <t>HE-A 320</t>
  </si>
  <si>
    <t>310.00</t>
  </si>
  <si>
    <t>77.47</t>
  </si>
  <si>
    <t>24.73</t>
  </si>
  <si>
    <t>96.24</t>
  </si>
  <si>
    <t>40.76</t>
  </si>
  <si>
    <t>12400.00</t>
  </si>
  <si>
    <t>97.34</t>
  </si>
  <si>
    <t>141.94</t>
  </si>
  <si>
    <t>1.76</t>
  </si>
  <si>
    <t>22930.00</t>
  </si>
  <si>
    <t>1480.00</t>
  </si>
  <si>
    <t>814.00</t>
  </si>
  <si>
    <t>1628.00</t>
  </si>
  <si>
    <t>6990.00</t>
  </si>
  <si>
    <t>466.00</t>
  </si>
  <si>
    <t>174.38</t>
  </si>
  <si>
    <t>709.74</t>
  </si>
  <si>
    <t>155.30</t>
  </si>
  <si>
    <t>1512000.00</t>
  </si>
  <si>
    <t>6845.50</t>
  </si>
  <si>
    <t>220.88</t>
  </si>
  <si>
    <t>2567.67</t>
  </si>
  <si>
    <t>10270.70</t>
  </si>
  <si>
    <t>7.65</t>
  </si>
  <si>
    <t>507.30</t>
  </si>
  <si>
    <t>HE-A 340</t>
  </si>
  <si>
    <t>82.49</t>
  </si>
  <si>
    <t>27.91</t>
  </si>
  <si>
    <t>102.47</t>
  </si>
  <si>
    <t>44.48</t>
  </si>
  <si>
    <t>28.20</t>
  </si>
  <si>
    <t>13300.00</t>
  </si>
  <si>
    <t>104.41</t>
  </si>
  <si>
    <t>134.59</t>
  </si>
  <si>
    <t>1.79</t>
  </si>
  <si>
    <t>27690.00</t>
  </si>
  <si>
    <t>1850.00</t>
  </si>
  <si>
    <t>7440.00</t>
  </si>
  <si>
    <t>496.00</t>
  </si>
  <si>
    <t>185.63</t>
  </si>
  <si>
    <t>755.95</t>
  </si>
  <si>
    <t>162.20</t>
  </si>
  <si>
    <t>1824000.00</t>
  </si>
  <si>
    <t>7757.58</t>
  </si>
  <si>
    <t>235.13</t>
  </si>
  <si>
    <t>2909.67</t>
  </si>
  <si>
    <t>11638.70</t>
  </si>
  <si>
    <t>7.17</t>
  </si>
  <si>
    <t>554.40</t>
  </si>
  <si>
    <t>HE-A 360</t>
  </si>
  <si>
    <t>350.00</t>
  </si>
  <si>
    <t>87.50</t>
  </si>
  <si>
    <t>31.29</t>
  </si>
  <si>
    <t>108.70</t>
  </si>
  <si>
    <t>49.20</t>
  </si>
  <si>
    <t>31.50</t>
  </si>
  <si>
    <t>14300.00</t>
  </si>
  <si>
    <t>112.26</t>
  </si>
  <si>
    <t>127.97</t>
  </si>
  <si>
    <t>1.83</t>
  </si>
  <si>
    <t>33090.00</t>
  </si>
  <si>
    <t>1890.00</t>
  </si>
  <si>
    <t>2080.00</t>
  </si>
  <si>
    <t>7890.00</t>
  </si>
  <si>
    <t>79.80</t>
  </si>
  <si>
    <t>526.00</t>
  </si>
  <si>
    <t>196.88</t>
  </si>
  <si>
    <t>802.28</t>
  </si>
  <si>
    <t>169.20</t>
  </si>
  <si>
    <t>2177000.00</t>
  </si>
  <si>
    <t>8729.83</t>
  </si>
  <si>
    <t>249.38</t>
  </si>
  <si>
    <t>3273.05</t>
  </si>
  <si>
    <t>13092.20</t>
  </si>
  <si>
    <t>6.74</t>
  </si>
  <si>
    <t>603.90</t>
  </si>
  <si>
    <t>HE-A 400</t>
  </si>
  <si>
    <t>390.00</t>
  </si>
  <si>
    <t>95.04</t>
  </si>
  <si>
    <t>38.62</t>
  </si>
  <si>
    <t>57.35</t>
  </si>
  <si>
    <t>38.70</t>
  </si>
  <si>
    <t>15900.00</t>
  </si>
  <si>
    <t>124.82</t>
  </si>
  <si>
    <t>120.13</t>
  </si>
  <si>
    <t>1.91</t>
  </si>
  <si>
    <t>45070.00</t>
  </si>
  <si>
    <t>168.00</t>
  </si>
  <si>
    <t>2310.00</t>
  </si>
  <si>
    <t>1280.00</t>
  </si>
  <si>
    <t>2560.00</t>
  </si>
  <si>
    <t>73.40</t>
  </si>
  <si>
    <t>872.86</t>
  </si>
  <si>
    <t>183.30</t>
  </si>
  <si>
    <t>2942000.00</t>
  </si>
  <si>
    <t>10573.20</t>
  </si>
  <si>
    <t>278.25</t>
  </si>
  <si>
    <t>3965.06</t>
  </si>
  <si>
    <t>15860.30</t>
  </si>
  <si>
    <t>27.10</t>
  </si>
  <si>
    <t>707.10</t>
  </si>
  <si>
    <t>HE-A 450</t>
  </si>
  <si>
    <t>440.00</t>
  </si>
  <si>
    <t>105.13</t>
  </si>
  <si>
    <t>46.13</t>
  </si>
  <si>
    <t>130.43</t>
  </si>
  <si>
    <t>65.76</t>
  </si>
  <si>
    <t>45.80</t>
  </si>
  <si>
    <t>17800.00</t>
  </si>
  <si>
    <t>139.73</t>
  </si>
  <si>
    <t>112.92</t>
  </si>
  <si>
    <t>2.01</t>
  </si>
  <si>
    <t>63720.00</t>
  </si>
  <si>
    <t>189.00</t>
  </si>
  <si>
    <t>2900.00</t>
  </si>
  <si>
    <t>1610.00</t>
  </si>
  <si>
    <t>3220.00</t>
  </si>
  <si>
    <t>9470.00</t>
  </si>
  <si>
    <t>72.90</t>
  </si>
  <si>
    <t>79.30</t>
  </si>
  <si>
    <t>631.00</t>
  </si>
  <si>
    <t>236.25</t>
  </si>
  <si>
    <t>965.53</t>
  </si>
  <si>
    <t>202.60</t>
  </si>
  <si>
    <t>245.00</t>
  </si>
  <si>
    <t>4146000.00</t>
  </si>
  <si>
    <t>13193.30</t>
  </si>
  <si>
    <t>314.25</t>
  </si>
  <si>
    <t>4949.44</t>
  </si>
  <si>
    <t>19797.80</t>
  </si>
  <si>
    <t>5.58</t>
  </si>
  <si>
    <t>29.90</t>
  </si>
  <si>
    <t>811.40</t>
  </si>
  <si>
    <t>HE-A 500</t>
  </si>
  <si>
    <t>490.00</t>
  </si>
  <si>
    <t>115.17</t>
  </si>
  <si>
    <t>53.98</t>
  </si>
  <si>
    <t>142.68</t>
  </si>
  <si>
    <t>75.18</t>
  </si>
  <si>
    <t>106.57</t>
  </si>
  <si>
    <t>2.11</t>
  </si>
  <si>
    <t>86970.00</t>
  </si>
  <si>
    <t>1970.00</t>
  </si>
  <si>
    <t>3940.00</t>
  </si>
  <si>
    <t>10370.00</t>
  </si>
  <si>
    <t>72.40</t>
  </si>
  <si>
    <t>79.10</t>
  </si>
  <si>
    <t>691.00</t>
  </si>
  <si>
    <t>258.75</t>
  </si>
  <si>
    <t>1058.51</t>
  </si>
  <si>
    <t>222.10</t>
  </si>
  <si>
    <t>5643000.00</t>
  </si>
  <si>
    <t>16111.30</t>
  </si>
  <si>
    <t>350.25</t>
  </si>
  <si>
    <t>6041.81</t>
  </si>
  <si>
    <t>24167.30</t>
  </si>
  <si>
    <t>5.09</t>
  </si>
  <si>
    <t>32.50</t>
  </si>
  <si>
    <t>921.60</t>
  </si>
  <si>
    <t>HE-A 550</t>
  </si>
  <si>
    <t>62.36</t>
  </si>
  <si>
    <t>148.94</t>
  </si>
  <si>
    <t>83.96</t>
  </si>
  <si>
    <t>61.50</t>
  </si>
  <si>
    <t>21200.00</t>
  </si>
  <si>
    <t>166.42</t>
  </si>
  <si>
    <t>104.25</t>
  </si>
  <si>
    <t>2.21</t>
  </si>
  <si>
    <t>111900.00</t>
  </si>
  <si>
    <t>4150.00</t>
  </si>
  <si>
    <t>4620.00</t>
  </si>
  <si>
    <t>71.50</t>
  </si>
  <si>
    <t>78.60</t>
  </si>
  <si>
    <t>1106.90</t>
  </si>
  <si>
    <t>240.90</t>
  </si>
  <si>
    <t>353.00</t>
  </si>
  <si>
    <t>7189000.00</t>
  </si>
  <si>
    <t>18576.20</t>
  </si>
  <si>
    <t>387.00</t>
  </si>
  <si>
    <t>6966.00</t>
  </si>
  <si>
    <t>27864.00</t>
  </si>
  <si>
    <t>HE-A 600</t>
  </si>
  <si>
    <t>590.00</t>
  </si>
  <si>
    <t>125.27</t>
  </si>
  <si>
    <t>71.21</t>
  </si>
  <si>
    <t>155.20</t>
  </si>
  <si>
    <t>92.75</t>
  </si>
  <si>
    <t>22600.00</t>
  </si>
  <si>
    <t>177.41</t>
  </si>
  <si>
    <t>2.31</t>
  </si>
  <si>
    <t>141200.00</t>
  </si>
  <si>
    <t>4790.00</t>
  </si>
  <si>
    <t>5360.00</t>
  </si>
  <si>
    <t>11270.00</t>
  </si>
  <si>
    <t>70.50</t>
  </si>
  <si>
    <t>78.20</t>
  </si>
  <si>
    <t>751.00</t>
  </si>
  <si>
    <t>281.25</t>
  </si>
  <si>
    <t>1155.66</t>
  </si>
  <si>
    <t>259.80</t>
  </si>
  <si>
    <t>399.00</t>
  </si>
  <si>
    <t>8978000.00</t>
  </si>
  <si>
    <t>21187.00</t>
  </si>
  <si>
    <t>423.75</t>
  </si>
  <si>
    <t>7945.31</t>
  </si>
  <si>
    <t>31781.30</t>
  </si>
  <si>
    <t>4.66</t>
  </si>
  <si>
    <t>37.40</t>
  </si>
  <si>
    <t>HE-A 650</t>
  </si>
  <si>
    <t>640.00</t>
  </si>
  <si>
    <t>130.32</t>
  </si>
  <si>
    <t>80.53</t>
  </si>
  <si>
    <t>161.47</t>
  </si>
  <si>
    <t>103.55</t>
  </si>
  <si>
    <t>24200.00</t>
  </si>
  <si>
    <t>189.97</t>
  </si>
  <si>
    <t>99.59</t>
  </si>
  <si>
    <t>2.41</t>
  </si>
  <si>
    <t>175200.00</t>
  </si>
  <si>
    <t>269.00</t>
  </si>
  <si>
    <t>5470.00</t>
  </si>
  <si>
    <t>6140.00</t>
  </si>
  <si>
    <t>69.70</t>
  </si>
  <si>
    <t>77.70</t>
  </si>
  <si>
    <t>782.00</t>
  </si>
  <si>
    <t>1204.79</t>
  </si>
  <si>
    <t>277.90</t>
  </si>
  <si>
    <t>11030000.00</t>
  </si>
  <si>
    <t>23945.70</t>
  </si>
  <si>
    <t>460.50</t>
  </si>
  <si>
    <t>8979.75</t>
  </si>
  <si>
    <t>35919.00</t>
  </si>
  <si>
    <t>4.47</t>
  </si>
  <si>
    <t>1273.00</t>
  </si>
  <si>
    <t>HE-A 700</t>
  </si>
  <si>
    <t>690.00</t>
  </si>
  <si>
    <t>135.43</t>
  </si>
  <si>
    <t>93.44</t>
  </si>
  <si>
    <t>168.02</t>
  </si>
  <si>
    <t>116.50</t>
  </si>
  <si>
    <t>92.20</t>
  </si>
  <si>
    <t>26000.00</t>
  </si>
  <si>
    <t>204.10</t>
  </si>
  <si>
    <t>96.15</t>
  </si>
  <si>
    <t>2.50</t>
  </si>
  <si>
    <t>215300.00</t>
  </si>
  <si>
    <t>288.00</t>
  </si>
  <si>
    <t>6240.00</t>
  </si>
  <si>
    <t>7040.00</t>
  </si>
  <si>
    <t>12180.00</t>
  </si>
  <si>
    <t>68.40</t>
  </si>
  <si>
    <t>812.00</t>
  </si>
  <si>
    <t>303.75</t>
  </si>
  <si>
    <t>1256.74</t>
  </si>
  <si>
    <t>296.00</t>
  </si>
  <si>
    <t>13350000.00</t>
  </si>
  <si>
    <t>26851.70</t>
  </si>
  <si>
    <t>497.25</t>
  </si>
  <si>
    <t>10069.30</t>
  </si>
  <si>
    <t>40277.30</t>
  </si>
  <si>
    <t>4.29</t>
  </si>
  <si>
    <t>40.10</t>
  </si>
  <si>
    <t>1443.00</t>
  </si>
  <si>
    <t>HE-A 800</t>
  </si>
  <si>
    <t>790.00</t>
  </si>
  <si>
    <t>140.56</t>
  </si>
  <si>
    <t>111.64</t>
  </si>
  <si>
    <t>174.75</t>
  </si>
  <si>
    <t>94.41</t>
  </si>
  <si>
    <t>2.70</t>
  </si>
  <si>
    <t>303400.00</t>
  </si>
  <si>
    <t>326.00</t>
  </si>
  <si>
    <t>4350.00</t>
  </si>
  <si>
    <t>8700.00</t>
  </si>
  <si>
    <t>12640.00</t>
  </si>
  <si>
    <t>66.50</t>
  </si>
  <si>
    <t>843.00</t>
  </si>
  <si>
    <t>1312.26</t>
  </si>
  <si>
    <t>332.70</t>
  </si>
  <si>
    <t>599.00</t>
  </si>
  <si>
    <t>18290000.00</t>
  </si>
  <si>
    <t>32003.50</t>
  </si>
  <si>
    <t>571.50</t>
  </si>
  <si>
    <t>12001.50</t>
  </si>
  <si>
    <t>48006.00</t>
  </si>
  <si>
    <t>145.00</t>
  </si>
  <si>
    <t>1712.00</t>
  </si>
  <si>
    <t>HE-A 900</t>
  </si>
  <si>
    <t>150.76</t>
  </si>
  <si>
    <t>134.53</t>
  </si>
  <si>
    <t>187.36</t>
  </si>
  <si>
    <t>163.80</t>
  </si>
  <si>
    <t>32100.00</t>
  </si>
  <si>
    <t>251.99</t>
  </si>
  <si>
    <t>90.34</t>
  </si>
  <si>
    <t>2.90</t>
  </si>
  <si>
    <t>422100.00</t>
  </si>
  <si>
    <t>363.00</t>
  </si>
  <si>
    <t>9480.00</t>
  </si>
  <si>
    <t>13550.00</t>
  </si>
  <si>
    <t>903.00</t>
  </si>
  <si>
    <t>1414.48</t>
  </si>
  <si>
    <t>368.80</t>
  </si>
  <si>
    <t>739.00</t>
  </si>
  <si>
    <t>24960000.00</t>
  </si>
  <si>
    <t>38700.80</t>
  </si>
  <si>
    <t>645.00</t>
  </si>
  <si>
    <t>14512.50</t>
  </si>
  <si>
    <t>58050.00</t>
  </si>
  <si>
    <t>3.73</t>
  </si>
  <si>
    <t>48.10</t>
  </si>
  <si>
    <t>2015.00</t>
  </si>
  <si>
    <t>HE-A 1000</t>
  </si>
  <si>
    <t>990.00</t>
  </si>
  <si>
    <t>347.00</t>
  </si>
  <si>
    <t>155.92</t>
  </si>
  <si>
    <t>154.81</t>
  </si>
  <si>
    <t>193.67</t>
  </si>
  <si>
    <t>184.72</t>
  </si>
  <si>
    <t>153.00</t>
  </si>
  <si>
    <t>34700.00</t>
  </si>
  <si>
    <t>272.40</t>
  </si>
  <si>
    <t>89.34</t>
  </si>
  <si>
    <t>553800.00</t>
  </si>
  <si>
    <t>11190.00</t>
  </si>
  <si>
    <t>6410.00</t>
  </si>
  <si>
    <t>12820.00</t>
  </si>
  <si>
    <t>14000.00</t>
  </si>
  <si>
    <t>63.50</t>
  </si>
  <si>
    <t>74.10</t>
  </si>
  <si>
    <t>1469.71</t>
  </si>
  <si>
    <t>825.00</t>
  </si>
  <si>
    <t>32070000.00</t>
  </si>
  <si>
    <t>44593.70</t>
  </si>
  <si>
    <t>719.25</t>
  </si>
  <si>
    <t>16722.60</t>
  </si>
  <si>
    <t>66890.30</t>
  </si>
  <si>
    <t>147.00</t>
  </si>
  <si>
    <t>3.60</t>
  </si>
  <si>
    <t>2276.00</t>
  </si>
  <si>
    <t>HE-M 100</t>
  </si>
  <si>
    <t>35.72</t>
  </si>
  <si>
    <t>45.28</t>
  </si>
  <si>
    <t>9.60</t>
  </si>
  <si>
    <t>5320.00</t>
  </si>
  <si>
    <t>41.76</t>
  </si>
  <si>
    <t>116.35</t>
  </si>
  <si>
    <t>46.30</t>
  </si>
  <si>
    <t>236.00</t>
  </si>
  <si>
    <t>1.24</t>
  </si>
  <si>
    <t>27.40</t>
  </si>
  <si>
    <t>28.09</t>
  </si>
  <si>
    <t>116.31</t>
  </si>
  <si>
    <t>68.50</t>
  </si>
  <si>
    <t>9925.00</t>
  </si>
  <si>
    <t>374.53</t>
  </si>
  <si>
    <t>140.45</t>
  </si>
  <si>
    <t>561.80</t>
  </si>
  <si>
    <t>1.75</t>
  </si>
  <si>
    <t>4.67</t>
  </si>
  <si>
    <t>222.50</t>
  </si>
  <si>
    <t>HE-M 120</t>
  </si>
  <si>
    <t>66.40</t>
  </si>
  <si>
    <t>44.45</t>
  </si>
  <si>
    <t>13.83</t>
  </si>
  <si>
    <t>55.98</t>
  </si>
  <si>
    <t>21.15</t>
  </si>
  <si>
    <t>6640.00</t>
  </si>
  <si>
    <t>52.12</t>
  </si>
  <si>
    <t>111.15</t>
  </si>
  <si>
    <t>0.74</t>
  </si>
  <si>
    <t>2020.00</t>
  </si>
  <si>
    <t>175.00</t>
  </si>
  <si>
    <t>1.22</t>
  </si>
  <si>
    <t>703.00</t>
  </si>
  <si>
    <t>34.50</t>
  </si>
  <si>
    <t>41.67</t>
  </si>
  <si>
    <t>171.63</t>
  </si>
  <si>
    <t>92.00</t>
  </si>
  <si>
    <t>24790.00</t>
  </si>
  <si>
    <t>661.33</t>
  </si>
  <si>
    <t>37.49</t>
  </si>
  <si>
    <t>247.96</t>
  </si>
  <si>
    <t>991.85</t>
  </si>
  <si>
    <t>2.13</t>
  </si>
  <si>
    <t>5.92</t>
  </si>
  <si>
    <t>260.90</t>
  </si>
  <si>
    <t>HE-M 140</t>
  </si>
  <si>
    <t>53.86</t>
  </si>
  <si>
    <t>16.63</t>
  </si>
  <si>
    <t>67.49</t>
  </si>
  <si>
    <t>15.10</t>
  </si>
  <si>
    <t>8060.00</t>
  </si>
  <si>
    <t>63.27</t>
  </si>
  <si>
    <t>106.33</t>
  </si>
  <si>
    <t>0.86</t>
  </si>
  <si>
    <t>3290.00</t>
  </si>
  <si>
    <t>63.90</t>
  </si>
  <si>
    <t>411.00</t>
  </si>
  <si>
    <t>247.00</t>
  </si>
  <si>
    <t>494.00</t>
  </si>
  <si>
    <t>1.20</t>
  </si>
  <si>
    <t>37.70</t>
  </si>
  <si>
    <t>157.00</t>
  </si>
  <si>
    <t>58.62</t>
  </si>
  <si>
    <t>240.51</t>
  </si>
  <si>
    <t>54330.00</t>
  </si>
  <si>
    <t>1078.62</t>
  </si>
  <si>
    <t>50.37</t>
  </si>
  <si>
    <t>404.47</t>
  </si>
  <si>
    <t>1617.88</t>
  </si>
  <si>
    <t>2.48</t>
  </si>
  <si>
    <t>7.08</t>
  </si>
  <si>
    <t>301.60</t>
  </si>
  <si>
    <t>HE-M 160</t>
  </si>
  <si>
    <t>97.10</t>
  </si>
  <si>
    <t>64.02</t>
  </si>
  <si>
    <t>20.31</t>
  </si>
  <si>
    <t>80.42</t>
  </si>
  <si>
    <t>30.86</t>
  </si>
  <si>
    <t>18.80</t>
  </si>
  <si>
    <t>9710.00</t>
  </si>
  <si>
    <t>76.22</t>
  </si>
  <si>
    <t>99.90</t>
  </si>
  <si>
    <t>0.97</t>
  </si>
  <si>
    <t>5100.00</t>
  </si>
  <si>
    <t>72.50</t>
  </si>
  <si>
    <t>566.00</t>
  </si>
  <si>
    <t>337.00</t>
  </si>
  <si>
    <t>674.00</t>
  </si>
  <si>
    <t>1.19</t>
  </si>
  <si>
    <t>79.22</t>
  </si>
  <si>
    <t>325.46</t>
  </si>
  <si>
    <t>84.10</t>
  </si>
  <si>
    <t>108100.00</t>
  </si>
  <si>
    <t>1659.12</t>
  </si>
  <si>
    <t>65.15</t>
  </si>
  <si>
    <t>621.90</t>
  </si>
  <si>
    <t>2487.62</t>
  </si>
  <si>
    <t>2.65</t>
  </si>
  <si>
    <t>7.43</t>
  </si>
  <si>
    <t>HE-M 180</t>
  </si>
  <si>
    <t>74.77</t>
  </si>
  <si>
    <t>23.56</t>
  </si>
  <si>
    <t>93.56</t>
  </si>
  <si>
    <t>34.40</t>
  </si>
  <si>
    <t>96.46</t>
  </si>
  <si>
    <t>1.09</t>
  </si>
  <si>
    <t>7480.00</t>
  </si>
  <si>
    <t>81.30</t>
  </si>
  <si>
    <t>748.00</t>
  </si>
  <si>
    <t>884.00</t>
  </si>
  <si>
    <t>1.18</t>
  </si>
  <si>
    <t>2580.00</t>
  </si>
  <si>
    <t>50.80</t>
  </si>
  <si>
    <t>277.00</t>
  </si>
  <si>
    <t>103.79</t>
  </si>
  <si>
    <t>425.19</t>
  </si>
  <si>
    <t>199300.00</t>
  </si>
  <si>
    <t>2435.24</t>
  </si>
  <si>
    <t>81.84</t>
  </si>
  <si>
    <t>913.33</t>
  </si>
  <si>
    <t>3653.34</t>
  </si>
  <si>
    <t>2.95</t>
  </si>
  <si>
    <t>8.41</t>
  </si>
  <si>
    <t>427.40</t>
  </si>
  <si>
    <t>HE-M 200</t>
  </si>
  <si>
    <t>206.00</t>
  </si>
  <si>
    <t>86.18</t>
  </si>
  <si>
    <t>26.99</t>
  </si>
  <si>
    <t>107.95</t>
  </si>
  <si>
    <t>40.75</t>
  </si>
  <si>
    <t>25.50</t>
  </si>
  <si>
    <t>91.60</t>
  </si>
  <si>
    <t>10640.00</t>
  </si>
  <si>
    <t>967.00</t>
  </si>
  <si>
    <t>1136.00</t>
  </si>
  <si>
    <t>3650.00</t>
  </si>
  <si>
    <t>52.70</t>
  </si>
  <si>
    <t>56.10</t>
  </si>
  <si>
    <t>132.61</t>
  </si>
  <si>
    <t>543.22</t>
  </si>
  <si>
    <t>346300.00</t>
  </si>
  <si>
    <t>3448.34</t>
  </si>
  <si>
    <t>100.43</t>
  </si>
  <si>
    <t>1292.97</t>
  </si>
  <si>
    <t>5171.89</t>
  </si>
  <si>
    <t>8.93</t>
  </si>
  <si>
    <t>506.10</t>
  </si>
  <si>
    <t>HE-M 220</t>
  </si>
  <si>
    <t>98.28</t>
  </si>
  <si>
    <t>122.71</t>
  </si>
  <si>
    <t>44.87</t>
  </si>
  <si>
    <t>29.10</t>
  </si>
  <si>
    <t>88.59</t>
  </si>
  <si>
    <t>1.32</t>
  </si>
  <si>
    <t>14600.00</t>
  </si>
  <si>
    <t>98.90</t>
  </si>
  <si>
    <t>1220.00</t>
  </si>
  <si>
    <t>710.00</t>
  </si>
  <si>
    <t>1420.00</t>
  </si>
  <si>
    <t>5010.00</t>
  </si>
  <si>
    <t>57.90</t>
  </si>
  <si>
    <t>61.60</t>
  </si>
  <si>
    <t>444.00</t>
  </si>
  <si>
    <t>678.55</t>
  </si>
  <si>
    <t>114.60</t>
  </si>
  <si>
    <t>316.00</t>
  </si>
  <si>
    <t>572700.00</t>
  </si>
  <si>
    <t>4736.58</t>
  </si>
  <si>
    <t>120.91</t>
  </si>
  <si>
    <t>1776.17</t>
  </si>
  <si>
    <t>7104.67</t>
  </si>
  <si>
    <t>3.36</t>
  </si>
  <si>
    <t>9.81</t>
  </si>
  <si>
    <t>558.90</t>
  </si>
  <si>
    <t>HE-M 240</t>
  </si>
  <si>
    <t>248.00</t>
  </si>
  <si>
    <t>132.83</t>
  </si>
  <si>
    <t>39.83</t>
  </si>
  <si>
    <t>165.74</t>
  </si>
  <si>
    <t>37.10</t>
  </si>
  <si>
    <t>20000.00</t>
  </si>
  <si>
    <t>1.46</t>
  </si>
  <si>
    <t>24290.00</t>
  </si>
  <si>
    <t>1060.00</t>
  </si>
  <si>
    <t>8150.00</t>
  </si>
  <si>
    <t>657.00</t>
  </si>
  <si>
    <t>246.02</t>
  </si>
  <si>
    <t>1005.93</t>
  </si>
  <si>
    <t>630.00</t>
  </si>
  <si>
    <t>1152000.00</t>
  </si>
  <si>
    <t>7806.99</t>
  </si>
  <si>
    <t>147.56</t>
  </si>
  <si>
    <t>2927.59</t>
  </si>
  <si>
    <t>11710.40</t>
  </si>
  <si>
    <t>2.94</t>
  </si>
  <si>
    <t>9.11</t>
  </si>
  <si>
    <t>740.90</t>
  </si>
  <si>
    <t>HE-M 260</t>
  </si>
  <si>
    <t>268.00</t>
  </si>
  <si>
    <t>145.73</t>
  </si>
  <si>
    <t>43.15</t>
  </si>
  <si>
    <t>181.76</t>
  </si>
  <si>
    <t>67.25</t>
  </si>
  <si>
    <t>22000.00</t>
  </si>
  <si>
    <t>71.36</t>
  </si>
  <si>
    <t>31310.00</t>
  </si>
  <si>
    <t>2520.00</t>
  </si>
  <si>
    <t>1.17</t>
  </si>
  <si>
    <t>69.00</t>
  </si>
  <si>
    <t>73.10</t>
  </si>
  <si>
    <t>780.00</t>
  </si>
  <si>
    <t>291.79</t>
  </si>
  <si>
    <t>1192.47</t>
  </si>
  <si>
    <t>137.60</t>
  </si>
  <si>
    <t>722.00</t>
  </si>
  <si>
    <t>1728000.00</t>
  </si>
  <si>
    <t>10015.90</t>
  </si>
  <si>
    <t>172.53</t>
  </si>
  <si>
    <t>3756.73</t>
  </si>
  <si>
    <t>15026.90</t>
  </si>
  <si>
    <t>9.83</t>
  </si>
  <si>
    <t>825.10</t>
  </si>
  <si>
    <t>HE-M 280</t>
  </si>
  <si>
    <t>158.95</t>
  </si>
  <si>
    <t>47.62</t>
  </si>
  <si>
    <t>197.94</t>
  </si>
  <si>
    <t>71.87</t>
  </si>
  <si>
    <t>45.10</t>
  </si>
  <si>
    <t>24000.00</t>
  </si>
  <si>
    <t>188.40</t>
  </si>
  <si>
    <t>70.42</t>
  </si>
  <si>
    <t>1.69</t>
  </si>
  <si>
    <t>39550.00</t>
  </si>
  <si>
    <t>2550.00</t>
  </si>
  <si>
    <t>2960.00</t>
  </si>
  <si>
    <t>13160.00</t>
  </si>
  <si>
    <t>914.00</t>
  </si>
  <si>
    <t>342.14</t>
  </si>
  <si>
    <t>1396.68</t>
  </si>
  <si>
    <t>147.90</t>
  </si>
  <si>
    <t>810.00</t>
  </si>
  <si>
    <t>2520000.00</t>
  </si>
  <si>
    <t>12635.40</t>
  </si>
  <si>
    <t>199.44</t>
  </si>
  <si>
    <t>4738.69</t>
  </si>
  <si>
    <t>18954.80</t>
  </si>
  <si>
    <t>10.60</t>
  </si>
  <si>
    <t>888.40</t>
  </si>
  <si>
    <t>HE-M 300</t>
  </si>
  <si>
    <t>39.00</t>
  </si>
  <si>
    <t>303.00</t>
  </si>
  <si>
    <t>202.26</t>
  </si>
  <si>
    <t>251.88</t>
  </si>
  <si>
    <t>90.45</t>
  </si>
  <si>
    <t>30300.00</t>
  </si>
  <si>
    <t>237.86</t>
  </si>
  <si>
    <t>60.40</t>
  </si>
  <si>
    <t>59200.00</t>
  </si>
  <si>
    <t>3480.00</t>
  </si>
  <si>
    <t>2040.00</t>
  </si>
  <si>
    <t>4080.00</t>
  </si>
  <si>
    <t>19400.00</t>
  </si>
  <si>
    <t>1250.00</t>
  </si>
  <si>
    <t>468.49</t>
  </si>
  <si>
    <t>1913.18</t>
  </si>
  <si>
    <t>161.20</t>
  </si>
  <si>
    <t>1410.00</t>
  </si>
  <si>
    <t>4386000.00</t>
  </si>
  <si>
    <t>18801.80</t>
  </si>
  <si>
    <t>233.28</t>
  </si>
  <si>
    <t>7050.74</t>
  </si>
  <si>
    <t>28202.90</t>
  </si>
  <si>
    <t>3.01</t>
  </si>
  <si>
    <t>9.90</t>
  </si>
  <si>
    <t>1117.00</t>
  </si>
  <si>
    <t>HE-M 320/305</t>
  </si>
  <si>
    <t>305.00</t>
  </si>
  <si>
    <t>147.71</t>
  </si>
  <si>
    <t>43.26</t>
  </si>
  <si>
    <t>183.78</t>
  </si>
  <si>
    <t>41.90</t>
  </si>
  <si>
    <t>22500.00</t>
  </si>
  <si>
    <t>176.63</t>
  </si>
  <si>
    <t>79.11</t>
  </si>
  <si>
    <t>1.78</t>
  </si>
  <si>
    <t>40950.00</t>
  </si>
  <si>
    <t>1460.00</t>
  </si>
  <si>
    <t>2920.00</t>
  </si>
  <si>
    <t>13740.00</t>
  </si>
  <si>
    <t>82.90</t>
  </si>
  <si>
    <t>901.00</t>
  </si>
  <si>
    <t>337.22</t>
  </si>
  <si>
    <t>1374.41</t>
  </si>
  <si>
    <t>2903000.00</t>
  </si>
  <si>
    <t>13083.20</t>
  </si>
  <si>
    <t>221.89</t>
  </si>
  <si>
    <t>4906.49</t>
  </si>
  <si>
    <t>19625.90</t>
  </si>
  <si>
    <t>4.05</t>
  </si>
  <si>
    <t>844.60</t>
  </si>
  <si>
    <t>HE-M 320</t>
  </si>
  <si>
    <t>359.00</t>
  </si>
  <si>
    <t>309.00</t>
  </si>
  <si>
    <t>312.00</t>
  </si>
  <si>
    <t>206.80</t>
  </si>
  <si>
    <t>62.89</t>
  </si>
  <si>
    <t>257.28</t>
  </si>
  <si>
    <t>94.80</t>
  </si>
  <si>
    <t>58.60</t>
  </si>
  <si>
    <t>31200.00</t>
  </si>
  <si>
    <t>244.92</t>
  </si>
  <si>
    <t>59.94</t>
  </si>
  <si>
    <t>1.87</t>
  </si>
  <si>
    <t>68130.00</t>
  </si>
  <si>
    <t>3800.00</t>
  </si>
  <si>
    <t>2220.00</t>
  </si>
  <si>
    <t>4440.00</t>
  </si>
  <si>
    <t>19710.00</t>
  </si>
  <si>
    <t>79.50</t>
  </si>
  <si>
    <t>84.30</t>
  </si>
  <si>
    <t>477.40</t>
  </si>
  <si>
    <t>1950.72</t>
  </si>
  <si>
    <t>5004000.00</t>
  </si>
  <si>
    <t>20306.20</t>
  </si>
  <si>
    <t>246.43</t>
  </si>
  <si>
    <t>7614.61</t>
  </si>
  <si>
    <t>30458.40</t>
  </si>
  <si>
    <t>2.93</t>
  </si>
  <si>
    <t>1170.00</t>
  </si>
  <si>
    <t>HE-M 340</t>
  </si>
  <si>
    <t>377.00</t>
  </si>
  <si>
    <t>206.83</t>
  </si>
  <si>
    <t>66.65</t>
  </si>
  <si>
    <t>31600.00</t>
  </si>
  <si>
    <t>248.06</t>
  </si>
  <si>
    <t>60.13</t>
  </si>
  <si>
    <t>1.90</t>
  </si>
  <si>
    <t>76370.00</t>
  </si>
  <si>
    <t>4050.00</t>
  </si>
  <si>
    <t>2360.00</t>
  </si>
  <si>
    <t>4720.00</t>
  </si>
  <si>
    <t>1952.71</t>
  </si>
  <si>
    <t>174.90</t>
  </si>
  <si>
    <t>5585000.00</t>
  </si>
  <si>
    <t>21453.30</t>
  </si>
  <si>
    <t>260.33</t>
  </si>
  <si>
    <t>8044.27</t>
  </si>
  <si>
    <t>32177.10</t>
  </si>
  <si>
    <t>1217.00</t>
  </si>
  <si>
    <t>HE-M 360</t>
  </si>
  <si>
    <t>319.00</t>
  </si>
  <si>
    <t>206.20</t>
  </si>
  <si>
    <t>256.48</t>
  </si>
  <si>
    <t>66.20</t>
  </si>
  <si>
    <t>31900.00</t>
  </si>
  <si>
    <t>250.42</t>
  </si>
  <si>
    <t>60.50</t>
  </si>
  <si>
    <t>84870.00</t>
  </si>
  <si>
    <t>4980.00</t>
  </si>
  <si>
    <t>19520.00</t>
  </si>
  <si>
    <t>78.30</t>
  </si>
  <si>
    <t>83.60</t>
  </si>
  <si>
    <t>1270.00</t>
  </si>
  <si>
    <t>474.32</t>
  </si>
  <si>
    <t>1942.35</t>
  </si>
  <si>
    <t>180.80</t>
  </si>
  <si>
    <t>6137000.00</t>
  </si>
  <si>
    <t>22451.10</t>
  </si>
  <si>
    <t>273.35</t>
  </si>
  <si>
    <t>8419.18</t>
  </si>
  <si>
    <t>33676.70</t>
  </si>
  <si>
    <t>1263.00</t>
  </si>
  <si>
    <t>HE-M 400</t>
  </si>
  <si>
    <t>432.00</t>
  </si>
  <si>
    <t>307.00</t>
  </si>
  <si>
    <t>205.60</t>
  </si>
  <si>
    <t>78.17</t>
  </si>
  <si>
    <t>255.68</t>
  </si>
  <si>
    <t>110.40</t>
  </si>
  <si>
    <t>73.90</t>
  </si>
  <si>
    <t>32600.00</t>
  </si>
  <si>
    <t>255.91</t>
  </si>
  <si>
    <t>61.35</t>
  </si>
  <si>
    <t>2.00</t>
  </si>
  <si>
    <t>104100.00</t>
  </si>
  <si>
    <t>179.00</t>
  </si>
  <si>
    <t>2790.00</t>
  </si>
  <si>
    <t>5580.00</t>
  </si>
  <si>
    <t>19340.00</t>
  </si>
  <si>
    <t>471.24</t>
  </si>
  <si>
    <t>1934.13</t>
  </si>
  <si>
    <t>194.90</t>
  </si>
  <si>
    <t>1520.00</t>
  </si>
  <si>
    <t>7410000.00</t>
  </si>
  <si>
    <t>24629.40</t>
  </si>
  <si>
    <t>300.86</t>
  </si>
  <si>
    <t>9236.40</t>
  </si>
  <si>
    <t>36945.60</t>
  </si>
  <si>
    <t>14.20</t>
  </si>
  <si>
    <t>1359.00</t>
  </si>
  <si>
    <t>HE-M 450</t>
  </si>
  <si>
    <t>478.00</t>
  </si>
  <si>
    <t>335.00</t>
  </si>
  <si>
    <t>205.67</t>
  </si>
  <si>
    <t>87.80</t>
  </si>
  <si>
    <t>33500.00</t>
  </si>
  <si>
    <t>262.98</t>
  </si>
  <si>
    <t>62.69</t>
  </si>
  <si>
    <t>2.10</t>
  </si>
  <si>
    <t>131500.00</t>
  </si>
  <si>
    <t>5500.00</t>
  </si>
  <si>
    <t>3170.00</t>
  </si>
  <si>
    <t>6340.00</t>
  </si>
  <si>
    <t>82.30</t>
  </si>
  <si>
    <t>1939.20</t>
  </si>
  <si>
    <t>1530.00</t>
  </si>
  <si>
    <t>9252000.00</t>
  </si>
  <si>
    <t>27522.20</t>
  </si>
  <si>
    <t>336.17</t>
  </si>
  <si>
    <t>10320.30</t>
  </si>
  <si>
    <t>41281.10</t>
  </si>
  <si>
    <t>1478.00</t>
  </si>
  <si>
    <t>HE-M 500</t>
  </si>
  <si>
    <t>524.00</t>
  </si>
  <si>
    <t>344.00</t>
  </si>
  <si>
    <t>205.09</t>
  </si>
  <si>
    <t>97.44</t>
  </si>
  <si>
    <t>254.88</t>
  </si>
  <si>
    <t>129.20</t>
  </si>
  <si>
    <t>34400.00</t>
  </si>
  <si>
    <t>270.04</t>
  </si>
  <si>
    <t>63.37</t>
  </si>
  <si>
    <t>2.18</t>
  </si>
  <si>
    <t>161900.00</t>
  </si>
  <si>
    <t>6180.00</t>
  </si>
  <si>
    <t>7100.00</t>
  </si>
  <si>
    <t>19150.00</t>
  </si>
  <si>
    <t>81.50</t>
  </si>
  <si>
    <t>468.18</t>
  </si>
  <si>
    <t>1932.02</t>
  </si>
  <si>
    <t>229.50</t>
  </si>
  <si>
    <t>1540.00</t>
  </si>
  <si>
    <t>11190000.00</t>
  </si>
  <si>
    <t>30213.90</t>
  </si>
  <si>
    <t>370.26</t>
  </si>
  <si>
    <t>11330.00</t>
  </si>
  <si>
    <t>45319.80</t>
  </si>
  <si>
    <t>2.89</t>
  </si>
  <si>
    <t>18.60</t>
  </si>
  <si>
    <t>1597.00</t>
  </si>
  <si>
    <t>HE-M 550</t>
  </si>
  <si>
    <t>572.00</t>
  </si>
  <si>
    <t>205.17</t>
  </si>
  <si>
    <t>107.49</t>
  </si>
  <si>
    <t>139.20</t>
  </si>
  <si>
    <t>35400.00</t>
  </si>
  <si>
    <t>277.89</t>
  </si>
  <si>
    <t>64.41</t>
  </si>
  <si>
    <t>2.28</t>
  </si>
  <si>
    <t>198000.00</t>
  </si>
  <si>
    <t>6920.00</t>
  </si>
  <si>
    <t>3970.00</t>
  </si>
  <si>
    <t>7940.00</t>
  </si>
  <si>
    <t>19160.00</t>
  </si>
  <si>
    <t>73.50</t>
  </si>
  <si>
    <t>80.90</t>
  </si>
  <si>
    <t>1937.31</t>
  </si>
  <si>
    <t>247.20</t>
  </si>
  <si>
    <t>1560.00</t>
  </si>
  <si>
    <t>13520000.00</t>
  </si>
  <si>
    <t>33210.50</t>
  </si>
  <si>
    <t>406.98</t>
  </si>
  <si>
    <t>12453.60</t>
  </si>
  <si>
    <t>49814.40</t>
  </si>
  <si>
    <t>1722.00</t>
  </si>
  <si>
    <t>HE-M 600</t>
  </si>
  <si>
    <t>620.00</t>
  </si>
  <si>
    <t>364.00</t>
  </si>
  <si>
    <t>204.59</t>
  </si>
  <si>
    <t>117.54</t>
  </si>
  <si>
    <t>254.08</t>
  </si>
  <si>
    <t>36400.00</t>
  </si>
  <si>
    <t>285.74</t>
  </si>
  <si>
    <t>65.11</t>
  </si>
  <si>
    <t>2.37</t>
  </si>
  <si>
    <t>237400.00</t>
  </si>
  <si>
    <t>256.00</t>
  </si>
  <si>
    <t>7660.00</t>
  </si>
  <si>
    <t>4390.00</t>
  </si>
  <si>
    <t>8780.00</t>
  </si>
  <si>
    <t>18980.00</t>
  </si>
  <si>
    <t>72.20</t>
  </si>
  <si>
    <t>1240.00</t>
  </si>
  <si>
    <t>465.13</t>
  </si>
  <si>
    <t>1930.38</t>
  </si>
  <si>
    <t>266.00</t>
  </si>
  <si>
    <t>1570.00</t>
  </si>
  <si>
    <t>15910000.00</t>
  </si>
  <si>
    <t>35970.60</t>
  </si>
  <si>
    <t>442.25</t>
  </si>
  <si>
    <t>13488.60</t>
  </si>
  <si>
    <t>53954.50</t>
  </si>
  <si>
    <t>2.88</t>
  </si>
  <si>
    <t>23.10</t>
  </si>
  <si>
    <t>1846.00</t>
  </si>
  <si>
    <t>HE-M 650</t>
  </si>
  <si>
    <t>668.00</t>
  </si>
  <si>
    <t>374.00</t>
  </si>
  <si>
    <t>204.67</t>
  </si>
  <si>
    <t>127.56</t>
  </si>
  <si>
    <t>37400.00</t>
  </si>
  <si>
    <t>293.59</t>
  </si>
  <si>
    <t>66.04</t>
  </si>
  <si>
    <t>2.47</t>
  </si>
  <si>
    <t>281700.00</t>
  </si>
  <si>
    <t>275.00</t>
  </si>
  <si>
    <t>8430.00</t>
  </si>
  <si>
    <t>4830.00</t>
  </si>
  <si>
    <t>9660.00</t>
  </si>
  <si>
    <t>71.30</t>
  </si>
  <si>
    <t>79.60</t>
  </si>
  <si>
    <t>1935.67</t>
  </si>
  <si>
    <t>284.10</t>
  </si>
  <si>
    <t>1580.00</t>
  </si>
  <si>
    <t>18650000.00</t>
  </si>
  <si>
    <t>38947.50</t>
  </si>
  <si>
    <t>478.85</t>
  </si>
  <si>
    <t>14604.90</t>
  </si>
  <si>
    <t>58419.70</t>
  </si>
  <si>
    <t>HE-M 700</t>
  </si>
  <si>
    <t>716.00</t>
  </si>
  <si>
    <t>304.00</t>
  </si>
  <si>
    <t>383.00</t>
  </si>
  <si>
    <t>204.09</t>
  </si>
  <si>
    <t>137.58</t>
  </si>
  <si>
    <t>253.28</t>
  </si>
  <si>
    <t>169.80</t>
  </si>
  <si>
    <t>38300.00</t>
  </si>
  <si>
    <t>300.66</t>
  </si>
  <si>
    <t>66.84</t>
  </si>
  <si>
    <t>2.56</t>
  </si>
  <si>
    <t>329300.00</t>
  </si>
  <si>
    <t>9200.00</t>
  </si>
  <si>
    <t>5270.00</t>
  </si>
  <si>
    <t>10540.00</t>
  </si>
  <si>
    <t>18800.00</t>
  </si>
  <si>
    <t>70.10</t>
  </si>
  <si>
    <t>78.70</t>
  </si>
  <si>
    <t>462.08</t>
  </si>
  <si>
    <t>1928.78</t>
  </si>
  <si>
    <t>301.30</t>
  </si>
  <si>
    <t>1590.00</t>
  </si>
  <si>
    <t>21400000.00</t>
  </si>
  <si>
    <t>41649.80</t>
  </si>
  <si>
    <t>513.76</t>
  </si>
  <si>
    <t>15618.30</t>
  </si>
  <si>
    <t>62473.20</t>
  </si>
  <si>
    <t>2.86</t>
  </si>
  <si>
    <t>2095.00</t>
  </si>
  <si>
    <t>HE-M 800</t>
  </si>
  <si>
    <t>404.00</t>
  </si>
  <si>
    <t>203.67</t>
  </si>
  <si>
    <t>158.25</t>
  </si>
  <si>
    <t>253.11</t>
  </si>
  <si>
    <t>40400.00</t>
  </si>
  <si>
    <t>317.14</t>
  </si>
  <si>
    <t>68.07</t>
  </si>
  <si>
    <t>2.75</t>
  </si>
  <si>
    <t>442600.00</t>
  </si>
  <si>
    <t>10870.00</t>
  </si>
  <si>
    <t>12480.00</t>
  </si>
  <si>
    <t>18630.00</t>
  </si>
  <si>
    <t>67.90</t>
  </si>
  <si>
    <t>77.20</t>
  </si>
  <si>
    <t>1230.00</t>
  </si>
  <si>
    <t>459.05</t>
  </si>
  <si>
    <t>1930.39</t>
  </si>
  <si>
    <t>337.90</t>
  </si>
  <si>
    <t>1650.00</t>
  </si>
  <si>
    <t>27780000.00</t>
  </si>
  <si>
    <t>47373.00</t>
  </si>
  <si>
    <t>586.30</t>
  </si>
  <si>
    <t>17765.00</t>
  </si>
  <si>
    <t>71060.20</t>
  </si>
  <si>
    <t>132.00</t>
  </si>
  <si>
    <t>2.78</t>
  </si>
  <si>
    <t>2396.00</t>
  </si>
  <si>
    <t>HE-M 900</t>
  </si>
  <si>
    <t>910.00</t>
  </si>
  <si>
    <t>302.00</t>
  </si>
  <si>
    <t>424.00</t>
  </si>
  <si>
    <t>203.18</t>
  </si>
  <si>
    <t>178.20</t>
  </si>
  <si>
    <t>252.31</t>
  </si>
  <si>
    <t>214.80</t>
  </si>
  <si>
    <t>174.00</t>
  </si>
  <si>
    <t>42400.00</t>
  </si>
  <si>
    <t>332.84</t>
  </si>
  <si>
    <t>570400.00</t>
  </si>
  <si>
    <t>367.00</t>
  </si>
  <si>
    <t>12540.00</t>
  </si>
  <si>
    <t>7220.00</t>
  </si>
  <si>
    <t>18450.00</t>
  </si>
  <si>
    <t>456.02</t>
  </si>
  <si>
    <t>1928.88</t>
  </si>
  <si>
    <t>372.90</t>
  </si>
  <si>
    <t>34750000.00</t>
  </si>
  <si>
    <t>52897.90</t>
  </si>
  <si>
    <t>656.85</t>
  </si>
  <si>
    <t>19836.90</t>
  </si>
  <si>
    <t>79347.50</t>
  </si>
  <si>
    <t>2.76</t>
  </si>
  <si>
    <t>36.70</t>
  </si>
  <si>
    <t>2545.00</t>
  </si>
  <si>
    <t>HE-M 1000</t>
  </si>
  <si>
    <t>1008.00</t>
  </si>
  <si>
    <t>203.34</t>
  </si>
  <si>
    <t>198.49</t>
  </si>
  <si>
    <t>234.80</t>
  </si>
  <si>
    <t>195.00</t>
  </si>
  <si>
    <t>44400.00</t>
  </si>
  <si>
    <t>348.54</t>
  </si>
  <si>
    <t>3.13</t>
  </si>
  <si>
    <t>722300.00</t>
  </si>
  <si>
    <t>403.00</t>
  </si>
  <si>
    <t>14330.00</t>
  </si>
  <si>
    <t>8280.00</t>
  </si>
  <si>
    <t>16560.00</t>
  </si>
  <si>
    <t>18460.00</t>
  </si>
  <si>
    <t>64.50</t>
  </si>
  <si>
    <t>1939.68</t>
  </si>
  <si>
    <t>1.59</t>
  </si>
  <si>
    <t>408.10</t>
  </si>
  <si>
    <t>1710.00</t>
  </si>
  <si>
    <t>43020000.00</t>
  </si>
  <si>
    <t>58856.90</t>
  </si>
  <si>
    <t>730.84</t>
  </si>
  <si>
    <t>22071.40</t>
  </si>
  <si>
    <t>88285.50</t>
  </si>
  <si>
    <t>41.30</t>
  </si>
  <si>
    <t>2899.00</t>
  </si>
  <si>
    <t>HE-C 300</t>
  </si>
  <si>
    <t>225.10</t>
  </si>
  <si>
    <t>46.56</t>
  </si>
  <si>
    <t>22510.00</t>
  </si>
  <si>
    <t>176.70</t>
  </si>
  <si>
    <t>79.17</t>
  </si>
  <si>
    <t>40951.00</t>
  </si>
  <si>
    <t>2559.00</t>
  </si>
  <si>
    <t>1463.00</t>
  </si>
  <si>
    <t>2926.00</t>
  </si>
  <si>
    <t>13736.00</t>
  </si>
  <si>
    <t>900.70</t>
  </si>
  <si>
    <t>598.30</t>
  </si>
  <si>
    <t>13084.10</t>
  </si>
  <si>
    <t>ID</t>
  </si>
  <si>
    <t>NORME ID</t>
  </si>
  <si>
    <t>FAMILY 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</si>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</sst>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5:BB203"/>
  <sheetViews>
    <sheetView tabSelected="1" topLeftCell="A18" workbookViewId="0">
      <selection activeCell="F25" sqref="F25"/>
    </sheetView>
  </sheetViews>
  <sheetFormatPr defaultRowHeight="15" x14ac:dyDescent="0.25"/>
  <cols>
    <col min="1" max="1" width="53.42578125" customWidth="1"/>
    <col min="2" max="2" width="6.28515625" customWidth="1"/>
    <col min="3" max="3" width="11.7109375" customWidth="1"/>
    <col min="4" max="4" width="12.28515625" customWidth="1"/>
    <col min="6" max="6" width="13.85546875" bestFit="1" customWidth="1"/>
  </cols>
  <sheetData>
    <row r="5" spans="2:54" ht="18" x14ac:dyDescent="0.35">
      <c r="B5" s="1" t="s">
        <v>2741</v>
      </c>
      <c r="C5" s="1" t="s">
        <v>2742</v>
      </c>
      <c r="D5" s="1" t="s">
        <v>2743</v>
      </c>
      <c r="E5" s="2" t="s">
        <v>2744</v>
      </c>
      <c r="F5" t="s">
        <v>0</v>
      </c>
      <c r="G5" t="s">
        <v>1</v>
      </c>
      <c r="H5" t="s">
        <v>688</v>
      </c>
      <c r="I5" t="s">
        <v>689</v>
      </c>
      <c r="J5" t="s">
        <v>2</v>
      </c>
      <c r="K5" t="s">
        <v>690</v>
      </c>
      <c r="L5" t="s">
        <v>4</v>
      </c>
      <c r="M5" t="s">
        <v>691</v>
      </c>
      <c r="N5" t="s">
        <v>692</v>
      </c>
      <c r="O5" t="s">
        <v>693</v>
      </c>
      <c r="P5" t="s">
        <v>694</v>
      </c>
      <c r="Q5" t="s">
        <v>695</v>
      </c>
      <c r="R5" t="s">
        <v>5</v>
      </c>
      <c r="S5" t="s">
        <v>6</v>
      </c>
      <c r="T5" t="s">
        <v>697</v>
      </c>
      <c r="U5" t="s">
        <v>9</v>
      </c>
      <c r="V5" t="s">
        <v>700</v>
      </c>
      <c r="W5" t="s">
        <v>701</v>
      </c>
      <c r="X5" t="s">
        <v>702</v>
      </c>
      <c r="Y5" t="s">
        <v>703</v>
      </c>
      <c r="Z5" t="s">
        <v>704</v>
      </c>
      <c r="AA5" t="s">
        <v>705</v>
      </c>
      <c r="AB5" t="s">
        <v>708</v>
      </c>
      <c r="AC5" t="s">
        <v>709</v>
      </c>
      <c r="AD5" t="s">
        <v>710</v>
      </c>
      <c r="AE5" t="s">
        <v>711</v>
      </c>
      <c r="AF5" t="s">
        <v>712</v>
      </c>
      <c r="AG5" t="s">
        <v>713</v>
      </c>
      <c r="AH5" t="s">
        <v>714</v>
      </c>
      <c r="AI5" t="s">
        <v>715</v>
      </c>
      <c r="AJ5" t="s">
        <v>716</v>
      </c>
      <c r="AK5" t="s">
        <v>717</v>
      </c>
      <c r="AL5" t="s">
        <v>718</v>
      </c>
      <c r="AM5" t="s">
        <v>719</v>
      </c>
      <c r="AN5" t="s">
        <v>720</v>
      </c>
      <c r="AO5" t="s">
        <v>721</v>
      </c>
      <c r="AP5" t="s">
        <v>722</v>
      </c>
      <c r="AQ5" t="s">
        <v>724</v>
      </c>
      <c r="AR5" t="s">
        <v>725</v>
      </c>
      <c r="AS5" t="s">
        <v>726</v>
      </c>
      <c r="AT5" t="s">
        <v>727</v>
      </c>
      <c r="AU5" t="s">
        <v>728</v>
      </c>
      <c r="AV5" t="s">
        <v>729</v>
      </c>
      <c r="AW5" t="s">
        <v>730</v>
      </c>
      <c r="AX5" t="s">
        <v>10</v>
      </c>
      <c r="AY5" t="s">
        <v>731</v>
      </c>
      <c r="AZ5" t="s">
        <v>732</v>
      </c>
      <c r="BA5" t="s">
        <v>733</v>
      </c>
      <c r="BB5" t="s">
        <v>734</v>
      </c>
    </row>
    <row r="6" spans="2:54" ht="17.25" x14ac:dyDescent="0.25"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696</v>
      </c>
      <c r="M6" t="s">
        <v>696</v>
      </c>
      <c r="N6" t="s">
        <v>696</v>
      </c>
      <c r="O6" t="s">
        <v>696</v>
      </c>
      <c r="P6" t="s">
        <v>696</v>
      </c>
      <c r="Q6" t="s">
        <v>696</v>
      </c>
      <c r="R6" t="s">
        <v>698</v>
      </c>
      <c r="S6" t="s">
        <v>7</v>
      </c>
      <c r="T6" t="s">
        <v>8</v>
      </c>
      <c r="U6" t="s">
        <v>699</v>
      </c>
      <c r="V6" t="s">
        <v>706</v>
      </c>
      <c r="W6" t="s">
        <v>3</v>
      </c>
      <c r="X6" t="s">
        <v>707</v>
      </c>
      <c r="Y6" t="s">
        <v>707</v>
      </c>
      <c r="Z6" t="s">
        <v>707</v>
      </c>
      <c r="AB6" t="s">
        <v>706</v>
      </c>
      <c r="AC6" t="s">
        <v>3</v>
      </c>
      <c r="AD6" t="s">
        <v>3</v>
      </c>
      <c r="AE6" t="s">
        <v>707</v>
      </c>
      <c r="AF6" t="s">
        <v>707</v>
      </c>
      <c r="AG6" t="s">
        <v>707</v>
      </c>
      <c r="AI6" t="s">
        <v>3</v>
      </c>
      <c r="AJ6" t="s">
        <v>706</v>
      </c>
      <c r="AK6" t="s">
        <v>723</v>
      </c>
      <c r="AL6" t="s">
        <v>706</v>
      </c>
      <c r="AM6" t="s">
        <v>696</v>
      </c>
      <c r="AN6" t="s">
        <v>706</v>
      </c>
      <c r="AO6" t="s">
        <v>706</v>
      </c>
      <c r="AW6" t="s">
        <v>3</v>
      </c>
      <c r="AX6" t="s">
        <v>3</v>
      </c>
      <c r="AY6" t="s">
        <v>3</v>
      </c>
      <c r="BB6" t="s">
        <v>11</v>
      </c>
    </row>
    <row r="7" spans="2:54" x14ac:dyDescent="0.25">
      <c r="B7">
        <v>1</v>
      </c>
      <c r="C7">
        <v>1</v>
      </c>
      <c r="D7">
        <v>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1</v>
      </c>
      <c r="AS7" t="s">
        <v>50</v>
      </c>
      <c r="AT7" t="s">
        <v>1</v>
      </c>
      <c r="AU7" t="s">
        <v>51</v>
      </c>
      <c r="AV7" t="s">
        <v>51</v>
      </c>
      <c r="AW7" t="s">
        <v>52</v>
      </c>
      <c r="AX7" t="s">
        <v>52</v>
      </c>
      <c r="AY7" t="s">
        <v>53</v>
      </c>
      <c r="AZ7" t="s">
        <v>54</v>
      </c>
      <c r="BA7" t="s">
        <v>55</v>
      </c>
      <c r="BB7" t="s">
        <v>56</v>
      </c>
    </row>
    <row r="8" spans="2:54" x14ac:dyDescent="0.25">
      <c r="B8">
        <v>2</v>
      </c>
      <c r="C8">
        <v>1</v>
      </c>
      <c r="D8">
        <v>1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  <c r="R8" t="s">
        <v>70</v>
      </c>
      <c r="S8" t="s">
        <v>71</v>
      </c>
      <c r="T8" t="s">
        <v>72</v>
      </c>
      <c r="U8" t="s">
        <v>73</v>
      </c>
      <c r="V8" t="s">
        <v>74</v>
      </c>
      <c r="W8" t="s">
        <v>75</v>
      </c>
      <c r="X8" t="s">
        <v>76</v>
      </c>
      <c r="Y8" t="s">
        <v>77</v>
      </c>
      <c r="Z8" t="s">
        <v>78</v>
      </c>
      <c r="AA8" t="s">
        <v>79</v>
      </c>
      <c r="AB8" t="s">
        <v>80</v>
      </c>
      <c r="AC8" t="s">
        <v>81</v>
      </c>
      <c r="AD8" t="s">
        <v>82</v>
      </c>
      <c r="AE8" t="s">
        <v>83</v>
      </c>
      <c r="AF8" t="s">
        <v>84</v>
      </c>
      <c r="AG8" t="s">
        <v>85</v>
      </c>
      <c r="AH8" t="s">
        <v>41</v>
      </c>
      <c r="AI8" t="s">
        <v>86</v>
      </c>
      <c r="AJ8" t="s">
        <v>87</v>
      </c>
      <c r="AK8" t="s">
        <v>88</v>
      </c>
      <c r="AL8" t="s">
        <v>89</v>
      </c>
      <c r="AM8" t="s">
        <v>90</v>
      </c>
      <c r="AN8" t="s">
        <v>91</v>
      </c>
      <c r="AO8" t="s">
        <v>92</v>
      </c>
      <c r="AP8" t="s">
        <v>49</v>
      </c>
      <c r="AQ8" t="s">
        <v>50</v>
      </c>
      <c r="AR8" t="s">
        <v>1</v>
      </c>
      <c r="AS8" t="s">
        <v>50</v>
      </c>
      <c r="AT8" t="s">
        <v>1</v>
      </c>
      <c r="AU8" t="s">
        <v>51</v>
      </c>
      <c r="AV8" t="s">
        <v>51</v>
      </c>
      <c r="AW8" t="s">
        <v>52</v>
      </c>
      <c r="AX8" t="s">
        <v>52</v>
      </c>
      <c r="AY8" t="s">
        <v>93</v>
      </c>
      <c r="AZ8" t="s">
        <v>94</v>
      </c>
      <c r="BA8" t="s">
        <v>95</v>
      </c>
      <c r="BB8" t="s">
        <v>96</v>
      </c>
    </row>
    <row r="9" spans="2:54" x14ac:dyDescent="0.25">
      <c r="B9">
        <v>3</v>
      </c>
      <c r="C9">
        <v>1</v>
      </c>
      <c r="D9">
        <v>1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  <c r="J9" t="s">
        <v>62</v>
      </c>
      <c r="K9" t="s">
        <v>102</v>
      </c>
      <c r="L9" t="s">
        <v>103</v>
      </c>
      <c r="M9" t="s">
        <v>104</v>
      </c>
      <c r="N9" t="s">
        <v>105</v>
      </c>
      <c r="O9" t="s">
        <v>106</v>
      </c>
      <c r="P9" t="s">
        <v>101</v>
      </c>
      <c r="Q9" t="s">
        <v>107</v>
      </c>
      <c r="R9" t="s">
        <v>108</v>
      </c>
      <c r="S9" t="s">
        <v>109</v>
      </c>
      <c r="T9" t="s">
        <v>110</v>
      </c>
      <c r="U9" t="s">
        <v>111</v>
      </c>
      <c r="V9" t="s">
        <v>112</v>
      </c>
      <c r="W9" t="s">
        <v>113</v>
      </c>
      <c r="X9" t="s">
        <v>114</v>
      </c>
      <c r="Y9" t="s">
        <v>115</v>
      </c>
      <c r="Z9" t="s">
        <v>116</v>
      </c>
      <c r="AA9" t="s">
        <v>79</v>
      </c>
      <c r="AB9" t="s">
        <v>117</v>
      </c>
      <c r="AC9" t="s">
        <v>118</v>
      </c>
      <c r="AD9" t="s">
        <v>119</v>
      </c>
      <c r="AE9" t="s">
        <v>120</v>
      </c>
      <c r="AF9" t="s">
        <v>121</v>
      </c>
      <c r="AG9" t="s">
        <v>122</v>
      </c>
      <c r="AH9" t="s">
        <v>123</v>
      </c>
      <c r="AI9" t="s">
        <v>124</v>
      </c>
      <c r="AJ9" t="s">
        <v>125</v>
      </c>
      <c r="AK9" t="s">
        <v>126</v>
      </c>
      <c r="AL9" t="s">
        <v>127</v>
      </c>
      <c r="AM9" t="s">
        <v>128</v>
      </c>
      <c r="AN9" t="s">
        <v>129</v>
      </c>
      <c r="AO9" t="s">
        <v>130</v>
      </c>
      <c r="AP9" t="s">
        <v>49</v>
      </c>
      <c r="AQ9" t="s">
        <v>50</v>
      </c>
      <c r="AR9" t="s">
        <v>1</v>
      </c>
      <c r="AS9" t="s">
        <v>50</v>
      </c>
      <c r="AT9" t="s">
        <v>1</v>
      </c>
      <c r="AU9" t="s">
        <v>51</v>
      </c>
      <c r="AV9" t="s">
        <v>51</v>
      </c>
      <c r="AW9" t="s">
        <v>52</v>
      </c>
      <c r="AX9" t="s">
        <v>52</v>
      </c>
      <c r="AY9" t="s">
        <v>131</v>
      </c>
      <c r="AZ9" t="s">
        <v>132</v>
      </c>
      <c r="BA9" t="s">
        <v>133</v>
      </c>
      <c r="BB9" t="s">
        <v>134</v>
      </c>
    </row>
    <row r="10" spans="2:54" x14ac:dyDescent="0.25">
      <c r="B10">
        <v>4</v>
      </c>
      <c r="C10">
        <v>1</v>
      </c>
      <c r="D10">
        <v>1</v>
      </c>
      <c r="E10" t="s">
        <v>135</v>
      </c>
      <c r="F10" t="s">
        <v>136</v>
      </c>
      <c r="G10" t="s">
        <v>137</v>
      </c>
      <c r="H10" t="s">
        <v>138</v>
      </c>
      <c r="I10" t="s">
        <v>139</v>
      </c>
      <c r="J10" t="s">
        <v>62</v>
      </c>
      <c r="K10" t="s">
        <v>140</v>
      </c>
      <c r="L10" t="s">
        <v>141</v>
      </c>
      <c r="M10" t="s">
        <v>142</v>
      </c>
      <c r="N10" t="s">
        <v>143</v>
      </c>
      <c r="O10" t="s">
        <v>144</v>
      </c>
      <c r="P10" t="s">
        <v>145</v>
      </c>
      <c r="Q10" t="s">
        <v>146</v>
      </c>
      <c r="R10" t="s">
        <v>147</v>
      </c>
      <c r="S10" t="s">
        <v>148</v>
      </c>
      <c r="T10" t="s">
        <v>149</v>
      </c>
      <c r="U10" t="s">
        <v>150</v>
      </c>
      <c r="V10" t="s">
        <v>151</v>
      </c>
      <c r="W10" t="s">
        <v>152</v>
      </c>
      <c r="X10" t="s">
        <v>153</v>
      </c>
      <c r="Y10" t="s">
        <v>154</v>
      </c>
      <c r="Z10" t="s">
        <v>155</v>
      </c>
      <c r="AA10" t="s">
        <v>156</v>
      </c>
      <c r="AB10" t="s">
        <v>157</v>
      </c>
      <c r="AC10" t="s">
        <v>158</v>
      </c>
      <c r="AD10" t="s">
        <v>159</v>
      </c>
      <c r="AE10" t="s">
        <v>160</v>
      </c>
      <c r="AF10" t="s">
        <v>161</v>
      </c>
      <c r="AG10" t="s">
        <v>162</v>
      </c>
      <c r="AH10" t="s">
        <v>123</v>
      </c>
      <c r="AI10" t="s">
        <v>163</v>
      </c>
      <c r="AJ10" t="s">
        <v>164</v>
      </c>
      <c r="AK10" t="s">
        <v>165</v>
      </c>
      <c r="AL10" t="s">
        <v>166</v>
      </c>
      <c r="AM10" t="s">
        <v>167</v>
      </c>
      <c r="AN10" t="s">
        <v>168</v>
      </c>
      <c r="AO10" t="s">
        <v>169</v>
      </c>
      <c r="AP10" t="s">
        <v>49</v>
      </c>
      <c r="AQ10" t="s">
        <v>50</v>
      </c>
      <c r="AR10" t="s">
        <v>1</v>
      </c>
      <c r="AS10" t="s">
        <v>50</v>
      </c>
      <c r="AT10" t="s">
        <v>1</v>
      </c>
      <c r="AU10" t="s">
        <v>51</v>
      </c>
      <c r="AV10" t="s">
        <v>51</v>
      </c>
      <c r="AW10" t="s">
        <v>52</v>
      </c>
      <c r="AX10" t="s">
        <v>52</v>
      </c>
      <c r="AY10" t="s">
        <v>170</v>
      </c>
      <c r="AZ10" t="s">
        <v>171</v>
      </c>
      <c r="BA10" t="s">
        <v>172</v>
      </c>
      <c r="BB10" t="s">
        <v>173</v>
      </c>
    </row>
    <row r="11" spans="2:54" x14ac:dyDescent="0.25">
      <c r="B11">
        <v>5</v>
      </c>
      <c r="C11">
        <v>1</v>
      </c>
      <c r="D11">
        <v>1</v>
      </c>
      <c r="E11" t="s">
        <v>174</v>
      </c>
      <c r="F11" t="s">
        <v>175</v>
      </c>
      <c r="G11" t="s">
        <v>176</v>
      </c>
      <c r="H11" t="s">
        <v>17</v>
      </c>
      <c r="I11" t="s">
        <v>177</v>
      </c>
      <c r="J11" t="s">
        <v>178</v>
      </c>
      <c r="K11" t="s">
        <v>179</v>
      </c>
      <c r="L11" t="s">
        <v>180</v>
      </c>
      <c r="M11" t="s">
        <v>181</v>
      </c>
      <c r="N11" t="s">
        <v>182</v>
      </c>
      <c r="O11" t="s">
        <v>183</v>
      </c>
      <c r="P11" t="s">
        <v>184</v>
      </c>
      <c r="Q11" t="s">
        <v>185</v>
      </c>
      <c r="R11" t="s">
        <v>186</v>
      </c>
      <c r="S11" t="s">
        <v>187</v>
      </c>
      <c r="T11" t="s">
        <v>188</v>
      </c>
      <c r="U11" t="s">
        <v>189</v>
      </c>
      <c r="V11" t="s">
        <v>190</v>
      </c>
      <c r="W11" t="s">
        <v>191</v>
      </c>
      <c r="X11" t="s">
        <v>192</v>
      </c>
      <c r="Y11" t="s">
        <v>193</v>
      </c>
      <c r="Z11" t="s">
        <v>194</v>
      </c>
      <c r="AA11" t="s">
        <v>156</v>
      </c>
      <c r="AB11" t="s">
        <v>195</v>
      </c>
      <c r="AC11" t="s">
        <v>196</v>
      </c>
      <c r="AD11" t="s">
        <v>197</v>
      </c>
      <c r="AE11" t="s">
        <v>198</v>
      </c>
      <c r="AF11" t="s">
        <v>199</v>
      </c>
      <c r="AG11" t="s">
        <v>200</v>
      </c>
      <c r="AH11" t="s">
        <v>201</v>
      </c>
      <c r="AI11" t="s">
        <v>195</v>
      </c>
      <c r="AJ11" t="s">
        <v>132</v>
      </c>
      <c r="AK11" t="s">
        <v>202</v>
      </c>
      <c r="AL11" t="s">
        <v>203</v>
      </c>
      <c r="AM11" t="s">
        <v>204</v>
      </c>
      <c r="AN11" t="s">
        <v>205</v>
      </c>
      <c r="AO11" t="s">
        <v>206</v>
      </c>
      <c r="AP11" t="s">
        <v>49</v>
      </c>
      <c r="AQ11" t="s">
        <v>50</v>
      </c>
      <c r="AR11" t="s">
        <v>1</v>
      </c>
      <c r="AS11" t="s">
        <v>50</v>
      </c>
      <c r="AT11" t="s">
        <v>1</v>
      </c>
      <c r="AU11" t="s">
        <v>51</v>
      </c>
      <c r="AV11" t="s">
        <v>51</v>
      </c>
      <c r="AW11" t="s">
        <v>52</v>
      </c>
      <c r="AX11" t="s">
        <v>52</v>
      </c>
      <c r="AY11" t="s">
        <v>207</v>
      </c>
      <c r="AZ11" t="s">
        <v>208</v>
      </c>
      <c r="BA11" t="s">
        <v>209</v>
      </c>
      <c r="BB11" t="s">
        <v>210</v>
      </c>
    </row>
    <row r="12" spans="2:54" x14ac:dyDescent="0.25">
      <c r="B12">
        <v>6</v>
      </c>
      <c r="C12">
        <v>1</v>
      </c>
      <c r="D12">
        <v>1</v>
      </c>
      <c r="E12" t="s">
        <v>211</v>
      </c>
      <c r="F12" t="s">
        <v>212</v>
      </c>
      <c r="G12" t="s">
        <v>213</v>
      </c>
      <c r="H12" t="s">
        <v>214</v>
      </c>
      <c r="I12" t="s">
        <v>215</v>
      </c>
      <c r="J12" t="s">
        <v>178</v>
      </c>
      <c r="K12" t="s">
        <v>216</v>
      </c>
      <c r="L12" t="s">
        <v>172</v>
      </c>
      <c r="M12" t="s">
        <v>217</v>
      </c>
      <c r="N12" t="s">
        <v>218</v>
      </c>
      <c r="O12" t="s">
        <v>219</v>
      </c>
      <c r="P12" t="s">
        <v>220</v>
      </c>
      <c r="Q12" t="s">
        <v>221</v>
      </c>
      <c r="R12" t="s">
        <v>222</v>
      </c>
      <c r="S12" t="s">
        <v>223</v>
      </c>
      <c r="T12" t="s">
        <v>224</v>
      </c>
      <c r="U12" t="s">
        <v>43</v>
      </c>
      <c r="V12" t="s">
        <v>108</v>
      </c>
      <c r="W12" t="s">
        <v>225</v>
      </c>
      <c r="X12" t="s">
        <v>216</v>
      </c>
      <c r="Y12" t="s">
        <v>226</v>
      </c>
      <c r="Z12" t="s">
        <v>227</v>
      </c>
      <c r="AA12" t="s">
        <v>156</v>
      </c>
      <c r="AB12" t="s">
        <v>228</v>
      </c>
      <c r="AC12" t="s">
        <v>229</v>
      </c>
      <c r="AD12" t="s">
        <v>33</v>
      </c>
      <c r="AE12" t="s">
        <v>230</v>
      </c>
      <c r="AF12" t="s">
        <v>231</v>
      </c>
      <c r="AG12" t="s">
        <v>232</v>
      </c>
      <c r="AH12" t="s">
        <v>201</v>
      </c>
      <c r="AI12" t="s">
        <v>233</v>
      </c>
      <c r="AJ12" t="s">
        <v>234</v>
      </c>
      <c r="AK12" t="s">
        <v>235</v>
      </c>
      <c r="AL12" t="s">
        <v>236</v>
      </c>
      <c r="AM12" t="s">
        <v>237</v>
      </c>
      <c r="AN12" t="s">
        <v>238</v>
      </c>
      <c r="AO12" t="s">
        <v>239</v>
      </c>
      <c r="AP12" t="s">
        <v>49</v>
      </c>
      <c r="AQ12" t="s">
        <v>50</v>
      </c>
      <c r="AR12" t="s">
        <v>1</v>
      </c>
      <c r="AS12" t="s">
        <v>50</v>
      </c>
      <c r="AT12" t="s">
        <v>1</v>
      </c>
      <c r="AU12" t="s">
        <v>51</v>
      </c>
      <c r="AV12" t="s">
        <v>51</v>
      </c>
      <c r="AW12" t="s">
        <v>52</v>
      </c>
      <c r="AX12" t="s">
        <v>52</v>
      </c>
      <c r="AY12" t="s">
        <v>240</v>
      </c>
      <c r="AZ12" t="s">
        <v>241</v>
      </c>
      <c r="BA12" t="s">
        <v>242</v>
      </c>
      <c r="BB12" t="s">
        <v>243</v>
      </c>
    </row>
    <row r="13" spans="2:54" x14ac:dyDescent="0.25">
      <c r="B13">
        <v>7</v>
      </c>
      <c r="C13">
        <v>1</v>
      </c>
      <c r="D13">
        <v>1</v>
      </c>
      <c r="E13" t="s">
        <v>244</v>
      </c>
      <c r="F13" t="s">
        <v>245</v>
      </c>
      <c r="G13" t="s">
        <v>58</v>
      </c>
      <c r="H13" t="s">
        <v>246</v>
      </c>
      <c r="I13" t="s">
        <v>247</v>
      </c>
      <c r="J13" t="s">
        <v>248</v>
      </c>
      <c r="K13" t="s">
        <v>249</v>
      </c>
      <c r="L13" t="s">
        <v>250</v>
      </c>
      <c r="M13" t="s">
        <v>251</v>
      </c>
      <c r="N13" t="s">
        <v>252</v>
      </c>
      <c r="O13" t="s">
        <v>253</v>
      </c>
      <c r="P13" t="s">
        <v>254</v>
      </c>
      <c r="Q13" t="s">
        <v>255</v>
      </c>
      <c r="R13" t="s">
        <v>256</v>
      </c>
      <c r="S13" t="s">
        <v>257</v>
      </c>
      <c r="T13" t="s">
        <v>258</v>
      </c>
      <c r="U13" t="s">
        <v>259</v>
      </c>
      <c r="V13" t="s">
        <v>260</v>
      </c>
      <c r="W13" t="s">
        <v>261</v>
      </c>
      <c r="X13" t="s">
        <v>262</v>
      </c>
      <c r="Y13" t="s">
        <v>263</v>
      </c>
      <c r="Z13" t="s">
        <v>264</v>
      </c>
      <c r="AA13" t="s">
        <v>265</v>
      </c>
      <c r="AB13" t="s">
        <v>266</v>
      </c>
      <c r="AC13" t="s">
        <v>267</v>
      </c>
      <c r="AD13" t="s">
        <v>268</v>
      </c>
      <c r="AE13" t="s">
        <v>250</v>
      </c>
      <c r="AF13" t="s">
        <v>269</v>
      </c>
      <c r="AG13" t="s">
        <v>270</v>
      </c>
      <c r="AH13" t="s">
        <v>123</v>
      </c>
      <c r="AI13" t="s">
        <v>271</v>
      </c>
      <c r="AJ13" t="s">
        <v>272</v>
      </c>
      <c r="AK13" t="s">
        <v>273</v>
      </c>
      <c r="AL13" t="s">
        <v>274</v>
      </c>
      <c r="AM13" t="s">
        <v>275</v>
      </c>
      <c r="AN13" t="s">
        <v>276</v>
      </c>
      <c r="AO13" t="s">
        <v>277</v>
      </c>
      <c r="AP13" t="s">
        <v>49</v>
      </c>
      <c r="AQ13" t="s">
        <v>50</v>
      </c>
      <c r="AR13" t="s">
        <v>1</v>
      </c>
      <c r="AS13" t="s">
        <v>50</v>
      </c>
      <c r="AT13" t="s">
        <v>1</v>
      </c>
      <c r="AU13" t="s">
        <v>51</v>
      </c>
      <c r="AV13" t="s">
        <v>51</v>
      </c>
      <c r="AW13" t="s">
        <v>278</v>
      </c>
      <c r="AX13" t="s">
        <v>279</v>
      </c>
      <c r="AY13" t="s">
        <v>280</v>
      </c>
      <c r="AZ13" t="s">
        <v>281</v>
      </c>
      <c r="BA13" t="s">
        <v>282</v>
      </c>
      <c r="BB13" t="s">
        <v>283</v>
      </c>
    </row>
    <row r="14" spans="2:54" x14ac:dyDescent="0.25">
      <c r="B14">
        <v>8</v>
      </c>
      <c r="C14">
        <v>1</v>
      </c>
      <c r="D14">
        <v>1</v>
      </c>
      <c r="E14" t="s">
        <v>284</v>
      </c>
      <c r="F14" t="s">
        <v>264</v>
      </c>
      <c r="G14" t="s">
        <v>263</v>
      </c>
      <c r="H14" t="s">
        <v>285</v>
      </c>
      <c r="I14" t="s">
        <v>286</v>
      </c>
      <c r="J14" t="s">
        <v>248</v>
      </c>
      <c r="K14" t="s">
        <v>287</v>
      </c>
      <c r="L14" t="s">
        <v>288</v>
      </c>
      <c r="M14" t="s">
        <v>289</v>
      </c>
      <c r="N14" t="s">
        <v>290</v>
      </c>
      <c r="O14" t="s">
        <v>291</v>
      </c>
      <c r="P14" t="s">
        <v>292</v>
      </c>
      <c r="Q14" t="s">
        <v>293</v>
      </c>
      <c r="R14" t="s">
        <v>294</v>
      </c>
      <c r="S14" t="s">
        <v>295</v>
      </c>
      <c r="T14" t="s">
        <v>296</v>
      </c>
      <c r="U14" t="s">
        <v>297</v>
      </c>
      <c r="V14" t="s">
        <v>298</v>
      </c>
      <c r="W14" t="s">
        <v>299</v>
      </c>
      <c r="X14" t="s">
        <v>300</v>
      </c>
      <c r="Y14" t="s">
        <v>301</v>
      </c>
      <c r="Z14" t="s">
        <v>302</v>
      </c>
      <c r="AA14" t="s">
        <v>156</v>
      </c>
      <c r="AB14" t="s">
        <v>303</v>
      </c>
      <c r="AC14" t="s">
        <v>304</v>
      </c>
      <c r="AD14" t="s">
        <v>305</v>
      </c>
      <c r="AE14" t="s">
        <v>306</v>
      </c>
      <c r="AF14" t="s">
        <v>307</v>
      </c>
      <c r="AG14" t="s">
        <v>308</v>
      </c>
      <c r="AH14" t="s">
        <v>201</v>
      </c>
      <c r="AI14" t="s">
        <v>309</v>
      </c>
      <c r="AJ14" t="s">
        <v>310</v>
      </c>
      <c r="AK14" t="s">
        <v>311</v>
      </c>
      <c r="AL14" t="s">
        <v>312</v>
      </c>
      <c r="AM14" t="s">
        <v>313</v>
      </c>
      <c r="AN14" t="s">
        <v>314</v>
      </c>
      <c r="AO14" t="s">
        <v>315</v>
      </c>
      <c r="AP14" t="s">
        <v>49</v>
      </c>
      <c r="AQ14" t="s">
        <v>50</v>
      </c>
      <c r="AR14" t="s">
        <v>1</v>
      </c>
      <c r="AS14" t="s">
        <v>50</v>
      </c>
      <c r="AT14" t="s">
        <v>1</v>
      </c>
      <c r="AU14" t="s">
        <v>51</v>
      </c>
      <c r="AV14" t="s">
        <v>51</v>
      </c>
      <c r="AW14" t="s">
        <v>278</v>
      </c>
      <c r="AX14" t="s">
        <v>279</v>
      </c>
      <c r="AY14" t="s">
        <v>316</v>
      </c>
      <c r="AZ14" t="s">
        <v>317</v>
      </c>
      <c r="BA14" t="s">
        <v>318</v>
      </c>
      <c r="BB14" t="s">
        <v>319</v>
      </c>
    </row>
    <row r="15" spans="2:54" x14ac:dyDescent="0.25">
      <c r="B15">
        <v>9</v>
      </c>
      <c r="C15">
        <v>1</v>
      </c>
      <c r="D15">
        <v>1</v>
      </c>
      <c r="E15" t="s">
        <v>320</v>
      </c>
      <c r="F15" t="s">
        <v>321</v>
      </c>
      <c r="G15" t="s">
        <v>98</v>
      </c>
      <c r="H15" t="s">
        <v>322</v>
      </c>
      <c r="I15" t="s">
        <v>323</v>
      </c>
      <c r="J15" t="s">
        <v>324</v>
      </c>
      <c r="K15" t="s">
        <v>325</v>
      </c>
      <c r="L15" t="s">
        <v>326</v>
      </c>
      <c r="M15" t="s">
        <v>327</v>
      </c>
      <c r="N15" t="s">
        <v>328</v>
      </c>
      <c r="O15" t="s">
        <v>329</v>
      </c>
      <c r="P15" t="s">
        <v>330</v>
      </c>
      <c r="Q15" t="s">
        <v>331</v>
      </c>
      <c r="R15" t="s">
        <v>332</v>
      </c>
      <c r="S15" t="s">
        <v>333</v>
      </c>
      <c r="T15" t="s">
        <v>334</v>
      </c>
      <c r="U15" t="s">
        <v>335</v>
      </c>
      <c r="V15" t="s">
        <v>336</v>
      </c>
      <c r="W15" t="s">
        <v>337</v>
      </c>
      <c r="X15" t="s">
        <v>338</v>
      </c>
      <c r="Y15" t="s">
        <v>339</v>
      </c>
      <c r="Z15" t="s">
        <v>340</v>
      </c>
      <c r="AA15" t="s">
        <v>265</v>
      </c>
      <c r="AB15" t="s">
        <v>341</v>
      </c>
      <c r="AC15" t="s">
        <v>342</v>
      </c>
      <c r="AD15" t="s">
        <v>343</v>
      </c>
      <c r="AE15" t="s">
        <v>344</v>
      </c>
      <c r="AF15" t="s">
        <v>345</v>
      </c>
      <c r="AG15" t="s">
        <v>346</v>
      </c>
      <c r="AH15" t="s">
        <v>201</v>
      </c>
      <c r="AI15" t="s">
        <v>347</v>
      </c>
      <c r="AJ15" t="s">
        <v>348</v>
      </c>
      <c r="AK15" t="s">
        <v>349</v>
      </c>
      <c r="AL15" t="s">
        <v>350</v>
      </c>
      <c r="AM15" t="s">
        <v>351</v>
      </c>
      <c r="AN15" t="s">
        <v>352</v>
      </c>
      <c r="AO15" t="s">
        <v>353</v>
      </c>
      <c r="AP15" t="s">
        <v>49</v>
      </c>
      <c r="AQ15" t="s">
        <v>50</v>
      </c>
      <c r="AR15" t="s">
        <v>1</v>
      </c>
      <c r="AS15" t="s">
        <v>50</v>
      </c>
      <c r="AT15" t="s">
        <v>1</v>
      </c>
      <c r="AU15" t="s">
        <v>51</v>
      </c>
      <c r="AV15" t="s">
        <v>51</v>
      </c>
      <c r="AW15" t="s">
        <v>278</v>
      </c>
      <c r="AX15" t="s">
        <v>137</v>
      </c>
      <c r="AY15" t="s">
        <v>354</v>
      </c>
      <c r="AZ15" t="s">
        <v>355</v>
      </c>
      <c r="BA15" t="s">
        <v>356</v>
      </c>
      <c r="BB15" t="s">
        <v>357</v>
      </c>
    </row>
    <row r="16" spans="2:54" x14ac:dyDescent="0.25">
      <c r="B16">
        <v>10</v>
      </c>
      <c r="C16">
        <v>1</v>
      </c>
      <c r="D16">
        <v>1</v>
      </c>
      <c r="E16" t="s">
        <v>358</v>
      </c>
      <c r="F16" t="s">
        <v>359</v>
      </c>
      <c r="G16" t="s">
        <v>360</v>
      </c>
      <c r="H16" t="s">
        <v>361</v>
      </c>
      <c r="I16" t="s">
        <v>255</v>
      </c>
      <c r="J16" t="s">
        <v>324</v>
      </c>
      <c r="K16" t="s">
        <v>362</v>
      </c>
      <c r="L16" t="s">
        <v>363</v>
      </c>
      <c r="M16" t="s">
        <v>364</v>
      </c>
      <c r="N16" t="s">
        <v>365</v>
      </c>
      <c r="O16" t="s">
        <v>366</v>
      </c>
      <c r="P16" t="s">
        <v>367</v>
      </c>
      <c r="Q16" t="s">
        <v>158</v>
      </c>
      <c r="R16" t="s">
        <v>368</v>
      </c>
      <c r="S16" t="s">
        <v>369</v>
      </c>
      <c r="T16" t="s">
        <v>370</v>
      </c>
      <c r="U16" t="s">
        <v>371</v>
      </c>
      <c r="V16" t="s">
        <v>372</v>
      </c>
      <c r="W16" t="s">
        <v>373</v>
      </c>
      <c r="X16" t="s">
        <v>374</v>
      </c>
      <c r="Y16" t="s">
        <v>375</v>
      </c>
      <c r="Z16" t="s">
        <v>376</v>
      </c>
      <c r="AA16" t="s">
        <v>265</v>
      </c>
      <c r="AB16" t="s">
        <v>377</v>
      </c>
      <c r="AC16" t="s">
        <v>378</v>
      </c>
      <c r="AD16" t="s">
        <v>42</v>
      </c>
      <c r="AE16" t="s">
        <v>379</v>
      </c>
      <c r="AF16" t="s">
        <v>380</v>
      </c>
      <c r="AG16" t="s">
        <v>381</v>
      </c>
      <c r="AH16" t="s">
        <v>201</v>
      </c>
      <c r="AI16" t="s">
        <v>382</v>
      </c>
      <c r="AJ16" t="s">
        <v>383</v>
      </c>
      <c r="AK16" t="s">
        <v>384</v>
      </c>
      <c r="AL16" t="s">
        <v>385</v>
      </c>
      <c r="AM16" t="s">
        <v>386</v>
      </c>
      <c r="AN16" t="s">
        <v>387</v>
      </c>
      <c r="AO16" t="s">
        <v>388</v>
      </c>
      <c r="AP16" t="s">
        <v>49</v>
      </c>
      <c r="AQ16" t="s">
        <v>50</v>
      </c>
      <c r="AR16" t="s">
        <v>1</v>
      </c>
      <c r="AS16" t="s">
        <v>50</v>
      </c>
      <c r="AT16" t="s">
        <v>1</v>
      </c>
      <c r="AU16" t="s">
        <v>51</v>
      </c>
      <c r="AV16" t="s">
        <v>51</v>
      </c>
      <c r="AW16" t="s">
        <v>389</v>
      </c>
      <c r="AX16" t="s">
        <v>176</v>
      </c>
      <c r="AY16" t="s">
        <v>390</v>
      </c>
      <c r="AZ16" t="s">
        <v>391</v>
      </c>
      <c r="BA16" t="s">
        <v>392</v>
      </c>
      <c r="BB16" t="s">
        <v>393</v>
      </c>
    </row>
    <row r="17" spans="1:54" x14ac:dyDescent="0.25">
      <c r="B17">
        <v>11</v>
      </c>
      <c r="C17">
        <v>1</v>
      </c>
      <c r="D17">
        <v>1</v>
      </c>
      <c r="E17" t="s">
        <v>394</v>
      </c>
      <c r="F17" t="s">
        <v>395</v>
      </c>
      <c r="G17" t="s">
        <v>396</v>
      </c>
      <c r="H17" t="s">
        <v>397</v>
      </c>
      <c r="I17" t="s">
        <v>398</v>
      </c>
      <c r="J17" t="s">
        <v>324</v>
      </c>
      <c r="K17" t="s">
        <v>399</v>
      </c>
      <c r="L17" t="s">
        <v>400</v>
      </c>
      <c r="M17" t="s">
        <v>401</v>
      </c>
      <c r="N17" t="s">
        <v>402</v>
      </c>
      <c r="O17" t="s">
        <v>403</v>
      </c>
      <c r="P17" t="s">
        <v>404</v>
      </c>
      <c r="Q17" t="s">
        <v>405</v>
      </c>
      <c r="R17" t="s">
        <v>406</v>
      </c>
      <c r="S17" t="s">
        <v>407</v>
      </c>
      <c r="T17" t="s">
        <v>408</v>
      </c>
      <c r="U17" t="s">
        <v>34</v>
      </c>
      <c r="V17" t="s">
        <v>409</v>
      </c>
      <c r="W17" t="s">
        <v>410</v>
      </c>
      <c r="X17" t="s">
        <v>411</v>
      </c>
      <c r="Y17" t="s">
        <v>412</v>
      </c>
      <c r="Z17" t="s">
        <v>413</v>
      </c>
      <c r="AA17" t="s">
        <v>265</v>
      </c>
      <c r="AB17" t="s">
        <v>414</v>
      </c>
      <c r="AC17" t="s">
        <v>415</v>
      </c>
      <c r="AD17" t="s">
        <v>416</v>
      </c>
      <c r="AE17" t="s">
        <v>417</v>
      </c>
      <c r="AF17" t="s">
        <v>418</v>
      </c>
      <c r="AG17" t="s">
        <v>419</v>
      </c>
      <c r="AH17" t="s">
        <v>201</v>
      </c>
      <c r="AI17" t="s">
        <v>420</v>
      </c>
      <c r="AJ17" t="s">
        <v>421</v>
      </c>
      <c r="AK17" t="s">
        <v>422</v>
      </c>
      <c r="AL17" t="s">
        <v>423</v>
      </c>
      <c r="AM17" t="s">
        <v>424</v>
      </c>
      <c r="AN17" t="s">
        <v>425</v>
      </c>
      <c r="AO17" t="s">
        <v>426</v>
      </c>
      <c r="AP17" t="s">
        <v>49</v>
      </c>
      <c r="AQ17" t="s">
        <v>50</v>
      </c>
      <c r="AR17" t="s">
        <v>1</v>
      </c>
      <c r="AS17" t="s">
        <v>50</v>
      </c>
      <c r="AT17" t="s">
        <v>1</v>
      </c>
      <c r="AU17" t="s">
        <v>51</v>
      </c>
      <c r="AV17" t="s">
        <v>51</v>
      </c>
      <c r="AW17" t="s">
        <v>427</v>
      </c>
      <c r="AX17" t="s">
        <v>428</v>
      </c>
      <c r="AY17" t="s">
        <v>13</v>
      </c>
      <c r="AZ17" t="s">
        <v>429</v>
      </c>
      <c r="BA17" t="s">
        <v>430</v>
      </c>
      <c r="BB17" t="s">
        <v>431</v>
      </c>
    </row>
    <row r="18" spans="1:54" x14ac:dyDescent="0.25">
      <c r="B18">
        <v>12</v>
      </c>
      <c r="C18">
        <v>1</v>
      </c>
      <c r="D18">
        <v>1</v>
      </c>
      <c r="E18" t="s">
        <v>432</v>
      </c>
      <c r="F18" t="s">
        <v>433</v>
      </c>
      <c r="G18" t="s">
        <v>175</v>
      </c>
      <c r="H18" t="s">
        <v>434</v>
      </c>
      <c r="I18" t="s">
        <v>435</v>
      </c>
      <c r="J18" t="s">
        <v>436</v>
      </c>
      <c r="K18" t="s">
        <v>437</v>
      </c>
      <c r="L18" t="s">
        <v>438</v>
      </c>
      <c r="M18" t="s">
        <v>439</v>
      </c>
      <c r="N18" t="s">
        <v>440</v>
      </c>
      <c r="O18" t="s">
        <v>441</v>
      </c>
      <c r="P18" t="s">
        <v>442</v>
      </c>
      <c r="Q18" t="s">
        <v>443</v>
      </c>
      <c r="R18" t="s">
        <v>444</v>
      </c>
      <c r="S18" t="s">
        <v>445</v>
      </c>
      <c r="T18" t="s">
        <v>446</v>
      </c>
      <c r="U18" t="s">
        <v>447</v>
      </c>
      <c r="V18" t="s">
        <v>448</v>
      </c>
      <c r="W18" t="s">
        <v>449</v>
      </c>
      <c r="X18" t="s">
        <v>450</v>
      </c>
      <c r="Y18" t="s">
        <v>451</v>
      </c>
      <c r="Z18" t="s">
        <v>452</v>
      </c>
      <c r="AA18" t="s">
        <v>265</v>
      </c>
      <c r="AB18" t="s">
        <v>453</v>
      </c>
      <c r="AC18" t="s">
        <v>454</v>
      </c>
      <c r="AD18" t="s">
        <v>455</v>
      </c>
      <c r="AE18" t="s">
        <v>456</v>
      </c>
      <c r="AF18" t="s">
        <v>457</v>
      </c>
      <c r="AG18" t="s">
        <v>458</v>
      </c>
      <c r="AH18" t="s">
        <v>201</v>
      </c>
      <c r="AI18" t="s">
        <v>459</v>
      </c>
      <c r="AJ18" t="s">
        <v>460</v>
      </c>
      <c r="AK18" t="s">
        <v>461</v>
      </c>
      <c r="AL18" t="s">
        <v>462</v>
      </c>
      <c r="AM18" t="s">
        <v>463</v>
      </c>
      <c r="AN18" t="s">
        <v>464</v>
      </c>
      <c r="AO18" t="s">
        <v>465</v>
      </c>
      <c r="AP18" t="s">
        <v>49</v>
      </c>
      <c r="AQ18" t="s">
        <v>50</v>
      </c>
      <c r="AR18" t="s">
        <v>1</v>
      </c>
      <c r="AS18" t="s">
        <v>50</v>
      </c>
      <c r="AT18" t="s">
        <v>1</v>
      </c>
      <c r="AU18" t="s">
        <v>51</v>
      </c>
      <c r="AV18" t="s">
        <v>51</v>
      </c>
      <c r="AW18" t="s">
        <v>427</v>
      </c>
      <c r="AX18" t="s">
        <v>466</v>
      </c>
      <c r="AY18" t="s">
        <v>467</v>
      </c>
      <c r="AZ18" t="s">
        <v>468</v>
      </c>
      <c r="BA18" t="s">
        <v>469</v>
      </c>
      <c r="BB18" t="s">
        <v>470</v>
      </c>
    </row>
    <row r="19" spans="1:54" x14ac:dyDescent="0.25">
      <c r="B19">
        <v>13</v>
      </c>
      <c r="C19">
        <v>1</v>
      </c>
      <c r="D19">
        <v>1</v>
      </c>
      <c r="E19" t="s">
        <v>471</v>
      </c>
      <c r="F19" t="s">
        <v>472</v>
      </c>
      <c r="G19" t="s">
        <v>473</v>
      </c>
      <c r="H19" t="s">
        <v>215</v>
      </c>
      <c r="I19" t="s">
        <v>474</v>
      </c>
      <c r="J19" t="s">
        <v>436</v>
      </c>
      <c r="K19" t="s">
        <v>475</v>
      </c>
      <c r="L19" t="s">
        <v>476</v>
      </c>
      <c r="M19" t="s">
        <v>477</v>
      </c>
      <c r="N19" t="s">
        <v>478</v>
      </c>
      <c r="O19" t="s">
        <v>479</v>
      </c>
      <c r="P19" t="s">
        <v>480</v>
      </c>
      <c r="Q19" t="s">
        <v>481</v>
      </c>
      <c r="R19" t="s">
        <v>482</v>
      </c>
      <c r="S19" t="s">
        <v>483</v>
      </c>
      <c r="T19" t="s">
        <v>484</v>
      </c>
      <c r="U19" t="s">
        <v>485</v>
      </c>
      <c r="V19" t="s">
        <v>486</v>
      </c>
      <c r="W19" t="s">
        <v>396</v>
      </c>
      <c r="X19" t="s">
        <v>487</v>
      </c>
      <c r="Y19" t="s">
        <v>488</v>
      </c>
      <c r="Z19" t="s">
        <v>489</v>
      </c>
      <c r="AA19" t="s">
        <v>265</v>
      </c>
      <c r="AB19" t="s">
        <v>490</v>
      </c>
      <c r="AC19" t="s">
        <v>416</v>
      </c>
      <c r="AD19" t="s">
        <v>491</v>
      </c>
      <c r="AE19" t="s">
        <v>492</v>
      </c>
      <c r="AF19" t="s">
        <v>493</v>
      </c>
      <c r="AG19" t="s">
        <v>494</v>
      </c>
      <c r="AH19" t="s">
        <v>495</v>
      </c>
      <c r="AI19" t="s">
        <v>496</v>
      </c>
      <c r="AJ19" t="s">
        <v>497</v>
      </c>
      <c r="AK19" t="s">
        <v>498</v>
      </c>
      <c r="AL19" t="s">
        <v>499</v>
      </c>
      <c r="AM19" t="s">
        <v>500</v>
      </c>
      <c r="AN19" t="s">
        <v>501</v>
      </c>
      <c r="AO19" t="s">
        <v>502</v>
      </c>
      <c r="AP19" t="s">
        <v>49</v>
      </c>
      <c r="AQ19" t="s">
        <v>50</v>
      </c>
      <c r="AR19" t="s">
        <v>1</v>
      </c>
      <c r="AS19" t="s">
        <v>50</v>
      </c>
      <c r="AT19" t="s">
        <v>1</v>
      </c>
      <c r="AU19" t="s">
        <v>51</v>
      </c>
      <c r="AV19" t="s">
        <v>51</v>
      </c>
      <c r="AW19" t="s">
        <v>503</v>
      </c>
      <c r="AX19" t="s">
        <v>504</v>
      </c>
      <c r="AY19" t="s">
        <v>505</v>
      </c>
      <c r="AZ19" t="s">
        <v>506</v>
      </c>
      <c r="BA19" t="s">
        <v>306</v>
      </c>
      <c r="BB19" t="s">
        <v>507</v>
      </c>
    </row>
    <row r="20" spans="1:54" x14ac:dyDescent="0.25">
      <c r="B20">
        <v>14</v>
      </c>
      <c r="C20">
        <v>1</v>
      </c>
      <c r="D20">
        <v>1</v>
      </c>
      <c r="E20" t="s">
        <v>508</v>
      </c>
      <c r="F20" t="s">
        <v>509</v>
      </c>
      <c r="G20" t="s">
        <v>212</v>
      </c>
      <c r="H20" t="s">
        <v>46</v>
      </c>
      <c r="I20" t="s">
        <v>510</v>
      </c>
      <c r="J20" t="s">
        <v>427</v>
      </c>
      <c r="K20" t="s">
        <v>511</v>
      </c>
      <c r="L20" t="s">
        <v>512</v>
      </c>
      <c r="M20" t="s">
        <v>513</v>
      </c>
      <c r="N20" t="s">
        <v>514</v>
      </c>
      <c r="O20" t="s">
        <v>515</v>
      </c>
      <c r="P20" t="s">
        <v>516</v>
      </c>
      <c r="Q20" t="s">
        <v>517</v>
      </c>
      <c r="R20" t="s">
        <v>518</v>
      </c>
      <c r="S20" t="s">
        <v>519</v>
      </c>
      <c r="T20" t="s">
        <v>520</v>
      </c>
      <c r="U20" t="s">
        <v>521</v>
      </c>
      <c r="V20" t="s">
        <v>522</v>
      </c>
      <c r="W20" t="s">
        <v>523</v>
      </c>
      <c r="X20" t="s">
        <v>524</v>
      </c>
      <c r="Y20" t="s">
        <v>525</v>
      </c>
      <c r="Z20" t="s">
        <v>526</v>
      </c>
      <c r="AA20" t="s">
        <v>265</v>
      </c>
      <c r="AB20" t="s">
        <v>108</v>
      </c>
      <c r="AC20" t="s">
        <v>527</v>
      </c>
      <c r="AD20" t="s">
        <v>157</v>
      </c>
      <c r="AE20" t="s">
        <v>216</v>
      </c>
      <c r="AF20" t="s">
        <v>528</v>
      </c>
      <c r="AG20" t="s">
        <v>529</v>
      </c>
      <c r="AH20" t="s">
        <v>123</v>
      </c>
      <c r="AI20" t="s">
        <v>530</v>
      </c>
      <c r="AJ20" t="s">
        <v>531</v>
      </c>
      <c r="AK20" t="s">
        <v>532</v>
      </c>
      <c r="AL20" t="s">
        <v>533</v>
      </c>
      <c r="AM20" t="s">
        <v>534</v>
      </c>
      <c r="AN20" t="s">
        <v>535</v>
      </c>
      <c r="AO20" t="s">
        <v>536</v>
      </c>
      <c r="AP20" t="s">
        <v>49</v>
      </c>
      <c r="AQ20" t="s">
        <v>50</v>
      </c>
      <c r="AR20" t="s">
        <v>1</v>
      </c>
      <c r="AS20" t="s">
        <v>50</v>
      </c>
      <c r="AT20" t="s">
        <v>1</v>
      </c>
      <c r="AU20" t="s">
        <v>51</v>
      </c>
      <c r="AV20" t="s">
        <v>51</v>
      </c>
      <c r="AW20" t="s">
        <v>503</v>
      </c>
      <c r="AX20" t="s">
        <v>537</v>
      </c>
      <c r="AY20" t="s">
        <v>538</v>
      </c>
      <c r="AZ20" t="s">
        <v>539</v>
      </c>
      <c r="BA20" t="s">
        <v>540</v>
      </c>
      <c r="BB20" t="s">
        <v>541</v>
      </c>
    </row>
    <row r="21" spans="1:54" x14ac:dyDescent="0.25">
      <c r="B21">
        <v>15</v>
      </c>
      <c r="C21">
        <v>1</v>
      </c>
      <c r="D21">
        <v>1</v>
      </c>
      <c r="E21" t="s">
        <v>542</v>
      </c>
      <c r="F21" t="s">
        <v>543</v>
      </c>
      <c r="G21" t="s">
        <v>544</v>
      </c>
      <c r="H21" t="s">
        <v>545</v>
      </c>
      <c r="I21" t="s">
        <v>546</v>
      </c>
      <c r="J21" t="s">
        <v>427</v>
      </c>
      <c r="K21" t="s">
        <v>547</v>
      </c>
      <c r="L21" t="s">
        <v>548</v>
      </c>
      <c r="M21" t="s">
        <v>549</v>
      </c>
      <c r="N21" t="s">
        <v>550</v>
      </c>
      <c r="O21" t="s">
        <v>551</v>
      </c>
      <c r="P21" t="s">
        <v>552</v>
      </c>
      <c r="Q21" t="s">
        <v>553</v>
      </c>
      <c r="R21" t="s">
        <v>554</v>
      </c>
      <c r="S21" t="s">
        <v>555</v>
      </c>
      <c r="T21" t="s">
        <v>556</v>
      </c>
      <c r="U21" t="s">
        <v>557</v>
      </c>
      <c r="V21" t="s">
        <v>558</v>
      </c>
      <c r="W21" t="s">
        <v>559</v>
      </c>
      <c r="X21" t="s">
        <v>560</v>
      </c>
      <c r="Y21" t="s">
        <v>561</v>
      </c>
      <c r="Z21" t="s">
        <v>562</v>
      </c>
      <c r="AA21" t="s">
        <v>156</v>
      </c>
      <c r="AB21" t="s">
        <v>563</v>
      </c>
      <c r="AC21" t="s">
        <v>564</v>
      </c>
      <c r="AD21" t="s">
        <v>565</v>
      </c>
      <c r="AE21" t="s">
        <v>566</v>
      </c>
      <c r="AF21" t="s">
        <v>567</v>
      </c>
      <c r="AG21" t="s">
        <v>568</v>
      </c>
      <c r="AH21" t="s">
        <v>123</v>
      </c>
      <c r="AI21" t="s">
        <v>569</v>
      </c>
      <c r="AJ21" t="s">
        <v>570</v>
      </c>
      <c r="AK21" t="s">
        <v>571</v>
      </c>
      <c r="AL21" t="s">
        <v>572</v>
      </c>
      <c r="AM21" t="s">
        <v>573</v>
      </c>
      <c r="AN21" t="s">
        <v>574</v>
      </c>
      <c r="AO21" t="s">
        <v>575</v>
      </c>
      <c r="AP21" t="s">
        <v>49</v>
      </c>
      <c r="AQ21" t="s">
        <v>50</v>
      </c>
      <c r="AR21" t="s">
        <v>1</v>
      </c>
      <c r="AS21" t="s">
        <v>50</v>
      </c>
      <c r="AT21" t="s">
        <v>1</v>
      </c>
      <c r="AU21" t="s">
        <v>51</v>
      </c>
      <c r="AV21" t="s">
        <v>51</v>
      </c>
      <c r="AW21" t="s">
        <v>576</v>
      </c>
      <c r="AX21" t="s">
        <v>577</v>
      </c>
      <c r="AY21" t="s">
        <v>578</v>
      </c>
      <c r="AZ21" t="s">
        <v>579</v>
      </c>
      <c r="BA21" t="s">
        <v>580</v>
      </c>
      <c r="BB21" t="s">
        <v>581</v>
      </c>
    </row>
    <row r="22" spans="1:54" x14ac:dyDescent="0.25">
      <c r="B22">
        <v>16</v>
      </c>
      <c r="C22">
        <v>1</v>
      </c>
      <c r="D22">
        <v>1</v>
      </c>
      <c r="E22" t="s">
        <v>582</v>
      </c>
      <c r="F22" t="s">
        <v>583</v>
      </c>
      <c r="G22" t="s">
        <v>245</v>
      </c>
      <c r="H22" t="s">
        <v>255</v>
      </c>
      <c r="I22" t="s">
        <v>383</v>
      </c>
      <c r="J22" t="s">
        <v>427</v>
      </c>
      <c r="K22" t="s">
        <v>584</v>
      </c>
      <c r="L22" t="s">
        <v>382</v>
      </c>
      <c r="M22" t="s">
        <v>585</v>
      </c>
      <c r="N22" t="s">
        <v>586</v>
      </c>
      <c r="O22" t="s">
        <v>587</v>
      </c>
      <c r="P22" t="s">
        <v>588</v>
      </c>
      <c r="Q22" t="s">
        <v>589</v>
      </c>
      <c r="R22" t="s">
        <v>590</v>
      </c>
      <c r="S22" t="s">
        <v>591</v>
      </c>
      <c r="T22" t="s">
        <v>592</v>
      </c>
      <c r="U22" t="s">
        <v>125</v>
      </c>
      <c r="V22" t="s">
        <v>593</v>
      </c>
      <c r="W22" t="s">
        <v>594</v>
      </c>
      <c r="X22" t="s">
        <v>595</v>
      </c>
      <c r="Y22" t="s">
        <v>596</v>
      </c>
      <c r="Z22" t="s">
        <v>597</v>
      </c>
      <c r="AA22" t="s">
        <v>156</v>
      </c>
      <c r="AB22" t="s">
        <v>598</v>
      </c>
      <c r="AC22" t="s">
        <v>599</v>
      </c>
      <c r="AD22" t="s">
        <v>600</v>
      </c>
      <c r="AE22" t="s">
        <v>601</v>
      </c>
      <c r="AF22" t="s">
        <v>13</v>
      </c>
      <c r="AG22" t="s">
        <v>602</v>
      </c>
      <c r="AH22" t="s">
        <v>123</v>
      </c>
      <c r="AI22" t="s">
        <v>603</v>
      </c>
      <c r="AJ22" t="s">
        <v>604</v>
      </c>
      <c r="AK22" t="s">
        <v>605</v>
      </c>
      <c r="AL22" t="s">
        <v>606</v>
      </c>
      <c r="AM22" t="s">
        <v>375</v>
      </c>
      <c r="AN22" t="s">
        <v>607</v>
      </c>
      <c r="AO22" t="s">
        <v>608</v>
      </c>
      <c r="AP22" t="s">
        <v>49</v>
      </c>
      <c r="AQ22" t="s">
        <v>50</v>
      </c>
      <c r="AR22" t="s">
        <v>1</v>
      </c>
      <c r="AS22" t="s">
        <v>50</v>
      </c>
      <c r="AT22" t="s">
        <v>1</v>
      </c>
      <c r="AU22" t="s">
        <v>51</v>
      </c>
      <c r="AV22" t="s">
        <v>51</v>
      </c>
      <c r="AW22" t="s">
        <v>576</v>
      </c>
      <c r="AX22" t="s">
        <v>609</v>
      </c>
      <c r="AY22" t="s">
        <v>263</v>
      </c>
      <c r="AZ22" t="s">
        <v>610</v>
      </c>
      <c r="BA22" t="s">
        <v>611</v>
      </c>
      <c r="BB22" t="s">
        <v>612</v>
      </c>
    </row>
    <row r="23" spans="1:54" x14ac:dyDescent="0.25">
      <c r="B23">
        <v>17</v>
      </c>
      <c r="C23">
        <v>1</v>
      </c>
      <c r="D23">
        <v>1</v>
      </c>
      <c r="E23" t="s">
        <v>613</v>
      </c>
      <c r="F23" t="s">
        <v>614</v>
      </c>
      <c r="G23" t="s">
        <v>615</v>
      </c>
      <c r="H23" t="s">
        <v>616</v>
      </c>
      <c r="I23" t="s">
        <v>617</v>
      </c>
      <c r="J23" t="s">
        <v>618</v>
      </c>
      <c r="K23" t="s">
        <v>619</v>
      </c>
      <c r="L23" t="s">
        <v>620</v>
      </c>
      <c r="M23" t="s">
        <v>621</v>
      </c>
      <c r="N23" t="s">
        <v>622</v>
      </c>
      <c r="O23" t="s">
        <v>623</v>
      </c>
      <c r="P23" t="s">
        <v>624</v>
      </c>
      <c r="Q23" t="s">
        <v>625</v>
      </c>
      <c r="R23" t="s">
        <v>626</v>
      </c>
      <c r="S23" t="s">
        <v>627</v>
      </c>
      <c r="T23" t="s">
        <v>628</v>
      </c>
      <c r="U23" t="s">
        <v>629</v>
      </c>
      <c r="V23" t="s">
        <v>630</v>
      </c>
      <c r="W23" t="s">
        <v>631</v>
      </c>
      <c r="X23" t="s">
        <v>632</v>
      </c>
      <c r="Y23" t="s">
        <v>633</v>
      </c>
      <c r="Z23" t="s">
        <v>634</v>
      </c>
      <c r="AA23" t="s">
        <v>156</v>
      </c>
      <c r="AB23" t="s">
        <v>635</v>
      </c>
      <c r="AC23" t="s">
        <v>636</v>
      </c>
      <c r="AD23" t="s">
        <v>637</v>
      </c>
      <c r="AE23" t="s">
        <v>638</v>
      </c>
      <c r="AF23" t="s">
        <v>639</v>
      </c>
      <c r="AG23" t="s">
        <v>640</v>
      </c>
      <c r="AH23" t="s">
        <v>41</v>
      </c>
      <c r="AI23" t="s">
        <v>641</v>
      </c>
      <c r="AJ23" t="s">
        <v>642</v>
      </c>
      <c r="AK23" t="s">
        <v>643</v>
      </c>
      <c r="AL23" t="s">
        <v>644</v>
      </c>
      <c r="AM23" t="s">
        <v>645</v>
      </c>
      <c r="AN23" t="s">
        <v>646</v>
      </c>
      <c r="AO23" t="s">
        <v>647</v>
      </c>
      <c r="AP23" t="s">
        <v>49</v>
      </c>
      <c r="AQ23" t="s">
        <v>50</v>
      </c>
      <c r="AR23" t="s">
        <v>1</v>
      </c>
      <c r="AS23" t="s">
        <v>50</v>
      </c>
      <c r="AT23" t="s">
        <v>1</v>
      </c>
      <c r="AU23" t="s">
        <v>51</v>
      </c>
      <c r="AV23" t="s">
        <v>51</v>
      </c>
      <c r="AW23" t="s">
        <v>576</v>
      </c>
      <c r="AX23" t="s">
        <v>648</v>
      </c>
      <c r="AY23" t="s">
        <v>98</v>
      </c>
      <c r="AZ23" t="s">
        <v>649</v>
      </c>
      <c r="BA23" t="s">
        <v>650</v>
      </c>
      <c r="BB23" t="s">
        <v>651</v>
      </c>
    </row>
    <row r="24" spans="1:54" x14ac:dyDescent="0.25">
      <c r="B24">
        <v>18</v>
      </c>
      <c r="C24">
        <v>1</v>
      </c>
      <c r="D24">
        <v>1</v>
      </c>
      <c r="E24" t="s">
        <v>652</v>
      </c>
      <c r="F24" t="s">
        <v>653</v>
      </c>
      <c r="G24" t="s">
        <v>264</v>
      </c>
      <c r="H24" t="s">
        <v>248</v>
      </c>
      <c r="I24" t="s">
        <v>654</v>
      </c>
      <c r="J24" t="s">
        <v>618</v>
      </c>
      <c r="K24" t="s">
        <v>655</v>
      </c>
      <c r="L24" t="s">
        <v>656</v>
      </c>
      <c r="M24" t="s">
        <v>657</v>
      </c>
      <c r="N24" t="s">
        <v>658</v>
      </c>
      <c r="O24" t="s">
        <v>659</v>
      </c>
      <c r="P24" t="s">
        <v>660</v>
      </c>
      <c r="Q24" t="s">
        <v>661</v>
      </c>
      <c r="R24" t="s">
        <v>662</v>
      </c>
      <c r="S24" t="s">
        <v>663</v>
      </c>
      <c r="T24" t="s">
        <v>664</v>
      </c>
      <c r="U24" t="s">
        <v>665</v>
      </c>
      <c r="V24" t="s">
        <v>666</v>
      </c>
      <c r="W24" t="s">
        <v>667</v>
      </c>
      <c r="X24" t="s">
        <v>668</v>
      </c>
      <c r="Y24" t="s">
        <v>669</v>
      </c>
      <c r="Z24" t="s">
        <v>670</v>
      </c>
      <c r="AA24" t="s">
        <v>79</v>
      </c>
      <c r="AB24" t="s">
        <v>671</v>
      </c>
      <c r="AC24" t="s">
        <v>672</v>
      </c>
      <c r="AD24" t="s">
        <v>673</v>
      </c>
      <c r="AE24" t="s">
        <v>674</v>
      </c>
      <c r="AF24" t="s">
        <v>675</v>
      </c>
      <c r="AG24" t="s">
        <v>676</v>
      </c>
      <c r="AH24" t="s">
        <v>41</v>
      </c>
      <c r="AI24" t="s">
        <v>677</v>
      </c>
      <c r="AJ24" t="s">
        <v>678</v>
      </c>
      <c r="AK24" t="s">
        <v>679</v>
      </c>
      <c r="AL24" t="s">
        <v>680</v>
      </c>
      <c r="AM24" t="s">
        <v>681</v>
      </c>
      <c r="AN24" t="s">
        <v>682</v>
      </c>
      <c r="AO24" t="s">
        <v>683</v>
      </c>
      <c r="AP24" t="s">
        <v>49</v>
      </c>
      <c r="AQ24" t="s">
        <v>50</v>
      </c>
      <c r="AR24" t="s">
        <v>1</v>
      </c>
      <c r="AS24" t="s">
        <v>50</v>
      </c>
      <c r="AT24" t="s">
        <v>1</v>
      </c>
      <c r="AU24" t="s">
        <v>51</v>
      </c>
      <c r="AV24" t="s">
        <v>51</v>
      </c>
      <c r="AW24" t="s">
        <v>576</v>
      </c>
      <c r="AX24" t="s">
        <v>684</v>
      </c>
      <c r="AY24" t="s">
        <v>98</v>
      </c>
      <c r="AZ24" t="s">
        <v>685</v>
      </c>
      <c r="BA24" t="s">
        <v>686</v>
      </c>
      <c r="BB24" t="s">
        <v>687</v>
      </c>
    </row>
    <row r="27" spans="1:54" x14ac:dyDescent="0.25">
      <c r="A27" t="str">
        <f>CONCATENATE("INSERT INTO TPROFILES VALUES(",B27,",",C27,",",D27,",""",E27,""",""",F27,G27,H27,I27,J27,K27,L27,M27,N27,O27,P27,Q27,R27,S27,T27,U27,V27,W27,X27,Y27,Z27,AA27,AB27,AC27,AD27,AE27,AF27,AG27,AH27,AI27,AJ27,AK27,AL27,AM27,AN27,AO27,AP27,AQ27,AR27,AS27,AT27,AU27,AV27,AW27,AX27,AY27,AZ27,BA27,BB27,""");")</f>
        <v>INSERT INTO TPROFILES VALUES(1,1,1,"IPE 80","h=80.00=mm;b=46.00=mm;ts=3.80=mm;tg=5.20=mm;r=5.00=mm;hi=59.60=mm;A=7.64=cm2;Ay=4.02=cm2;Az=2.69=cm2;Av,y=5.12=cm2;Av,z=3.57=cm2;ASteg=2.64=cm2;V=764.00=cm3/m;G=6.00=kg/m;Am/V=429.32=1/m;U=0.33=m2/m;Iy=80.10=cm4;iy=32.40=mm;Wy=20.00=cm3;Sy,max=11.60=cm3;Wpl,y=23.20=cm3;αpl,y=1.16=;Iz=8.49=cm4;iz=10.50=mm;izg=11.80=mm;Wz=3.69=cm3;Sz,max=1.38=cm3;Wpl,z=5.82=cm3;αpl,z=1.58=;ip=34.10=mm;It=0.70=cm4;Iω=118.00=cm6;Wω=13.72=cm4;ωmax=8.60=cm2;Sω,max=5.14=cm4;Wpl,ω=20.58=cm4;αpl,ω=1.50=;KLy,DIN=a=;KLz,DIN=b=;KLy,EN=a=;KLz,EN=b=;KLy,EN,S460=a0=;KLz,EN,S460=a0=;dL=-=mm;w=-=mm;w1=26.00=mm;(c/t)Gurt=3.10=;(c/t)Steg=15.70=;Vpl,z,d (EC 3)=44.12=kN;");</v>
      </c>
      <c r="B27">
        <f>B7</f>
        <v>1</v>
      </c>
      <c r="C27">
        <f>C7</f>
        <v>1</v>
      </c>
      <c r="D27">
        <f>D7</f>
        <v>1</v>
      </c>
      <c r="E27" t="str">
        <f>E7</f>
        <v>IPE 80</v>
      </c>
      <c r="F27" t="str">
        <f>CONCATENATE(F$5,"=",F7,"=",F$6,";")</f>
        <v>h=80.00=mm;</v>
      </c>
      <c r="G27" t="str">
        <f t="shared" ref="G27:BB27" si="0">CONCATENATE(G$5,"=",G7,"=",G$6,";")</f>
        <v>b=46.00=mm;</v>
      </c>
      <c r="H27" t="str">
        <f t="shared" si="0"/>
        <v>ts=3.80=mm;</v>
      </c>
      <c r="I27" t="str">
        <f t="shared" si="0"/>
        <v>tg=5.20=mm;</v>
      </c>
      <c r="J27" t="str">
        <f t="shared" si="0"/>
        <v>r=5.00=mm;</v>
      </c>
      <c r="K27" t="str">
        <f t="shared" si="0"/>
        <v>hi=59.60=mm;</v>
      </c>
      <c r="L27" t="str">
        <f t="shared" si="0"/>
        <v>A=7.64=cm2;</v>
      </c>
      <c r="M27" t="str">
        <f t="shared" si="0"/>
        <v>Ay=4.02=cm2;</v>
      </c>
      <c r="N27" t="str">
        <f t="shared" si="0"/>
        <v>Az=2.69=cm2;</v>
      </c>
      <c r="O27" t="str">
        <f t="shared" si="0"/>
        <v>Av,y=5.12=cm2;</v>
      </c>
      <c r="P27" t="str">
        <f t="shared" si="0"/>
        <v>Av,z=3.57=cm2;</v>
      </c>
      <c r="Q27" t="str">
        <f t="shared" si="0"/>
        <v>ASteg=2.64=cm2;</v>
      </c>
      <c r="R27" t="str">
        <f t="shared" si="0"/>
        <v>V=764.00=cm3/m;</v>
      </c>
      <c r="S27" t="str">
        <f t="shared" si="0"/>
        <v>G=6.00=kg/m;</v>
      </c>
      <c r="T27" t="str">
        <f t="shared" si="0"/>
        <v>Am/V=429.32=1/m;</v>
      </c>
      <c r="U27" t="str">
        <f t="shared" si="0"/>
        <v>U=0.33=m2/m;</v>
      </c>
      <c r="V27" t="str">
        <f t="shared" si="0"/>
        <v>Iy=80.10=cm4;</v>
      </c>
      <c r="W27" t="str">
        <f t="shared" si="0"/>
        <v>iy=32.40=mm;</v>
      </c>
      <c r="X27" t="str">
        <f t="shared" si="0"/>
        <v>Wy=20.00=cm3;</v>
      </c>
      <c r="Y27" t="str">
        <f t="shared" si="0"/>
        <v>Sy,max=11.60=cm3;</v>
      </c>
      <c r="Z27" t="str">
        <f t="shared" si="0"/>
        <v>Wpl,y=23.20=cm3;</v>
      </c>
      <c r="AA27" t="str">
        <f t="shared" si="0"/>
        <v>αpl,y=1.16=;</v>
      </c>
      <c r="AB27" t="str">
        <f t="shared" si="0"/>
        <v>Iz=8.49=cm4;</v>
      </c>
      <c r="AC27" t="str">
        <f t="shared" si="0"/>
        <v>iz=10.50=mm;</v>
      </c>
      <c r="AD27" t="str">
        <f t="shared" si="0"/>
        <v>izg=11.80=mm;</v>
      </c>
      <c r="AE27" t="str">
        <f t="shared" si="0"/>
        <v>Wz=3.69=cm3;</v>
      </c>
      <c r="AF27" t="str">
        <f t="shared" si="0"/>
        <v>Sz,max=1.38=cm3;</v>
      </c>
      <c r="AG27" t="str">
        <f t="shared" si="0"/>
        <v>Wpl,z=5.82=cm3;</v>
      </c>
      <c r="AH27" t="str">
        <f t="shared" si="0"/>
        <v>αpl,z=1.58=;</v>
      </c>
      <c r="AI27" t="str">
        <f t="shared" si="0"/>
        <v>ip=34.10=mm;</v>
      </c>
      <c r="AJ27" t="str">
        <f t="shared" si="0"/>
        <v>It=0.70=cm4;</v>
      </c>
      <c r="AK27" t="str">
        <f t="shared" si="0"/>
        <v>Iω=118.00=cm6;</v>
      </c>
      <c r="AL27" t="str">
        <f t="shared" si="0"/>
        <v>Wω=13.72=cm4;</v>
      </c>
      <c r="AM27" t="str">
        <f t="shared" si="0"/>
        <v>ωmax=8.60=cm2;</v>
      </c>
      <c r="AN27" t="str">
        <f t="shared" si="0"/>
        <v>Sω,max=5.14=cm4;</v>
      </c>
      <c r="AO27" t="str">
        <f t="shared" si="0"/>
        <v>Wpl,ω=20.58=cm4;</v>
      </c>
      <c r="AP27" t="str">
        <f t="shared" si="0"/>
        <v>αpl,ω=1.50=;</v>
      </c>
      <c r="AQ27" t="str">
        <f t="shared" si="0"/>
        <v>KLy,DIN=a=;</v>
      </c>
      <c r="AR27" t="str">
        <f t="shared" si="0"/>
        <v>KLz,DIN=b=;</v>
      </c>
      <c r="AS27" t="str">
        <f t="shared" si="0"/>
        <v>KLy,EN=a=;</v>
      </c>
      <c r="AT27" t="str">
        <f t="shared" si="0"/>
        <v>KLz,EN=b=;</v>
      </c>
      <c r="AU27" t="str">
        <f t="shared" si="0"/>
        <v>KLy,EN,S460=a0=;</v>
      </c>
      <c r="AV27" t="str">
        <f t="shared" si="0"/>
        <v>KLz,EN,S460=a0=;</v>
      </c>
      <c r="AW27" t="str">
        <f t="shared" si="0"/>
        <v>dL=-=mm;</v>
      </c>
      <c r="AX27" t="str">
        <f t="shared" si="0"/>
        <v>w=-=mm;</v>
      </c>
      <c r="AY27" t="str">
        <f t="shared" si="0"/>
        <v>w1=26.00=mm;</v>
      </c>
      <c r="AZ27" t="str">
        <f t="shared" si="0"/>
        <v>(c/t)Gurt=3.10=;</v>
      </c>
      <c r="BA27" t="str">
        <f t="shared" si="0"/>
        <v>(c/t)Steg=15.70=;</v>
      </c>
      <c r="BB27" t="str">
        <f t="shared" si="0"/>
        <v>Vpl,z,d (EC 3)=44.12=kN;</v>
      </c>
    </row>
    <row r="28" spans="1:54" x14ac:dyDescent="0.25">
      <c r="A28" t="str">
        <f t="shared" ref="A28:A44" si="1">CONCATENATE("INSERT INTO TPROFILES VALUES(",B28,",",C28,",",D28,",""",E28,""",""",F28,G28,H28,I28,J28,K28,L28,M28,N28,O28,P28,Q28,R28,S28,T28,U28,V28,W28,X28,Y28,Z28,AA28,AB28,AC28,AD28,AE28,AF28,AG28,AH28,AI28,AJ28,AK28,AL28,AM28,AN28,AO28,AP28,AQ28,AR28,AS28,AT28,AU28,AV28,AW28,AX28,AY28,AZ28,BA28,BB28,""");")</f>
        <v>INSERT INTO TPROFILES VALUES(2,1,1,"IPE 100","h=100.00=mm;b=55.00=mm;ts=4.10=mm;tg=5.70=mm;r=7.00=mm;hi=74.60=mm;A=10.30=cm2;Ay=5.27=cm2;Az=3.68=cm2;Av,y=6.73=cm2;Av,z=5.06=cm2;ASteg=3.63=cm2;V=1030.00=cm3/m;G=8.09=kg/m;Am/V=388.35=1/m;U=0.40=m2/m;Iy=171.00=cm4;iy=40.70=mm;Wy=34.20=cm3;Sy,max=19.70=cm3;Wpl,y=39.40=cm3;αpl,y=1.15=;Iz=15.90=cm4;iz=12.40=mm;izg=14.00=mm;Wz=5.79=cm3;Sz,max=2.16=cm3;Wpl,z=9.15=cm3;αpl,z=1.58=;ip=42.50=mm;It=1.21=cm4;Iω=351.00=cm6;Wω=27.07=cm4;ωmax=12.97=cm2;Sω,max=10.16=cm4;Wpl,ω=40.65=cm4;αpl,ω=1.50=;KLy,DIN=a=;KLz,DIN=b=;KLy,EN=a=;KLz,EN=b=;KLy,EN,S460=a0=;KLz,EN,S460=a0=;dL=-=mm;w=-=mm;w1=30.00=mm;(c/t)Gurt=3.24=;(c/t)Steg=18.20=;Vpl,z,d (EC 3)=62.72=kN;");</v>
      </c>
      <c r="B28">
        <f t="shared" ref="B28:E28" si="2">B8</f>
        <v>2</v>
      </c>
      <c r="C28">
        <f t="shared" si="2"/>
        <v>1</v>
      </c>
      <c r="D28">
        <f t="shared" si="2"/>
        <v>1</v>
      </c>
      <c r="E28" t="str">
        <f t="shared" si="2"/>
        <v>IPE 100</v>
      </c>
      <c r="F28" t="str">
        <f t="shared" ref="F28:BB28" si="3">CONCATENATE(F$5,"=",F8,"=",F$6,";")</f>
        <v>h=100.00=mm;</v>
      </c>
      <c r="G28" t="str">
        <f t="shared" si="3"/>
        <v>b=55.00=mm;</v>
      </c>
      <c r="H28" t="str">
        <f t="shared" si="3"/>
        <v>ts=4.10=mm;</v>
      </c>
      <c r="I28" t="str">
        <f t="shared" si="3"/>
        <v>tg=5.70=mm;</v>
      </c>
      <c r="J28" t="str">
        <f t="shared" si="3"/>
        <v>r=7.00=mm;</v>
      </c>
      <c r="K28" t="str">
        <f t="shared" si="3"/>
        <v>hi=74.60=mm;</v>
      </c>
      <c r="L28" t="str">
        <f t="shared" si="3"/>
        <v>A=10.30=cm2;</v>
      </c>
      <c r="M28" t="str">
        <f t="shared" si="3"/>
        <v>Ay=5.27=cm2;</v>
      </c>
      <c r="N28" t="str">
        <f t="shared" si="3"/>
        <v>Az=3.68=cm2;</v>
      </c>
      <c r="O28" t="str">
        <f t="shared" si="3"/>
        <v>Av,y=6.73=cm2;</v>
      </c>
      <c r="P28" t="str">
        <f t="shared" si="3"/>
        <v>Av,z=5.06=cm2;</v>
      </c>
      <c r="Q28" t="str">
        <f t="shared" si="3"/>
        <v>ASteg=3.63=cm2;</v>
      </c>
      <c r="R28" t="str">
        <f t="shared" si="3"/>
        <v>V=1030.00=cm3/m;</v>
      </c>
      <c r="S28" t="str">
        <f t="shared" si="3"/>
        <v>G=8.09=kg/m;</v>
      </c>
      <c r="T28" t="str">
        <f t="shared" si="3"/>
        <v>Am/V=388.35=1/m;</v>
      </c>
      <c r="U28" t="str">
        <f t="shared" si="3"/>
        <v>U=0.40=m2/m;</v>
      </c>
      <c r="V28" t="str">
        <f t="shared" si="3"/>
        <v>Iy=171.00=cm4;</v>
      </c>
      <c r="W28" t="str">
        <f t="shared" si="3"/>
        <v>iy=40.70=mm;</v>
      </c>
      <c r="X28" t="str">
        <f t="shared" si="3"/>
        <v>Wy=34.20=cm3;</v>
      </c>
      <c r="Y28" t="str">
        <f t="shared" si="3"/>
        <v>Sy,max=19.70=cm3;</v>
      </c>
      <c r="Z28" t="str">
        <f t="shared" si="3"/>
        <v>Wpl,y=39.40=cm3;</v>
      </c>
      <c r="AA28" t="str">
        <f t="shared" si="3"/>
        <v>αpl,y=1.15=;</v>
      </c>
      <c r="AB28" t="str">
        <f t="shared" si="3"/>
        <v>Iz=15.90=cm4;</v>
      </c>
      <c r="AC28" t="str">
        <f t="shared" si="3"/>
        <v>iz=12.40=mm;</v>
      </c>
      <c r="AD28" t="str">
        <f t="shared" si="3"/>
        <v>izg=14.00=mm;</v>
      </c>
      <c r="AE28" t="str">
        <f t="shared" si="3"/>
        <v>Wz=5.79=cm3;</v>
      </c>
      <c r="AF28" t="str">
        <f t="shared" si="3"/>
        <v>Sz,max=2.16=cm3;</v>
      </c>
      <c r="AG28" t="str">
        <f t="shared" si="3"/>
        <v>Wpl,z=9.15=cm3;</v>
      </c>
      <c r="AH28" t="str">
        <f t="shared" si="3"/>
        <v>αpl,z=1.58=;</v>
      </c>
      <c r="AI28" t="str">
        <f t="shared" si="3"/>
        <v>ip=42.50=mm;</v>
      </c>
      <c r="AJ28" t="str">
        <f t="shared" si="3"/>
        <v>It=1.21=cm4;</v>
      </c>
      <c r="AK28" t="str">
        <f t="shared" si="3"/>
        <v>Iω=351.00=cm6;</v>
      </c>
      <c r="AL28" t="str">
        <f t="shared" si="3"/>
        <v>Wω=27.07=cm4;</v>
      </c>
      <c r="AM28" t="str">
        <f t="shared" si="3"/>
        <v>ωmax=12.97=cm2;</v>
      </c>
      <c r="AN28" t="str">
        <f t="shared" si="3"/>
        <v>Sω,max=10.16=cm4;</v>
      </c>
      <c r="AO28" t="str">
        <f t="shared" si="3"/>
        <v>Wpl,ω=40.65=cm4;</v>
      </c>
      <c r="AP28" t="str">
        <f t="shared" si="3"/>
        <v>αpl,ω=1.50=;</v>
      </c>
      <c r="AQ28" t="str">
        <f t="shared" si="3"/>
        <v>KLy,DIN=a=;</v>
      </c>
      <c r="AR28" t="str">
        <f t="shared" si="3"/>
        <v>KLz,DIN=b=;</v>
      </c>
      <c r="AS28" t="str">
        <f t="shared" si="3"/>
        <v>KLy,EN=a=;</v>
      </c>
      <c r="AT28" t="str">
        <f t="shared" si="3"/>
        <v>KLz,EN=b=;</v>
      </c>
      <c r="AU28" t="str">
        <f t="shared" si="3"/>
        <v>KLy,EN,S460=a0=;</v>
      </c>
      <c r="AV28" t="str">
        <f t="shared" si="3"/>
        <v>KLz,EN,S460=a0=;</v>
      </c>
      <c r="AW28" t="str">
        <f t="shared" si="3"/>
        <v>dL=-=mm;</v>
      </c>
      <c r="AX28" t="str">
        <f t="shared" si="3"/>
        <v>w=-=mm;</v>
      </c>
      <c r="AY28" t="str">
        <f t="shared" si="3"/>
        <v>w1=30.00=mm;</v>
      </c>
      <c r="AZ28" t="str">
        <f t="shared" si="3"/>
        <v>(c/t)Gurt=3.24=;</v>
      </c>
      <c r="BA28" t="str">
        <f t="shared" si="3"/>
        <v>(c/t)Steg=18.20=;</v>
      </c>
      <c r="BB28" t="str">
        <f t="shared" si="3"/>
        <v>Vpl,z,d (EC 3)=62.72=kN;</v>
      </c>
    </row>
    <row r="29" spans="1:54" x14ac:dyDescent="0.25">
      <c r="A29" t="str">
        <f t="shared" si="1"/>
        <v>INSERT INTO TPROFILES VALUES(3,1,1,"IPE 120","h=120.00=mm;b=64.00=mm;ts=4.40=mm;tg=6.30=mm;r=7.00=mm;hi=93.40=mm;A=13.20=cm2;Ay=6.76=cm2;Az=4.76=cm2;Av,y=8.57=cm2;Av,z=6.30=cm2;ASteg=4.73=cm2;V=1320.00=cm3/m;G=10.36=kg/m;Am/V=359.85=1/m;U=0.47=m2/m;Iy=318.00=cm4;iy=49.00=mm;Wy=53.00=cm3;Sy,max=30.40=cm3;Wpl,y=60.80=cm3;αpl,y=1.15=;Iz=27.70=cm4;iz=14.50=mm;izg=16.30=mm;Wz=8.65=cm3;Sz,max=3.23=cm3;Wpl,z=13.58=cm3;αpl,z=1.57=;ip=51.10=mm;It=1.74=cm4;Iω=890.00=cm6;Wω=48.92=cm4;ωmax=18.19=cm2;Sω,max=18.34=cm4;Wpl,ω=73.35=cm4;αpl,ω=1.50=;KLy,DIN=a=;KLz,DIN=b=;KLy,EN=a=;KLz,EN=b=;KLy,EN,S460=a0=;KLz,EN,S460=a0=;dL=-=mm;w=-=mm;w1=36.00=mm;(c/t)Gurt=3.62=;(c/t)Steg=21.20=;Vpl,z,d (EC 3)=77.77=kN;");</v>
      </c>
      <c r="B29">
        <f t="shared" ref="B29:E29" si="4">B9</f>
        <v>3</v>
      </c>
      <c r="C29">
        <f t="shared" si="4"/>
        <v>1</v>
      </c>
      <c r="D29">
        <f t="shared" si="4"/>
        <v>1</v>
      </c>
      <c r="E29" t="str">
        <f t="shared" si="4"/>
        <v>IPE 120</v>
      </c>
      <c r="F29" t="str">
        <f t="shared" ref="F29:BB29" si="5">CONCATENATE(F$5,"=",F9,"=",F$6,";")</f>
        <v>h=120.00=mm;</v>
      </c>
      <c r="G29" t="str">
        <f t="shared" si="5"/>
        <v>b=64.00=mm;</v>
      </c>
      <c r="H29" t="str">
        <f t="shared" si="5"/>
        <v>ts=4.40=mm;</v>
      </c>
      <c r="I29" t="str">
        <f t="shared" si="5"/>
        <v>tg=6.30=mm;</v>
      </c>
      <c r="J29" t="str">
        <f t="shared" si="5"/>
        <v>r=7.00=mm;</v>
      </c>
      <c r="K29" t="str">
        <f t="shared" si="5"/>
        <v>hi=93.40=mm;</v>
      </c>
      <c r="L29" t="str">
        <f t="shared" si="5"/>
        <v>A=13.20=cm2;</v>
      </c>
      <c r="M29" t="str">
        <f t="shared" si="5"/>
        <v>Ay=6.76=cm2;</v>
      </c>
      <c r="N29" t="str">
        <f t="shared" si="5"/>
        <v>Az=4.76=cm2;</v>
      </c>
      <c r="O29" t="str">
        <f t="shared" si="5"/>
        <v>Av,y=8.57=cm2;</v>
      </c>
      <c r="P29" t="str">
        <f t="shared" si="5"/>
        <v>Av,z=6.30=cm2;</v>
      </c>
      <c r="Q29" t="str">
        <f t="shared" si="5"/>
        <v>ASteg=4.73=cm2;</v>
      </c>
      <c r="R29" t="str">
        <f t="shared" si="5"/>
        <v>V=1320.00=cm3/m;</v>
      </c>
      <c r="S29" t="str">
        <f t="shared" si="5"/>
        <v>G=10.36=kg/m;</v>
      </c>
      <c r="T29" t="str">
        <f t="shared" si="5"/>
        <v>Am/V=359.85=1/m;</v>
      </c>
      <c r="U29" t="str">
        <f t="shared" si="5"/>
        <v>U=0.47=m2/m;</v>
      </c>
      <c r="V29" t="str">
        <f t="shared" si="5"/>
        <v>Iy=318.00=cm4;</v>
      </c>
      <c r="W29" t="str">
        <f t="shared" si="5"/>
        <v>iy=49.00=mm;</v>
      </c>
      <c r="X29" t="str">
        <f t="shared" si="5"/>
        <v>Wy=53.00=cm3;</v>
      </c>
      <c r="Y29" t="str">
        <f t="shared" si="5"/>
        <v>Sy,max=30.40=cm3;</v>
      </c>
      <c r="Z29" t="str">
        <f t="shared" si="5"/>
        <v>Wpl,y=60.80=cm3;</v>
      </c>
      <c r="AA29" t="str">
        <f t="shared" si="5"/>
        <v>αpl,y=1.15=;</v>
      </c>
      <c r="AB29" t="str">
        <f t="shared" si="5"/>
        <v>Iz=27.70=cm4;</v>
      </c>
      <c r="AC29" t="str">
        <f t="shared" si="5"/>
        <v>iz=14.50=mm;</v>
      </c>
      <c r="AD29" t="str">
        <f t="shared" si="5"/>
        <v>izg=16.30=mm;</v>
      </c>
      <c r="AE29" t="str">
        <f t="shared" si="5"/>
        <v>Wz=8.65=cm3;</v>
      </c>
      <c r="AF29" t="str">
        <f t="shared" si="5"/>
        <v>Sz,max=3.23=cm3;</v>
      </c>
      <c r="AG29" t="str">
        <f t="shared" si="5"/>
        <v>Wpl,z=13.58=cm3;</v>
      </c>
      <c r="AH29" t="str">
        <f t="shared" si="5"/>
        <v>αpl,z=1.57=;</v>
      </c>
      <c r="AI29" t="str">
        <f t="shared" si="5"/>
        <v>ip=51.10=mm;</v>
      </c>
      <c r="AJ29" t="str">
        <f t="shared" si="5"/>
        <v>It=1.74=cm4;</v>
      </c>
      <c r="AK29" t="str">
        <f t="shared" si="5"/>
        <v>Iω=890.00=cm6;</v>
      </c>
      <c r="AL29" t="str">
        <f t="shared" si="5"/>
        <v>Wω=48.92=cm4;</v>
      </c>
      <c r="AM29" t="str">
        <f t="shared" si="5"/>
        <v>ωmax=18.19=cm2;</v>
      </c>
      <c r="AN29" t="str">
        <f t="shared" si="5"/>
        <v>Sω,max=18.34=cm4;</v>
      </c>
      <c r="AO29" t="str">
        <f t="shared" si="5"/>
        <v>Wpl,ω=73.35=cm4;</v>
      </c>
      <c r="AP29" t="str">
        <f t="shared" si="5"/>
        <v>αpl,ω=1.50=;</v>
      </c>
      <c r="AQ29" t="str">
        <f t="shared" si="5"/>
        <v>KLy,DIN=a=;</v>
      </c>
      <c r="AR29" t="str">
        <f t="shared" si="5"/>
        <v>KLz,DIN=b=;</v>
      </c>
      <c r="AS29" t="str">
        <f t="shared" si="5"/>
        <v>KLy,EN=a=;</v>
      </c>
      <c r="AT29" t="str">
        <f t="shared" si="5"/>
        <v>KLz,EN=b=;</v>
      </c>
      <c r="AU29" t="str">
        <f t="shared" si="5"/>
        <v>KLy,EN,S460=a0=;</v>
      </c>
      <c r="AV29" t="str">
        <f t="shared" si="5"/>
        <v>KLz,EN,S460=a0=;</v>
      </c>
      <c r="AW29" t="str">
        <f t="shared" si="5"/>
        <v>dL=-=mm;</v>
      </c>
      <c r="AX29" t="str">
        <f t="shared" si="5"/>
        <v>w=-=mm;</v>
      </c>
      <c r="AY29" t="str">
        <f t="shared" si="5"/>
        <v>w1=36.00=mm;</v>
      </c>
      <c r="AZ29" t="str">
        <f t="shared" si="5"/>
        <v>(c/t)Gurt=3.62=;</v>
      </c>
      <c r="BA29" t="str">
        <f t="shared" si="5"/>
        <v>(c/t)Steg=21.20=;</v>
      </c>
      <c r="BB29" t="str">
        <f t="shared" si="5"/>
        <v>Vpl,z,d (EC 3)=77.77=kN;</v>
      </c>
    </row>
    <row r="30" spans="1:54" x14ac:dyDescent="0.25">
      <c r="A30" t="str">
        <f t="shared" si="1"/>
        <v>INSERT INTO TPROFILES VALUES(4,1,1,"IPE 140","h=140.00=mm;b=73.00=mm;ts=4.70=mm;tg=6.90=mm;r=7.00=mm;hi=112.20=mm;A=16.40=cm2;Ay=8.45=cm2;Az=5.97=cm2;Av,y=10.62=cm2;Av,z=7.62=cm2;ASteg=5.93=cm2;V=1640.00=cm3/m;G=12.87=kg/m;Am/V=335.98=1/m;U=0.55=m2/m;Iy=541.00=cm4;iy=57.40=mm;Wy=77.30=cm3;Sy,max=44.20=cm3;Wpl,y=88.40=cm3;αpl,y=1.14=;Iz=44.90=cm4;iz=16.50=mm;izg=18.70=mm;Wz=12.30=cm3;Sz,max=4.60=cm3;Wpl,z=19.25=cm3;αpl,z=1.57=;ip=59.70=mm;It=2.45=cm4;Iω=1980.00=cm6;Wω=81.51=cm4;ωmax=24.29=cm2;Sω,max=30.59=cm4;Wpl,ω=122.35=cm4;αpl,ω=1.50=;KLy,DIN=a=;KLz,DIN=b=;KLy,EN=a=;KLz,EN=b=;KLy,EN,S460=a0=;KLz,EN,S460=a0=;dL=-=mm;w=-=mm;w1=40.00=mm;(c/t)Gurt=3.93=;(c/t)Steg=23.90=;Vpl,z,d (EC 3)=94.26=kN;");</v>
      </c>
      <c r="B30">
        <f t="shared" ref="B30:E30" si="6">B10</f>
        <v>4</v>
      </c>
      <c r="C30">
        <f t="shared" si="6"/>
        <v>1</v>
      </c>
      <c r="D30">
        <f t="shared" si="6"/>
        <v>1</v>
      </c>
      <c r="E30" t="str">
        <f t="shared" si="6"/>
        <v>IPE 140</v>
      </c>
      <c r="F30" t="str">
        <f t="shared" ref="F30:BB30" si="7">CONCATENATE(F$5,"=",F10,"=",F$6,";")</f>
        <v>h=140.00=mm;</v>
      </c>
      <c r="G30" t="str">
        <f t="shared" si="7"/>
        <v>b=73.00=mm;</v>
      </c>
      <c r="H30" t="str">
        <f t="shared" si="7"/>
        <v>ts=4.70=mm;</v>
      </c>
      <c r="I30" t="str">
        <f t="shared" si="7"/>
        <v>tg=6.90=mm;</v>
      </c>
      <c r="J30" t="str">
        <f t="shared" si="7"/>
        <v>r=7.00=mm;</v>
      </c>
      <c r="K30" t="str">
        <f t="shared" si="7"/>
        <v>hi=112.20=mm;</v>
      </c>
      <c r="L30" t="str">
        <f t="shared" si="7"/>
        <v>A=16.40=cm2;</v>
      </c>
      <c r="M30" t="str">
        <f t="shared" si="7"/>
        <v>Ay=8.45=cm2;</v>
      </c>
      <c r="N30" t="str">
        <f t="shared" si="7"/>
        <v>Az=5.97=cm2;</v>
      </c>
      <c r="O30" t="str">
        <f t="shared" si="7"/>
        <v>Av,y=10.62=cm2;</v>
      </c>
      <c r="P30" t="str">
        <f t="shared" si="7"/>
        <v>Av,z=7.62=cm2;</v>
      </c>
      <c r="Q30" t="str">
        <f t="shared" si="7"/>
        <v>ASteg=5.93=cm2;</v>
      </c>
      <c r="R30" t="str">
        <f t="shared" si="7"/>
        <v>V=1640.00=cm3/m;</v>
      </c>
      <c r="S30" t="str">
        <f t="shared" si="7"/>
        <v>G=12.87=kg/m;</v>
      </c>
      <c r="T30" t="str">
        <f t="shared" si="7"/>
        <v>Am/V=335.98=1/m;</v>
      </c>
      <c r="U30" t="str">
        <f t="shared" si="7"/>
        <v>U=0.55=m2/m;</v>
      </c>
      <c r="V30" t="str">
        <f t="shared" si="7"/>
        <v>Iy=541.00=cm4;</v>
      </c>
      <c r="W30" t="str">
        <f t="shared" si="7"/>
        <v>iy=57.40=mm;</v>
      </c>
      <c r="X30" t="str">
        <f t="shared" si="7"/>
        <v>Wy=77.30=cm3;</v>
      </c>
      <c r="Y30" t="str">
        <f t="shared" si="7"/>
        <v>Sy,max=44.20=cm3;</v>
      </c>
      <c r="Z30" t="str">
        <f t="shared" si="7"/>
        <v>Wpl,y=88.40=cm3;</v>
      </c>
      <c r="AA30" t="str">
        <f t="shared" si="7"/>
        <v>αpl,y=1.14=;</v>
      </c>
      <c r="AB30" t="str">
        <f t="shared" si="7"/>
        <v>Iz=44.90=cm4;</v>
      </c>
      <c r="AC30" t="str">
        <f t="shared" si="7"/>
        <v>iz=16.50=mm;</v>
      </c>
      <c r="AD30" t="str">
        <f t="shared" si="7"/>
        <v>izg=18.70=mm;</v>
      </c>
      <c r="AE30" t="str">
        <f t="shared" si="7"/>
        <v>Wz=12.30=cm3;</v>
      </c>
      <c r="AF30" t="str">
        <f t="shared" si="7"/>
        <v>Sz,max=4.60=cm3;</v>
      </c>
      <c r="AG30" t="str">
        <f t="shared" si="7"/>
        <v>Wpl,z=19.25=cm3;</v>
      </c>
      <c r="AH30" t="str">
        <f t="shared" si="7"/>
        <v>αpl,z=1.57=;</v>
      </c>
      <c r="AI30" t="str">
        <f t="shared" si="7"/>
        <v>ip=59.70=mm;</v>
      </c>
      <c r="AJ30" t="str">
        <f t="shared" si="7"/>
        <v>It=2.45=cm4;</v>
      </c>
      <c r="AK30" t="str">
        <f t="shared" si="7"/>
        <v>Iω=1980.00=cm6;</v>
      </c>
      <c r="AL30" t="str">
        <f t="shared" si="7"/>
        <v>Wω=81.51=cm4;</v>
      </c>
      <c r="AM30" t="str">
        <f t="shared" si="7"/>
        <v>ωmax=24.29=cm2;</v>
      </c>
      <c r="AN30" t="str">
        <f t="shared" si="7"/>
        <v>Sω,max=30.59=cm4;</v>
      </c>
      <c r="AO30" t="str">
        <f t="shared" si="7"/>
        <v>Wpl,ω=122.35=cm4;</v>
      </c>
      <c r="AP30" t="str">
        <f t="shared" si="7"/>
        <v>αpl,ω=1.50=;</v>
      </c>
      <c r="AQ30" t="str">
        <f t="shared" si="7"/>
        <v>KLy,DIN=a=;</v>
      </c>
      <c r="AR30" t="str">
        <f t="shared" si="7"/>
        <v>KLz,DIN=b=;</v>
      </c>
      <c r="AS30" t="str">
        <f t="shared" si="7"/>
        <v>KLy,EN=a=;</v>
      </c>
      <c r="AT30" t="str">
        <f t="shared" si="7"/>
        <v>KLz,EN=b=;</v>
      </c>
      <c r="AU30" t="str">
        <f t="shared" si="7"/>
        <v>KLy,EN,S460=a0=;</v>
      </c>
      <c r="AV30" t="str">
        <f t="shared" si="7"/>
        <v>KLz,EN,S460=a0=;</v>
      </c>
      <c r="AW30" t="str">
        <f t="shared" si="7"/>
        <v>dL=-=mm;</v>
      </c>
      <c r="AX30" t="str">
        <f t="shared" si="7"/>
        <v>w=-=mm;</v>
      </c>
      <c r="AY30" t="str">
        <f t="shared" si="7"/>
        <v>w1=40.00=mm;</v>
      </c>
      <c r="AZ30" t="str">
        <f t="shared" si="7"/>
        <v>(c/t)Gurt=3.93=;</v>
      </c>
      <c r="BA30" t="str">
        <f t="shared" si="7"/>
        <v>(c/t)Steg=23.90=;</v>
      </c>
      <c r="BB30" t="str">
        <f t="shared" si="7"/>
        <v>Vpl,z,d (EC 3)=94.26=kN;</v>
      </c>
    </row>
    <row r="31" spans="1:54" x14ac:dyDescent="0.25">
      <c r="A31" t="str">
        <f t="shared" si="1"/>
        <v>INSERT INTO TPROFILES VALUES(5,1,1,"IPE 160","h=160.00=mm;b=82.00=mm;ts=5.00=mm;tg=7.40=mm;r=9.00=mm;hi=127.20=mm;A=20.10=cm2;Ay=10.17=cm2;Az=7.32=cm2;Av,y=12.84=cm2;Av,z=9.67=cm2;ASteg=7.26=cm2;V=2010.00=cm3/m;G=15.78=kg/m;Am/V=309.95=1/m;U=0.62=m2/m;Iy=869.00=cm4;iy=65.80=mm;Wy=109.00=cm3;Sy,max=61.90=cm3;Wpl,y=123.80=cm3;αpl,y=1.14=;Iz=68.30=cm4;iz=18.40=mm;izg=20.80=mm;Wz=16.70=cm3;Sz,max=6.22=cm3;Wpl,z=26.10=cm3;αpl,z=1.56=;ip=68.30=mm;It=3.62=cm4;Iω=3960.00=cm6;Wω=126.59=cm4;ωmax=31.28=cm2;Sω,max=47.46=cm4;Wpl,ω=189.83=cm4;αpl,ω=1.50=;KLy,DIN=a=;KLz,DIN=b=;KLy,EN=a=;KLz,EN=b=;KLy,EN,S460=a0=;KLz,EN,S460=a0=;dL=-=mm;w=-=mm;w1=44.00=mm;(c/t)Gurt=3.99=;(c/t)Steg=25.40=;Vpl,z,d (EC 3)=119.10=kN;");</v>
      </c>
      <c r="B31">
        <f t="shared" ref="B31:E31" si="8">B11</f>
        <v>5</v>
      </c>
      <c r="C31">
        <f t="shared" si="8"/>
        <v>1</v>
      </c>
      <c r="D31">
        <f t="shared" si="8"/>
        <v>1</v>
      </c>
      <c r="E31" t="str">
        <f t="shared" si="8"/>
        <v>IPE 160</v>
      </c>
      <c r="F31" t="str">
        <f t="shared" ref="F31:BB31" si="9">CONCATENATE(F$5,"=",F11,"=",F$6,";")</f>
        <v>h=160.00=mm;</v>
      </c>
      <c r="G31" t="str">
        <f t="shared" si="9"/>
        <v>b=82.00=mm;</v>
      </c>
      <c r="H31" t="str">
        <f t="shared" si="9"/>
        <v>ts=5.00=mm;</v>
      </c>
      <c r="I31" t="str">
        <f t="shared" si="9"/>
        <v>tg=7.40=mm;</v>
      </c>
      <c r="J31" t="str">
        <f t="shared" si="9"/>
        <v>r=9.00=mm;</v>
      </c>
      <c r="K31" t="str">
        <f t="shared" si="9"/>
        <v>hi=127.20=mm;</v>
      </c>
      <c r="L31" t="str">
        <f t="shared" si="9"/>
        <v>A=20.10=cm2;</v>
      </c>
      <c r="M31" t="str">
        <f t="shared" si="9"/>
        <v>Ay=10.17=cm2;</v>
      </c>
      <c r="N31" t="str">
        <f t="shared" si="9"/>
        <v>Az=7.32=cm2;</v>
      </c>
      <c r="O31" t="str">
        <f t="shared" si="9"/>
        <v>Av,y=12.84=cm2;</v>
      </c>
      <c r="P31" t="str">
        <f t="shared" si="9"/>
        <v>Av,z=9.67=cm2;</v>
      </c>
      <c r="Q31" t="str">
        <f t="shared" si="9"/>
        <v>ASteg=7.26=cm2;</v>
      </c>
      <c r="R31" t="str">
        <f t="shared" si="9"/>
        <v>V=2010.00=cm3/m;</v>
      </c>
      <c r="S31" t="str">
        <f t="shared" si="9"/>
        <v>G=15.78=kg/m;</v>
      </c>
      <c r="T31" t="str">
        <f t="shared" si="9"/>
        <v>Am/V=309.95=1/m;</v>
      </c>
      <c r="U31" t="str">
        <f t="shared" si="9"/>
        <v>U=0.62=m2/m;</v>
      </c>
      <c r="V31" t="str">
        <f t="shared" si="9"/>
        <v>Iy=869.00=cm4;</v>
      </c>
      <c r="W31" t="str">
        <f t="shared" si="9"/>
        <v>iy=65.80=mm;</v>
      </c>
      <c r="X31" t="str">
        <f t="shared" si="9"/>
        <v>Wy=109.00=cm3;</v>
      </c>
      <c r="Y31" t="str">
        <f t="shared" si="9"/>
        <v>Sy,max=61.90=cm3;</v>
      </c>
      <c r="Z31" t="str">
        <f t="shared" si="9"/>
        <v>Wpl,y=123.80=cm3;</v>
      </c>
      <c r="AA31" t="str">
        <f t="shared" si="9"/>
        <v>αpl,y=1.14=;</v>
      </c>
      <c r="AB31" t="str">
        <f t="shared" si="9"/>
        <v>Iz=68.30=cm4;</v>
      </c>
      <c r="AC31" t="str">
        <f t="shared" si="9"/>
        <v>iz=18.40=mm;</v>
      </c>
      <c r="AD31" t="str">
        <f t="shared" si="9"/>
        <v>izg=20.80=mm;</v>
      </c>
      <c r="AE31" t="str">
        <f t="shared" si="9"/>
        <v>Wz=16.70=cm3;</v>
      </c>
      <c r="AF31" t="str">
        <f t="shared" si="9"/>
        <v>Sz,max=6.22=cm3;</v>
      </c>
      <c r="AG31" t="str">
        <f t="shared" si="9"/>
        <v>Wpl,z=26.10=cm3;</v>
      </c>
      <c r="AH31" t="str">
        <f t="shared" si="9"/>
        <v>αpl,z=1.56=;</v>
      </c>
      <c r="AI31" t="str">
        <f t="shared" si="9"/>
        <v>ip=68.30=mm;</v>
      </c>
      <c r="AJ31" t="str">
        <f t="shared" si="9"/>
        <v>It=3.62=cm4;</v>
      </c>
      <c r="AK31" t="str">
        <f t="shared" si="9"/>
        <v>Iω=3960.00=cm6;</v>
      </c>
      <c r="AL31" t="str">
        <f t="shared" si="9"/>
        <v>Wω=126.59=cm4;</v>
      </c>
      <c r="AM31" t="str">
        <f t="shared" si="9"/>
        <v>ωmax=31.28=cm2;</v>
      </c>
      <c r="AN31" t="str">
        <f t="shared" si="9"/>
        <v>Sω,max=47.46=cm4;</v>
      </c>
      <c r="AO31" t="str">
        <f t="shared" si="9"/>
        <v>Wpl,ω=189.83=cm4;</v>
      </c>
      <c r="AP31" t="str">
        <f t="shared" si="9"/>
        <v>αpl,ω=1.50=;</v>
      </c>
      <c r="AQ31" t="str">
        <f t="shared" si="9"/>
        <v>KLy,DIN=a=;</v>
      </c>
      <c r="AR31" t="str">
        <f t="shared" si="9"/>
        <v>KLz,DIN=b=;</v>
      </c>
      <c r="AS31" t="str">
        <f t="shared" si="9"/>
        <v>KLy,EN=a=;</v>
      </c>
      <c r="AT31" t="str">
        <f t="shared" si="9"/>
        <v>KLz,EN=b=;</v>
      </c>
      <c r="AU31" t="str">
        <f t="shared" si="9"/>
        <v>KLy,EN,S460=a0=;</v>
      </c>
      <c r="AV31" t="str">
        <f t="shared" si="9"/>
        <v>KLz,EN,S460=a0=;</v>
      </c>
      <c r="AW31" t="str">
        <f t="shared" si="9"/>
        <v>dL=-=mm;</v>
      </c>
      <c r="AX31" t="str">
        <f t="shared" si="9"/>
        <v>w=-=mm;</v>
      </c>
      <c r="AY31" t="str">
        <f t="shared" si="9"/>
        <v>w1=44.00=mm;</v>
      </c>
      <c r="AZ31" t="str">
        <f t="shared" si="9"/>
        <v>(c/t)Gurt=3.99=;</v>
      </c>
      <c r="BA31" t="str">
        <f t="shared" si="9"/>
        <v>(c/t)Steg=25.40=;</v>
      </c>
      <c r="BB31" t="str">
        <f t="shared" si="9"/>
        <v>Vpl,z,d (EC 3)=119.10=kN;</v>
      </c>
    </row>
    <row r="32" spans="1:54" x14ac:dyDescent="0.25">
      <c r="A32" t="str">
        <f t="shared" si="1"/>
        <v>INSERT INTO TPROFILES VALUES(6,1,1,"IPE 180","h=180.00=mm;b=91.00=mm;ts=5.30=mm;tg=8.00=mm;r=9.00=mm;hi=146.00=mm;A=23.90=cm2;Ay=12.20=cm2;Az=8.76=cm2;Av,y=15.32=cm2;Av,z=11.20=cm2;ASteg=8.69=cm2;V=2390.00=cm3/m;G=18.76=kg/m;Am/V=292.05=1/m;U=0.70=m2/m;Iy=1320.00=cm4;iy=74.20=mm;Wy=146.00=cm3;Sy,max=83.20=cm3;Wpl,y=166.40=cm3;αpl,y=1.14=;Iz=101.00=cm4;iz=20.50=mm;izg=23.20=mm;Wz=22.20=cm3;Sz,max=8.28=cm3;Wpl,z=34.60=cm3;αpl,z=1.56=;ip=77.00=mm;It=4.80=cm4;Iω=7430.00=cm6;Wω=189.88=cm4;ωmax=39.13=cm2;Sω,max=71.22=cm4;Wpl,ω=284.87=cm4;αpl,ω=1.50=;KLy,DIN=a=;KLz,DIN=b=;KLy,EN=a=;KLz,EN=b=;KLy,EN,S460=a0=;KLz,EN,S460=a0=;dL=-=mm;w=-=mm;w1=50.00=mm;(c/t)Gurt=4.23=;(c/t)Steg=27.50=;Vpl,z,d (EC 3)=138.80=kN;");</v>
      </c>
      <c r="B32">
        <f t="shared" ref="B32:E32" si="10">B12</f>
        <v>6</v>
      </c>
      <c r="C32">
        <f t="shared" si="10"/>
        <v>1</v>
      </c>
      <c r="D32">
        <f t="shared" si="10"/>
        <v>1</v>
      </c>
      <c r="E32" t="str">
        <f t="shared" si="10"/>
        <v>IPE 180</v>
      </c>
      <c r="F32" t="str">
        <f t="shared" ref="F32:BB32" si="11">CONCATENATE(F$5,"=",F12,"=",F$6,";")</f>
        <v>h=180.00=mm;</v>
      </c>
      <c r="G32" t="str">
        <f t="shared" si="11"/>
        <v>b=91.00=mm;</v>
      </c>
      <c r="H32" t="str">
        <f t="shared" si="11"/>
        <v>ts=5.30=mm;</v>
      </c>
      <c r="I32" t="str">
        <f t="shared" si="11"/>
        <v>tg=8.00=mm;</v>
      </c>
      <c r="J32" t="str">
        <f t="shared" si="11"/>
        <v>r=9.00=mm;</v>
      </c>
      <c r="K32" t="str">
        <f t="shared" si="11"/>
        <v>hi=146.00=mm;</v>
      </c>
      <c r="L32" t="str">
        <f t="shared" si="11"/>
        <v>A=23.90=cm2;</v>
      </c>
      <c r="M32" t="str">
        <f t="shared" si="11"/>
        <v>Ay=12.20=cm2;</v>
      </c>
      <c r="N32" t="str">
        <f t="shared" si="11"/>
        <v>Az=8.76=cm2;</v>
      </c>
      <c r="O32" t="str">
        <f t="shared" si="11"/>
        <v>Av,y=15.32=cm2;</v>
      </c>
      <c r="P32" t="str">
        <f t="shared" si="11"/>
        <v>Av,z=11.20=cm2;</v>
      </c>
      <c r="Q32" t="str">
        <f t="shared" si="11"/>
        <v>ASteg=8.69=cm2;</v>
      </c>
      <c r="R32" t="str">
        <f t="shared" si="11"/>
        <v>V=2390.00=cm3/m;</v>
      </c>
      <c r="S32" t="str">
        <f t="shared" si="11"/>
        <v>G=18.76=kg/m;</v>
      </c>
      <c r="T32" t="str">
        <f t="shared" si="11"/>
        <v>Am/V=292.05=1/m;</v>
      </c>
      <c r="U32" t="str">
        <f t="shared" si="11"/>
        <v>U=0.70=m2/m;</v>
      </c>
      <c r="V32" t="str">
        <f t="shared" si="11"/>
        <v>Iy=1320.00=cm4;</v>
      </c>
      <c r="W32" t="str">
        <f t="shared" si="11"/>
        <v>iy=74.20=mm;</v>
      </c>
      <c r="X32" t="str">
        <f t="shared" si="11"/>
        <v>Wy=146.00=cm3;</v>
      </c>
      <c r="Y32" t="str">
        <f t="shared" si="11"/>
        <v>Sy,max=83.20=cm3;</v>
      </c>
      <c r="Z32" t="str">
        <f t="shared" si="11"/>
        <v>Wpl,y=166.40=cm3;</v>
      </c>
      <c r="AA32" t="str">
        <f t="shared" si="11"/>
        <v>αpl,y=1.14=;</v>
      </c>
      <c r="AB32" t="str">
        <f t="shared" si="11"/>
        <v>Iz=101.00=cm4;</v>
      </c>
      <c r="AC32" t="str">
        <f t="shared" si="11"/>
        <v>iz=20.50=mm;</v>
      </c>
      <c r="AD32" t="str">
        <f t="shared" si="11"/>
        <v>izg=23.20=mm;</v>
      </c>
      <c r="AE32" t="str">
        <f t="shared" si="11"/>
        <v>Wz=22.20=cm3;</v>
      </c>
      <c r="AF32" t="str">
        <f t="shared" si="11"/>
        <v>Sz,max=8.28=cm3;</v>
      </c>
      <c r="AG32" t="str">
        <f t="shared" si="11"/>
        <v>Wpl,z=34.60=cm3;</v>
      </c>
      <c r="AH32" t="str">
        <f t="shared" si="11"/>
        <v>αpl,z=1.56=;</v>
      </c>
      <c r="AI32" t="str">
        <f t="shared" si="11"/>
        <v>ip=77.00=mm;</v>
      </c>
      <c r="AJ32" t="str">
        <f t="shared" si="11"/>
        <v>It=4.80=cm4;</v>
      </c>
      <c r="AK32" t="str">
        <f t="shared" si="11"/>
        <v>Iω=7430.00=cm6;</v>
      </c>
      <c r="AL32" t="str">
        <f t="shared" si="11"/>
        <v>Wω=189.88=cm4;</v>
      </c>
      <c r="AM32" t="str">
        <f t="shared" si="11"/>
        <v>ωmax=39.13=cm2;</v>
      </c>
      <c r="AN32" t="str">
        <f t="shared" si="11"/>
        <v>Sω,max=71.22=cm4;</v>
      </c>
      <c r="AO32" t="str">
        <f t="shared" si="11"/>
        <v>Wpl,ω=284.87=cm4;</v>
      </c>
      <c r="AP32" t="str">
        <f t="shared" si="11"/>
        <v>αpl,ω=1.50=;</v>
      </c>
      <c r="AQ32" t="str">
        <f t="shared" si="11"/>
        <v>KLy,DIN=a=;</v>
      </c>
      <c r="AR32" t="str">
        <f t="shared" si="11"/>
        <v>KLz,DIN=b=;</v>
      </c>
      <c r="AS32" t="str">
        <f t="shared" si="11"/>
        <v>KLy,EN=a=;</v>
      </c>
      <c r="AT32" t="str">
        <f t="shared" si="11"/>
        <v>KLz,EN=b=;</v>
      </c>
      <c r="AU32" t="str">
        <f t="shared" si="11"/>
        <v>KLy,EN,S460=a0=;</v>
      </c>
      <c r="AV32" t="str">
        <f t="shared" si="11"/>
        <v>KLz,EN,S460=a0=;</v>
      </c>
      <c r="AW32" t="str">
        <f t="shared" si="11"/>
        <v>dL=-=mm;</v>
      </c>
      <c r="AX32" t="str">
        <f t="shared" si="11"/>
        <v>w=-=mm;</v>
      </c>
      <c r="AY32" t="str">
        <f t="shared" si="11"/>
        <v>w1=50.00=mm;</v>
      </c>
      <c r="AZ32" t="str">
        <f t="shared" si="11"/>
        <v>(c/t)Gurt=4.23=;</v>
      </c>
      <c r="BA32" t="str">
        <f t="shared" si="11"/>
        <v>(c/t)Steg=27.50=;</v>
      </c>
      <c r="BB32" t="str">
        <f t="shared" si="11"/>
        <v>Vpl,z,d (EC 3)=138.80=kN;</v>
      </c>
    </row>
    <row r="33" spans="1:54" x14ac:dyDescent="0.25">
      <c r="A33" t="str">
        <f t="shared" si="1"/>
        <v>INSERT INTO TPROFILES VALUES(7,1,1,"IPE 200","h=200.00=mm;b=100.00=mm;ts=5.60=mm;tg=8.50=mm;r=12.00=mm;hi=159.00=mm;A=28.50=cm2;Ay=14.23=cm2;Az=10.34=cm2;Av,y=17.99=cm2;Av,z=14.02=cm2;ASteg=10.20=cm2;V=2850.00=cm3/m;G=22.37=kg/m;Am/V=269.47=1/m;U=0.77=m2/m;Iy=1940.00=cm4;iy=82.60=mm;Wy=194.00=cm3;Sy,max=110.00=cm3;Wpl,y=220.00=cm3;αpl,y=1.13=;Iz=142.00=cm4;iz=22.40=mm;izg=25.20=mm;Wz=28.50=cm3;Sz,max=10.63=cm3;Wpl,z=44.61=cm3;αpl,z=1.57=;ip=85.60=mm;It=7.02=cm4;Iω=12990.00=cm6;Wω=271.33=cm4;ωmax=47.88=cm2;Sω,max=101.73=cm4;Wpl,ω=406.94=cm4;αpl,ω=1.50=;KLy,DIN=a=;KLz,DIN=b=;KLy,EN=a=;KLz,EN=b=;KLy,EN,S460=a0=;KLz,EN,S460=a0=;dL=13.00=mm;w=67.00=mm;w1=56.00=mm;(c/t)Gurt=4.14=;(c/t)Steg=28.40=;Vpl,z,d (EC 3)=172.70=kN;");</v>
      </c>
      <c r="B33">
        <f t="shared" ref="B33:E33" si="12">B13</f>
        <v>7</v>
      </c>
      <c r="C33">
        <f t="shared" si="12"/>
        <v>1</v>
      </c>
      <c r="D33">
        <f t="shared" si="12"/>
        <v>1</v>
      </c>
      <c r="E33" t="str">
        <f t="shared" si="12"/>
        <v>IPE 200</v>
      </c>
      <c r="F33" t="str">
        <f t="shared" ref="F33:BB33" si="13">CONCATENATE(F$5,"=",F13,"=",F$6,";")</f>
        <v>h=200.00=mm;</v>
      </c>
      <c r="G33" t="str">
        <f t="shared" si="13"/>
        <v>b=100.00=mm;</v>
      </c>
      <c r="H33" t="str">
        <f t="shared" si="13"/>
        <v>ts=5.60=mm;</v>
      </c>
      <c r="I33" t="str">
        <f t="shared" si="13"/>
        <v>tg=8.50=mm;</v>
      </c>
      <c r="J33" t="str">
        <f t="shared" si="13"/>
        <v>r=12.00=mm;</v>
      </c>
      <c r="K33" t="str">
        <f t="shared" si="13"/>
        <v>hi=159.00=mm;</v>
      </c>
      <c r="L33" t="str">
        <f t="shared" si="13"/>
        <v>A=28.50=cm2;</v>
      </c>
      <c r="M33" t="str">
        <f t="shared" si="13"/>
        <v>Ay=14.23=cm2;</v>
      </c>
      <c r="N33" t="str">
        <f t="shared" si="13"/>
        <v>Az=10.34=cm2;</v>
      </c>
      <c r="O33" t="str">
        <f t="shared" si="13"/>
        <v>Av,y=17.99=cm2;</v>
      </c>
      <c r="P33" t="str">
        <f t="shared" si="13"/>
        <v>Av,z=14.02=cm2;</v>
      </c>
      <c r="Q33" t="str">
        <f t="shared" si="13"/>
        <v>ASteg=10.20=cm2;</v>
      </c>
      <c r="R33" t="str">
        <f t="shared" si="13"/>
        <v>V=2850.00=cm3/m;</v>
      </c>
      <c r="S33" t="str">
        <f t="shared" si="13"/>
        <v>G=22.37=kg/m;</v>
      </c>
      <c r="T33" t="str">
        <f t="shared" si="13"/>
        <v>Am/V=269.47=1/m;</v>
      </c>
      <c r="U33" t="str">
        <f t="shared" si="13"/>
        <v>U=0.77=m2/m;</v>
      </c>
      <c r="V33" t="str">
        <f t="shared" si="13"/>
        <v>Iy=1940.00=cm4;</v>
      </c>
      <c r="W33" t="str">
        <f t="shared" si="13"/>
        <v>iy=82.60=mm;</v>
      </c>
      <c r="X33" t="str">
        <f t="shared" si="13"/>
        <v>Wy=194.00=cm3;</v>
      </c>
      <c r="Y33" t="str">
        <f t="shared" si="13"/>
        <v>Sy,max=110.00=cm3;</v>
      </c>
      <c r="Z33" t="str">
        <f t="shared" si="13"/>
        <v>Wpl,y=220.00=cm3;</v>
      </c>
      <c r="AA33" t="str">
        <f t="shared" si="13"/>
        <v>αpl,y=1.13=;</v>
      </c>
      <c r="AB33" t="str">
        <f t="shared" si="13"/>
        <v>Iz=142.00=cm4;</v>
      </c>
      <c r="AC33" t="str">
        <f t="shared" si="13"/>
        <v>iz=22.40=mm;</v>
      </c>
      <c r="AD33" t="str">
        <f t="shared" si="13"/>
        <v>izg=25.20=mm;</v>
      </c>
      <c r="AE33" t="str">
        <f t="shared" si="13"/>
        <v>Wz=28.50=cm3;</v>
      </c>
      <c r="AF33" t="str">
        <f t="shared" si="13"/>
        <v>Sz,max=10.63=cm3;</v>
      </c>
      <c r="AG33" t="str">
        <f t="shared" si="13"/>
        <v>Wpl,z=44.61=cm3;</v>
      </c>
      <c r="AH33" t="str">
        <f t="shared" si="13"/>
        <v>αpl,z=1.57=;</v>
      </c>
      <c r="AI33" t="str">
        <f t="shared" si="13"/>
        <v>ip=85.60=mm;</v>
      </c>
      <c r="AJ33" t="str">
        <f t="shared" si="13"/>
        <v>It=7.02=cm4;</v>
      </c>
      <c r="AK33" t="str">
        <f t="shared" si="13"/>
        <v>Iω=12990.00=cm6;</v>
      </c>
      <c r="AL33" t="str">
        <f t="shared" si="13"/>
        <v>Wω=271.33=cm4;</v>
      </c>
      <c r="AM33" t="str">
        <f t="shared" si="13"/>
        <v>ωmax=47.88=cm2;</v>
      </c>
      <c r="AN33" t="str">
        <f t="shared" si="13"/>
        <v>Sω,max=101.73=cm4;</v>
      </c>
      <c r="AO33" t="str">
        <f t="shared" si="13"/>
        <v>Wpl,ω=406.94=cm4;</v>
      </c>
      <c r="AP33" t="str">
        <f t="shared" si="13"/>
        <v>αpl,ω=1.50=;</v>
      </c>
      <c r="AQ33" t="str">
        <f t="shared" si="13"/>
        <v>KLy,DIN=a=;</v>
      </c>
      <c r="AR33" t="str">
        <f t="shared" si="13"/>
        <v>KLz,DIN=b=;</v>
      </c>
      <c r="AS33" t="str">
        <f t="shared" si="13"/>
        <v>KLy,EN=a=;</v>
      </c>
      <c r="AT33" t="str">
        <f t="shared" si="13"/>
        <v>KLz,EN=b=;</v>
      </c>
      <c r="AU33" t="str">
        <f t="shared" si="13"/>
        <v>KLy,EN,S460=a0=;</v>
      </c>
      <c r="AV33" t="str">
        <f t="shared" si="13"/>
        <v>KLz,EN,S460=a0=;</v>
      </c>
      <c r="AW33" t="str">
        <f t="shared" si="13"/>
        <v>dL=13.00=mm;</v>
      </c>
      <c r="AX33" t="str">
        <f t="shared" si="13"/>
        <v>w=67.00=mm;</v>
      </c>
      <c r="AY33" t="str">
        <f t="shared" si="13"/>
        <v>w1=56.00=mm;</v>
      </c>
      <c r="AZ33" t="str">
        <f t="shared" si="13"/>
        <v>(c/t)Gurt=4.14=;</v>
      </c>
      <c r="BA33" t="str">
        <f t="shared" si="13"/>
        <v>(c/t)Steg=28.40=;</v>
      </c>
      <c r="BB33" t="str">
        <f t="shared" si="13"/>
        <v>Vpl,z,d (EC 3)=172.70=kN;</v>
      </c>
    </row>
    <row r="34" spans="1:54" x14ac:dyDescent="0.25">
      <c r="A34" t="str">
        <f t="shared" si="1"/>
        <v>INSERT INTO TPROFILES VALUES(8,1,1,"IPE 220","h=220.00=mm;b=110.00=mm;ts=5.90=mm;tg=9.20=mm;r=12.00=mm;hi=177.60=mm;A=33.40=cm2;Ay=16.93=cm2;Az=11.98=cm2;Av,y=21.30=cm2;Av,z=15.91=cm2;ASteg=11.90=cm2;V=3340.00=cm3/m;G=26.22=kg/m;Am/V=253.89=1/m;U=0.85=m2/m;Iy=2770.00=cm4;iy=91.10=mm;Wy=252.00=cm3;Sy,max=143.00=cm3;Wpl,y=286.00=cm3;αpl,y=1.14=;Iz=205.00=cm4;iz=24.80=mm;izg=27.90=mm;Wz=37.30=cm3;Sz,max=13.91=cm3;Wpl,z=58.11=cm3;αpl,z=1.56=;ip=94.40=mm;It=9.10=cm4;Iω=22670.00=cm6;Wω=391.06=cm4;ωmax=57.97=cm2;Sω,max=146.66=cm4;Wpl,ω=586.66=cm4;αpl,ω=1.50=;KLy,DIN=a=;KLz,DIN=b=;KLy,EN=a=;KLz,EN=b=;KLy,EN,S460=a0=;KLz,EN,S460=a0=;dL=13.00=mm;w=67.00=mm;w1=60.00=mm;(c/t)Gurt=4.35=;(c/t)Steg=30.10=;Vpl,z,d (EC 3)=195.90=kN;");</v>
      </c>
      <c r="B34">
        <f t="shared" ref="B34:E34" si="14">B14</f>
        <v>8</v>
      </c>
      <c r="C34">
        <f t="shared" si="14"/>
        <v>1</v>
      </c>
      <c r="D34">
        <f t="shared" si="14"/>
        <v>1</v>
      </c>
      <c r="E34" t="str">
        <f t="shared" si="14"/>
        <v>IPE 220</v>
      </c>
      <c r="F34" t="str">
        <f t="shared" ref="F34:BB34" si="15">CONCATENATE(F$5,"=",F14,"=",F$6,";")</f>
        <v>h=220.00=mm;</v>
      </c>
      <c r="G34" t="str">
        <f t="shared" si="15"/>
        <v>b=110.00=mm;</v>
      </c>
      <c r="H34" t="str">
        <f t="shared" si="15"/>
        <v>ts=5.90=mm;</v>
      </c>
      <c r="I34" t="str">
        <f t="shared" si="15"/>
        <v>tg=9.20=mm;</v>
      </c>
      <c r="J34" t="str">
        <f t="shared" si="15"/>
        <v>r=12.00=mm;</v>
      </c>
      <c r="K34" t="str">
        <f t="shared" si="15"/>
        <v>hi=177.60=mm;</v>
      </c>
      <c r="L34" t="str">
        <f t="shared" si="15"/>
        <v>A=33.40=cm2;</v>
      </c>
      <c r="M34" t="str">
        <f t="shared" si="15"/>
        <v>Ay=16.93=cm2;</v>
      </c>
      <c r="N34" t="str">
        <f t="shared" si="15"/>
        <v>Az=11.98=cm2;</v>
      </c>
      <c r="O34" t="str">
        <f t="shared" si="15"/>
        <v>Av,y=21.30=cm2;</v>
      </c>
      <c r="P34" t="str">
        <f t="shared" si="15"/>
        <v>Av,z=15.91=cm2;</v>
      </c>
      <c r="Q34" t="str">
        <f t="shared" si="15"/>
        <v>ASteg=11.90=cm2;</v>
      </c>
      <c r="R34" t="str">
        <f t="shared" si="15"/>
        <v>V=3340.00=cm3/m;</v>
      </c>
      <c r="S34" t="str">
        <f t="shared" si="15"/>
        <v>G=26.22=kg/m;</v>
      </c>
      <c r="T34" t="str">
        <f t="shared" si="15"/>
        <v>Am/V=253.89=1/m;</v>
      </c>
      <c r="U34" t="str">
        <f t="shared" si="15"/>
        <v>U=0.85=m2/m;</v>
      </c>
      <c r="V34" t="str">
        <f t="shared" si="15"/>
        <v>Iy=2770.00=cm4;</v>
      </c>
      <c r="W34" t="str">
        <f t="shared" si="15"/>
        <v>iy=91.10=mm;</v>
      </c>
      <c r="X34" t="str">
        <f t="shared" si="15"/>
        <v>Wy=252.00=cm3;</v>
      </c>
      <c r="Y34" t="str">
        <f t="shared" si="15"/>
        <v>Sy,max=143.00=cm3;</v>
      </c>
      <c r="Z34" t="str">
        <f t="shared" si="15"/>
        <v>Wpl,y=286.00=cm3;</v>
      </c>
      <c r="AA34" t="str">
        <f t="shared" si="15"/>
        <v>αpl,y=1.14=;</v>
      </c>
      <c r="AB34" t="str">
        <f t="shared" si="15"/>
        <v>Iz=205.00=cm4;</v>
      </c>
      <c r="AC34" t="str">
        <f t="shared" si="15"/>
        <v>iz=24.80=mm;</v>
      </c>
      <c r="AD34" t="str">
        <f t="shared" si="15"/>
        <v>izg=27.90=mm;</v>
      </c>
      <c r="AE34" t="str">
        <f t="shared" si="15"/>
        <v>Wz=37.30=cm3;</v>
      </c>
      <c r="AF34" t="str">
        <f t="shared" si="15"/>
        <v>Sz,max=13.91=cm3;</v>
      </c>
      <c r="AG34" t="str">
        <f t="shared" si="15"/>
        <v>Wpl,z=58.11=cm3;</v>
      </c>
      <c r="AH34" t="str">
        <f t="shared" si="15"/>
        <v>αpl,z=1.56=;</v>
      </c>
      <c r="AI34" t="str">
        <f t="shared" si="15"/>
        <v>ip=94.40=mm;</v>
      </c>
      <c r="AJ34" t="str">
        <f t="shared" si="15"/>
        <v>It=9.10=cm4;</v>
      </c>
      <c r="AK34" t="str">
        <f t="shared" si="15"/>
        <v>Iω=22670.00=cm6;</v>
      </c>
      <c r="AL34" t="str">
        <f t="shared" si="15"/>
        <v>Wω=391.06=cm4;</v>
      </c>
      <c r="AM34" t="str">
        <f t="shared" si="15"/>
        <v>ωmax=57.97=cm2;</v>
      </c>
      <c r="AN34" t="str">
        <f t="shared" si="15"/>
        <v>Sω,max=146.66=cm4;</v>
      </c>
      <c r="AO34" t="str">
        <f t="shared" si="15"/>
        <v>Wpl,ω=586.66=cm4;</v>
      </c>
      <c r="AP34" t="str">
        <f t="shared" si="15"/>
        <v>αpl,ω=1.50=;</v>
      </c>
      <c r="AQ34" t="str">
        <f t="shared" si="15"/>
        <v>KLy,DIN=a=;</v>
      </c>
      <c r="AR34" t="str">
        <f t="shared" si="15"/>
        <v>KLz,DIN=b=;</v>
      </c>
      <c r="AS34" t="str">
        <f t="shared" si="15"/>
        <v>KLy,EN=a=;</v>
      </c>
      <c r="AT34" t="str">
        <f t="shared" si="15"/>
        <v>KLz,EN=b=;</v>
      </c>
      <c r="AU34" t="str">
        <f t="shared" si="15"/>
        <v>KLy,EN,S460=a0=;</v>
      </c>
      <c r="AV34" t="str">
        <f t="shared" si="15"/>
        <v>KLz,EN,S460=a0=;</v>
      </c>
      <c r="AW34" t="str">
        <f t="shared" si="15"/>
        <v>dL=13.00=mm;</v>
      </c>
      <c r="AX34" t="str">
        <f t="shared" si="15"/>
        <v>w=67.00=mm;</v>
      </c>
      <c r="AY34" t="str">
        <f t="shared" si="15"/>
        <v>w1=60.00=mm;</v>
      </c>
      <c r="AZ34" t="str">
        <f t="shared" si="15"/>
        <v>(c/t)Gurt=4.35=;</v>
      </c>
      <c r="BA34" t="str">
        <f t="shared" si="15"/>
        <v>(c/t)Steg=30.10=;</v>
      </c>
      <c r="BB34" t="str">
        <f t="shared" si="15"/>
        <v>Vpl,z,d (EC 3)=195.90=kN;</v>
      </c>
    </row>
    <row r="35" spans="1:54" x14ac:dyDescent="0.25">
      <c r="A35" t="str">
        <f t="shared" si="1"/>
        <v>INSERT INTO TPROFILES VALUES(9,1,1,"IPE 240","h=240.00=mm;b=120.00=mm;ts=6.20=mm;tg=9.80=mm;r=15.00=mm;hi=190.40=mm;A=39.10=cm2;Ay=19.67=cm2;Az=13.81=cm2;Av,y=24.83=cm2;Av,z=19.13=cm2;ASteg=13.70=cm2;V=3910.00=cm3/m;G=30.69=kg/m;Am/V=235.81=1/m;U=0.92=m2/m;Iy=3890.00=cm4;iy=99.70=mm;Wy=324.00=cm3;Sy,max=183.00=cm3;Wpl,y=366.00=cm3;αpl,y=1.13=;Iz=284.00=cm4;iz=26.90=mm;izg=30.30=mm;Wz=47.30=cm3;Sz,max=17.64=cm3;Wpl,z=73.92=cm3;αpl,z=1.56=;ip=103.30=mm;It=12.90=cm4;Iω=37390.00=cm6;Wω=541.41=cm4;ωmax=69.06=cm2;Sω,max=203.04=cm4;Wpl,ω=812.15=cm4;αpl,ω=1.50=;KLy,DIN=a=;KLz,DIN=b=;KLy,EN=a=;KLz,EN=b=;KLy,EN,S460=a0=;KLz,EN,S460=a0=;dL=13.00=mm;w=73.00=mm;w1=68.00=mm;(c/t)Gurt=4.28=;(c/t)Steg=30.70=;Vpl,z,d (EC 3)=236.10=kN;");</v>
      </c>
      <c r="B35">
        <f t="shared" ref="B35:E35" si="16">B15</f>
        <v>9</v>
      </c>
      <c r="C35">
        <f t="shared" si="16"/>
        <v>1</v>
      </c>
      <c r="D35">
        <f t="shared" si="16"/>
        <v>1</v>
      </c>
      <c r="E35" t="str">
        <f t="shared" si="16"/>
        <v>IPE 240</v>
      </c>
      <c r="F35" t="str">
        <f t="shared" ref="F35:BB35" si="17">CONCATENATE(F$5,"=",F15,"=",F$6,";")</f>
        <v>h=240.00=mm;</v>
      </c>
      <c r="G35" t="str">
        <f t="shared" si="17"/>
        <v>b=120.00=mm;</v>
      </c>
      <c r="H35" t="str">
        <f t="shared" si="17"/>
        <v>ts=6.20=mm;</v>
      </c>
      <c r="I35" t="str">
        <f t="shared" si="17"/>
        <v>tg=9.80=mm;</v>
      </c>
      <c r="J35" t="str">
        <f t="shared" si="17"/>
        <v>r=15.00=mm;</v>
      </c>
      <c r="K35" t="str">
        <f t="shared" si="17"/>
        <v>hi=190.40=mm;</v>
      </c>
      <c r="L35" t="str">
        <f t="shared" si="17"/>
        <v>A=39.10=cm2;</v>
      </c>
      <c r="M35" t="str">
        <f t="shared" si="17"/>
        <v>Ay=19.67=cm2;</v>
      </c>
      <c r="N35" t="str">
        <f t="shared" si="17"/>
        <v>Az=13.81=cm2;</v>
      </c>
      <c r="O35" t="str">
        <f t="shared" si="17"/>
        <v>Av,y=24.83=cm2;</v>
      </c>
      <c r="P35" t="str">
        <f t="shared" si="17"/>
        <v>Av,z=19.13=cm2;</v>
      </c>
      <c r="Q35" t="str">
        <f t="shared" si="17"/>
        <v>ASteg=13.70=cm2;</v>
      </c>
      <c r="R35" t="str">
        <f t="shared" si="17"/>
        <v>V=3910.00=cm3/m;</v>
      </c>
      <c r="S35" t="str">
        <f t="shared" si="17"/>
        <v>G=30.69=kg/m;</v>
      </c>
      <c r="T35" t="str">
        <f t="shared" si="17"/>
        <v>Am/V=235.81=1/m;</v>
      </c>
      <c r="U35" t="str">
        <f t="shared" si="17"/>
        <v>U=0.92=m2/m;</v>
      </c>
      <c r="V35" t="str">
        <f t="shared" si="17"/>
        <v>Iy=3890.00=cm4;</v>
      </c>
      <c r="W35" t="str">
        <f t="shared" si="17"/>
        <v>iy=99.70=mm;</v>
      </c>
      <c r="X35" t="str">
        <f t="shared" si="17"/>
        <v>Wy=324.00=cm3;</v>
      </c>
      <c r="Y35" t="str">
        <f t="shared" si="17"/>
        <v>Sy,max=183.00=cm3;</v>
      </c>
      <c r="Z35" t="str">
        <f t="shared" si="17"/>
        <v>Wpl,y=366.00=cm3;</v>
      </c>
      <c r="AA35" t="str">
        <f t="shared" si="17"/>
        <v>αpl,y=1.13=;</v>
      </c>
      <c r="AB35" t="str">
        <f t="shared" si="17"/>
        <v>Iz=284.00=cm4;</v>
      </c>
      <c r="AC35" t="str">
        <f t="shared" si="17"/>
        <v>iz=26.90=mm;</v>
      </c>
      <c r="AD35" t="str">
        <f t="shared" si="17"/>
        <v>izg=30.30=mm;</v>
      </c>
      <c r="AE35" t="str">
        <f t="shared" si="17"/>
        <v>Wz=47.30=cm3;</v>
      </c>
      <c r="AF35" t="str">
        <f t="shared" si="17"/>
        <v>Sz,max=17.64=cm3;</v>
      </c>
      <c r="AG35" t="str">
        <f t="shared" si="17"/>
        <v>Wpl,z=73.92=cm3;</v>
      </c>
      <c r="AH35" t="str">
        <f t="shared" si="17"/>
        <v>αpl,z=1.56=;</v>
      </c>
      <c r="AI35" t="str">
        <f t="shared" si="17"/>
        <v>ip=103.30=mm;</v>
      </c>
      <c r="AJ35" t="str">
        <f t="shared" si="17"/>
        <v>It=12.90=cm4;</v>
      </c>
      <c r="AK35" t="str">
        <f t="shared" si="17"/>
        <v>Iω=37390.00=cm6;</v>
      </c>
      <c r="AL35" t="str">
        <f t="shared" si="17"/>
        <v>Wω=541.41=cm4;</v>
      </c>
      <c r="AM35" t="str">
        <f t="shared" si="17"/>
        <v>ωmax=69.06=cm2;</v>
      </c>
      <c r="AN35" t="str">
        <f t="shared" si="17"/>
        <v>Sω,max=203.04=cm4;</v>
      </c>
      <c r="AO35" t="str">
        <f t="shared" si="17"/>
        <v>Wpl,ω=812.15=cm4;</v>
      </c>
      <c r="AP35" t="str">
        <f t="shared" si="17"/>
        <v>αpl,ω=1.50=;</v>
      </c>
      <c r="AQ35" t="str">
        <f t="shared" si="17"/>
        <v>KLy,DIN=a=;</v>
      </c>
      <c r="AR35" t="str">
        <f t="shared" si="17"/>
        <v>KLz,DIN=b=;</v>
      </c>
      <c r="AS35" t="str">
        <f t="shared" si="17"/>
        <v>KLy,EN=a=;</v>
      </c>
      <c r="AT35" t="str">
        <f t="shared" si="17"/>
        <v>KLz,EN=b=;</v>
      </c>
      <c r="AU35" t="str">
        <f t="shared" si="17"/>
        <v>KLy,EN,S460=a0=;</v>
      </c>
      <c r="AV35" t="str">
        <f t="shared" si="17"/>
        <v>KLz,EN,S460=a0=;</v>
      </c>
      <c r="AW35" t="str">
        <f t="shared" si="17"/>
        <v>dL=13.00=mm;</v>
      </c>
      <c r="AX35" t="str">
        <f t="shared" si="17"/>
        <v>w=73.00=mm;</v>
      </c>
      <c r="AY35" t="str">
        <f t="shared" si="17"/>
        <v>w1=68.00=mm;</v>
      </c>
      <c r="AZ35" t="str">
        <f t="shared" si="17"/>
        <v>(c/t)Gurt=4.28=;</v>
      </c>
      <c r="BA35" t="str">
        <f t="shared" si="17"/>
        <v>(c/t)Steg=30.70=;</v>
      </c>
      <c r="BB35" t="str">
        <f t="shared" si="17"/>
        <v>Vpl,z,d (EC 3)=236.10=kN;</v>
      </c>
    </row>
    <row r="36" spans="1:54" x14ac:dyDescent="0.25">
      <c r="A36" t="str">
        <f t="shared" si="1"/>
        <v>INSERT INTO TPROFILES VALUES(10,1,1,"IPE 270","h=270.00=mm;b=135.00=mm;ts=6.60=mm;tg=10.20=mm;r=15.00=mm;hi=219.60=mm;A=45.90=cm2;Ay=23.02=cm2;Az=16.56=cm2;Av,y=28.97=cm2;Av,z=22.09=cm2;ASteg=16.50=cm2;V=4590.00=cm3/m;G=36.03=kg/m;Am/V=226.80=1/m;U=1.04=m2/m;Iy=5790.00=cm4;iy=112.00=mm;Wy=429.00=cm3;Sy,max=242.00=cm3;Wpl,y=484.00=cm3;αpl,y=1.13=;Iz=420.00=cm4;iz=30.20=mm;izg=34.10=mm;Wz=62.20=cm3;Sz,max=23.24=cm3;Wpl,z=96.95=cm3;αpl,z=1.56=;ip=116.00=mm;It=16.00=cm4;Iω=70580.00=cm6;Wω=804.95=cm4;ωmax=87.68=cm2;Sω,max=301.85=cm4;Wpl,ω=1207.39=cm4;αpl,ω=1.50=;KLy,DIN=a=;KLz,DIN=b=;KLy,EN=a=;KLz,EN=b=;KLy,EN,S460=a0=;KLz,EN,S460=a0=;dL=17.00=mm;w=82.00=mm;w1=72.00=mm;(c/t)Gurt=4.82=;(c/t)Steg=33.30=;Vpl,z,d (EC 3)=273.10=kN;");</v>
      </c>
      <c r="B36">
        <f t="shared" ref="B36:E36" si="18">B16</f>
        <v>10</v>
      </c>
      <c r="C36">
        <f t="shared" si="18"/>
        <v>1</v>
      </c>
      <c r="D36">
        <f t="shared" si="18"/>
        <v>1</v>
      </c>
      <c r="E36" t="str">
        <f t="shared" si="18"/>
        <v>IPE 270</v>
      </c>
      <c r="F36" t="str">
        <f t="shared" ref="F36:BB36" si="19">CONCATENATE(F$5,"=",F16,"=",F$6,";")</f>
        <v>h=270.00=mm;</v>
      </c>
      <c r="G36" t="str">
        <f t="shared" si="19"/>
        <v>b=135.00=mm;</v>
      </c>
      <c r="H36" t="str">
        <f t="shared" si="19"/>
        <v>ts=6.60=mm;</v>
      </c>
      <c r="I36" t="str">
        <f t="shared" si="19"/>
        <v>tg=10.20=mm;</v>
      </c>
      <c r="J36" t="str">
        <f t="shared" si="19"/>
        <v>r=15.00=mm;</v>
      </c>
      <c r="K36" t="str">
        <f t="shared" si="19"/>
        <v>hi=219.60=mm;</v>
      </c>
      <c r="L36" t="str">
        <f t="shared" si="19"/>
        <v>A=45.90=cm2;</v>
      </c>
      <c r="M36" t="str">
        <f t="shared" si="19"/>
        <v>Ay=23.02=cm2;</v>
      </c>
      <c r="N36" t="str">
        <f t="shared" si="19"/>
        <v>Az=16.56=cm2;</v>
      </c>
      <c r="O36" t="str">
        <f t="shared" si="19"/>
        <v>Av,y=28.97=cm2;</v>
      </c>
      <c r="P36" t="str">
        <f t="shared" si="19"/>
        <v>Av,z=22.09=cm2;</v>
      </c>
      <c r="Q36" t="str">
        <f t="shared" si="19"/>
        <v>ASteg=16.50=cm2;</v>
      </c>
      <c r="R36" t="str">
        <f t="shared" si="19"/>
        <v>V=4590.00=cm3/m;</v>
      </c>
      <c r="S36" t="str">
        <f t="shared" si="19"/>
        <v>G=36.03=kg/m;</v>
      </c>
      <c r="T36" t="str">
        <f t="shared" si="19"/>
        <v>Am/V=226.80=1/m;</v>
      </c>
      <c r="U36" t="str">
        <f t="shared" si="19"/>
        <v>U=1.04=m2/m;</v>
      </c>
      <c r="V36" t="str">
        <f t="shared" si="19"/>
        <v>Iy=5790.00=cm4;</v>
      </c>
      <c r="W36" t="str">
        <f t="shared" si="19"/>
        <v>iy=112.00=mm;</v>
      </c>
      <c r="X36" t="str">
        <f t="shared" si="19"/>
        <v>Wy=429.00=cm3;</v>
      </c>
      <c r="Y36" t="str">
        <f t="shared" si="19"/>
        <v>Sy,max=242.00=cm3;</v>
      </c>
      <c r="Z36" t="str">
        <f t="shared" si="19"/>
        <v>Wpl,y=484.00=cm3;</v>
      </c>
      <c r="AA36" t="str">
        <f t="shared" si="19"/>
        <v>αpl,y=1.13=;</v>
      </c>
      <c r="AB36" t="str">
        <f t="shared" si="19"/>
        <v>Iz=420.00=cm4;</v>
      </c>
      <c r="AC36" t="str">
        <f t="shared" si="19"/>
        <v>iz=30.20=mm;</v>
      </c>
      <c r="AD36" t="str">
        <f t="shared" si="19"/>
        <v>izg=34.10=mm;</v>
      </c>
      <c r="AE36" t="str">
        <f t="shared" si="19"/>
        <v>Wz=62.20=cm3;</v>
      </c>
      <c r="AF36" t="str">
        <f t="shared" si="19"/>
        <v>Sz,max=23.24=cm3;</v>
      </c>
      <c r="AG36" t="str">
        <f t="shared" si="19"/>
        <v>Wpl,z=96.95=cm3;</v>
      </c>
      <c r="AH36" t="str">
        <f t="shared" si="19"/>
        <v>αpl,z=1.56=;</v>
      </c>
      <c r="AI36" t="str">
        <f t="shared" si="19"/>
        <v>ip=116.00=mm;</v>
      </c>
      <c r="AJ36" t="str">
        <f t="shared" si="19"/>
        <v>It=16.00=cm4;</v>
      </c>
      <c r="AK36" t="str">
        <f t="shared" si="19"/>
        <v>Iω=70580.00=cm6;</v>
      </c>
      <c r="AL36" t="str">
        <f t="shared" si="19"/>
        <v>Wω=804.95=cm4;</v>
      </c>
      <c r="AM36" t="str">
        <f t="shared" si="19"/>
        <v>ωmax=87.68=cm2;</v>
      </c>
      <c r="AN36" t="str">
        <f t="shared" si="19"/>
        <v>Sω,max=301.85=cm4;</v>
      </c>
      <c r="AO36" t="str">
        <f t="shared" si="19"/>
        <v>Wpl,ω=1207.39=cm4;</v>
      </c>
      <c r="AP36" t="str">
        <f t="shared" si="19"/>
        <v>αpl,ω=1.50=;</v>
      </c>
      <c r="AQ36" t="str">
        <f t="shared" si="19"/>
        <v>KLy,DIN=a=;</v>
      </c>
      <c r="AR36" t="str">
        <f t="shared" si="19"/>
        <v>KLz,DIN=b=;</v>
      </c>
      <c r="AS36" t="str">
        <f t="shared" si="19"/>
        <v>KLy,EN=a=;</v>
      </c>
      <c r="AT36" t="str">
        <f t="shared" si="19"/>
        <v>KLz,EN=b=;</v>
      </c>
      <c r="AU36" t="str">
        <f t="shared" si="19"/>
        <v>KLy,EN,S460=a0=;</v>
      </c>
      <c r="AV36" t="str">
        <f t="shared" si="19"/>
        <v>KLz,EN,S460=a0=;</v>
      </c>
      <c r="AW36" t="str">
        <f t="shared" si="19"/>
        <v>dL=17.00=mm;</v>
      </c>
      <c r="AX36" t="str">
        <f t="shared" si="19"/>
        <v>w=82.00=mm;</v>
      </c>
      <c r="AY36" t="str">
        <f t="shared" si="19"/>
        <v>w1=72.00=mm;</v>
      </c>
      <c r="AZ36" t="str">
        <f t="shared" si="19"/>
        <v>(c/t)Gurt=4.82=;</v>
      </c>
      <c r="BA36" t="str">
        <f t="shared" si="19"/>
        <v>(c/t)Steg=33.30=;</v>
      </c>
      <c r="BB36" t="str">
        <f t="shared" si="19"/>
        <v>Vpl,z,d (EC 3)=273.10=kN;</v>
      </c>
    </row>
    <row r="37" spans="1:54" x14ac:dyDescent="0.25">
      <c r="A37" t="str">
        <f t="shared" si="1"/>
        <v>INSERT INTO TPROFILES VALUES(11,1,1,"IPE 300","h=300.00=mm;b=150.00=mm;ts=7.10=mm;tg=10.70=mm;r=15.00=mm;hi=248.60=mm;A=53.80=cm2;Ay=26.82=cm2;Az=19.79=cm2;Av,y=33.67=cm2;Av,z=25.67=cm2;ASteg=19.80=cm2;V=5380.00=cm3/m;G=42.23=kg/m;Am/V=215.43=1/m;U=1.16=m2/m;Iy=8360.00=cm4;iy=125.00=mm;Wy=557.00=cm3;Sy,max=314.00=cm3;Wpl,y=628.00=cm3;αpl,y=1.13=;Iz=604.00=cm4;iz=33.50=mm;izg=37.90=mm;Wz=80.50=cm3;Sz,max=30.09=cm3;Wpl,z=125.22=cm3;αpl,z=1.56=;ip=129.40=mm;It=20.20=cm4;Iω=125900.00=cm6;Wω=1160.50=cm4;ωmax=108.49=cm2;Sω,max=435.31=cm4;Wpl,ω=1741.22=cm4;αpl,ω=1.50=;KLy,DIN=a=;KLz,DIN=b=;KLy,EN=a=;KLz,EN=b=;KLy,EN,S460=a0=;KLz,EN,S460=a0=;dL=21.00=mm;w=88.00=mm;w1=80.00=mm;(c/t)Gurt=5.28=;(c/t)Steg=35.00=;Vpl,z,d (EC 3)=316.80=kN;");</v>
      </c>
      <c r="B37">
        <f t="shared" ref="B37:E37" si="20">B17</f>
        <v>11</v>
      </c>
      <c r="C37">
        <f t="shared" si="20"/>
        <v>1</v>
      </c>
      <c r="D37">
        <f t="shared" si="20"/>
        <v>1</v>
      </c>
      <c r="E37" t="str">
        <f t="shared" si="20"/>
        <v>IPE 300</v>
      </c>
      <c r="F37" t="str">
        <f t="shared" ref="F37:BB37" si="21">CONCATENATE(F$5,"=",F17,"=",F$6,";")</f>
        <v>h=300.00=mm;</v>
      </c>
      <c r="G37" t="str">
        <f t="shared" si="21"/>
        <v>b=150.00=mm;</v>
      </c>
      <c r="H37" t="str">
        <f t="shared" si="21"/>
        <v>ts=7.10=mm;</v>
      </c>
      <c r="I37" t="str">
        <f t="shared" si="21"/>
        <v>tg=10.70=mm;</v>
      </c>
      <c r="J37" t="str">
        <f t="shared" si="21"/>
        <v>r=15.00=mm;</v>
      </c>
      <c r="K37" t="str">
        <f t="shared" si="21"/>
        <v>hi=248.60=mm;</v>
      </c>
      <c r="L37" t="str">
        <f t="shared" si="21"/>
        <v>A=53.80=cm2;</v>
      </c>
      <c r="M37" t="str">
        <f t="shared" si="21"/>
        <v>Ay=26.82=cm2;</v>
      </c>
      <c r="N37" t="str">
        <f t="shared" si="21"/>
        <v>Az=19.79=cm2;</v>
      </c>
      <c r="O37" t="str">
        <f t="shared" si="21"/>
        <v>Av,y=33.67=cm2;</v>
      </c>
      <c r="P37" t="str">
        <f t="shared" si="21"/>
        <v>Av,z=25.67=cm2;</v>
      </c>
      <c r="Q37" t="str">
        <f t="shared" si="21"/>
        <v>ASteg=19.80=cm2;</v>
      </c>
      <c r="R37" t="str">
        <f t="shared" si="21"/>
        <v>V=5380.00=cm3/m;</v>
      </c>
      <c r="S37" t="str">
        <f t="shared" si="21"/>
        <v>G=42.23=kg/m;</v>
      </c>
      <c r="T37" t="str">
        <f t="shared" si="21"/>
        <v>Am/V=215.43=1/m;</v>
      </c>
      <c r="U37" t="str">
        <f t="shared" si="21"/>
        <v>U=1.16=m2/m;</v>
      </c>
      <c r="V37" t="str">
        <f t="shared" si="21"/>
        <v>Iy=8360.00=cm4;</v>
      </c>
      <c r="W37" t="str">
        <f t="shared" si="21"/>
        <v>iy=125.00=mm;</v>
      </c>
      <c r="X37" t="str">
        <f t="shared" si="21"/>
        <v>Wy=557.00=cm3;</v>
      </c>
      <c r="Y37" t="str">
        <f t="shared" si="21"/>
        <v>Sy,max=314.00=cm3;</v>
      </c>
      <c r="Z37" t="str">
        <f t="shared" si="21"/>
        <v>Wpl,y=628.00=cm3;</v>
      </c>
      <c r="AA37" t="str">
        <f t="shared" si="21"/>
        <v>αpl,y=1.13=;</v>
      </c>
      <c r="AB37" t="str">
        <f t="shared" si="21"/>
        <v>Iz=604.00=cm4;</v>
      </c>
      <c r="AC37" t="str">
        <f t="shared" si="21"/>
        <v>iz=33.50=mm;</v>
      </c>
      <c r="AD37" t="str">
        <f t="shared" si="21"/>
        <v>izg=37.90=mm;</v>
      </c>
      <c r="AE37" t="str">
        <f t="shared" si="21"/>
        <v>Wz=80.50=cm3;</v>
      </c>
      <c r="AF37" t="str">
        <f t="shared" si="21"/>
        <v>Sz,max=30.09=cm3;</v>
      </c>
      <c r="AG37" t="str">
        <f t="shared" si="21"/>
        <v>Wpl,z=125.22=cm3;</v>
      </c>
      <c r="AH37" t="str">
        <f t="shared" si="21"/>
        <v>αpl,z=1.56=;</v>
      </c>
      <c r="AI37" t="str">
        <f t="shared" si="21"/>
        <v>ip=129.40=mm;</v>
      </c>
      <c r="AJ37" t="str">
        <f t="shared" si="21"/>
        <v>It=20.20=cm4;</v>
      </c>
      <c r="AK37" t="str">
        <f t="shared" si="21"/>
        <v>Iω=125900.00=cm6;</v>
      </c>
      <c r="AL37" t="str">
        <f t="shared" si="21"/>
        <v>Wω=1160.50=cm4;</v>
      </c>
      <c r="AM37" t="str">
        <f t="shared" si="21"/>
        <v>ωmax=108.49=cm2;</v>
      </c>
      <c r="AN37" t="str">
        <f t="shared" si="21"/>
        <v>Sω,max=435.31=cm4;</v>
      </c>
      <c r="AO37" t="str">
        <f t="shared" si="21"/>
        <v>Wpl,ω=1741.22=cm4;</v>
      </c>
      <c r="AP37" t="str">
        <f t="shared" si="21"/>
        <v>αpl,ω=1.50=;</v>
      </c>
      <c r="AQ37" t="str">
        <f t="shared" si="21"/>
        <v>KLy,DIN=a=;</v>
      </c>
      <c r="AR37" t="str">
        <f t="shared" si="21"/>
        <v>KLz,DIN=b=;</v>
      </c>
      <c r="AS37" t="str">
        <f t="shared" si="21"/>
        <v>KLy,EN=a=;</v>
      </c>
      <c r="AT37" t="str">
        <f t="shared" si="21"/>
        <v>KLz,EN=b=;</v>
      </c>
      <c r="AU37" t="str">
        <f t="shared" si="21"/>
        <v>KLy,EN,S460=a0=;</v>
      </c>
      <c r="AV37" t="str">
        <f t="shared" si="21"/>
        <v>KLz,EN,S460=a0=;</v>
      </c>
      <c r="AW37" t="str">
        <f t="shared" si="21"/>
        <v>dL=21.00=mm;</v>
      </c>
      <c r="AX37" t="str">
        <f t="shared" si="21"/>
        <v>w=88.00=mm;</v>
      </c>
      <c r="AY37" t="str">
        <f t="shared" si="21"/>
        <v>w1=80.00=mm;</v>
      </c>
      <c r="AZ37" t="str">
        <f t="shared" si="21"/>
        <v>(c/t)Gurt=5.28=;</v>
      </c>
      <c r="BA37" t="str">
        <f t="shared" si="21"/>
        <v>(c/t)Steg=35.00=;</v>
      </c>
      <c r="BB37" t="str">
        <f t="shared" si="21"/>
        <v>Vpl,z,d (EC 3)=316.80=kN;</v>
      </c>
    </row>
    <row r="38" spans="1:54" x14ac:dyDescent="0.25">
      <c r="A38" t="str">
        <f t="shared" si="1"/>
        <v>INSERT INTO TPROFILES VALUES(12,1,1,"IPE 330","h=330.00=mm;b=160.00=mm;ts=7.50=mm;tg=11.50=mm;r=18.00=mm;hi=271.00=mm;A=62.60=cm2;Ay=30.75=cm2;Az=23.12=cm2;Av,y=38.71=cm2;Av,z=30.80=cm2;ASteg=23.00=cm2;V=6260.00=cm3/m;G=49.14=kg/m;Am/V=200.32=1/m;U=1.25=m2/m;Iy=11770.00=cm4;iy=137.00=mm;Wy=713.00=cm3;Sy,max=402.00=cm3;Wpl,y=804.00=cm3;αpl,y=1.13=;Iz=788.00=cm4;iz=35.50=mm;izg=40.20=mm;Wz=98.50=cm3;Sz,max=36.80=cm3;Wpl,z=153.68=cm3;αpl,z=1.56=;ip=141.50=mm;It=28.30=cm4;Iω=199100.00=cm6;Wω=1562.79=cm4;ωmax=127.40=cm2;Sω,max=586.04=cm4;Wpl,ω=2344.16=cm4;αpl,ω=1.50=;KLy,DIN=a=;KLz,DIN=b=;KLy,EN=a=;KLz,EN=b=;KLy,EN,S460=a0=;KLz,EN,S460=a0=;dL=21.00=mm;w=95.00=mm;w1=86.00=mm;(c/t)Gurt=5.07=;(c/t)Steg=36.10=;Vpl,z,d (EC 3)=380.00=kN;");</v>
      </c>
      <c r="B38">
        <f t="shared" ref="B38:E38" si="22">B18</f>
        <v>12</v>
      </c>
      <c r="C38">
        <f t="shared" si="22"/>
        <v>1</v>
      </c>
      <c r="D38">
        <f t="shared" si="22"/>
        <v>1</v>
      </c>
      <c r="E38" t="str">
        <f t="shared" si="22"/>
        <v>IPE 330</v>
      </c>
      <c r="F38" t="str">
        <f t="shared" ref="F38:BB38" si="23">CONCATENATE(F$5,"=",F18,"=",F$6,";")</f>
        <v>h=330.00=mm;</v>
      </c>
      <c r="G38" t="str">
        <f t="shared" si="23"/>
        <v>b=160.00=mm;</v>
      </c>
      <c r="H38" t="str">
        <f t="shared" si="23"/>
        <v>ts=7.50=mm;</v>
      </c>
      <c r="I38" t="str">
        <f t="shared" si="23"/>
        <v>tg=11.50=mm;</v>
      </c>
      <c r="J38" t="str">
        <f t="shared" si="23"/>
        <v>r=18.00=mm;</v>
      </c>
      <c r="K38" t="str">
        <f t="shared" si="23"/>
        <v>hi=271.00=mm;</v>
      </c>
      <c r="L38" t="str">
        <f t="shared" si="23"/>
        <v>A=62.60=cm2;</v>
      </c>
      <c r="M38" t="str">
        <f t="shared" si="23"/>
        <v>Ay=30.75=cm2;</v>
      </c>
      <c r="N38" t="str">
        <f t="shared" si="23"/>
        <v>Az=23.12=cm2;</v>
      </c>
      <c r="O38" t="str">
        <f t="shared" si="23"/>
        <v>Av,y=38.71=cm2;</v>
      </c>
      <c r="P38" t="str">
        <f t="shared" si="23"/>
        <v>Av,z=30.80=cm2;</v>
      </c>
      <c r="Q38" t="str">
        <f t="shared" si="23"/>
        <v>ASteg=23.00=cm2;</v>
      </c>
      <c r="R38" t="str">
        <f t="shared" si="23"/>
        <v>V=6260.00=cm3/m;</v>
      </c>
      <c r="S38" t="str">
        <f t="shared" si="23"/>
        <v>G=49.14=kg/m;</v>
      </c>
      <c r="T38" t="str">
        <f t="shared" si="23"/>
        <v>Am/V=200.32=1/m;</v>
      </c>
      <c r="U38" t="str">
        <f t="shared" si="23"/>
        <v>U=1.25=m2/m;</v>
      </c>
      <c r="V38" t="str">
        <f t="shared" si="23"/>
        <v>Iy=11770.00=cm4;</v>
      </c>
      <c r="W38" t="str">
        <f t="shared" si="23"/>
        <v>iy=137.00=mm;</v>
      </c>
      <c r="X38" t="str">
        <f t="shared" si="23"/>
        <v>Wy=713.00=cm3;</v>
      </c>
      <c r="Y38" t="str">
        <f t="shared" si="23"/>
        <v>Sy,max=402.00=cm3;</v>
      </c>
      <c r="Z38" t="str">
        <f t="shared" si="23"/>
        <v>Wpl,y=804.00=cm3;</v>
      </c>
      <c r="AA38" t="str">
        <f t="shared" si="23"/>
        <v>αpl,y=1.13=;</v>
      </c>
      <c r="AB38" t="str">
        <f t="shared" si="23"/>
        <v>Iz=788.00=cm4;</v>
      </c>
      <c r="AC38" t="str">
        <f t="shared" si="23"/>
        <v>iz=35.50=mm;</v>
      </c>
      <c r="AD38" t="str">
        <f t="shared" si="23"/>
        <v>izg=40.20=mm;</v>
      </c>
      <c r="AE38" t="str">
        <f t="shared" si="23"/>
        <v>Wz=98.50=cm3;</v>
      </c>
      <c r="AF38" t="str">
        <f t="shared" si="23"/>
        <v>Sz,max=36.80=cm3;</v>
      </c>
      <c r="AG38" t="str">
        <f t="shared" si="23"/>
        <v>Wpl,z=153.68=cm3;</v>
      </c>
      <c r="AH38" t="str">
        <f t="shared" si="23"/>
        <v>αpl,z=1.56=;</v>
      </c>
      <c r="AI38" t="str">
        <f t="shared" si="23"/>
        <v>ip=141.50=mm;</v>
      </c>
      <c r="AJ38" t="str">
        <f t="shared" si="23"/>
        <v>It=28.30=cm4;</v>
      </c>
      <c r="AK38" t="str">
        <f t="shared" si="23"/>
        <v>Iω=199100.00=cm6;</v>
      </c>
      <c r="AL38" t="str">
        <f t="shared" si="23"/>
        <v>Wω=1562.79=cm4;</v>
      </c>
      <c r="AM38" t="str">
        <f t="shared" si="23"/>
        <v>ωmax=127.40=cm2;</v>
      </c>
      <c r="AN38" t="str">
        <f t="shared" si="23"/>
        <v>Sω,max=586.04=cm4;</v>
      </c>
      <c r="AO38" t="str">
        <f t="shared" si="23"/>
        <v>Wpl,ω=2344.16=cm4;</v>
      </c>
      <c r="AP38" t="str">
        <f t="shared" si="23"/>
        <v>αpl,ω=1.50=;</v>
      </c>
      <c r="AQ38" t="str">
        <f t="shared" si="23"/>
        <v>KLy,DIN=a=;</v>
      </c>
      <c r="AR38" t="str">
        <f t="shared" si="23"/>
        <v>KLz,DIN=b=;</v>
      </c>
      <c r="AS38" t="str">
        <f t="shared" si="23"/>
        <v>KLy,EN=a=;</v>
      </c>
      <c r="AT38" t="str">
        <f t="shared" si="23"/>
        <v>KLz,EN=b=;</v>
      </c>
      <c r="AU38" t="str">
        <f t="shared" si="23"/>
        <v>KLy,EN,S460=a0=;</v>
      </c>
      <c r="AV38" t="str">
        <f t="shared" si="23"/>
        <v>KLz,EN,S460=a0=;</v>
      </c>
      <c r="AW38" t="str">
        <f t="shared" si="23"/>
        <v>dL=21.00=mm;</v>
      </c>
      <c r="AX38" t="str">
        <f t="shared" si="23"/>
        <v>w=95.00=mm;</v>
      </c>
      <c r="AY38" t="str">
        <f t="shared" si="23"/>
        <v>w1=86.00=mm;</v>
      </c>
      <c r="AZ38" t="str">
        <f t="shared" si="23"/>
        <v>(c/t)Gurt=5.07=;</v>
      </c>
      <c r="BA38" t="str">
        <f t="shared" si="23"/>
        <v>(c/t)Steg=36.10=;</v>
      </c>
      <c r="BB38" t="str">
        <f t="shared" si="23"/>
        <v>Vpl,z,d (EC 3)=380.00=kN;</v>
      </c>
    </row>
    <row r="39" spans="1:54" x14ac:dyDescent="0.25">
      <c r="A39" t="str">
        <f t="shared" si="1"/>
        <v>INSERT INTO TPROFILES VALUES(13,1,1,"IPE 360","h=360.00=mm;b=170.00=mm;ts=8.00=mm;tg=12.70=mm;r=18.00=mm;hi=298.60=mm;A=72.70=cm2;Ay=36.08=cm2;Az=26.89=cm2;Av,y=45.26=cm2;Av,z=35.11=cm2;ASteg=26.80=cm2;V=7270.00=cm3/m;G=57.07=kg/m;Am/V=186.11=1/m;U=1.35=m2/m;Iy=16270.00=cm4;iy=150.00=mm;Wy=904.00=cm3;Sy,max=510.00=cm3;Wpl,y=1020.00=cm3;αpl,y=1.13=;Iz=1040.00=cm4;iz=37.90=mm;izg=42.90=mm;Wz=123.00=cm3;Sz,max=45.88=cm3;Wpl,z=191.10=cm3;αpl,z=1.55=;ip=154.70=mm;It=37.50=cm4;Iω=313600.00=cm6;Wω=2124.63=cm4;ωmax=147.60=cm2;Sω,max=796.68=cm4;Wpl,ω=3186.74=cm4;αpl,ω=1.50=;KLy,DIN=a=;KLz,DIN=b=;KLy,EN=a=;KLz,EN=b=;KLy,EN,S460=a0=;KLz,EN,S460=a0=;dL=25.00=mm;w=107.00=mm;w1=90.00=mm;(c/t)Gurt=4.96=;(c/t)Steg=37.30=;Vpl,z,d (EC 3)=433.40=kN;");</v>
      </c>
      <c r="B39">
        <f t="shared" ref="B39:E39" si="24">B19</f>
        <v>13</v>
      </c>
      <c r="C39">
        <f t="shared" si="24"/>
        <v>1</v>
      </c>
      <c r="D39">
        <f t="shared" si="24"/>
        <v>1</v>
      </c>
      <c r="E39" t="str">
        <f t="shared" si="24"/>
        <v>IPE 360</v>
      </c>
      <c r="F39" t="str">
        <f t="shared" ref="F39:BB39" si="25">CONCATENATE(F$5,"=",F19,"=",F$6,";")</f>
        <v>h=360.00=mm;</v>
      </c>
      <c r="G39" t="str">
        <f t="shared" si="25"/>
        <v>b=170.00=mm;</v>
      </c>
      <c r="H39" t="str">
        <f t="shared" si="25"/>
        <v>ts=8.00=mm;</v>
      </c>
      <c r="I39" t="str">
        <f t="shared" si="25"/>
        <v>tg=12.70=mm;</v>
      </c>
      <c r="J39" t="str">
        <f t="shared" si="25"/>
        <v>r=18.00=mm;</v>
      </c>
      <c r="K39" t="str">
        <f t="shared" si="25"/>
        <v>hi=298.60=mm;</v>
      </c>
      <c r="L39" t="str">
        <f t="shared" si="25"/>
        <v>A=72.70=cm2;</v>
      </c>
      <c r="M39" t="str">
        <f t="shared" si="25"/>
        <v>Ay=36.08=cm2;</v>
      </c>
      <c r="N39" t="str">
        <f t="shared" si="25"/>
        <v>Az=26.89=cm2;</v>
      </c>
      <c r="O39" t="str">
        <f t="shared" si="25"/>
        <v>Av,y=45.26=cm2;</v>
      </c>
      <c r="P39" t="str">
        <f t="shared" si="25"/>
        <v>Av,z=35.11=cm2;</v>
      </c>
      <c r="Q39" t="str">
        <f t="shared" si="25"/>
        <v>ASteg=26.80=cm2;</v>
      </c>
      <c r="R39" t="str">
        <f t="shared" si="25"/>
        <v>V=7270.00=cm3/m;</v>
      </c>
      <c r="S39" t="str">
        <f t="shared" si="25"/>
        <v>G=57.07=kg/m;</v>
      </c>
      <c r="T39" t="str">
        <f t="shared" si="25"/>
        <v>Am/V=186.11=1/m;</v>
      </c>
      <c r="U39" t="str">
        <f t="shared" si="25"/>
        <v>U=1.35=m2/m;</v>
      </c>
      <c r="V39" t="str">
        <f t="shared" si="25"/>
        <v>Iy=16270.00=cm4;</v>
      </c>
      <c r="W39" t="str">
        <f t="shared" si="25"/>
        <v>iy=150.00=mm;</v>
      </c>
      <c r="X39" t="str">
        <f t="shared" si="25"/>
        <v>Wy=904.00=cm3;</v>
      </c>
      <c r="Y39" t="str">
        <f t="shared" si="25"/>
        <v>Sy,max=510.00=cm3;</v>
      </c>
      <c r="Z39" t="str">
        <f t="shared" si="25"/>
        <v>Wpl,y=1020.00=cm3;</v>
      </c>
      <c r="AA39" t="str">
        <f t="shared" si="25"/>
        <v>αpl,y=1.13=;</v>
      </c>
      <c r="AB39" t="str">
        <f t="shared" si="25"/>
        <v>Iz=1040.00=cm4;</v>
      </c>
      <c r="AC39" t="str">
        <f t="shared" si="25"/>
        <v>iz=37.90=mm;</v>
      </c>
      <c r="AD39" t="str">
        <f t="shared" si="25"/>
        <v>izg=42.90=mm;</v>
      </c>
      <c r="AE39" t="str">
        <f t="shared" si="25"/>
        <v>Wz=123.00=cm3;</v>
      </c>
      <c r="AF39" t="str">
        <f t="shared" si="25"/>
        <v>Sz,max=45.88=cm3;</v>
      </c>
      <c r="AG39" t="str">
        <f t="shared" si="25"/>
        <v>Wpl,z=191.10=cm3;</v>
      </c>
      <c r="AH39" t="str">
        <f t="shared" si="25"/>
        <v>αpl,z=1.55=;</v>
      </c>
      <c r="AI39" t="str">
        <f t="shared" si="25"/>
        <v>ip=154.70=mm;</v>
      </c>
      <c r="AJ39" t="str">
        <f t="shared" si="25"/>
        <v>It=37.50=cm4;</v>
      </c>
      <c r="AK39" t="str">
        <f t="shared" si="25"/>
        <v>Iω=313600.00=cm6;</v>
      </c>
      <c r="AL39" t="str">
        <f t="shared" si="25"/>
        <v>Wω=2124.63=cm4;</v>
      </c>
      <c r="AM39" t="str">
        <f t="shared" si="25"/>
        <v>ωmax=147.60=cm2;</v>
      </c>
      <c r="AN39" t="str">
        <f t="shared" si="25"/>
        <v>Sω,max=796.68=cm4;</v>
      </c>
      <c r="AO39" t="str">
        <f t="shared" si="25"/>
        <v>Wpl,ω=3186.74=cm4;</v>
      </c>
      <c r="AP39" t="str">
        <f t="shared" si="25"/>
        <v>αpl,ω=1.50=;</v>
      </c>
      <c r="AQ39" t="str">
        <f t="shared" si="25"/>
        <v>KLy,DIN=a=;</v>
      </c>
      <c r="AR39" t="str">
        <f t="shared" si="25"/>
        <v>KLz,DIN=b=;</v>
      </c>
      <c r="AS39" t="str">
        <f t="shared" si="25"/>
        <v>KLy,EN=a=;</v>
      </c>
      <c r="AT39" t="str">
        <f t="shared" si="25"/>
        <v>KLz,EN=b=;</v>
      </c>
      <c r="AU39" t="str">
        <f t="shared" si="25"/>
        <v>KLy,EN,S460=a0=;</v>
      </c>
      <c r="AV39" t="str">
        <f t="shared" si="25"/>
        <v>KLz,EN,S460=a0=;</v>
      </c>
      <c r="AW39" t="str">
        <f t="shared" si="25"/>
        <v>dL=25.00=mm;</v>
      </c>
      <c r="AX39" t="str">
        <f t="shared" si="25"/>
        <v>w=107.00=mm;</v>
      </c>
      <c r="AY39" t="str">
        <f t="shared" si="25"/>
        <v>w1=90.00=mm;</v>
      </c>
      <c r="AZ39" t="str">
        <f t="shared" si="25"/>
        <v>(c/t)Gurt=4.96=;</v>
      </c>
      <c r="BA39" t="str">
        <f t="shared" si="25"/>
        <v>(c/t)Steg=37.30=;</v>
      </c>
      <c r="BB39" t="str">
        <f t="shared" si="25"/>
        <v>Vpl,z,d (EC 3)=433.40=kN;</v>
      </c>
    </row>
    <row r="40" spans="1:54" x14ac:dyDescent="0.25">
      <c r="A40" t="str">
        <f t="shared" si="1"/>
        <v>INSERT INTO TPROFILES VALUES(14,1,1,"IPE 400","h=400.00=mm;b=180.00=mm;ts=8.60=mm;tg=13.50=mm;r=21.00=mm;hi=331.00=mm;A=84.50=cm2;Ay=40.62=cm2;Az=32.29=cm2;Av,y=51.15=cm2;Av,z=42.73=cm2;ASteg=32.10=cm2;V=8450.00=cm3/m;G=66.33=kg/m;Am/V=173.61=1/m;U=1.47=m2/m;Iy=23130.00=cm4;iy=165.00=mm;Wy=1160.00=cm3;Sy,max=654.00=cm3;Wpl,y=1308.00=cm3;αpl,y=1.13=;Iz=1320.00=cm4;iz=39.50=mm;izg=44.90=mm;Wz=146.00=cm3;Sz,max=54.67=cm3;Wpl,z=229.00=cm3;αpl,z=1.57=;ip=169.70=mm;It=51.40=cm4;Iω=490000.00=cm6;Wω=2817.31=cm4;ωmax=173.93=cm2;Sω,max=1056.59=cm4;Wpl,ω=4226.38=cm4;αpl,ω=1.50=;KLy,DIN=a=;KLz,DIN=b=;KLy,EN=a=;KLz,EN=b=;KLy,EN,S460=a0=;KLz,EN,S460=a0=;dL=25.00=mm;w=114.00=mm;w1=96.00=mm;(c/t)Gurt=4.79=;(c/t)Steg=38.50=;Vpl,z,d (EC 3)=526.60=kN;");</v>
      </c>
      <c r="B40">
        <f t="shared" ref="B40:E40" si="26">B20</f>
        <v>14</v>
      </c>
      <c r="C40">
        <f t="shared" si="26"/>
        <v>1</v>
      </c>
      <c r="D40">
        <f t="shared" si="26"/>
        <v>1</v>
      </c>
      <c r="E40" t="str">
        <f t="shared" si="26"/>
        <v>IPE 400</v>
      </c>
      <c r="F40" t="str">
        <f t="shared" ref="F40:BB40" si="27">CONCATENATE(F$5,"=",F20,"=",F$6,";")</f>
        <v>h=400.00=mm;</v>
      </c>
      <c r="G40" t="str">
        <f t="shared" si="27"/>
        <v>b=180.00=mm;</v>
      </c>
      <c r="H40" t="str">
        <f t="shared" si="27"/>
        <v>ts=8.60=mm;</v>
      </c>
      <c r="I40" t="str">
        <f t="shared" si="27"/>
        <v>tg=13.50=mm;</v>
      </c>
      <c r="J40" t="str">
        <f t="shared" si="27"/>
        <v>r=21.00=mm;</v>
      </c>
      <c r="K40" t="str">
        <f t="shared" si="27"/>
        <v>hi=331.00=mm;</v>
      </c>
      <c r="L40" t="str">
        <f t="shared" si="27"/>
        <v>A=84.50=cm2;</v>
      </c>
      <c r="M40" t="str">
        <f t="shared" si="27"/>
        <v>Ay=40.62=cm2;</v>
      </c>
      <c r="N40" t="str">
        <f t="shared" si="27"/>
        <v>Az=32.29=cm2;</v>
      </c>
      <c r="O40" t="str">
        <f t="shared" si="27"/>
        <v>Av,y=51.15=cm2;</v>
      </c>
      <c r="P40" t="str">
        <f t="shared" si="27"/>
        <v>Av,z=42.73=cm2;</v>
      </c>
      <c r="Q40" t="str">
        <f t="shared" si="27"/>
        <v>ASteg=32.10=cm2;</v>
      </c>
      <c r="R40" t="str">
        <f t="shared" si="27"/>
        <v>V=8450.00=cm3/m;</v>
      </c>
      <c r="S40" t="str">
        <f t="shared" si="27"/>
        <v>G=66.33=kg/m;</v>
      </c>
      <c r="T40" t="str">
        <f t="shared" si="27"/>
        <v>Am/V=173.61=1/m;</v>
      </c>
      <c r="U40" t="str">
        <f t="shared" si="27"/>
        <v>U=1.47=m2/m;</v>
      </c>
      <c r="V40" t="str">
        <f t="shared" si="27"/>
        <v>Iy=23130.00=cm4;</v>
      </c>
      <c r="W40" t="str">
        <f t="shared" si="27"/>
        <v>iy=165.00=mm;</v>
      </c>
      <c r="X40" t="str">
        <f t="shared" si="27"/>
        <v>Wy=1160.00=cm3;</v>
      </c>
      <c r="Y40" t="str">
        <f t="shared" si="27"/>
        <v>Sy,max=654.00=cm3;</v>
      </c>
      <c r="Z40" t="str">
        <f t="shared" si="27"/>
        <v>Wpl,y=1308.00=cm3;</v>
      </c>
      <c r="AA40" t="str">
        <f t="shared" si="27"/>
        <v>αpl,y=1.13=;</v>
      </c>
      <c r="AB40" t="str">
        <f t="shared" si="27"/>
        <v>Iz=1320.00=cm4;</v>
      </c>
      <c r="AC40" t="str">
        <f t="shared" si="27"/>
        <v>iz=39.50=mm;</v>
      </c>
      <c r="AD40" t="str">
        <f t="shared" si="27"/>
        <v>izg=44.90=mm;</v>
      </c>
      <c r="AE40" t="str">
        <f t="shared" si="27"/>
        <v>Wz=146.00=cm3;</v>
      </c>
      <c r="AF40" t="str">
        <f t="shared" si="27"/>
        <v>Sz,max=54.67=cm3;</v>
      </c>
      <c r="AG40" t="str">
        <f t="shared" si="27"/>
        <v>Wpl,z=229.00=cm3;</v>
      </c>
      <c r="AH40" t="str">
        <f t="shared" si="27"/>
        <v>αpl,z=1.57=;</v>
      </c>
      <c r="AI40" t="str">
        <f t="shared" si="27"/>
        <v>ip=169.70=mm;</v>
      </c>
      <c r="AJ40" t="str">
        <f t="shared" si="27"/>
        <v>It=51.40=cm4;</v>
      </c>
      <c r="AK40" t="str">
        <f t="shared" si="27"/>
        <v>Iω=490000.00=cm6;</v>
      </c>
      <c r="AL40" t="str">
        <f t="shared" si="27"/>
        <v>Wω=2817.31=cm4;</v>
      </c>
      <c r="AM40" t="str">
        <f t="shared" si="27"/>
        <v>ωmax=173.93=cm2;</v>
      </c>
      <c r="AN40" t="str">
        <f t="shared" si="27"/>
        <v>Sω,max=1056.59=cm4;</v>
      </c>
      <c r="AO40" t="str">
        <f t="shared" si="27"/>
        <v>Wpl,ω=4226.38=cm4;</v>
      </c>
      <c r="AP40" t="str">
        <f t="shared" si="27"/>
        <v>αpl,ω=1.50=;</v>
      </c>
      <c r="AQ40" t="str">
        <f t="shared" si="27"/>
        <v>KLy,DIN=a=;</v>
      </c>
      <c r="AR40" t="str">
        <f t="shared" si="27"/>
        <v>KLz,DIN=b=;</v>
      </c>
      <c r="AS40" t="str">
        <f t="shared" si="27"/>
        <v>KLy,EN=a=;</v>
      </c>
      <c r="AT40" t="str">
        <f t="shared" si="27"/>
        <v>KLz,EN=b=;</v>
      </c>
      <c r="AU40" t="str">
        <f t="shared" si="27"/>
        <v>KLy,EN,S460=a0=;</v>
      </c>
      <c r="AV40" t="str">
        <f t="shared" si="27"/>
        <v>KLz,EN,S460=a0=;</v>
      </c>
      <c r="AW40" t="str">
        <f t="shared" si="27"/>
        <v>dL=25.00=mm;</v>
      </c>
      <c r="AX40" t="str">
        <f t="shared" si="27"/>
        <v>w=114.00=mm;</v>
      </c>
      <c r="AY40" t="str">
        <f t="shared" si="27"/>
        <v>w1=96.00=mm;</v>
      </c>
      <c r="AZ40" t="str">
        <f t="shared" si="27"/>
        <v>(c/t)Gurt=4.79=;</v>
      </c>
      <c r="BA40" t="str">
        <f t="shared" si="27"/>
        <v>(c/t)Steg=38.50=;</v>
      </c>
      <c r="BB40" t="str">
        <f t="shared" si="27"/>
        <v>Vpl,z,d (EC 3)=526.60=kN;</v>
      </c>
    </row>
    <row r="41" spans="1:54" x14ac:dyDescent="0.25">
      <c r="A41" t="str">
        <f t="shared" si="1"/>
        <v>INSERT INTO TPROFILES VALUES(15,1,1,"IPE 450","h=450.00=mm;b=190.00=mm;ts=9.40=mm;tg=14.60=mm;r=21.00=mm;hi=378.80=mm;A=98.80=cm2;Ay=46.40=cm2;Az=39.75=cm2;Av,y=58.34=cm2;Av,z=50.82=cm2;ASteg=39.60=cm2;V=9880.00=cm3/m;G=77.56=kg/m;Am/V=162.45=1/m;U=1.61=m2/m;Iy=33740.00=cm4;iy=185.00=mm;Wy=1500.00=cm3;Sy,max=851.00=cm3;Wpl,y=1702.00=cm3;αpl,y=1.14=;Iz=1680.00=cm4;iz=41.20=mm;izg=47.20=mm;Wz=176.00=cm3;Sz,max=65.88=cm3;Wpl,z=276.38=cm3;αpl,z=1.57=;ip=189.50=mm;It=67.10=cm4;Iω=791000.00=cm6;Wω=3824.67=cm4;ωmax=206.82=cm2;Sω,max=1434.26=cm4;Wpl,ω=5737.05=cm4;αpl,ω=1.50=;KLy,DIN=a=;KLz,DIN=b=;KLy,EN=a=;KLz,EN=b=;KLy,EN,S460=a0=;KLz,EN,S460=a0=;dL=28.00=mm;w=121.00=mm;w1=106.00=mm;(c/t)Gurt=4.75=;(c/t)Steg=40.30=;Vpl,z,d (EC 3)=627.10=kN;");</v>
      </c>
      <c r="B41">
        <f t="shared" ref="B41:E41" si="28">B21</f>
        <v>15</v>
      </c>
      <c r="C41">
        <f t="shared" si="28"/>
        <v>1</v>
      </c>
      <c r="D41">
        <f t="shared" si="28"/>
        <v>1</v>
      </c>
      <c r="E41" t="str">
        <f t="shared" si="28"/>
        <v>IPE 450</v>
      </c>
      <c r="F41" t="str">
        <f t="shared" ref="F41:BB41" si="29">CONCATENATE(F$5,"=",F21,"=",F$6,";")</f>
        <v>h=450.00=mm;</v>
      </c>
      <c r="G41" t="str">
        <f t="shared" si="29"/>
        <v>b=190.00=mm;</v>
      </c>
      <c r="H41" t="str">
        <f t="shared" si="29"/>
        <v>ts=9.40=mm;</v>
      </c>
      <c r="I41" t="str">
        <f t="shared" si="29"/>
        <v>tg=14.60=mm;</v>
      </c>
      <c r="J41" t="str">
        <f t="shared" si="29"/>
        <v>r=21.00=mm;</v>
      </c>
      <c r="K41" t="str">
        <f t="shared" si="29"/>
        <v>hi=378.80=mm;</v>
      </c>
      <c r="L41" t="str">
        <f t="shared" si="29"/>
        <v>A=98.80=cm2;</v>
      </c>
      <c r="M41" t="str">
        <f t="shared" si="29"/>
        <v>Ay=46.40=cm2;</v>
      </c>
      <c r="N41" t="str">
        <f t="shared" si="29"/>
        <v>Az=39.75=cm2;</v>
      </c>
      <c r="O41" t="str">
        <f t="shared" si="29"/>
        <v>Av,y=58.34=cm2;</v>
      </c>
      <c r="P41" t="str">
        <f t="shared" si="29"/>
        <v>Av,z=50.82=cm2;</v>
      </c>
      <c r="Q41" t="str">
        <f t="shared" si="29"/>
        <v>ASteg=39.60=cm2;</v>
      </c>
      <c r="R41" t="str">
        <f t="shared" si="29"/>
        <v>V=9880.00=cm3/m;</v>
      </c>
      <c r="S41" t="str">
        <f t="shared" si="29"/>
        <v>G=77.56=kg/m;</v>
      </c>
      <c r="T41" t="str">
        <f t="shared" si="29"/>
        <v>Am/V=162.45=1/m;</v>
      </c>
      <c r="U41" t="str">
        <f t="shared" si="29"/>
        <v>U=1.61=m2/m;</v>
      </c>
      <c r="V41" t="str">
        <f t="shared" si="29"/>
        <v>Iy=33740.00=cm4;</v>
      </c>
      <c r="W41" t="str">
        <f t="shared" si="29"/>
        <v>iy=185.00=mm;</v>
      </c>
      <c r="X41" t="str">
        <f t="shared" si="29"/>
        <v>Wy=1500.00=cm3;</v>
      </c>
      <c r="Y41" t="str">
        <f t="shared" si="29"/>
        <v>Sy,max=851.00=cm3;</v>
      </c>
      <c r="Z41" t="str">
        <f t="shared" si="29"/>
        <v>Wpl,y=1702.00=cm3;</v>
      </c>
      <c r="AA41" t="str">
        <f t="shared" si="29"/>
        <v>αpl,y=1.14=;</v>
      </c>
      <c r="AB41" t="str">
        <f t="shared" si="29"/>
        <v>Iz=1680.00=cm4;</v>
      </c>
      <c r="AC41" t="str">
        <f t="shared" si="29"/>
        <v>iz=41.20=mm;</v>
      </c>
      <c r="AD41" t="str">
        <f t="shared" si="29"/>
        <v>izg=47.20=mm;</v>
      </c>
      <c r="AE41" t="str">
        <f t="shared" si="29"/>
        <v>Wz=176.00=cm3;</v>
      </c>
      <c r="AF41" t="str">
        <f t="shared" si="29"/>
        <v>Sz,max=65.88=cm3;</v>
      </c>
      <c r="AG41" t="str">
        <f t="shared" si="29"/>
        <v>Wpl,z=276.38=cm3;</v>
      </c>
      <c r="AH41" t="str">
        <f t="shared" si="29"/>
        <v>αpl,z=1.57=;</v>
      </c>
      <c r="AI41" t="str">
        <f t="shared" si="29"/>
        <v>ip=189.50=mm;</v>
      </c>
      <c r="AJ41" t="str">
        <f t="shared" si="29"/>
        <v>It=67.10=cm4;</v>
      </c>
      <c r="AK41" t="str">
        <f t="shared" si="29"/>
        <v>Iω=791000.00=cm6;</v>
      </c>
      <c r="AL41" t="str">
        <f t="shared" si="29"/>
        <v>Wω=3824.67=cm4;</v>
      </c>
      <c r="AM41" t="str">
        <f t="shared" si="29"/>
        <v>ωmax=206.82=cm2;</v>
      </c>
      <c r="AN41" t="str">
        <f t="shared" si="29"/>
        <v>Sω,max=1434.26=cm4;</v>
      </c>
      <c r="AO41" t="str">
        <f t="shared" si="29"/>
        <v>Wpl,ω=5737.05=cm4;</v>
      </c>
      <c r="AP41" t="str">
        <f t="shared" si="29"/>
        <v>αpl,ω=1.50=;</v>
      </c>
      <c r="AQ41" t="str">
        <f t="shared" si="29"/>
        <v>KLy,DIN=a=;</v>
      </c>
      <c r="AR41" t="str">
        <f t="shared" si="29"/>
        <v>KLz,DIN=b=;</v>
      </c>
      <c r="AS41" t="str">
        <f t="shared" si="29"/>
        <v>KLy,EN=a=;</v>
      </c>
      <c r="AT41" t="str">
        <f t="shared" si="29"/>
        <v>KLz,EN=b=;</v>
      </c>
      <c r="AU41" t="str">
        <f t="shared" si="29"/>
        <v>KLy,EN,S460=a0=;</v>
      </c>
      <c r="AV41" t="str">
        <f t="shared" si="29"/>
        <v>KLz,EN,S460=a0=;</v>
      </c>
      <c r="AW41" t="str">
        <f t="shared" si="29"/>
        <v>dL=28.00=mm;</v>
      </c>
      <c r="AX41" t="str">
        <f t="shared" si="29"/>
        <v>w=121.00=mm;</v>
      </c>
      <c r="AY41" t="str">
        <f t="shared" si="29"/>
        <v>w1=106.00=mm;</v>
      </c>
      <c r="AZ41" t="str">
        <f t="shared" si="29"/>
        <v>(c/t)Gurt=4.75=;</v>
      </c>
      <c r="BA41" t="str">
        <f t="shared" si="29"/>
        <v>(c/t)Steg=40.30=;</v>
      </c>
      <c r="BB41" t="str">
        <f t="shared" si="29"/>
        <v>Vpl,z,d (EC 3)=627.10=kN;</v>
      </c>
    </row>
    <row r="42" spans="1:54" x14ac:dyDescent="0.25">
      <c r="A42" t="str">
        <f t="shared" si="1"/>
        <v>INSERT INTO TPROFILES VALUES(16,1,1,"IPE 500","h=500.00=mm;b=200.00=mm;ts=10.20=mm;tg=16.00=mm;r=21.00=mm;hi=426.00=mm;A=116.00=cm2;Ay=53.55=cm2;Az=47.94=cm2;Av,y=67.18=cm2;Av,z=60.35=cm2;ASteg=47.70=cm2;V=11600.00=cm3/m;G=91.06=kg/m;Am/V=150.35=1/m;U=1.74=m2/m;Iy=48200.00=cm4;iy=204.00=mm;Wy=1930.00=cm3;Sy,max=1100.00=cm3;Wpl,y=2200.00=cm3;αpl,y=1.14=;Iz=2140.00=cm4;iz=43.10=mm;izg=49.60=mm;Wz=214.00=cm3;Sz,max=80.00=cm3;Wpl,z=335.88=cm3;αpl,z=1.57=;ip=208.50=mm;It=89.70=cm4;Iω=1249000.00=cm6;Wω=5161.16=cm4;ωmax=242.00=cm2;Sω,max=1936.00=cm4;Wpl,ω=7744.00=cm4;αpl,ω=1.50=;KLy,DIN=a=;KLz,DIN=b=;KLy,EN=a=;KLz,EN=b=;KLy,EN,S460=a0=;KLz,EN,S460=a0=;dL=28.00=mm;w=122.00=mm;w1=110.00=mm;(c/t)Gurt=4.62=;(c/t)Steg=41.80=;Vpl,z,d (EC 3)=738.50=kN;");</v>
      </c>
      <c r="B42">
        <f t="shared" ref="B42:E42" si="30">B22</f>
        <v>16</v>
      </c>
      <c r="C42">
        <f t="shared" si="30"/>
        <v>1</v>
      </c>
      <c r="D42">
        <f t="shared" si="30"/>
        <v>1</v>
      </c>
      <c r="E42" t="str">
        <f t="shared" si="30"/>
        <v>IPE 500</v>
      </c>
      <c r="F42" t="str">
        <f t="shared" ref="F42:BB42" si="31">CONCATENATE(F$5,"=",F22,"=",F$6,";")</f>
        <v>h=500.00=mm;</v>
      </c>
      <c r="G42" t="str">
        <f t="shared" si="31"/>
        <v>b=200.00=mm;</v>
      </c>
      <c r="H42" t="str">
        <f t="shared" si="31"/>
        <v>ts=10.20=mm;</v>
      </c>
      <c r="I42" t="str">
        <f t="shared" si="31"/>
        <v>tg=16.00=mm;</v>
      </c>
      <c r="J42" t="str">
        <f t="shared" si="31"/>
        <v>r=21.00=mm;</v>
      </c>
      <c r="K42" t="str">
        <f t="shared" si="31"/>
        <v>hi=426.00=mm;</v>
      </c>
      <c r="L42" t="str">
        <f t="shared" si="31"/>
        <v>A=116.00=cm2;</v>
      </c>
      <c r="M42" t="str">
        <f t="shared" si="31"/>
        <v>Ay=53.55=cm2;</v>
      </c>
      <c r="N42" t="str">
        <f t="shared" si="31"/>
        <v>Az=47.94=cm2;</v>
      </c>
      <c r="O42" t="str">
        <f t="shared" si="31"/>
        <v>Av,y=67.18=cm2;</v>
      </c>
      <c r="P42" t="str">
        <f t="shared" si="31"/>
        <v>Av,z=60.35=cm2;</v>
      </c>
      <c r="Q42" t="str">
        <f t="shared" si="31"/>
        <v>ASteg=47.70=cm2;</v>
      </c>
      <c r="R42" t="str">
        <f t="shared" si="31"/>
        <v>V=11600.00=cm3/m;</v>
      </c>
      <c r="S42" t="str">
        <f t="shared" si="31"/>
        <v>G=91.06=kg/m;</v>
      </c>
      <c r="T42" t="str">
        <f t="shared" si="31"/>
        <v>Am/V=150.35=1/m;</v>
      </c>
      <c r="U42" t="str">
        <f t="shared" si="31"/>
        <v>U=1.74=m2/m;</v>
      </c>
      <c r="V42" t="str">
        <f t="shared" si="31"/>
        <v>Iy=48200.00=cm4;</v>
      </c>
      <c r="W42" t="str">
        <f t="shared" si="31"/>
        <v>iy=204.00=mm;</v>
      </c>
      <c r="X42" t="str">
        <f t="shared" si="31"/>
        <v>Wy=1930.00=cm3;</v>
      </c>
      <c r="Y42" t="str">
        <f t="shared" si="31"/>
        <v>Sy,max=1100.00=cm3;</v>
      </c>
      <c r="Z42" t="str">
        <f t="shared" si="31"/>
        <v>Wpl,y=2200.00=cm3;</v>
      </c>
      <c r="AA42" t="str">
        <f t="shared" si="31"/>
        <v>αpl,y=1.14=;</v>
      </c>
      <c r="AB42" t="str">
        <f t="shared" si="31"/>
        <v>Iz=2140.00=cm4;</v>
      </c>
      <c r="AC42" t="str">
        <f t="shared" si="31"/>
        <v>iz=43.10=mm;</v>
      </c>
      <c r="AD42" t="str">
        <f t="shared" si="31"/>
        <v>izg=49.60=mm;</v>
      </c>
      <c r="AE42" t="str">
        <f t="shared" si="31"/>
        <v>Wz=214.00=cm3;</v>
      </c>
      <c r="AF42" t="str">
        <f t="shared" si="31"/>
        <v>Sz,max=80.00=cm3;</v>
      </c>
      <c r="AG42" t="str">
        <f t="shared" si="31"/>
        <v>Wpl,z=335.88=cm3;</v>
      </c>
      <c r="AH42" t="str">
        <f t="shared" si="31"/>
        <v>αpl,z=1.57=;</v>
      </c>
      <c r="AI42" t="str">
        <f t="shared" si="31"/>
        <v>ip=208.50=mm;</v>
      </c>
      <c r="AJ42" t="str">
        <f t="shared" si="31"/>
        <v>It=89.70=cm4;</v>
      </c>
      <c r="AK42" t="str">
        <f t="shared" si="31"/>
        <v>Iω=1249000.00=cm6;</v>
      </c>
      <c r="AL42" t="str">
        <f t="shared" si="31"/>
        <v>Wω=5161.16=cm4;</v>
      </c>
      <c r="AM42" t="str">
        <f t="shared" si="31"/>
        <v>ωmax=242.00=cm2;</v>
      </c>
      <c r="AN42" t="str">
        <f t="shared" si="31"/>
        <v>Sω,max=1936.00=cm4;</v>
      </c>
      <c r="AO42" t="str">
        <f t="shared" si="31"/>
        <v>Wpl,ω=7744.00=cm4;</v>
      </c>
      <c r="AP42" t="str">
        <f t="shared" si="31"/>
        <v>αpl,ω=1.50=;</v>
      </c>
      <c r="AQ42" t="str">
        <f t="shared" si="31"/>
        <v>KLy,DIN=a=;</v>
      </c>
      <c r="AR42" t="str">
        <f t="shared" si="31"/>
        <v>KLz,DIN=b=;</v>
      </c>
      <c r="AS42" t="str">
        <f t="shared" si="31"/>
        <v>KLy,EN=a=;</v>
      </c>
      <c r="AT42" t="str">
        <f t="shared" si="31"/>
        <v>KLz,EN=b=;</v>
      </c>
      <c r="AU42" t="str">
        <f t="shared" si="31"/>
        <v>KLy,EN,S460=a0=;</v>
      </c>
      <c r="AV42" t="str">
        <f t="shared" si="31"/>
        <v>KLz,EN,S460=a0=;</v>
      </c>
      <c r="AW42" t="str">
        <f t="shared" si="31"/>
        <v>dL=28.00=mm;</v>
      </c>
      <c r="AX42" t="str">
        <f t="shared" si="31"/>
        <v>w=122.00=mm;</v>
      </c>
      <c r="AY42" t="str">
        <f t="shared" si="31"/>
        <v>w1=110.00=mm;</v>
      </c>
      <c r="AZ42" t="str">
        <f t="shared" si="31"/>
        <v>(c/t)Gurt=4.62=;</v>
      </c>
      <c r="BA42" t="str">
        <f t="shared" si="31"/>
        <v>(c/t)Steg=41.80=;</v>
      </c>
      <c r="BB42" t="str">
        <f t="shared" si="31"/>
        <v>Vpl,z,d (EC 3)=738.50=kN;</v>
      </c>
    </row>
    <row r="43" spans="1:54" x14ac:dyDescent="0.25">
      <c r="A43" t="str">
        <f t="shared" si="1"/>
        <v>INSERT INTO TPROFILES VALUES(17,1,1,"IPE 550","h=550.00=mm;b=210.00=mm;ts=11.10=mm;tg=17.20=mm;r=24.00=mm;hi=467.60=mm;A=134.00=cm2;Ay=60.48=cm2;Az=57.56=cm2;Av,y=76.14=cm2;Av,z=71.93=cm2;ASteg=57.20=cm2;V=13400.00=cm3/m;G=105.19=kg/m;Am/V=140.08=1/m;U=1.88=m2/m;Iy=67120.00=cm4;iy=223.00=mm;Wy=2440.00=cm3;Sy,max=1390.00=cm3;Wpl,y=2780.00=cm3;αpl,y=1.14=;Iz=2670.00=cm4;iz=44.50=mm;izg=51.50=mm;Wz=254.00=cm3;Sz,max=94.82=cm3;Wpl,z=400.54=cm3;αpl,z=1.58=;ip=227.40=mm;It=124.00=cm4;Iω=1884000.00=cm6;Wω=6735.31=cm4;ωmax=279.72=cm2;Sω,max=2525.87=cm4;Wpl,ω=10103.50=cm4;αpl,ω=1.50=;KLy,DIN=a=;KLz,DIN=b=;KLy,EN=a=;KLz,EN=b=;KLy,EN,S460=a0=;KLz,EN,S460=a0=;dL=28.00=mm;w=129.00=mm;w1=120.00=mm;(c/t)Gurt=4.39=;(c/t)Steg=42.10=;Vpl,z,d (EC 3)=892.30=kN;");</v>
      </c>
      <c r="B43">
        <f t="shared" ref="B43:E43" si="32">B23</f>
        <v>17</v>
      </c>
      <c r="C43">
        <f t="shared" si="32"/>
        <v>1</v>
      </c>
      <c r="D43">
        <f t="shared" si="32"/>
        <v>1</v>
      </c>
      <c r="E43" t="str">
        <f t="shared" si="32"/>
        <v>IPE 550</v>
      </c>
      <c r="F43" t="str">
        <f t="shared" ref="F43:BB43" si="33">CONCATENATE(F$5,"=",F23,"=",F$6,";")</f>
        <v>h=550.00=mm;</v>
      </c>
      <c r="G43" t="str">
        <f t="shared" si="33"/>
        <v>b=210.00=mm;</v>
      </c>
      <c r="H43" t="str">
        <f t="shared" si="33"/>
        <v>ts=11.10=mm;</v>
      </c>
      <c r="I43" t="str">
        <f t="shared" si="33"/>
        <v>tg=17.20=mm;</v>
      </c>
      <c r="J43" t="str">
        <f t="shared" si="33"/>
        <v>r=24.00=mm;</v>
      </c>
      <c r="K43" t="str">
        <f t="shared" si="33"/>
        <v>hi=467.60=mm;</v>
      </c>
      <c r="L43" t="str">
        <f t="shared" si="33"/>
        <v>A=134.00=cm2;</v>
      </c>
      <c r="M43" t="str">
        <f t="shared" si="33"/>
        <v>Ay=60.48=cm2;</v>
      </c>
      <c r="N43" t="str">
        <f t="shared" si="33"/>
        <v>Az=57.56=cm2;</v>
      </c>
      <c r="O43" t="str">
        <f t="shared" si="33"/>
        <v>Av,y=76.14=cm2;</v>
      </c>
      <c r="P43" t="str">
        <f t="shared" si="33"/>
        <v>Av,z=71.93=cm2;</v>
      </c>
      <c r="Q43" t="str">
        <f t="shared" si="33"/>
        <v>ASteg=57.20=cm2;</v>
      </c>
      <c r="R43" t="str">
        <f t="shared" si="33"/>
        <v>V=13400.00=cm3/m;</v>
      </c>
      <c r="S43" t="str">
        <f t="shared" si="33"/>
        <v>G=105.19=kg/m;</v>
      </c>
      <c r="T43" t="str">
        <f t="shared" si="33"/>
        <v>Am/V=140.08=1/m;</v>
      </c>
      <c r="U43" t="str">
        <f t="shared" si="33"/>
        <v>U=1.88=m2/m;</v>
      </c>
      <c r="V43" t="str">
        <f t="shared" si="33"/>
        <v>Iy=67120.00=cm4;</v>
      </c>
      <c r="W43" t="str">
        <f t="shared" si="33"/>
        <v>iy=223.00=mm;</v>
      </c>
      <c r="X43" t="str">
        <f t="shared" si="33"/>
        <v>Wy=2440.00=cm3;</v>
      </c>
      <c r="Y43" t="str">
        <f t="shared" si="33"/>
        <v>Sy,max=1390.00=cm3;</v>
      </c>
      <c r="Z43" t="str">
        <f t="shared" si="33"/>
        <v>Wpl,y=2780.00=cm3;</v>
      </c>
      <c r="AA43" t="str">
        <f t="shared" si="33"/>
        <v>αpl,y=1.14=;</v>
      </c>
      <c r="AB43" t="str">
        <f t="shared" si="33"/>
        <v>Iz=2670.00=cm4;</v>
      </c>
      <c r="AC43" t="str">
        <f t="shared" si="33"/>
        <v>iz=44.50=mm;</v>
      </c>
      <c r="AD43" t="str">
        <f t="shared" si="33"/>
        <v>izg=51.50=mm;</v>
      </c>
      <c r="AE43" t="str">
        <f t="shared" si="33"/>
        <v>Wz=254.00=cm3;</v>
      </c>
      <c r="AF43" t="str">
        <f t="shared" si="33"/>
        <v>Sz,max=94.82=cm3;</v>
      </c>
      <c r="AG43" t="str">
        <f t="shared" si="33"/>
        <v>Wpl,z=400.54=cm3;</v>
      </c>
      <c r="AH43" t="str">
        <f t="shared" si="33"/>
        <v>αpl,z=1.58=;</v>
      </c>
      <c r="AI43" t="str">
        <f t="shared" si="33"/>
        <v>ip=227.40=mm;</v>
      </c>
      <c r="AJ43" t="str">
        <f t="shared" si="33"/>
        <v>It=124.00=cm4;</v>
      </c>
      <c r="AK43" t="str">
        <f t="shared" si="33"/>
        <v>Iω=1884000.00=cm6;</v>
      </c>
      <c r="AL43" t="str">
        <f t="shared" si="33"/>
        <v>Wω=6735.31=cm4;</v>
      </c>
      <c r="AM43" t="str">
        <f t="shared" si="33"/>
        <v>ωmax=279.72=cm2;</v>
      </c>
      <c r="AN43" t="str">
        <f t="shared" si="33"/>
        <v>Sω,max=2525.87=cm4;</v>
      </c>
      <c r="AO43" t="str">
        <f t="shared" si="33"/>
        <v>Wpl,ω=10103.50=cm4;</v>
      </c>
      <c r="AP43" t="str">
        <f t="shared" si="33"/>
        <v>αpl,ω=1.50=;</v>
      </c>
      <c r="AQ43" t="str">
        <f t="shared" si="33"/>
        <v>KLy,DIN=a=;</v>
      </c>
      <c r="AR43" t="str">
        <f t="shared" si="33"/>
        <v>KLz,DIN=b=;</v>
      </c>
      <c r="AS43" t="str">
        <f t="shared" si="33"/>
        <v>KLy,EN=a=;</v>
      </c>
      <c r="AT43" t="str">
        <f t="shared" si="33"/>
        <v>KLz,EN=b=;</v>
      </c>
      <c r="AU43" t="str">
        <f t="shared" si="33"/>
        <v>KLy,EN,S460=a0=;</v>
      </c>
      <c r="AV43" t="str">
        <f t="shared" si="33"/>
        <v>KLz,EN,S460=a0=;</v>
      </c>
      <c r="AW43" t="str">
        <f t="shared" si="33"/>
        <v>dL=28.00=mm;</v>
      </c>
      <c r="AX43" t="str">
        <f t="shared" si="33"/>
        <v>w=129.00=mm;</v>
      </c>
      <c r="AY43" t="str">
        <f t="shared" si="33"/>
        <v>w1=120.00=mm;</v>
      </c>
      <c r="AZ43" t="str">
        <f t="shared" si="33"/>
        <v>(c/t)Gurt=4.39=;</v>
      </c>
      <c r="BA43" t="str">
        <f t="shared" si="33"/>
        <v>(c/t)Steg=42.10=;</v>
      </c>
      <c r="BB43" t="str">
        <f t="shared" si="33"/>
        <v>Vpl,z,d (EC 3)=892.30=kN;</v>
      </c>
    </row>
    <row r="44" spans="1:54" x14ac:dyDescent="0.25">
      <c r="A44" t="str">
        <f t="shared" si="1"/>
        <v>INSERT INTO TPROFILES VALUES(18,1,1,"IPE 600","h=600.00=mm;b=220.00=mm;ts=12.00=mm;tg=19.00=mm;r=24.00=mm;hi=514.00=mm;A=156.00=cm2;Ay=70.03=cm2;Az=67.82=cm2;Av,y=87.92=cm2;Av,z=83.80=cm2;ASteg=67.40=cm2;V=15600.00=cm3/m;G=122.46=kg/m;Am/V=129.17=1/m;U=2.02=m2/m;Iy=92080.00=cm4;iy=243.00=mm;Wy=3070.00=cm3;Sy,max=1760.00=cm3;Wpl,y=3520.00=cm3;αpl,y=1.15=;Iz=3390.00=cm4;iz=46.60=mm;izg=54.10=mm;Wz=308.00=cm3;Sz,max=114.95=cm3;Wpl,z=485.65=cm3;αpl,z=1.58=;ip=247.40=mm;It=166.00=cm4;Iω=2846000.00=cm6;Wω=8906.27=cm4;ωmax=319.55=cm2;Sω,max=3339.30=cm4;Wpl,ω=13357.20=cm4;αpl,ω=1.50=;KLy,DIN=a=;KLz,DIN=b=;KLy,EN=a=;KLz,EN=b=;KLy,EN,S460=a0=;KLz,EN,S460=a0=;dL=28.00=mm;w=130.00=mm;w1=120.00=mm;(c/t)Gurt=4.21=;(c/t)Steg=42.80=;Vpl,z,d (EC 3)=1033.00=kN;");</v>
      </c>
      <c r="B44">
        <f t="shared" ref="B44:E44" si="34">B24</f>
        <v>18</v>
      </c>
      <c r="C44">
        <f t="shared" si="34"/>
        <v>1</v>
      </c>
      <c r="D44">
        <f t="shared" si="34"/>
        <v>1</v>
      </c>
      <c r="E44" t="str">
        <f t="shared" si="34"/>
        <v>IPE 600</v>
      </c>
      <c r="F44" t="str">
        <f t="shared" ref="F44:BB44" si="35">CONCATENATE(F$5,"=",F24,"=",F$6,";")</f>
        <v>h=600.00=mm;</v>
      </c>
      <c r="G44" t="str">
        <f t="shared" si="35"/>
        <v>b=220.00=mm;</v>
      </c>
      <c r="H44" t="str">
        <f t="shared" si="35"/>
        <v>ts=12.00=mm;</v>
      </c>
      <c r="I44" t="str">
        <f t="shared" si="35"/>
        <v>tg=19.00=mm;</v>
      </c>
      <c r="J44" t="str">
        <f t="shared" si="35"/>
        <v>r=24.00=mm;</v>
      </c>
      <c r="K44" t="str">
        <f t="shared" si="35"/>
        <v>hi=514.00=mm;</v>
      </c>
      <c r="L44" t="str">
        <f t="shared" si="35"/>
        <v>A=156.00=cm2;</v>
      </c>
      <c r="M44" t="str">
        <f t="shared" si="35"/>
        <v>Ay=70.03=cm2;</v>
      </c>
      <c r="N44" t="str">
        <f t="shared" si="35"/>
        <v>Az=67.82=cm2;</v>
      </c>
      <c r="O44" t="str">
        <f t="shared" si="35"/>
        <v>Av,y=87.92=cm2;</v>
      </c>
      <c r="P44" t="str">
        <f t="shared" si="35"/>
        <v>Av,z=83.80=cm2;</v>
      </c>
      <c r="Q44" t="str">
        <f t="shared" si="35"/>
        <v>ASteg=67.40=cm2;</v>
      </c>
      <c r="R44" t="str">
        <f t="shared" si="35"/>
        <v>V=15600.00=cm3/m;</v>
      </c>
      <c r="S44" t="str">
        <f t="shared" si="35"/>
        <v>G=122.46=kg/m;</v>
      </c>
      <c r="T44" t="str">
        <f t="shared" si="35"/>
        <v>Am/V=129.17=1/m;</v>
      </c>
      <c r="U44" t="str">
        <f t="shared" si="35"/>
        <v>U=2.02=m2/m;</v>
      </c>
      <c r="V44" t="str">
        <f t="shared" si="35"/>
        <v>Iy=92080.00=cm4;</v>
      </c>
      <c r="W44" t="str">
        <f t="shared" si="35"/>
        <v>iy=243.00=mm;</v>
      </c>
      <c r="X44" t="str">
        <f t="shared" si="35"/>
        <v>Wy=3070.00=cm3;</v>
      </c>
      <c r="Y44" t="str">
        <f t="shared" si="35"/>
        <v>Sy,max=1760.00=cm3;</v>
      </c>
      <c r="Z44" t="str">
        <f t="shared" si="35"/>
        <v>Wpl,y=3520.00=cm3;</v>
      </c>
      <c r="AA44" t="str">
        <f t="shared" si="35"/>
        <v>αpl,y=1.15=;</v>
      </c>
      <c r="AB44" t="str">
        <f t="shared" si="35"/>
        <v>Iz=3390.00=cm4;</v>
      </c>
      <c r="AC44" t="str">
        <f t="shared" si="35"/>
        <v>iz=46.60=mm;</v>
      </c>
      <c r="AD44" t="str">
        <f t="shared" si="35"/>
        <v>izg=54.10=mm;</v>
      </c>
      <c r="AE44" t="str">
        <f t="shared" si="35"/>
        <v>Wz=308.00=cm3;</v>
      </c>
      <c r="AF44" t="str">
        <f t="shared" si="35"/>
        <v>Sz,max=114.95=cm3;</v>
      </c>
      <c r="AG44" t="str">
        <f t="shared" si="35"/>
        <v>Wpl,z=485.65=cm3;</v>
      </c>
      <c r="AH44" t="str">
        <f t="shared" si="35"/>
        <v>αpl,z=1.58=;</v>
      </c>
      <c r="AI44" t="str">
        <f t="shared" si="35"/>
        <v>ip=247.40=mm;</v>
      </c>
      <c r="AJ44" t="str">
        <f t="shared" si="35"/>
        <v>It=166.00=cm4;</v>
      </c>
      <c r="AK44" t="str">
        <f t="shared" si="35"/>
        <v>Iω=2846000.00=cm6;</v>
      </c>
      <c r="AL44" t="str">
        <f t="shared" si="35"/>
        <v>Wω=8906.27=cm4;</v>
      </c>
      <c r="AM44" t="str">
        <f t="shared" si="35"/>
        <v>ωmax=319.55=cm2;</v>
      </c>
      <c r="AN44" t="str">
        <f t="shared" si="35"/>
        <v>Sω,max=3339.30=cm4;</v>
      </c>
      <c r="AO44" t="str">
        <f t="shared" si="35"/>
        <v>Wpl,ω=13357.20=cm4;</v>
      </c>
      <c r="AP44" t="str">
        <f t="shared" si="35"/>
        <v>αpl,ω=1.50=;</v>
      </c>
      <c r="AQ44" t="str">
        <f t="shared" si="35"/>
        <v>KLy,DIN=a=;</v>
      </c>
      <c r="AR44" t="str">
        <f t="shared" si="35"/>
        <v>KLz,DIN=b=;</v>
      </c>
      <c r="AS44" t="str">
        <f t="shared" si="35"/>
        <v>KLy,EN=a=;</v>
      </c>
      <c r="AT44" t="str">
        <f t="shared" si="35"/>
        <v>KLz,EN=b=;</v>
      </c>
      <c r="AU44" t="str">
        <f t="shared" si="35"/>
        <v>KLy,EN,S460=a0=;</v>
      </c>
      <c r="AV44" t="str">
        <f t="shared" si="35"/>
        <v>KLz,EN,S460=a0=;</v>
      </c>
      <c r="AW44" t="str">
        <f t="shared" si="35"/>
        <v>dL=28.00=mm;</v>
      </c>
      <c r="AX44" t="str">
        <f t="shared" si="35"/>
        <v>w=130.00=mm;</v>
      </c>
      <c r="AY44" t="str">
        <f t="shared" si="35"/>
        <v>w1=120.00=mm;</v>
      </c>
      <c r="AZ44" t="str">
        <f t="shared" si="35"/>
        <v>(c/t)Gurt=4.21=;</v>
      </c>
      <c r="BA44" t="str">
        <f t="shared" si="35"/>
        <v>(c/t)Steg=42.80=;</v>
      </c>
      <c r="BB44" t="str">
        <f t="shared" si="35"/>
        <v>Vpl,z,d (EC 3)=1033.00=kN;</v>
      </c>
    </row>
    <row r="51" spans="2:53" ht="18" x14ac:dyDescent="0.35">
      <c r="F51" t="s">
        <v>0</v>
      </c>
      <c r="G51" t="s">
        <v>1</v>
      </c>
      <c r="H51" t="s">
        <v>688</v>
      </c>
      <c r="I51" t="s">
        <v>689</v>
      </c>
      <c r="J51" t="s">
        <v>2</v>
      </c>
      <c r="K51" t="s">
        <v>4</v>
      </c>
      <c r="L51" t="s">
        <v>691</v>
      </c>
      <c r="M51" t="s">
        <v>692</v>
      </c>
      <c r="N51" t="s">
        <v>693</v>
      </c>
      <c r="O51" t="s">
        <v>694</v>
      </c>
      <c r="P51" t="s">
        <v>695</v>
      </c>
      <c r="Q51" t="s">
        <v>5</v>
      </c>
      <c r="R51" t="s">
        <v>6</v>
      </c>
      <c r="S51" t="s">
        <v>697</v>
      </c>
      <c r="T51" t="s">
        <v>9</v>
      </c>
      <c r="U51" t="s">
        <v>700</v>
      </c>
      <c r="V51" t="s">
        <v>701</v>
      </c>
      <c r="W51" t="s">
        <v>702</v>
      </c>
      <c r="X51" t="s">
        <v>703</v>
      </c>
      <c r="Y51" t="s">
        <v>704</v>
      </c>
      <c r="Z51" t="s">
        <v>705</v>
      </c>
      <c r="AA51" t="s">
        <v>708</v>
      </c>
      <c r="AB51" t="s">
        <v>709</v>
      </c>
      <c r="AC51" t="s">
        <v>710</v>
      </c>
      <c r="AD51" t="s">
        <v>711</v>
      </c>
      <c r="AE51" t="s">
        <v>712</v>
      </c>
      <c r="AF51" t="s">
        <v>713</v>
      </c>
      <c r="AG51" t="s">
        <v>714</v>
      </c>
      <c r="AH51" t="s">
        <v>715</v>
      </c>
      <c r="AI51" t="s">
        <v>716</v>
      </c>
      <c r="AJ51" t="s">
        <v>717</v>
      </c>
      <c r="AK51" t="s">
        <v>718</v>
      </c>
      <c r="AL51" t="s">
        <v>719</v>
      </c>
      <c r="AM51" t="s">
        <v>720</v>
      </c>
      <c r="AN51" t="s">
        <v>721</v>
      </c>
      <c r="AO51" t="s">
        <v>722</v>
      </c>
      <c r="AP51" t="s">
        <v>724</v>
      </c>
      <c r="AQ51" t="s">
        <v>725</v>
      </c>
      <c r="AR51" t="s">
        <v>726</v>
      </c>
      <c r="AS51" t="s">
        <v>727</v>
      </c>
      <c r="AT51" t="s">
        <v>728</v>
      </c>
      <c r="AU51" t="s">
        <v>729</v>
      </c>
      <c r="AV51" t="s">
        <v>730</v>
      </c>
      <c r="AW51" t="s">
        <v>10</v>
      </c>
      <c r="AX51" t="s">
        <v>731</v>
      </c>
      <c r="AY51" t="s">
        <v>732</v>
      </c>
      <c r="AZ51" t="s">
        <v>733</v>
      </c>
      <c r="BA51" t="s">
        <v>734</v>
      </c>
    </row>
    <row r="52" spans="2:53" ht="17.25" x14ac:dyDescent="0.25"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696</v>
      </c>
      <c r="L52" t="s">
        <v>696</v>
      </c>
      <c r="M52" t="s">
        <v>696</v>
      </c>
      <c r="N52" t="s">
        <v>696</v>
      </c>
      <c r="O52" t="s">
        <v>696</v>
      </c>
      <c r="P52" t="s">
        <v>696</v>
      </c>
      <c r="Q52" t="s">
        <v>698</v>
      </c>
      <c r="R52" t="s">
        <v>7</v>
      </c>
      <c r="S52" t="s">
        <v>8</v>
      </c>
      <c r="T52" t="s">
        <v>699</v>
      </c>
      <c r="U52" t="s">
        <v>706</v>
      </c>
      <c r="V52" t="s">
        <v>3</v>
      </c>
      <c r="W52" t="s">
        <v>707</v>
      </c>
      <c r="X52" t="s">
        <v>707</v>
      </c>
      <c r="Y52" t="s">
        <v>707</v>
      </c>
      <c r="AA52" t="s">
        <v>706</v>
      </c>
      <c r="AB52" t="s">
        <v>3</v>
      </c>
      <c r="AC52" t="s">
        <v>3</v>
      </c>
      <c r="AD52" t="s">
        <v>707</v>
      </c>
      <c r="AE52" t="s">
        <v>707</v>
      </c>
      <c r="AF52" t="s">
        <v>707</v>
      </c>
      <c r="AH52" t="s">
        <v>3</v>
      </c>
      <c r="AI52" t="s">
        <v>706</v>
      </c>
      <c r="AJ52" t="s">
        <v>723</v>
      </c>
      <c r="AK52" t="s">
        <v>706</v>
      </c>
      <c r="AL52" t="s">
        <v>696</v>
      </c>
      <c r="AM52" t="s">
        <v>706</v>
      </c>
      <c r="AN52" t="s">
        <v>706</v>
      </c>
      <c r="AV52" t="s">
        <v>3</v>
      </c>
      <c r="AW52" t="s">
        <v>3</v>
      </c>
      <c r="AX52" t="s">
        <v>3</v>
      </c>
      <c r="BA52" t="s">
        <v>11</v>
      </c>
    </row>
    <row r="53" spans="2:53" x14ac:dyDescent="0.25">
      <c r="B53">
        <f>B44+1</f>
        <v>19</v>
      </c>
      <c r="C53">
        <v>1</v>
      </c>
      <c r="D53">
        <v>2</v>
      </c>
      <c r="E53" t="s">
        <v>735</v>
      </c>
      <c r="F53" t="s">
        <v>58</v>
      </c>
      <c r="G53" t="s">
        <v>58</v>
      </c>
      <c r="H53" t="s">
        <v>26</v>
      </c>
      <c r="I53" t="s">
        <v>736</v>
      </c>
      <c r="J53" t="s">
        <v>248</v>
      </c>
      <c r="K53" t="s">
        <v>53</v>
      </c>
      <c r="L53" t="s">
        <v>737</v>
      </c>
      <c r="M53" t="s">
        <v>738</v>
      </c>
      <c r="N53" t="s">
        <v>739</v>
      </c>
      <c r="O53" t="s">
        <v>178</v>
      </c>
      <c r="P53" t="s">
        <v>234</v>
      </c>
      <c r="Q53" t="s">
        <v>740</v>
      </c>
      <c r="R53" t="s">
        <v>741</v>
      </c>
      <c r="S53" t="s">
        <v>742</v>
      </c>
      <c r="T53" t="s">
        <v>743</v>
      </c>
      <c r="U53" t="s">
        <v>543</v>
      </c>
      <c r="V53" t="s">
        <v>744</v>
      </c>
      <c r="W53" t="s">
        <v>745</v>
      </c>
      <c r="X53" t="s">
        <v>746</v>
      </c>
      <c r="Y53" t="s">
        <v>747</v>
      </c>
      <c r="Z53" t="s">
        <v>34</v>
      </c>
      <c r="AA53" t="s">
        <v>748</v>
      </c>
      <c r="AB53" t="s">
        <v>749</v>
      </c>
      <c r="AC53" t="s">
        <v>750</v>
      </c>
      <c r="AD53" t="s">
        <v>415</v>
      </c>
      <c r="AE53" t="s">
        <v>751</v>
      </c>
      <c r="AF53" t="s">
        <v>752</v>
      </c>
      <c r="AG53" t="s">
        <v>753</v>
      </c>
      <c r="AH53" t="s">
        <v>754</v>
      </c>
      <c r="AI53" t="s">
        <v>755</v>
      </c>
      <c r="AJ53" t="s">
        <v>756</v>
      </c>
      <c r="AK53" t="s">
        <v>396</v>
      </c>
      <c r="AL53" t="s">
        <v>757</v>
      </c>
      <c r="AM53" t="s">
        <v>758</v>
      </c>
      <c r="AN53" t="s">
        <v>759</v>
      </c>
      <c r="AO53" t="s">
        <v>49</v>
      </c>
      <c r="AP53" t="s">
        <v>1</v>
      </c>
      <c r="AQ53" t="s">
        <v>760</v>
      </c>
      <c r="AR53" t="s">
        <v>1</v>
      </c>
      <c r="AS53" t="s">
        <v>760</v>
      </c>
      <c r="AT53" t="s">
        <v>50</v>
      </c>
      <c r="AU53" t="s">
        <v>50</v>
      </c>
      <c r="AV53" t="s">
        <v>278</v>
      </c>
      <c r="AW53" t="s">
        <v>279</v>
      </c>
      <c r="AX53" t="s">
        <v>280</v>
      </c>
      <c r="AY53" t="s">
        <v>761</v>
      </c>
      <c r="AZ53" t="s">
        <v>762</v>
      </c>
      <c r="BA53" t="s">
        <v>763</v>
      </c>
    </row>
    <row r="54" spans="2:53" x14ac:dyDescent="0.25">
      <c r="B54">
        <f>B53+1</f>
        <v>20</v>
      </c>
      <c r="C54">
        <v>1</v>
      </c>
      <c r="D54">
        <v>2</v>
      </c>
      <c r="E54" t="s">
        <v>764</v>
      </c>
      <c r="F54" t="s">
        <v>98</v>
      </c>
      <c r="G54" t="s">
        <v>98</v>
      </c>
      <c r="H54" t="s">
        <v>765</v>
      </c>
      <c r="I54" t="s">
        <v>766</v>
      </c>
      <c r="J54" t="s">
        <v>248</v>
      </c>
      <c r="K54" t="s">
        <v>767</v>
      </c>
      <c r="L54" t="s">
        <v>768</v>
      </c>
      <c r="M54" t="s">
        <v>769</v>
      </c>
      <c r="N54" t="s">
        <v>770</v>
      </c>
      <c r="O54" t="s">
        <v>771</v>
      </c>
      <c r="P54" t="s">
        <v>772</v>
      </c>
      <c r="Q54" t="s">
        <v>773</v>
      </c>
      <c r="R54" t="s">
        <v>774</v>
      </c>
      <c r="S54" t="s">
        <v>775</v>
      </c>
      <c r="T54" t="s">
        <v>776</v>
      </c>
      <c r="U54" t="s">
        <v>777</v>
      </c>
      <c r="V54" t="s">
        <v>778</v>
      </c>
      <c r="W54" t="s">
        <v>779</v>
      </c>
      <c r="X54" t="s">
        <v>261</v>
      </c>
      <c r="Y54" t="s">
        <v>780</v>
      </c>
      <c r="Z54" t="s">
        <v>79</v>
      </c>
      <c r="AA54" t="s">
        <v>112</v>
      </c>
      <c r="AB54" t="s">
        <v>781</v>
      </c>
      <c r="AC54" t="s">
        <v>30</v>
      </c>
      <c r="AD54" t="s">
        <v>782</v>
      </c>
      <c r="AE54" t="s">
        <v>405</v>
      </c>
      <c r="AF54" t="s">
        <v>783</v>
      </c>
      <c r="AG54" t="s">
        <v>784</v>
      </c>
      <c r="AH54" t="s">
        <v>785</v>
      </c>
      <c r="AI54" t="s">
        <v>786</v>
      </c>
      <c r="AJ54" t="s">
        <v>787</v>
      </c>
      <c r="AK54" t="s">
        <v>788</v>
      </c>
      <c r="AL54" t="s">
        <v>789</v>
      </c>
      <c r="AM54" t="s">
        <v>790</v>
      </c>
      <c r="AN54" t="s">
        <v>791</v>
      </c>
      <c r="AO54" t="s">
        <v>49</v>
      </c>
      <c r="AP54" t="s">
        <v>1</v>
      </c>
      <c r="AQ54" t="s">
        <v>760</v>
      </c>
      <c r="AR54" t="s">
        <v>1</v>
      </c>
      <c r="AS54" t="s">
        <v>760</v>
      </c>
      <c r="AT54" t="s">
        <v>50</v>
      </c>
      <c r="AU54" t="s">
        <v>50</v>
      </c>
      <c r="AV54" t="s">
        <v>389</v>
      </c>
      <c r="AW54" t="s">
        <v>233</v>
      </c>
      <c r="AX54" t="s">
        <v>792</v>
      </c>
      <c r="AY54" t="s">
        <v>793</v>
      </c>
      <c r="AZ54" t="s">
        <v>794</v>
      </c>
      <c r="BA54" t="s">
        <v>795</v>
      </c>
    </row>
    <row r="55" spans="2:53" x14ac:dyDescent="0.25">
      <c r="B55">
        <f t="shared" ref="B55:B118" si="36">B54+1</f>
        <v>21</v>
      </c>
      <c r="C55">
        <v>1</v>
      </c>
      <c r="D55">
        <v>2</v>
      </c>
      <c r="E55" t="s">
        <v>796</v>
      </c>
      <c r="F55" t="s">
        <v>136</v>
      </c>
      <c r="G55" t="s">
        <v>136</v>
      </c>
      <c r="H55" t="s">
        <v>62</v>
      </c>
      <c r="I55" t="s">
        <v>248</v>
      </c>
      <c r="J55" t="s">
        <v>248</v>
      </c>
      <c r="K55" t="s">
        <v>797</v>
      </c>
      <c r="L55" t="s">
        <v>798</v>
      </c>
      <c r="M55" t="s">
        <v>799</v>
      </c>
      <c r="N55" t="s">
        <v>800</v>
      </c>
      <c r="O55" t="s">
        <v>801</v>
      </c>
      <c r="P55" t="s">
        <v>802</v>
      </c>
      <c r="Q55" t="s">
        <v>803</v>
      </c>
      <c r="R55" t="s">
        <v>804</v>
      </c>
      <c r="S55" t="s">
        <v>805</v>
      </c>
      <c r="T55" t="s">
        <v>806</v>
      </c>
      <c r="U55" t="s">
        <v>807</v>
      </c>
      <c r="V55" t="s">
        <v>808</v>
      </c>
      <c r="W55" t="s">
        <v>809</v>
      </c>
      <c r="X55" t="s">
        <v>492</v>
      </c>
      <c r="Y55" t="s">
        <v>810</v>
      </c>
      <c r="Z55" t="s">
        <v>156</v>
      </c>
      <c r="AA55" t="s">
        <v>614</v>
      </c>
      <c r="AB55" t="s">
        <v>811</v>
      </c>
      <c r="AC55" t="s">
        <v>812</v>
      </c>
      <c r="AD55" t="s">
        <v>813</v>
      </c>
      <c r="AE55" t="s">
        <v>814</v>
      </c>
      <c r="AF55" t="s">
        <v>815</v>
      </c>
      <c r="AG55" t="s">
        <v>784</v>
      </c>
      <c r="AH55" t="s">
        <v>816</v>
      </c>
      <c r="AI55" t="s">
        <v>180</v>
      </c>
      <c r="AJ55" t="s">
        <v>817</v>
      </c>
      <c r="AK55" t="s">
        <v>818</v>
      </c>
      <c r="AL55" t="s">
        <v>819</v>
      </c>
      <c r="AM55" t="s">
        <v>820</v>
      </c>
      <c r="AN55" t="s">
        <v>821</v>
      </c>
      <c r="AO55" t="s">
        <v>49</v>
      </c>
      <c r="AP55" t="s">
        <v>1</v>
      </c>
      <c r="AQ55" t="s">
        <v>760</v>
      </c>
      <c r="AR55" t="s">
        <v>1</v>
      </c>
      <c r="AS55" t="s">
        <v>760</v>
      </c>
      <c r="AT55" t="s">
        <v>50</v>
      </c>
      <c r="AU55" t="s">
        <v>50</v>
      </c>
      <c r="AV55" t="s">
        <v>427</v>
      </c>
      <c r="AW55" t="s">
        <v>176</v>
      </c>
      <c r="AX55" t="s">
        <v>822</v>
      </c>
      <c r="AY55" t="s">
        <v>823</v>
      </c>
      <c r="AZ55" t="s">
        <v>824</v>
      </c>
      <c r="BA55" t="s">
        <v>825</v>
      </c>
    </row>
    <row r="56" spans="2:53" x14ac:dyDescent="0.25">
      <c r="B56">
        <f t="shared" si="36"/>
        <v>22</v>
      </c>
      <c r="C56">
        <v>1</v>
      </c>
      <c r="D56">
        <v>2</v>
      </c>
      <c r="E56" t="s">
        <v>826</v>
      </c>
      <c r="F56" t="s">
        <v>175</v>
      </c>
      <c r="G56" t="s">
        <v>175</v>
      </c>
      <c r="H56" t="s">
        <v>215</v>
      </c>
      <c r="I56" t="s">
        <v>278</v>
      </c>
      <c r="J56" t="s">
        <v>324</v>
      </c>
      <c r="K56" t="s">
        <v>827</v>
      </c>
      <c r="L56" t="s">
        <v>828</v>
      </c>
      <c r="M56" t="s">
        <v>829</v>
      </c>
      <c r="N56" t="s">
        <v>830</v>
      </c>
      <c r="O56" t="s">
        <v>345</v>
      </c>
      <c r="P56" t="s">
        <v>398</v>
      </c>
      <c r="Q56" t="s">
        <v>831</v>
      </c>
      <c r="R56" t="s">
        <v>832</v>
      </c>
      <c r="S56" t="s">
        <v>833</v>
      </c>
      <c r="T56" t="s">
        <v>335</v>
      </c>
      <c r="U56" t="s">
        <v>834</v>
      </c>
      <c r="V56" t="s">
        <v>835</v>
      </c>
      <c r="W56" t="s">
        <v>836</v>
      </c>
      <c r="X56" t="s">
        <v>837</v>
      </c>
      <c r="Y56" t="s">
        <v>838</v>
      </c>
      <c r="Z56" t="s">
        <v>156</v>
      </c>
      <c r="AA56" t="s">
        <v>839</v>
      </c>
      <c r="AB56" t="s">
        <v>840</v>
      </c>
      <c r="AC56" t="s">
        <v>599</v>
      </c>
      <c r="AD56" t="s">
        <v>841</v>
      </c>
      <c r="AE56" t="s">
        <v>744</v>
      </c>
      <c r="AF56" t="s">
        <v>842</v>
      </c>
      <c r="AG56" t="s">
        <v>784</v>
      </c>
      <c r="AH56" t="s">
        <v>843</v>
      </c>
      <c r="AI56" t="s">
        <v>844</v>
      </c>
      <c r="AJ56" t="s">
        <v>845</v>
      </c>
      <c r="AK56" t="s">
        <v>846</v>
      </c>
      <c r="AL56" t="s">
        <v>847</v>
      </c>
      <c r="AM56" t="s">
        <v>848</v>
      </c>
      <c r="AN56" t="s">
        <v>849</v>
      </c>
      <c r="AO56" t="s">
        <v>49</v>
      </c>
      <c r="AP56" t="s">
        <v>1</v>
      </c>
      <c r="AQ56" t="s">
        <v>760</v>
      </c>
      <c r="AR56" t="s">
        <v>1</v>
      </c>
      <c r="AS56" t="s">
        <v>760</v>
      </c>
      <c r="AT56" t="s">
        <v>50</v>
      </c>
      <c r="AU56" t="s">
        <v>50</v>
      </c>
      <c r="AV56" t="s">
        <v>427</v>
      </c>
      <c r="AW56" t="s">
        <v>850</v>
      </c>
      <c r="AX56" t="s">
        <v>467</v>
      </c>
      <c r="AY56" t="s">
        <v>851</v>
      </c>
      <c r="AZ56" t="s">
        <v>278</v>
      </c>
      <c r="BA56" t="s">
        <v>852</v>
      </c>
    </row>
    <row r="57" spans="2:53" x14ac:dyDescent="0.25">
      <c r="B57">
        <f t="shared" si="36"/>
        <v>23</v>
      </c>
      <c r="C57">
        <v>1</v>
      </c>
      <c r="D57">
        <v>2</v>
      </c>
      <c r="E57" t="s">
        <v>853</v>
      </c>
      <c r="F57" t="s">
        <v>212</v>
      </c>
      <c r="G57" t="s">
        <v>212</v>
      </c>
      <c r="H57" t="s">
        <v>247</v>
      </c>
      <c r="I57" t="s">
        <v>82</v>
      </c>
      <c r="J57" t="s">
        <v>324</v>
      </c>
      <c r="K57" t="s">
        <v>854</v>
      </c>
      <c r="L57" t="s">
        <v>855</v>
      </c>
      <c r="M57" t="s">
        <v>856</v>
      </c>
      <c r="N57" t="s">
        <v>857</v>
      </c>
      <c r="O57" t="s">
        <v>858</v>
      </c>
      <c r="P57" t="s">
        <v>348</v>
      </c>
      <c r="Q57" t="s">
        <v>859</v>
      </c>
      <c r="R57" t="s">
        <v>860</v>
      </c>
      <c r="S57" t="s">
        <v>861</v>
      </c>
      <c r="T57" t="s">
        <v>371</v>
      </c>
      <c r="U57" t="s">
        <v>862</v>
      </c>
      <c r="V57" t="s">
        <v>863</v>
      </c>
      <c r="W57" t="s">
        <v>584</v>
      </c>
      <c r="X57" t="s">
        <v>864</v>
      </c>
      <c r="Y57" t="s">
        <v>865</v>
      </c>
      <c r="Z57" t="s">
        <v>265</v>
      </c>
      <c r="AA57" t="s">
        <v>866</v>
      </c>
      <c r="AB57" t="s">
        <v>867</v>
      </c>
      <c r="AC57" t="s">
        <v>754</v>
      </c>
      <c r="AD57" t="s">
        <v>868</v>
      </c>
      <c r="AE57" t="s">
        <v>869</v>
      </c>
      <c r="AF57" t="s">
        <v>870</v>
      </c>
      <c r="AG57" t="s">
        <v>784</v>
      </c>
      <c r="AH57" t="s">
        <v>871</v>
      </c>
      <c r="AI57" t="s">
        <v>872</v>
      </c>
      <c r="AJ57" t="s">
        <v>873</v>
      </c>
      <c r="AK57" t="s">
        <v>874</v>
      </c>
      <c r="AL57" t="s">
        <v>875</v>
      </c>
      <c r="AM57" t="s">
        <v>876</v>
      </c>
      <c r="AN57" t="s">
        <v>877</v>
      </c>
      <c r="AO57" t="s">
        <v>49</v>
      </c>
      <c r="AP57" t="s">
        <v>1</v>
      </c>
      <c r="AQ57" t="s">
        <v>760</v>
      </c>
      <c r="AR57" t="s">
        <v>1</v>
      </c>
      <c r="AS57" t="s">
        <v>760</v>
      </c>
      <c r="AT57" t="s">
        <v>50</v>
      </c>
      <c r="AU57" t="s">
        <v>50</v>
      </c>
      <c r="AV57" t="s">
        <v>576</v>
      </c>
      <c r="AW57" t="s">
        <v>192</v>
      </c>
      <c r="AX57" t="s">
        <v>58</v>
      </c>
      <c r="AY57" t="s">
        <v>878</v>
      </c>
      <c r="AZ57" t="s">
        <v>879</v>
      </c>
      <c r="BA57" t="s">
        <v>880</v>
      </c>
    </row>
    <row r="58" spans="2:53" x14ac:dyDescent="0.25">
      <c r="B58">
        <f t="shared" si="36"/>
        <v>24</v>
      </c>
      <c r="C58">
        <v>1</v>
      </c>
      <c r="D58">
        <v>2</v>
      </c>
      <c r="E58" t="s">
        <v>881</v>
      </c>
      <c r="F58" t="s">
        <v>245</v>
      </c>
      <c r="G58" t="s">
        <v>245</v>
      </c>
      <c r="H58" t="s">
        <v>178</v>
      </c>
      <c r="I58" t="s">
        <v>324</v>
      </c>
      <c r="J58" t="s">
        <v>436</v>
      </c>
      <c r="K58" t="s">
        <v>882</v>
      </c>
      <c r="L58" t="s">
        <v>883</v>
      </c>
      <c r="M58" t="s">
        <v>884</v>
      </c>
      <c r="N58" t="s">
        <v>885</v>
      </c>
      <c r="O58" t="s">
        <v>886</v>
      </c>
      <c r="P58" t="s">
        <v>887</v>
      </c>
      <c r="Q58" t="s">
        <v>888</v>
      </c>
      <c r="R58" t="s">
        <v>889</v>
      </c>
      <c r="S58" t="s">
        <v>890</v>
      </c>
      <c r="T58" t="s">
        <v>79</v>
      </c>
      <c r="U58" t="s">
        <v>891</v>
      </c>
      <c r="V58" t="s">
        <v>892</v>
      </c>
      <c r="W58" t="s">
        <v>893</v>
      </c>
      <c r="X58" t="s">
        <v>894</v>
      </c>
      <c r="Y58" t="s">
        <v>895</v>
      </c>
      <c r="Z58" t="s">
        <v>265</v>
      </c>
      <c r="AA58" t="s">
        <v>896</v>
      </c>
      <c r="AB58" t="s">
        <v>897</v>
      </c>
      <c r="AC58" t="s">
        <v>898</v>
      </c>
      <c r="AD58" t="s">
        <v>245</v>
      </c>
      <c r="AE58" t="s">
        <v>899</v>
      </c>
      <c r="AF58" t="s">
        <v>900</v>
      </c>
      <c r="AG58" t="s">
        <v>784</v>
      </c>
      <c r="AH58" t="s">
        <v>901</v>
      </c>
      <c r="AI58" t="s">
        <v>902</v>
      </c>
      <c r="AJ58" t="s">
        <v>903</v>
      </c>
      <c r="AK58" t="s">
        <v>904</v>
      </c>
      <c r="AL58" t="s">
        <v>905</v>
      </c>
      <c r="AM58" t="s">
        <v>906</v>
      </c>
      <c r="AN58" t="s">
        <v>907</v>
      </c>
      <c r="AO58" t="s">
        <v>49</v>
      </c>
      <c r="AP58" t="s">
        <v>1</v>
      </c>
      <c r="AQ58" t="s">
        <v>760</v>
      </c>
      <c r="AR58" t="s">
        <v>1</v>
      </c>
      <c r="AS58" t="s">
        <v>760</v>
      </c>
      <c r="AT58" t="s">
        <v>50</v>
      </c>
      <c r="AU58" t="s">
        <v>50</v>
      </c>
      <c r="AV58" t="s">
        <v>576</v>
      </c>
      <c r="AW58" t="s">
        <v>908</v>
      </c>
      <c r="AX58" t="s">
        <v>263</v>
      </c>
      <c r="AY58" t="s">
        <v>909</v>
      </c>
      <c r="AZ58" t="s">
        <v>910</v>
      </c>
      <c r="BA58" t="s">
        <v>911</v>
      </c>
    </row>
    <row r="59" spans="2:53" x14ac:dyDescent="0.25">
      <c r="B59">
        <f t="shared" si="36"/>
        <v>25</v>
      </c>
      <c r="C59">
        <v>1</v>
      </c>
      <c r="D59">
        <v>2</v>
      </c>
      <c r="E59" t="s">
        <v>912</v>
      </c>
      <c r="F59" t="s">
        <v>264</v>
      </c>
      <c r="G59" t="s">
        <v>264</v>
      </c>
      <c r="H59" t="s">
        <v>913</v>
      </c>
      <c r="I59" t="s">
        <v>383</v>
      </c>
      <c r="J59" t="s">
        <v>436</v>
      </c>
      <c r="K59" t="s">
        <v>213</v>
      </c>
      <c r="L59" t="s">
        <v>914</v>
      </c>
      <c r="M59" t="s">
        <v>915</v>
      </c>
      <c r="N59" t="s">
        <v>916</v>
      </c>
      <c r="O59" t="s">
        <v>917</v>
      </c>
      <c r="P59" t="s">
        <v>918</v>
      </c>
      <c r="Q59" t="s">
        <v>919</v>
      </c>
      <c r="R59" t="s">
        <v>920</v>
      </c>
      <c r="S59" t="s">
        <v>921</v>
      </c>
      <c r="T59" t="s">
        <v>922</v>
      </c>
      <c r="U59" t="s">
        <v>923</v>
      </c>
      <c r="V59" t="s">
        <v>924</v>
      </c>
      <c r="W59" t="s">
        <v>925</v>
      </c>
      <c r="X59" t="s">
        <v>926</v>
      </c>
      <c r="Y59" t="s">
        <v>927</v>
      </c>
      <c r="Z59" t="s">
        <v>265</v>
      </c>
      <c r="AA59" t="s">
        <v>928</v>
      </c>
      <c r="AB59" t="s">
        <v>929</v>
      </c>
      <c r="AC59" t="s">
        <v>902</v>
      </c>
      <c r="AD59" t="s">
        <v>930</v>
      </c>
      <c r="AE59" t="s">
        <v>931</v>
      </c>
      <c r="AF59" t="s">
        <v>932</v>
      </c>
      <c r="AG59" t="s">
        <v>784</v>
      </c>
      <c r="AH59" t="s">
        <v>933</v>
      </c>
      <c r="AI59" t="s">
        <v>934</v>
      </c>
      <c r="AJ59" t="s">
        <v>935</v>
      </c>
      <c r="AK59" t="s">
        <v>936</v>
      </c>
      <c r="AL59" t="s">
        <v>140</v>
      </c>
      <c r="AM59" t="s">
        <v>937</v>
      </c>
      <c r="AN59" t="s">
        <v>938</v>
      </c>
      <c r="AO59" t="s">
        <v>49</v>
      </c>
      <c r="AP59" t="s">
        <v>1</v>
      </c>
      <c r="AQ59" t="s">
        <v>760</v>
      </c>
      <c r="AR59" t="s">
        <v>1</v>
      </c>
      <c r="AS59" t="s">
        <v>760</v>
      </c>
      <c r="AT59" t="s">
        <v>50</v>
      </c>
      <c r="AU59" t="s">
        <v>50</v>
      </c>
      <c r="AV59" t="s">
        <v>576</v>
      </c>
      <c r="AW59" t="s">
        <v>382</v>
      </c>
      <c r="AX59" t="s">
        <v>98</v>
      </c>
      <c r="AY59" t="s">
        <v>939</v>
      </c>
      <c r="AZ59" t="s">
        <v>383</v>
      </c>
      <c r="BA59" t="s">
        <v>940</v>
      </c>
    </row>
    <row r="60" spans="2:53" x14ac:dyDescent="0.25">
      <c r="B60">
        <f t="shared" si="36"/>
        <v>26</v>
      </c>
      <c r="C60">
        <v>1</v>
      </c>
      <c r="D60">
        <v>2</v>
      </c>
      <c r="E60" t="s">
        <v>941</v>
      </c>
      <c r="F60" t="s">
        <v>321</v>
      </c>
      <c r="G60" t="s">
        <v>321</v>
      </c>
      <c r="H60" t="s">
        <v>736</v>
      </c>
      <c r="I60" t="s">
        <v>389</v>
      </c>
      <c r="J60" t="s">
        <v>427</v>
      </c>
      <c r="K60" t="s">
        <v>578</v>
      </c>
      <c r="L60" t="s">
        <v>942</v>
      </c>
      <c r="M60" t="s">
        <v>943</v>
      </c>
      <c r="N60" t="s">
        <v>944</v>
      </c>
      <c r="O60" t="s">
        <v>945</v>
      </c>
      <c r="P60" t="s">
        <v>946</v>
      </c>
      <c r="Q60" t="s">
        <v>947</v>
      </c>
      <c r="R60" t="s">
        <v>948</v>
      </c>
      <c r="S60" t="s">
        <v>949</v>
      </c>
      <c r="T60" t="s">
        <v>39</v>
      </c>
      <c r="U60" t="s">
        <v>950</v>
      </c>
      <c r="V60" t="s">
        <v>951</v>
      </c>
      <c r="W60" t="s">
        <v>952</v>
      </c>
      <c r="X60" t="s">
        <v>953</v>
      </c>
      <c r="Y60" t="s">
        <v>954</v>
      </c>
      <c r="Z60" t="s">
        <v>955</v>
      </c>
      <c r="AA60" t="s">
        <v>956</v>
      </c>
      <c r="AB60" t="s">
        <v>116</v>
      </c>
      <c r="AC60" t="s">
        <v>957</v>
      </c>
      <c r="AD60" t="s">
        <v>958</v>
      </c>
      <c r="AE60" t="s">
        <v>959</v>
      </c>
      <c r="AF60" t="s">
        <v>960</v>
      </c>
      <c r="AG60" t="s">
        <v>961</v>
      </c>
      <c r="AH60" t="s">
        <v>962</v>
      </c>
      <c r="AI60" t="s">
        <v>951</v>
      </c>
      <c r="AJ60" t="s">
        <v>963</v>
      </c>
      <c r="AK60" t="s">
        <v>964</v>
      </c>
      <c r="AL60" t="s">
        <v>965</v>
      </c>
      <c r="AM60" t="s">
        <v>966</v>
      </c>
      <c r="AN60" t="s">
        <v>967</v>
      </c>
      <c r="AO60" t="s">
        <v>49</v>
      </c>
      <c r="AP60" t="s">
        <v>1</v>
      </c>
      <c r="AQ60" t="s">
        <v>760</v>
      </c>
      <c r="AR60" t="s">
        <v>1</v>
      </c>
      <c r="AS60" t="s">
        <v>760</v>
      </c>
      <c r="AT60" t="s">
        <v>50</v>
      </c>
      <c r="AU60" t="s">
        <v>50</v>
      </c>
      <c r="AV60" t="s">
        <v>576</v>
      </c>
      <c r="AW60" t="s">
        <v>609</v>
      </c>
      <c r="AX60" t="s">
        <v>538</v>
      </c>
      <c r="AY60" t="s">
        <v>968</v>
      </c>
      <c r="AZ60" t="s">
        <v>141</v>
      </c>
      <c r="BA60" t="s">
        <v>969</v>
      </c>
    </row>
    <row r="61" spans="2:53" x14ac:dyDescent="0.25">
      <c r="B61">
        <f t="shared" si="36"/>
        <v>27</v>
      </c>
      <c r="C61">
        <v>1</v>
      </c>
      <c r="D61">
        <v>2</v>
      </c>
      <c r="E61" t="s">
        <v>970</v>
      </c>
      <c r="F61" t="s">
        <v>971</v>
      </c>
      <c r="G61" t="s">
        <v>971</v>
      </c>
      <c r="H61" t="s">
        <v>736</v>
      </c>
      <c r="I61" t="s">
        <v>972</v>
      </c>
      <c r="J61" t="s">
        <v>618</v>
      </c>
      <c r="K61" t="s">
        <v>44</v>
      </c>
      <c r="L61" t="s">
        <v>973</v>
      </c>
      <c r="M61" t="s">
        <v>974</v>
      </c>
      <c r="N61" t="s">
        <v>309</v>
      </c>
      <c r="O61" t="s">
        <v>975</v>
      </c>
      <c r="P61" t="s">
        <v>757</v>
      </c>
      <c r="Q61" t="s">
        <v>976</v>
      </c>
      <c r="R61" t="s">
        <v>977</v>
      </c>
      <c r="S61" t="s">
        <v>978</v>
      </c>
      <c r="T61" t="s">
        <v>49</v>
      </c>
      <c r="U61" t="s">
        <v>979</v>
      </c>
      <c r="V61" t="s">
        <v>373</v>
      </c>
      <c r="W61" t="s">
        <v>980</v>
      </c>
      <c r="X61" t="s">
        <v>981</v>
      </c>
      <c r="Y61" t="s">
        <v>982</v>
      </c>
      <c r="Z61" t="s">
        <v>955</v>
      </c>
      <c r="AA61" t="s">
        <v>983</v>
      </c>
      <c r="AB61" t="s">
        <v>191</v>
      </c>
      <c r="AC61" t="s">
        <v>984</v>
      </c>
      <c r="AD61" t="s">
        <v>985</v>
      </c>
      <c r="AE61" t="s">
        <v>986</v>
      </c>
      <c r="AF61" t="s">
        <v>987</v>
      </c>
      <c r="AG61" t="s">
        <v>784</v>
      </c>
      <c r="AH61" t="s">
        <v>988</v>
      </c>
      <c r="AI61" t="s">
        <v>642</v>
      </c>
      <c r="AJ61" t="s">
        <v>989</v>
      </c>
      <c r="AK61" t="s">
        <v>990</v>
      </c>
      <c r="AL61" t="s">
        <v>991</v>
      </c>
      <c r="AM61" t="s">
        <v>992</v>
      </c>
      <c r="AN61" t="s">
        <v>993</v>
      </c>
      <c r="AO61" t="s">
        <v>49</v>
      </c>
      <c r="AP61" t="s">
        <v>1</v>
      </c>
      <c r="AQ61" t="s">
        <v>760</v>
      </c>
      <c r="AR61" t="s">
        <v>1</v>
      </c>
      <c r="AS61" t="s">
        <v>760</v>
      </c>
      <c r="AT61" t="s">
        <v>50</v>
      </c>
      <c r="AU61" t="s">
        <v>50</v>
      </c>
      <c r="AV61" t="s">
        <v>576</v>
      </c>
      <c r="AW61" t="s">
        <v>994</v>
      </c>
      <c r="AX61" t="s">
        <v>578</v>
      </c>
      <c r="AY61" t="s">
        <v>995</v>
      </c>
      <c r="AZ61" t="s">
        <v>996</v>
      </c>
      <c r="BA61" t="s">
        <v>997</v>
      </c>
    </row>
    <row r="62" spans="2:53" x14ac:dyDescent="0.25">
      <c r="B62">
        <f t="shared" si="36"/>
        <v>28</v>
      </c>
      <c r="C62">
        <v>1</v>
      </c>
      <c r="D62">
        <v>2</v>
      </c>
      <c r="E62" t="s">
        <v>998</v>
      </c>
      <c r="F62" t="s">
        <v>999</v>
      </c>
      <c r="G62" t="s">
        <v>999</v>
      </c>
      <c r="H62" t="s">
        <v>36</v>
      </c>
      <c r="I62" t="s">
        <v>436</v>
      </c>
      <c r="J62" t="s">
        <v>618</v>
      </c>
      <c r="K62" t="s">
        <v>1000</v>
      </c>
      <c r="L62" t="s">
        <v>1001</v>
      </c>
      <c r="M62" t="s">
        <v>1002</v>
      </c>
      <c r="N62" t="s">
        <v>1003</v>
      </c>
      <c r="O62" t="s">
        <v>1004</v>
      </c>
      <c r="P62" t="s">
        <v>1005</v>
      </c>
      <c r="Q62" t="s">
        <v>1006</v>
      </c>
      <c r="R62" t="s">
        <v>1007</v>
      </c>
      <c r="S62" t="s">
        <v>1008</v>
      </c>
      <c r="T62" t="s">
        <v>1009</v>
      </c>
      <c r="U62" t="s">
        <v>1010</v>
      </c>
      <c r="V62" t="s">
        <v>577</v>
      </c>
      <c r="W62" t="s">
        <v>1011</v>
      </c>
      <c r="X62" t="s">
        <v>1012</v>
      </c>
      <c r="Y62" t="s">
        <v>1013</v>
      </c>
      <c r="Z62" t="s">
        <v>1014</v>
      </c>
      <c r="AA62" t="s">
        <v>1015</v>
      </c>
      <c r="AB62" t="s">
        <v>1016</v>
      </c>
      <c r="AC62" t="s">
        <v>1017</v>
      </c>
      <c r="AD62" t="s">
        <v>1018</v>
      </c>
      <c r="AE62" t="s">
        <v>1019</v>
      </c>
      <c r="AF62" t="s">
        <v>1020</v>
      </c>
      <c r="AG62" t="s">
        <v>961</v>
      </c>
      <c r="AH62" t="s">
        <v>1021</v>
      </c>
      <c r="AI62" t="s">
        <v>779</v>
      </c>
      <c r="AJ62" t="s">
        <v>1022</v>
      </c>
      <c r="AK62" t="s">
        <v>1023</v>
      </c>
      <c r="AL62" t="s">
        <v>1024</v>
      </c>
      <c r="AM62" t="s">
        <v>1025</v>
      </c>
      <c r="AN62" t="s">
        <v>1026</v>
      </c>
      <c r="AO62" t="s">
        <v>49</v>
      </c>
      <c r="AP62" t="s">
        <v>1</v>
      </c>
      <c r="AQ62" t="s">
        <v>760</v>
      </c>
      <c r="AR62" t="s">
        <v>1</v>
      </c>
      <c r="AS62" t="s">
        <v>760</v>
      </c>
      <c r="AT62" t="s">
        <v>50</v>
      </c>
      <c r="AU62" t="s">
        <v>50</v>
      </c>
      <c r="AV62" t="s">
        <v>576</v>
      </c>
      <c r="AW62" t="s">
        <v>648</v>
      </c>
      <c r="AX62" t="s">
        <v>263</v>
      </c>
      <c r="AY62" t="s">
        <v>1027</v>
      </c>
      <c r="AZ62" t="s">
        <v>159</v>
      </c>
      <c r="BA62" t="s">
        <v>1028</v>
      </c>
    </row>
    <row r="63" spans="2:53" x14ac:dyDescent="0.25">
      <c r="B63">
        <f t="shared" si="36"/>
        <v>29</v>
      </c>
      <c r="C63">
        <v>1</v>
      </c>
      <c r="D63">
        <v>2</v>
      </c>
      <c r="E63" t="s">
        <v>1029</v>
      </c>
      <c r="F63" t="s">
        <v>395</v>
      </c>
      <c r="G63" t="s">
        <v>395</v>
      </c>
      <c r="H63" t="s">
        <v>766</v>
      </c>
      <c r="I63" t="s">
        <v>654</v>
      </c>
      <c r="J63" t="s">
        <v>1030</v>
      </c>
      <c r="K63" t="s">
        <v>1031</v>
      </c>
      <c r="L63" t="s">
        <v>1032</v>
      </c>
      <c r="M63" t="s">
        <v>1033</v>
      </c>
      <c r="N63" t="s">
        <v>1034</v>
      </c>
      <c r="O63" t="s">
        <v>1035</v>
      </c>
      <c r="P63" t="s">
        <v>1036</v>
      </c>
      <c r="Q63" t="s">
        <v>1037</v>
      </c>
      <c r="R63" t="s">
        <v>1038</v>
      </c>
      <c r="S63" t="s">
        <v>1039</v>
      </c>
      <c r="T63" t="s">
        <v>1040</v>
      </c>
      <c r="U63" t="s">
        <v>1041</v>
      </c>
      <c r="V63" t="s">
        <v>684</v>
      </c>
      <c r="W63" t="s">
        <v>563</v>
      </c>
      <c r="X63" t="s">
        <v>1042</v>
      </c>
      <c r="Y63" t="s">
        <v>1043</v>
      </c>
      <c r="Z63" t="s">
        <v>1014</v>
      </c>
      <c r="AA63" t="s">
        <v>1044</v>
      </c>
      <c r="AB63" t="s">
        <v>1045</v>
      </c>
      <c r="AC63" t="s">
        <v>1046</v>
      </c>
      <c r="AD63" t="s">
        <v>1047</v>
      </c>
      <c r="AE63" t="s">
        <v>1048</v>
      </c>
      <c r="AF63" t="s">
        <v>1049</v>
      </c>
      <c r="AG63" t="s">
        <v>961</v>
      </c>
      <c r="AH63" t="s">
        <v>1050</v>
      </c>
      <c r="AI63" t="s">
        <v>1051</v>
      </c>
      <c r="AJ63" t="s">
        <v>1052</v>
      </c>
      <c r="AK63" t="s">
        <v>1053</v>
      </c>
      <c r="AL63" t="s">
        <v>1054</v>
      </c>
      <c r="AM63" t="s">
        <v>1055</v>
      </c>
      <c r="AN63" t="s">
        <v>1056</v>
      </c>
      <c r="AO63" t="s">
        <v>49</v>
      </c>
      <c r="AP63" t="s">
        <v>1</v>
      </c>
      <c r="AQ63" t="s">
        <v>760</v>
      </c>
      <c r="AR63" t="s">
        <v>1</v>
      </c>
      <c r="AS63" t="s">
        <v>760</v>
      </c>
      <c r="AT63" t="s">
        <v>50</v>
      </c>
      <c r="AU63" t="s">
        <v>50</v>
      </c>
      <c r="AV63" t="s">
        <v>576</v>
      </c>
      <c r="AW63" t="s">
        <v>360</v>
      </c>
      <c r="AX63" t="s">
        <v>98</v>
      </c>
      <c r="AY63" t="s">
        <v>1057</v>
      </c>
      <c r="AZ63" t="s">
        <v>1058</v>
      </c>
      <c r="BA63" t="s">
        <v>1059</v>
      </c>
    </row>
    <row r="64" spans="2:53" x14ac:dyDescent="0.25">
      <c r="B64">
        <f t="shared" si="36"/>
        <v>30</v>
      </c>
      <c r="C64">
        <v>1</v>
      </c>
      <c r="D64">
        <v>2</v>
      </c>
      <c r="E64" t="s">
        <v>1060</v>
      </c>
      <c r="F64" t="s">
        <v>1061</v>
      </c>
      <c r="G64" t="s">
        <v>395</v>
      </c>
      <c r="H64" t="s">
        <v>435</v>
      </c>
      <c r="I64" t="s">
        <v>229</v>
      </c>
      <c r="J64" t="s">
        <v>1030</v>
      </c>
      <c r="K64" t="s">
        <v>1062</v>
      </c>
      <c r="L64" t="s">
        <v>1063</v>
      </c>
      <c r="M64" t="s">
        <v>1064</v>
      </c>
      <c r="N64" t="s">
        <v>1065</v>
      </c>
      <c r="O64" t="s">
        <v>1066</v>
      </c>
      <c r="P64" t="s">
        <v>517</v>
      </c>
      <c r="Q64" t="s">
        <v>1067</v>
      </c>
      <c r="R64" t="s">
        <v>1068</v>
      </c>
      <c r="S64" t="s">
        <v>1069</v>
      </c>
      <c r="T64" t="s">
        <v>1070</v>
      </c>
      <c r="U64" t="s">
        <v>1071</v>
      </c>
      <c r="V64" t="s">
        <v>1072</v>
      </c>
      <c r="W64" t="s">
        <v>595</v>
      </c>
      <c r="X64" t="s">
        <v>1073</v>
      </c>
      <c r="Y64" t="s">
        <v>598</v>
      </c>
      <c r="Z64" t="s">
        <v>1014</v>
      </c>
      <c r="AA64" t="s">
        <v>1074</v>
      </c>
      <c r="AB64" t="s">
        <v>1075</v>
      </c>
      <c r="AC64" t="s">
        <v>1046</v>
      </c>
      <c r="AD64" t="s">
        <v>1076</v>
      </c>
      <c r="AE64" t="s">
        <v>1077</v>
      </c>
      <c r="AF64" t="s">
        <v>1078</v>
      </c>
      <c r="AG64" t="s">
        <v>784</v>
      </c>
      <c r="AH64" t="s">
        <v>1079</v>
      </c>
      <c r="AI64" t="s">
        <v>1080</v>
      </c>
      <c r="AJ64" t="s">
        <v>1081</v>
      </c>
      <c r="AK64" t="s">
        <v>1082</v>
      </c>
      <c r="AL64" t="s">
        <v>1083</v>
      </c>
      <c r="AM64" t="s">
        <v>1084</v>
      </c>
      <c r="AN64" t="s">
        <v>1085</v>
      </c>
      <c r="AO64" t="s">
        <v>49</v>
      </c>
      <c r="AP64" t="s">
        <v>1</v>
      </c>
      <c r="AQ64" t="s">
        <v>760</v>
      </c>
      <c r="AR64" t="s">
        <v>1</v>
      </c>
      <c r="AS64" t="s">
        <v>760</v>
      </c>
      <c r="AT64" t="s">
        <v>50</v>
      </c>
      <c r="AU64" t="s">
        <v>50</v>
      </c>
      <c r="AV64" t="s">
        <v>576</v>
      </c>
      <c r="AW64" t="s">
        <v>1086</v>
      </c>
      <c r="AX64" t="s">
        <v>98</v>
      </c>
      <c r="AY64" t="s">
        <v>1087</v>
      </c>
      <c r="AZ64" t="s">
        <v>1088</v>
      </c>
      <c r="BA64" t="s">
        <v>1089</v>
      </c>
    </row>
    <row r="65" spans="2:53" x14ac:dyDescent="0.25">
      <c r="B65">
        <f t="shared" si="36"/>
        <v>31</v>
      </c>
      <c r="C65">
        <v>1</v>
      </c>
      <c r="D65">
        <v>2</v>
      </c>
      <c r="E65" t="s">
        <v>1090</v>
      </c>
      <c r="F65" t="s">
        <v>1091</v>
      </c>
      <c r="G65" t="s">
        <v>395</v>
      </c>
      <c r="H65" t="s">
        <v>248</v>
      </c>
      <c r="I65" t="s">
        <v>1092</v>
      </c>
      <c r="J65" t="s">
        <v>1030</v>
      </c>
      <c r="K65" t="s">
        <v>74</v>
      </c>
      <c r="L65" t="s">
        <v>1093</v>
      </c>
      <c r="M65" t="s">
        <v>1094</v>
      </c>
      <c r="N65" t="s">
        <v>1095</v>
      </c>
      <c r="O65" t="s">
        <v>1096</v>
      </c>
      <c r="P65" t="s">
        <v>1097</v>
      </c>
      <c r="Q65" t="s">
        <v>1098</v>
      </c>
      <c r="R65" t="s">
        <v>1099</v>
      </c>
      <c r="S65" t="s">
        <v>1100</v>
      </c>
      <c r="T65" t="s">
        <v>1101</v>
      </c>
      <c r="U65" t="s">
        <v>1102</v>
      </c>
      <c r="V65" t="s">
        <v>216</v>
      </c>
      <c r="W65" t="s">
        <v>1103</v>
      </c>
      <c r="X65" t="s">
        <v>1104</v>
      </c>
      <c r="Y65" t="s">
        <v>1105</v>
      </c>
      <c r="Z65" t="s">
        <v>1014</v>
      </c>
      <c r="AA65" t="s">
        <v>1106</v>
      </c>
      <c r="AB65" t="s">
        <v>1107</v>
      </c>
      <c r="AC65" t="s">
        <v>417</v>
      </c>
      <c r="AD65" t="s">
        <v>1108</v>
      </c>
      <c r="AE65" t="s">
        <v>1109</v>
      </c>
      <c r="AF65" t="s">
        <v>1110</v>
      </c>
      <c r="AG65" t="s">
        <v>784</v>
      </c>
      <c r="AH65" t="s">
        <v>1111</v>
      </c>
      <c r="AI65" t="s">
        <v>930</v>
      </c>
      <c r="AJ65" t="s">
        <v>1112</v>
      </c>
      <c r="AK65" t="s">
        <v>1113</v>
      </c>
      <c r="AL65" t="s">
        <v>1114</v>
      </c>
      <c r="AM65" t="s">
        <v>1115</v>
      </c>
      <c r="AN65" t="s">
        <v>1116</v>
      </c>
      <c r="AO65" t="s">
        <v>49</v>
      </c>
      <c r="AP65" t="s">
        <v>1</v>
      </c>
      <c r="AQ65" t="s">
        <v>760</v>
      </c>
      <c r="AR65" t="s">
        <v>1</v>
      </c>
      <c r="AS65" t="s">
        <v>760</v>
      </c>
      <c r="AT65" t="s">
        <v>50</v>
      </c>
      <c r="AU65" t="s">
        <v>50</v>
      </c>
      <c r="AV65" t="s">
        <v>576</v>
      </c>
      <c r="AW65" t="s">
        <v>1086</v>
      </c>
      <c r="AX65" t="s">
        <v>98</v>
      </c>
      <c r="AY65" t="s">
        <v>1117</v>
      </c>
      <c r="AZ65" t="s">
        <v>1118</v>
      </c>
      <c r="BA65" t="s">
        <v>1119</v>
      </c>
    </row>
    <row r="66" spans="2:53" x14ac:dyDescent="0.25">
      <c r="B66">
        <f t="shared" si="36"/>
        <v>32</v>
      </c>
      <c r="C66">
        <v>1</v>
      </c>
      <c r="D66">
        <v>2</v>
      </c>
      <c r="E66" t="s">
        <v>1120</v>
      </c>
      <c r="F66" t="s">
        <v>472</v>
      </c>
      <c r="G66" t="s">
        <v>395</v>
      </c>
      <c r="H66" t="s">
        <v>751</v>
      </c>
      <c r="I66" t="s">
        <v>757</v>
      </c>
      <c r="J66" t="s">
        <v>1030</v>
      </c>
      <c r="K66" t="s">
        <v>1121</v>
      </c>
      <c r="L66" t="s">
        <v>1122</v>
      </c>
      <c r="M66" t="s">
        <v>1123</v>
      </c>
      <c r="N66" t="s">
        <v>1124</v>
      </c>
      <c r="O66" t="s">
        <v>1125</v>
      </c>
      <c r="P66" t="s">
        <v>78</v>
      </c>
      <c r="Q66" t="s">
        <v>1126</v>
      </c>
      <c r="R66" t="s">
        <v>1127</v>
      </c>
      <c r="S66" t="s">
        <v>1128</v>
      </c>
      <c r="T66" t="s">
        <v>1129</v>
      </c>
      <c r="U66" t="s">
        <v>1130</v>
      </c>
      <c r="V66" t="s">
        <v>1131</v>
      </c>
      <c r="W66" t="s">
        <v>1105</v>
      </c>
      <c r="X66" t="s">
        <v>1132</v>
      </c>
      <c r="Y66" t="s">
        <v>1133</v>
      </c>
      <c r="Z66" t="s">
        <v>955</v>
      </c>
      <c r="AA66" t="s">
        <v>1134</v>
      </c>
      <c r="AB66" t="s">
        <v>1135</v>
      </c>
      <c r="AC66" t="s">
        <v>1136</v>
      </c>
      <c r="AD66" t="s">
        <v>1137</v>
      </c>
      <c r="AE66" t="s">
        <v>1138</v>
      </c>
      <c r="AF66" t="s">
        <v>1139</v>
      </c>
      <c r="AG66" t="s">
        <v>784</v>
      </c>
      <c r="AH66" t="s">
        <v>1140</v>
      </c>
      <c r="AI66" t="s">
        <v>1141</v>
      </c>
      <c r="AJ66" t="s">
        <v>1142</v>
      </c>
      <c r="AK66" t="s">
        <v>1143</v>
      </c>
      <c r="AL66" t="s">
        <v>1138</v>
      </c>
      <c r="AM66" t="s">
        <v>1144</v>
      </c>
      <c r="AN66" t="s">
        <v>1145</v>
      </c>
      <c r="AO66" t="s">
        <v>49</v>
      </c>
      <c r="AP66" t="s">
        <v>1</v>
      </c>
      <c r="AQ66" t="s">
        <v>760</v>
      </c>
      <c r="AR66" t="s">
        <v>1</v>
      </c>
      <c r="AS66" t="s">
        <v>760</v>
      </c>
      <c r="AT66" t="s">
        <v>50</v>
      </c>
      <c r="AU66" t="s">
        <v>50</v>
      </c>
      <c r="AV66" t="s">
        <v>576</v>
      </c>
      <c r="AW66" t="s">
        <v>449</v>
      </c>
      <c r="AX66" t="s">
        <v>98</v>
      </c>
      <c r="AY66" t="s">
        <v>1146</v>
      </c>
      <c r="AZ66" t="s">
        <v>1147</v>
      </c>
      <c r="BA66" t="s">
        <v>1148</v>
      </c>
    </row>
    <row r="67" spans="2:53" x14ac:dyDescent="0.25">
      <c r="B67">
        <f t="shared" si="36"/>
        <v>33</v>
      </c>
      <c r="C67">
        <v>1</v>
      </c>
      <c r="D67">
        <v>2</v>
      </c>
      <c r="E67" t="s">
        <v>1149</v>
      </c>
      <c r="F67" t="s">
        <v>509</v>
      </c>
      <c r="G67" t="s">
        <v>395</v>
      </c>
      <c r="H67" t="s">
        <v>510</v>
      </c>
      <c r="I67" t="s">
        <v>618</v>
      </c>
      <c r="J67" t="s">
        <v>1030</v>
      </c>
      <c r="K67" t="s">
        <v>1150</v>
      </c>
      <c r="L67" t="s">
        <v>1151</v>
      </c>
      <c r="M67" t="s">
        <v>1152</v>
      </c>
      <c r="N67" t="s">
        <v>1153</v>
      </c>
      <c r="O67" t="s">
        <v>1154</v>
      </c>
      <c r="P67" t="s">
        <v>1155</v>
      </c>
      <c r="Q67" t="s">
        <v>1156</v>
      </c>
      <c r="R67" t="s">
        <v>1157</v>
      </c>
      <c r="S67" t="s">
        <v>1158</v>
      </c>
      <c r="T67" t="s">
        <v>1159</v>
      </c>
      <c r="U67" t="s">
        <v>1160</v>
      </c>
      <c r="V67" t="s">
        <v>74</v>
      </c>
      <c r="W67" t="s">
        <v>1161</v>
      </c>
      <c r="X67" t="s">
        <v>1162</v>
      </c>
      <c r="Y67" t="s">
        <v>1163</v>
      </c>
      <c r="Z67" t="s">
        <v>265</v>
      </c>
      <c r="AA67" t="s">
        <v>1164</v>
      </c>
      <c r="AB67" t="s">
        <v>1165</v>
      </c>
      <c r="AC67" t="s">
        <v>1166</v>
      </c>
      <c r="AD67" t="s">
        <v>1167</v>
      </c>
      <c r="AE67" t="s">
        <v>359</v>
      </c>
      <c r="AF67" t="s">
        <v>1168</v>
      </c>
      <c r="AG67" t="s">
        <v>784</v>
      </c>
      <c r="AH67" t="s">
        <v>1169</v>
      </c>
      <c r="AI67" t="s">
        <v>1170</v>
      </c>
      <c r="AJ67" t="s">
        <v>1171</v>
      </c>
      <c r="AK67" t="s">
        <v>1172</v>
      </c>
      <c r="AL67" t="s">
        <v>1173</v>
      </c>
      <c r="AM67" t="s">
        <v>1174</v>
      </c>
      <c r="AN67" t="s">
        <v>1175</v>
      </c>
      <c r="AO67" t="s">
        <v>49</v>
      </c>
      <c r="AP67" t="s">
        <v>50</v>
      </c>
      <c r="AQ67" t="s">
        <v>1</v>
      </c>
      <c r="AR67" t="s">
        <v>50</v>
      </c>
      <c r="AS67" t="s">
        <v>1</v>
      </c>
      <c r="AT67" t="s">
        <v>51</v>
      </c>
      <c r="AU67" t="s">
        <v>51</v>
      </c>
      <c r="AV67" t="s">
        <v>576</v>
      </c>
      <c r="AW67" t="s">
        <v>1072</v>
      </c>
      <c r="AX67" t="s">
        <v>98</v>
      </c>
      <c r="AY67" t="s">
        <v>1176</v>
      </c>
      <c r="AZ67" t="s">
        <v>1177</v>
      </c>
      <c r="BA67" t="s">
        <v>1178</v>
      </c>
    </row>
    <row r="68" spans="2:53" x14ac:dyDescent="0.25">
      <c r="B68">
        <f t="shared" si="36"/>
        <v>34</v>
      </c>
      <c r="C68">
        <v>1</v>
      </c>
      <c r="D68">
        <v>2</v>
      </c>
      <c r="E68" t="s">
        <v>1179</v>
      </c>
      <c r="F68" t="s">
        <v>543</v>
      </c>
      <c r="G68" t="s">
        <v>395</v>
      </c>
      <c r="H68" t="s">
        <v>82</v>
      </c>
      <c r="I68" t="s">
        <v>53</v>
      </c>
      <c r="J68" t="s">
        <v>1030</v>
      </c>
      <c r="K68" t="s">
        <v>1180</v>
      </c>
      <c r="L68" t="s">
        <v>1181</v>
      </c>
      <c r="M68" t="s">
        <v>1182</v>
      </c>
      <c r="N68" t="s">
        <v>1183</v>
      </c>
      <c r="O68" t="s">
        <v>1184</v>
      </c>
      <c r="P68" t="s">
        <v>1185</v>
      </c>
      <c r="Q68" t="s">
        <v>1186</v>
      </c>
      <c r="R68" t="s">
        <v>1187</v>
      </c>
      <c r="S68" t="s">
        <v>1188</v>
      </c>
      <c r="T68" t="s">
        <v>1189</v>
      </c>
      <c r="U68" t="s">
        <v>1190</v>
      </c>
      <c r="V68" t="s">
        <v>1191</v>
      </c>
      <c r="W68" t="s">
        <v>1192</v>
      </c>
      <c r="X68" t="s">
        <v>1193</v>
      </c>
      <c r="Y68" t="s">
        <v>1194</v>
      </c>
      <c r="Z68" t="s">
        <v>955</v>
      </c>
      <c r="AA68" t="s">
        <v>1195</v>
      </c>
      <c r="AB68" t="s">
        <v>1196</v>
      </c>
      <c r="AC68" t="s">
        <v>1197</v>
      </c>
      <c r="AD68" t="s">
        <v>1198</v>
      </c>
      <c r="AE68" t="s">
        <v>1199</v>
      </c>
      <c r="AF68" t="s">
        <v>1200</v>
      </c>
      <c r="AG68" t="s">
        <v>784</v>
      </c>
      <c r="AH68" t="s">
        <v>1201</v>
      </c>
      <c r="AI68" t="s">
        <v>1202</v>
      </c>
      <c r="AJ68" t="s">
        <v>1203</v>
      </c>
      <c r="AK68" t="s">
        <v>1204</v>
      </c>
      <c r="AL68" t="s">
        <v>112</v>
      </c>
      <c r="AM68" t="s">
        <v>1205</v>
      </c>
      <c r="AN68" t="s">
        <v>1206</v>
      </c>
      <c r="AO68" t="s">
        <v>49</v>
      </c>
      <c r="AP68" t="s">
        <v>50</v>
      </c>
      <c r="AQ68" t="s">
        <v>1</v>
      </c>
      <c r="AR68" t="s">
        <v>50</v>
      </c>
      <c r="AS68" t="s">
        <v>1</v>
      </c>
      <c r="AT68" t="s">
        <v>51</v>
      </c>
      <c r="AU68" t="s">
        <v>51</v>
      </c>
      <c r="AV68" t="s">
        <v>576</v>
      </c>
      <c r="AW68" t="s">
        <v>1072</v>
      </c>
      <c r="AX68" t="s">
        <v>98</v>
      </c>
      <c r="AY68" t="s">
        <v>1207</v>
      </c>
      <c r="AZ68" t="s">
        <v>1208</v>
      </c>
      <c r="BA68" t="s">
        <v>1209</v>
      </c>
    </row>
    <row r="69" spans="2:53" x14ac:dyDescent="0.25">
      <c r="B69">
        <f t="shared" si="36"/>
        <v>35</v>
      </c>
      <c r="C69">
        <v>1</v>
      </c>
      <c r="D69">
        <v>2</v>
      </c>
      <c r="E69" t="s">
        <v>1210</v>
      </c>
      <c r="F69" t="s">
        <v>583</v>
      </c>
      <c r="G69" t="s">
        <v>395</v>
      </c>
      <c r="H69" t="s">
        <v>118</v>
      </c>
      <c r="I69" t="s">
        <v>576</v>
      </c>
      <c r="J69" t="s">
        <v>1030</v>
      </c>
      <c r="K69" t="s">
        <v>1211</v>
      </c>
      <c r="L69" t="s">
        <v>1212</v>
      </c>
      <c r="M69" t="s">
        <v>1213</v>
      </c>
      <c r="N69" t="s">
        <v>1214</v>
      </c>
      <c r="O69" t="s">
        <v>1215</v>
      </c>
      <c r="P69" t="s">
        <v>1216</v>
      </c>
      <c r="Q69" t="s">
        <v>1217</v>
      </c>
      <c r="R69" t="s">
        <v>1218</v>
      </c>
      <c r="S69" t="s">
        <v>1219</v>
      </c>
      <c r="T69" t="s">
        <v>1220</v>
      </c>
      <c r="U69" t="s">
        <v>1221</v>
      </c>
      <c r="V69" t="s">
        <v>1222</v>
      </c>
      <c r="W69" t="s">
        <v>1223</v>
      </c>
      <c r="X69" t="s">
        <v>1224</v>
      </c>
      <c r="Y69" t="s">
        <v>1225</v>
      </c>
      <c r="Z69" t="s">
        <v>955</v>
      </c>
      <c r="AA69" t="s">
        <v>1226</v>
      </c>
      <c r="AB69" t="s">
        <v>476</v>
      </c>
      <c r="AC69" t="s">
        <v>1227</v>
      </c>
      <c r="AD69" t="s">
        <v>1228</v>
      </c>
      <c r="AE69" t="s">
        <v>1229</v>
      </c>
      <c r="AF69" t="s">
        <v>1230</v>
      </c>
      <c r="AG69" t="s">
        <v>784</v>
      </c>
      <c r="AH69" t="s">
        <v>1231</v>
      </c>
      <c r="AI69" t="s">
        <v>1232</v>
      </c>
      <c r="AJ69" t="s">
        <v>1233</v>
      </c>
      <c r="AK69" t="s">
        <v>1234</v>
      </c>
      <c r="AL69" t="s">
        <v>838</v>
      </c>
      <c r="AM69" t="s">
        <v>1235</v>
      </c>
      <c r="AN69" t="s">
        <v>1236</v>
      </c>
      <c r="AO69" t="s">
        <v>49</v>
      </c>
      <c r="AP69" t="s">
        <v>50</v>
      </c>
      <c r="AQ69" t="s">
        <v>1</v>
      </c>
      <c r="AR69" t="s">
        <v>50</v>
      </c>
      <c r="AS69" t="s">
        <v>1</v>
      </c>
      <c r="AT69" t="s">
        <v>51</v>
      </c>
      <c r="AU69" t="s">
        <v>51</v>
      </c>
      <c r="AV69" t="s">
        <v>576</v>
      </c>
      <c r="AW69" t="s">
        <v>1237</v>
      </c>
      <c r="AX69" t="s">
        <v>98</v>
      </c>
      <c r="AY69" t="s">
        <v>1238</v>
      </c>
      <c r="AZ69" t="s">
        <v>342</v>
      </c>
      <c r="BA69" t="s">
        <v>1239</v>
      </c>
    </row>
    <row r="70" spans="2:53" x14ac:dyDescent="0.25">
      <c r="B70">
        <f t="shared" si="36"/>
        <v>36</v>
      </c>
      <c r="C70">
        <v>1</v>
      </c>
      <c r="D70">
        <v>2</v>
      </c>
      <c r="E70" t="s">
        <v>1240</v>
      </c>
      <c r="F70" t="s">
        <v>614</v>
      </c>
      <c r="G70" t="s">
        <v>395</v>
      </c>
      <c r="H70" t="s">
        <v>324</v>
      </c>
      <c r="I70" t="s">
        <v>1241</v>
      </c>
      <c r="J70" t="s">
        <v>1030</v>
      </c>
      <c r="K70" t="s">
        <v>638</v>
      </c>
      <c r="L70" t="s">
        <v>1242</v>
      </c>
      <c r="M70" t="s">
        <v>1243</v>
      </c>
      <c r="N70" t="s">
        <v>1244</v>
      </c>
      <c r="O70" t="s">
        <v>1245</v>
      </c>
      <c r="P70" t="s">
        <v>1246</v>
      </c>
      <c r="Q70" t="s">
        <v>1247</v>
      </c>
      <c r="R70" t="s">
        <v>1248</v>
      </c>
      <c r="S70" t="s">
        <v>1249</v>
      </c>
      <c r="T70" t="s">
        <v>1250</v>
      </c>
      <c r="U70" t="s">
        <v>1251</v>
      </c>
      <c r="V70" t="s">
        <v>1252</v>
      </c>
      <c r="W70" t="s">
        <v>1253</v>
      </c>
      <c r="X70" t="s">
        <v>1254</v>
      </c>
      <c r="Y70" t="s">
        <v>1255</v>
      </c>
      <c r="Z70" t="s">
        <v>265</v>
      </c>
      <c r="AA70" t="s">
        <v>1256</v>
      </c>
      <c r="AB70" t="s">
        <v>1257</v>
      </c>
      <c r="AC70" t="s">
        <v>1258</v>
      </c>
      <c r="AD70" t="s">
        <v>1259</v>
      </c>
      <c r="AE70" t="s">
        <v>1260</v>
      </c>
      <c r="AF70" t="s">
        <v>1261</v>
      </c>
      <c r="AG70" t="s">
        <v>753</v>
      </c>
      <c r="AH70" t="s">
        <v>1262</v>
      </c>
      <c r="AI70" t="s">
        <v>1263</v>
      </c>
      <c r="AJ70" t="s">
        <v>1264</v>
      </c>
      <c r="AK70" t="s">
        <v>1265</v>
      </c>
      <c r="AL70" t="s">
        <v>1266</v>
      </c>
      <c r="AM70" t="s">
        <v>1267</v>
      </c>
      <c r="AN70" t="s">
        <v>1268</v>
      </c>
      <c r="AO70" t="s">
        <v>49</v>
      </c>
      <c r="AP70" t="s">
        <v>50</v>
      </c>
      <c r="AQ70" t="s">
        <v>1</v>
      </c>
      <c r="AR70" t="s">
        <v>50</v>
      </c>
      <c r="AS70" t="s">
        <v>1</v>
      </c>
      <c r="AT70" t="s">
        <v>51</v>
      </c>
      <c r="AU70" t="s">
        <v>51</v>
      </c>
      <c r="AV70" t="s">
        <v>576</v>
      </c>
      <c r="AW70" t="s">
        <v>1237</v>
      </c>
      <c r="AX70" t="s">
        <v>98</v>
      </c>
      <c r="AY70" t="s">
        <v>1269</v>
      </c>
      <c r="AZ70" t="s">
        <v>1270</v>
      </c>
      <c r="BA70" t="s">
        <v>1271</v>
      </c>
    </row>
    <row r="71" spans="2:53" x14ac:dyDescent="0.25">
      <c r="B71">
        <f t="shared" si="36"/>
        <v>37</v>
      </c>
      <c r="C71">
        <v>1</v>
      </c>
      <c r="D71">
        <v>2</v>
      </c>
      <c r="E71" t="s">
        <v>1272</v>
      </c>
      <c r="F71" t="s">
        <v>653</v>
      </c>
      <c r="G71" t="s">
        <v>395</v>
      </c>
      <c r="H71" t="s">
        <v>1273</v>
      </c>
      <c r="I71" t="s">
        <v>93</v>
      </c>
      <c r="J71" t="s">
        <v>1030</v>
      </c>
      <c r="K71" t="s">
        <v>359</v>
      </c>
      <c r="L71" t="s">
        <v>1274</v>
      </c>
      <c r="M71" t="s">
        <v>1275</v>
      </c>
      <c r="N71" t="s">
        <v>1276</v>
      </c>
      <c r="O71" t="s">
        <v>1277</v>
      </c>
      <c r="P71" t="s">
        <v>1278</v>
      </c>
      <c r="Q71" t="s">
        <v>1279</v>
      </c>
      <c r="R71" t="s">
        <v>1280</v>
      </c>
      <c r="S71" t="s">
        <v>1281</v>
      </c>
      <c r="T71" t="s">
        <v>1282</v>
      </c>
      <c r="U71" t="s">
        <v>1283</v>
      </c>
      <c r="V71" t="s">
        <v>300</v>
      </c>
      <c r="W71" t="s">
        <v>891</v>
      </c>
      <c r="X71" t="s">
        <v>1284</v>
      </c>
      <c r="Y71" t="s">
        <v>1285</v>
      </c>
      <c r="Z71" t="s">
        <v>265</v>
      </c>
      <c r="AA71" t="s">
        <v>1286</v>
      </c>
      <c r="AB71" t="s">
        <v>1287</v>
      </c>
      <c r="AC71" t="s">
        <v>1288</v>
      </c>
      <c r="AD71" t="s">
        <v>1289</v>
      </c>
      <c r="AE71" t="s">
        <v>1290</v>
      </c>
      <c r="AF71" t="s">
        <v>1291</v>
      </c>
      <c r="AG71" t="s">
        <v>753</v>
      </c>
      <c r="AH71" t="s">
        <v>1292</v>
      </c>
      <c r="AI71" t="s">
        <v>1293</v>
      </c>
      <c r="AJ71" t="s">
        <v>1294</v>
      </c>
      <c r="AK71" t="s">
        <v>1295</v>
      </c>
      <c r="AL71" t="s">
        <v>1296</v>
      </c>
      <c r="AM71" t="s">
        <v>1297</v>
      </c>
      <c r="AN71" t="s">
        <v>1298</v>
      </c>
      <c r="AO71" t="s">
        <v>49</v>
      </c>
      <c r="AP71" t="s">
        <v>50</v>
      </c>
      <c r="AQ71" t="s">
        <v>1</v>
      </c>
      <c r="AR71" t="s">
        <v>50</v>
      </c>
      <c r="AS71" t="s">
        <v>1</v>
      </c>
      <c r="AT71" t="s">
        <v>51</v>
      </c>
      <c r="AU71" t="s">
        <v>51</v>
      </c>
      <c r="AV71" t="s">
        <v>576</v>
      </c>
      <c r="AW71" t="s">
        <v>136</v>
      </c>
      <c r="AX71" t="s">
        <v>98</v>
      </c>
      <c r="AY71" t="s">
        <v>1299</v>
      </c>
      <c r="AZ71" t="s">
        <v>844</v>
      </c>
      <c r="BA71" t="s">
        <v>1300</v>
      </c>
    </row>
    <row r="72" spans="2:53" x14ac:dyDescent="0.25">
      <c r="B72">
        <f t="shared" si="36"/>
        <v>38</v>
      </c>
      <c r="C72">
        <v>1</v>
      </c>
      <c r="D72">
        <v>2</v>
      </c>
      <c r="E72" t="s">
        <v>1301</v>
      </c>
      <c r="F72" t="s">
        <v>1302</v>
      </c>
      <c r="G72" t="s">
        <v>395</v>
      </c>
      <c r="H72" t="s">
        <v>383</v>
      </c>
      <c r="I72" t="s">
        <v>1303</v>
      </c>
      <c r="J72" t="s">
        <v>1030</v>
      </c>
      <c r="K72" t="s">
        <v>302</v>
      </c>
      <c r="L72" t="s">
        <v>1304</v>
      </c>
      <c r="M72" t="s">
        <v>1305</v>
      </c>
      <c r="N72" t="s">
        <v>1306</v>
      </c>
      <c r="O72" t="s">
        <v>1307</v>
      </c>
      <c r="P72" t="s">
        <v>1308</v>
      </c>
      <c r="Q72" t="s">
        <v>1309</v>
      </c>
      <c r="R72" t="s">
        <v>1310</v>
      </c>
      <c r="S72" t="s">
        <v>1311</v>
      </c>
      <c r="T72" t="s">
        <v>1312</v>
      </c>
      <c r="U72" t="s">
        <v>1313</v>
      </c>
      <c r="V72" t="s">
        <v>437</v>
      </c>
      <c r="W72" t="s">
        <v>1314</v>
      </c>
      <c r="X72" t="s">
        <v>1315</v>
      </c>
      <c r="Y72" t="s">
        <v>1316</v>
      </c>
      <c r="Z72" t="s">
        <v>265</v>
      </c>
      <c r="AA72" t="s">
        <v>1317</v>
      </c>
      <c r="AB72" t="s">
        <v>984</v>
      </c>
      <c r="AC72" t="s">
        <v>1318</v>
      </c>
      <c r="AD72" t="s">
        <v>1319</v>
      </c>
      <c r="AE72" t="s">
        <v>1320</v>
      </c>
      <c r="AF72" t="s">
        <v>1321</v>
      </c>
      <c r="AG72" t="s">
        <v>495</v>
      </c>
      <c r="AH72" t="s">
        <v>1322</v>
      </c>
      <c r="AI72" t="s">
        <v>1323</v>
      </c>
      <c r="AJ72" t="s">
        <v>1324</v>
      </c>
      <c r="AK72" t="s">
        <v>1325</v>
      </c>
      <c r="AL72" t="s">
        <v>1326</v>
      </c>
      <c r="AM72" t="s">
        <v>1327</v>
      </c>
      <c r="AN72" t="s">
        <v>1328</v>
      </c>
      <c r="AO72" t="s">
        <v>49</v>
      </c>
      <c r="AP72" t="s">
        <v>50</v>
      </c>
      <c r="AQ72" t="s">
        <v>1</v>
      </c>
      <c r="AR72" t="s">
        <v>50</v>
      </c>
      <c r="AS72" t="s">
        <v>1</v>
      </c>
      <c r="AT72" t="s">
        <v>51</v>
      </c>
      <c r="AU72" t="s">
        <v>51</v>
      </c>
      <c r="AV72" t="s">
        <v>576</v>
      </c>
      <c r="AW72" t="s">
        <v>136</v>
      </c>
      <c r="AX72" t="s">
        <v>98</v>
      </c>
      <c r="AY72" t="s">
        <v>1329</v>
      </c>
      <c r="AZ72" t="s">
        <v>288</v>
      </c>
      <c r="BA72" t="s">
        <v>1330</v>
      </c>
    </row>
    <row r="73" spans="2:53" x14ac:dyDescent="0.25">
      <c r="B73">
        <f t="shared" si="36"/>
        <v>39</v>
      </c>
      <c r="C73">
        <v>1</v>
      </c>
      <c r="D73">
        <v>2</v>
      </c>
      <c r="E73" t="s">
        <v>1331</v>
      </c>
      <c r="F73" t="s">
        <v>1332</v>
      </c>
      <c r="G73" t="s">
        <v>395</v>
      </c>
      <c r="H73" t="s">
        <v>389</v>
      </c>
      <c r="I73" t="s">
        <v>1333</v>
      </c>
      <c r="J73" t="s">
        <v>1030</v>
      </c>
      <c r="K73" t="s">
        <v>1334</v>
      </c>
      <c r="L73" t="s">
        <v>1335</v>
      </c>
      <c r="M73" t="s">
        <v>1336</v>
      </c>
      <c r="N73" t="s">
        <v>1337</v>
      </c>
      <c r="O73" t="s">
        <v>1338</v>
      </c>
      <c r="P73" t="s">
        <v>1339</v>
      </c>
      <c r="Q73" t="s">
        <v>1340</v>
      </c>
      <c r="R73" t="s">
        <v>1341</v>
      </c>
      <c r="S73" t="s">
        <v>1342</v>
      </c>
      <c r="T73" t="s">
        <v>1343</v>
      </c>
      <c r="U73" t="s">
        <v>1344</v>
      </c>
      <c r="V73" t="s">
        <v>1345</v>
      </c>
      <c r="W73" t="s">
        <v>1346</v>
      </c>
      <c r="X73" t="s">
        <v>1347</v>
      </c>
      <c r="Y73" t="s">
        <v>1348</v>
      </c>
      <c r="Z73" t="s">
        <v>265</v>
      </c>
      <c r="AA73" t="s">
        <v>1349</v>
      </c>
      <c r="AB73" t="s">
        <v>1350</v>
      </c>
      <c r="AC73" t="s">
        <v>153</v>
      </c>
      <c r="AD73" t="s">
        <v>1351</v>
      </c>
      <c r="AE73" t="s">
        <v>472</v>
      </c>
      <c r="AF73" t="s">
        <v>1352</v>
      </c>
      <c r="AG73" t="s">
        <v>495</v>
      </c>
      <c r="AH73" t="s">
        <v>1353</v>
      </c>
      <c r="AI73" t="s">
        <v>1354</v>
      </c>
      <c r="AJ73" t="s">
        <v>1355</v>
      </c>
      <c r="AK73" t="s">
        <v>1356</v>
      </c>
      <c r="AL73" t="s">
        <v>1357</v>
      </c>
      <c r="AM73" t="s">
        <v>1358</v>
      </c>
      <c r="AN73" t="s">
        <v>1359</v>
      </c>
      <c r="AO73" t="s">
        <v>49</v>
      </c>
      <c r="AP73" t="s">
        <v>50</v>
      </c>
      <c r="AQ73" t="s">
        <v>1</v>
      </c>
      <c r="AR73" t="s">
        <v>50</v>
      </c>
      <c r="AS73" t="s">
        <v>1</v>
      </c>
      <c r="AT73" t="s">
        <v>51</v>
      </c>
      <c r="AU73" t="s">
        <v>51</v>
      </c>
      <c r="AV73" t="s">
        <v>576</v>
      </c>
      <c r="AW73" t="s">
        <v>1360</v>
      </c>
      <c r="AX73" t="s">
        <v>1361</v>
      </c>
      <c r="AY73" t="s">
        <v>1362</v>
      </c>
      <c r="AZ73" t="s">
        <v>76</v>
      </c>
      <c r="BA73" t="s">
        <v>1363</v>
      </c>
    </row>
    <row r="74" spans="2:53" x14ac:dyDescent="0.25">
      <c r="B74">
        <f t="shared" si="36"/>
        <v>40</v>
      </c>
      <c r="C74">
        <v>1</v>
      </c>
      <c r="D74">
        <v>2</v>
      </c>
      <c r="E74" t="s">
        <v>1364</v>
      </c>
      <c r="F74" t="s">
        <v>1365</v>
      </c>
      <c r="G74" t="s">
        <v>395</v>
      </c>
      <c r="H74" t="s">
        <v>972</v>
      </c>
      <c r="I74" t="s">
        <v>1366</v>
      </c>
      <c r="J74" t="s">
        <v>93</v>
      </c>
      <c r="K74" t="s">
        <v>1367</v>
      </c>
      <c r="L74" t="s">
        <v>1368</v>
      </c>
      <c r="M74" t="s">
        <v>1369</v>
      </c>
      <c r="N74" t="s">
        <v>1370</v>
      </c>
      <c r="O74" t="s">
        <v>1371</v>
      </c>
      <c r="P74" t="s">
        <v>994</v>
      </c>
      <c r="Q74" t="s">
        <v>1372</v>
      </c>
      <c r="R74" t="s">
        <v>1373</v>
      </c>
      <c r="S74" t="s">
        <v>1374</v>
      </c>
      <c r="T74" t="s">
        <v>1375</v>
      </c>
      <c r="U74" t="s">
        <v>1376</v>
      </c>
      <c r="V74" t="s">
        <v>1377</v>
      </c>
      <c r="W74" t="s">
        <v>1378</v>
      </c>
      <c r="X74" t="s">
        <v>1379</v>
      </c>
      <c r="Y74" t="s">
        <v>1380</v>
      </c>
      <c r="Z74" t="s">
        <v>156</v>
      </c>
      <c r="AA74" t="s">
        <v>1037</v>
      </c>
      <c r="AB74" t="s">
        <v>1381</v>
      </c>
      <c r="AC74" t="s">
        <v>1382</v>
      </c>
      <c r="AD74" t="s">
        <v>1383</v>
      </c>
      <c r="AE74" t="s">
        <v>1384</v>
      </c>
      <c r="AF74" t="s">
        <v>1385</v>
      </c>
      <c r="AG74" t="s">
        <v>201</v>
      </c>
      <c r="AH74" t="s">
        <v>1386</v>
      </c>
      <c r="AI74" t="s">
        <v>1387</v>
      </c>
      <c r="AJ74" t="s">
        <v>1388</v>
      </c>
      <c r="AK74" t="s">
        <v>1389</v>
      </c>
      <c r="AL74" t="s">
        <v>1390</v>
      </c>
      <c r="AM74" t="s">
        <v>1391</v>
      </c>
      <c r="AN74" t="s">
        <v>1392</v>
      </c>
      <c r="AO74" t="s">
        <v>49</v>
      </c>
      <c r="AP74" t="s">
        <v>50</v>
      </c>
      <c r="AQ74" t="s">
        <v>1</v>
      </c>
      <c r="AR74" t="s">
        <v>50</v>
      </c>
      <c r="AS74" t="s">
        <v>1</v>
      </c>
      <c r="AT74" t="s">
        <v>51</v>
      </c>
      <c r="AU74" t="s">
        <v>51</v>
      </c>
      <c r="AV74" t="s">
        <v>576</v>
      </c>
      <c r="AW74" t="s">
        <v>1393</v>
      </c>
      <c r="AX74" t="s">
        <v>684</v>
      </c>
      <c r="AY74" t="s">
        <v>1394</v>
      </c>
      <c r="AZ74" t="s">
        <v>540</v>
      </c>
      <c r="BA74" t="s">
        <v>1395</v>
      </c>
    </row>
    <row r="75" spans="2:53" x14ac:dyDescent="0.25">
      <c r="B75">
        <f t="shared" si="36"/>
        <v>41</v>
      </c>
      <c r="C75">
        <v>1</v>
      </c>
      <c r="D75">
        <v>2</v>
      </c>
      <c r="E75" t="s">
        <v>1396</v>
      </c>
      <c r="F75" t="s">
        <v>1397</v>
      </c>
      <c r="G75" t="s">
        <v>395</v>
      </c>
      <c r="H75" t="s">
        <v>1398</v>
      </c>
      <c r="I75" t="s">
        <v>430</v>
      </c>
      <c r="J75" t="s">
        <v>93</v>
      </c>
      <c r="K75" t="s">
        <v>1399</v>
      </c>
      <c r="L75" t="s">
        <v>1400</v>
      </c>
      <c r="M75" t="s">
        <v>1401</v>
      </c>
      <c r="N75" t="s">
        <v>1402</v>
      </c>
      <c r="O75" t="s">
        <v>1403</v>
      </c>
      <c r="P75" t="s">
        <v>1404</v>
      </c>
      <c r="Q75" t="s">
        <v>1405</v>
      </c>
      <c r="R75" t="s">
        <v>1406</v>
      </c>
      <c r="S75" t="s">
        <v>1407</v>
      </c>
      <c r="T75" t="s">
        <v>1408</v>
      </c>
      <c r="U75" t="s">
        <v>1409</v>
      </c>
      <c r="V75" t="s">
        <v>1410</v>
      </c>
      <c r="W75" t="s">
        <v>1411</v>
      </c>
      <c r="X75" t="s">
        <v>1412</v>
      </c>
      <c r="Y75" t="s">
        <v>1413</v>
      </c>
      <c r="Z75" t="s">
        <v>79</v>
      </c>
      <c r="AA75" t="s">
        <v>1414</v>
      </c>
      <c r="AB75" t="s">
        <v>854</v>
      </c>
      <c r="AC75" t="s">
        <v>1415</v>
      </c>
      <c r="AD75" t="s">
        <v>1416</v>
      </c>
      <c r="AE75" t="s">
        <v>1417</v>
      </c>
      <c r="AF75" t="s">
        <v>1418</v>
      </c>
      <c r="AG75" t="s">
        <v>41</v>
      </c>
      <c r="AH75" t="s">
        <v>1419</v>
      </c>
      <c r="AI75" t="s">
        <v>1420</v>
      </c>
      <c r="AJ75" t="s">
        <v>1421</v>
      </c>
      <c r="AK75" t="s">
        <v>1422</v>
      </c>
      <c r="AL75" t="s">
        <v>1423</v>
      </c>
      <c r="AM75" t="s">
        <v>1424</v>
      </c>
      <c r="AN75" t="s">
        <v>1425</v>
      </c>
      <c r="AO75" t="s">
        <v>49</v>
      </c>
      <c r="AP75" t="s">
        <v>50</v>
      </c>
      <c r="AQ75" t="s">
        <v>1</v>
      </c>
      <c r="AR75" t="s">
        <v>50</v>
      </c>
      <c r="AS75" t="s">
        <v>1</v>
      </c>
      <c r="AT75" t="s">
        <v>51</v>
      </c>
      <c r="AU75" t="s">
        <v>51</v>
      </c>
      <c r="AV75" t="s">
        <v>576</v>
      </c>
      <c r="AW75" t="s">
        <v>1031</v>
      </c>
      <c r="AX75" t="s">
        <v>684</v>
      </c>
      <c r="AY75" t="s">
        <v>1426</v>
      </c>
      <c r="AZ75" t="s">
        <v>744</v>
      </c>
      <c r="BA75" t="s">
        <v>1427</v>
      </c>
    </row>
    <row r="76" spans="2:53" x14ac:dyDescent="0.25">
      <c r="B76">
        <f t="shared" si="36"/>
        <v>42</v>
      </c>
      <c r="C76">
        <v>1</v>
      </c>
      <c r="D76">
        <v>2</v>
      </c>
      <c r="E76" t="s">
        <v>1428</v>
      </c>
      <c r="F76" t="s">
        <v>1429</v>
      </c>
      <c r="G76" t="s">
        <v>395</v>
      </c>
      <c r="H76" t="s">
        <v>654</v>
      </c>
      <c r="I76" t="s">
        <v>131</v>
      </c>
      <c r="J76" t="s">
        <v>93</v>
      </c>
      <c r="K76" t="s">
        <v>509</v>
      </c>
      <c r="L76" t="s">
        <v>1430</v>
      </c>
      <c r="M76" t="s">
        <v>1431</v>
      </c>
      <c r="N76" t="s">
        <v>1432</v>
      </c>
      <c r="O76" t="s">
        <v>1433</v>
      </c>
      <c r="P76" t="s">
        <v>566</v>
      </c>
      <c r="Q76" t="s">
        <v>1434</v>
      </c>
      <c r="R76" t="s">
        <v>412</v>
      </c>
      <c r="S76" t="s">
        <v>1435</v>
      </c>
      <c r="T76" t="s">
        <v>1436</v>
      </c>
      <c r="U76" t="s">
        <v>1437</v>
      </c>
      <c r="V76" t="s">
        <v>1438</v>
      </c>
      <c r="W76" t="s">
        <v>1439</v>
      </c>
      <c r="X76" t="s">
        <v>235</v>
      </c>
      <c r="Y76" t="s">
        <v>1440</v>
      </c>
      <c r="Z76" t="s">
        <v>79</v>
      </c>
      <c r="AA76" t="s">
        <v>1441</v>
      </c>
      <c r="AB76" t="s">
        <v>1442</v>
      </c>
      <c r="AC76" t="s">
        <v>1443</v>
      </c>
      <c r="AD76" t="s">
        <v>1444</v>
      </c>
      <c r="AE76" t="s">
        <v>1445</v>
      </c>
      <c r="AF76" t="s">
        <v>1446</v>
      </c>
      <c r="AG76" t="s">
        <v>41</v>
      </c>
      <c r="AH76" t="s">
        <v>1447</v>
      </c>
      <c r="AI76" t="s">
        <v>1448</v>
      </c>
      <c r="AJ76" t="s">
        <v>1449</v>
      </c>
      <c r="AK76" t="s">
        <v>1450</v>
      </c>
      <c r="AL76" t="s">
        <v>1451</v>
      </c>
      <c r="AM76" t="s">
        <v>1452</v>
      </c>
      <c r="AN76" t="s">
        <v>1453</v>
      </c>
      <c r="AO76" t="s">
        <v>49</v>
      </c>
      <c r="AP76" t="s">
        <v>50</v>
      </c>
      <c r="AQ76" t="s">
        <v>1</v>
      </c>
      <c r="AR76" t="s">
        <v>50</v>
      </c>
      <c r="AS76" t="s">
        <v>1</v>
      </c>
      <c r="AT76" t="s">
        <v>51</v>
      </c>
      <c r="AU76" t="s">
        <v>51</v>
      </c>
      <c r="AV76" t="s">
        <v>576</v>
      </c>
      <c r="AW76" t="s">
        <v>1031</v>
      </c>
      <c r="AX76" t="s">
        <v>684</v>
      </c>
      <c r="AY76" t="s">
        <v>1454</v>
      </c>
      <c r="AZ76" t="s">
        <v>867</v>
      </c>
      <c r="BA76" t="s">
        <v>1455</v>
      </c>
    </row>
    <row r="77" spans="2:53" x14ac:dyDescent="0.25">
      <c r="B77">
        <f t="shared" si="36"/>
        <v>43</v>
      </c>
      <c r="C77">
        <v>1</v>
      </c>
      <c r="D77">
        <v>3</v>
      </c>
      <c r="E77" t="s">
        <v>1456</v>
      </c>
      <c r="F77" t="s">
        <v>538</v>
      </c>
      <c r="G77" t="s">
        <v>58</v>
      </c>
      <c r="H77" t="s">
        <v>17</v>
      </c>
      <c r="I77" t="s">
        <v>215</v>
      </c>
      <c r="J77" t="s">
        <v>248</v>
      </c>
      <c r="K77" t="s">
        <v>133</v>
      </c>
      <c r="L77" t="s">
        <v>1457</v>
      </c>
      <c r="M77" t="s">
        <v>1458</v>
      </c>
      <c r="N77" t="s">
        <v>1459</v>
      </c>
      <c r="O77" t="s">
        <v>1460</v>
      </c>
      <c r="P77" t="s">
        <v>1461</v>
      </c>
      <c r="Q77" t="s">
        <v>1462</v>
      </c>
      <c r="R77" t="s">
        <v>1463</v>
      </c>
      <c r="S77" t="s">
        <v>1464</v>
      </c>
      <c r="T77" t="s">
        <v>1465</v>
      </c>
      <c r="U77" t="s">
        <v>1466</v>
      </c>
      <c r="V77" t="s">
        <v>1467</v>
      </c>
      <c r="W77" t="s">
        <v>1468</v>
      </c>
      <c r="X77" t="s">
        <v>1469</v>
      </c>
      <c r="Y77" t="s">
        <v>1470</v>
      </c>
      <c r="Z77" t="s">
        <v>156</v>
      </c>
      <c r="AA77" t="s">
        <v>620</v>
      </c>
      <c r="AB77" t="s">
        <v>1471</v>
      </c>
      <c r="AC77" t="s">
        <v>1472</v>
      </c>
      <c r="AD77" t="s">
        <v>481</v>
      </c>
      <c r="AE77" t="s">
        <v>736</v>
      </c>
      <c r="AF77" t="s">
        <v>1473</v>
      </c>
      <c r="AG77" t="s">
        <v>753</v>
      </c>
      <c r="AH77" t="s">
        <v>589</v>
      </c>
      <c r="AI77" t="s">
        <v>1474</v>
      </c>
      <c r="AJ77" t="s">
        <v>1475</v>
      </c>
      <c r="AK77" t="s">
        <v>1476</v>
      </c>
      <c r="AL77" t="s">
        <v>1477</v>
      </c>
      <c r="AM77" t="s">
        <v>207</v>
      </c>
      <c r="AN77" t="s">
        <v>566</v>
      </c>
      <c r="AO77" t="s">
        <v>49</v>
      </c>
      <c r="AP77" t="s">
        <v>1</v>
      </c>
      <c r="AQ77" t="s">
        <v>760</v>
      </c>
      <c r="AR77" t="s">
        <v>1</v>
      </c>
      <c r="AS77" t="s">
        <v>760</v>
      </c>
      <c r="AT77" t="s">
        <v>50</v>
      </c>
      <c r="AU77" t="s">
        <v>50</v>
      </c>
      <c r="AV77" t="s">
        <v>278</v>
      </c>
      <c r="AW77" t="s">
        <v>792</v>
      </c>
      <c r="AX77" t="s">
        <v>280</v>
      </c>
      <c r="AY77" t="s">
        <v>1478</v>
      </c>
      <c r="AZ77" t="s">
        <v>220</v>
      </c>
      <c r="BA77" t="s">
        <v>1479</v>
      </c>
    </row>
    <row r="78" spans="2:53" x14ac:dyDescent="0.25">
      <c r="B78">
        <f t="shared" si="36"/>
        <v>44</v>
      </c>
      <c r="C78">
        <v>1</v>
      </c>
      <c r="D78">
        <v>3</v>
      </c>
      <c r="E78" t="s">
        <v>1480</v>
      </c>
      <c r="F78" t="s">
        <v>537</v>
      </c>
      <c r="G78" t="s">
        <v>98</v>
      </c>
      <c r="H78" t="s">
        <v>17</v>
      </c>
      <c r="I78" t="s">
        <v>215</v>
      </c>
      <c r="J78" t="s">
        <v>248</v>
      </c>
      <c r="K78" t="s">
        <v>749</v>
      </c>
      <c r="L78" t="s">
        <v>1481</v>
      </c>
      <c r="M78" t="s">
        <v>1482</v>
      </c>
      <c r="N78" t="s">
        <v>1483</v>
      </c>
      <c r="O78" t="s">
        <v>1484</v>
      </c>
      <c r="P78" t="s">
        <v>1485</v>
      </c>
      <c r="Q78" t="s">
        <v>1486</v>
      </c>
      <c r="R78" t="s">
        <v>1487</v>
      </c>
      <c r="S78" t="s">
        <v>1488</v>
      </c>
      <c r="T78" t="s">
        <v>1489</v>
      </c>
      <c r="U78" t="s">
        <v>1490</v>
      </c>
      <c r="V78" t="s">
        <v>1491</v>
      </c>
      <c r="W78" t="s">
        <v>578</v>
      </c>
      <c r="X78" t="s">
        <v>163</v>
      </c>
      <c r="Y78" t="s">
        <v>1492</v>
      </c>
      <c r="Z78" t="s">
        <v>265</v>
      </c>
      <c r="AA78" t="s">
        <v>1493</v>
      </c>
      <c r="AB78" t="s">
        <v>378</v>
      </c>
      <c r="AC78" t="s">
        <v>517</v>
      </c>
      <c r="AD78" t="s">
        <v>540</v>
      </c>
      <c r="AE78" t="s">
        <v>879</v>
      </c>
      <c r="AF78" t="s">
        <v>1494</v>
      </c>
      <c r="AG78" t="s">
        <v>784</v>
      </c>
      <c r="AH78" t="s">
        <v>1495</v>
      </c>
      <c r="AI78" t="s">
        <v>1496</v>
      </c>
      <c r="AJ78" t="s">
        <v>1497</v>
      </c>
      <c r="AK78" t="s">
        <v>1498</v>
      </c>
      <c r="AL78" t="s">
        <v>1499</v>
      </c>
      <c r="AM78" t="s">
        <v>1500</v>
      </c>
      <c r="AN78" t="s">
        <v>1501</v>
      </c>
      <c r="AO78" t="s">
        <v>49</v>
      </c>
      <c r="AP78" t="s">
        <v>1</v>
      </c>
      <c r="AQ78" t="s">
        <v>760</v>
      </c>
      <c r="AR78" t="s">
        <v>1</v>
      </c>
      <c r="AS78" t="s">
        <v>760</v>
      </c>
      <c r="AT78" t="s">
        <v>50</v>
      </c>
      <c r="AU78" t="s">
        <v>50</v>
      </c>
      <c r="AV78" t="s">
        <v>389</v>
      </c>
      <c r="AW78" t="s">
        <v>899</v>
      </c>
      <c r="AX78" t="s">
        <v>792</v>
      </c>
      <c r="AY78" t="s">
        <v>1502</v>
      </c>
      <c r="AZ78" t="s">
        <v>1503</v>
      </c>
      <c r="BA78" t="s">
        <v>1504</v>
      </c>
    </row>
    <row r="79" spans="2:53" x14ac:dyDescent="0.25">
      <c r="B79">
        <f t="shared" si="36"/>
        <v>45</v>
      </c>
      <c r="C79">
        <v>1</v>
      </c>
      <c r="D79">
        <v>3</v>
      </c>
      <c r="E79" t="s">
        <v>1505</v>
      </c>
      <c r="F79" t="s">
        <v>1506</v>
      </c>
      <c r="G79" t="s">
        <v>136</v>
      </c>
      <c r="H79" t="s">
        <v>1507</v>
      </c>
      <c r="I79" t="s">
        <v>247</v>
      </c>
      <c r="J79" t="s">
        <v>248</v>
      </c>
      <c r="K79" t="s">
        <v>844</v>
      </c>
      <c r="L79" t="s">
        <v>1508</v>
      </c>
      <c r="M79" t="s">
        <v>1509</v>
      </c>
      <c r="N79" t="s">
        <v>1510</v>
      </c>
      <c r="O79" t="s">
        <v>1511</v>
      </c>
      <c r="P79" t="s">
        <v>1512</v>
      </c>
      <c r="Q79" t="s">
        <v>1513</v>
      </c>
      <c r="R79" t="s">
        <v>1514</v>
      </c>
      <c r="S79" t="s">
        <v>1515</v>
      </c>
      <c r="T79" t="s">
        <v>1516</v>
      </c>
      <c r="U79" t="s">
        <v>70</v>
      </c>
      <c r="V79" t="s">
        <v>1517</v>
      </c>
      <c r="W79" t="s">
        <v>1131</v>
      </c>
      <c r="X79" t="s">
        <v>1518</v>
      </c>
      <c r="Y79" t="s">
        <v>1519</v>
      </c>
      <c r="Z79" t="s">
        <v>955</v>
      </c>
      <c r="AA79" t="s">
        <v>1520</v>
      </c>
      <c r="AB79" t="s">
        <v>1521</v>
      </c>
      <c r="AC79" t="s">
        <v>497</v>
      </c>
      <c r="AD79" t="s">
        <v>1522</v>
      </c>
      <c r="AE79" t="s">
        <v>1523</v>
      </c>
      <c r="AF79" t="s">
        <v>1524</v>
      </c>
      <c r="AG79" t="s">
        <v>784</v>
      </c>
      <c r="AH79" t="s">
        <v>1525</v>
      </c>
      <c r="AI79" t="s">
        <v>1526</v>
      </c>
      <c r="AJ79" t="s">
        <v>1527</v>
      </c>
      <c r="AK79" t="s">
        <v>1528</v>
      </c>
      <c r="AL79" t="s">
        <v>1529</v>
      </c>
      <c r="AM79" t="s">
        <v>1530</v>
      </c>
      <c r="AN79" t="s">
        <v>1531</v>
      </c>
      <c r="AO79" t="s">
        <v>49</v>
      </c>
      <c r="AP79" t="s">
        <v>1</v>
      </c>
      <c r="AQ79" t="s">
        <v>760</v>
      </c>
      <c r="AR79" t="s">
        <v>1</v>
      </c>
      <c r="AS79" t="s">
        <v>760</v>
      </c>
      <c r="AT79" t="s">
        <v>50</v>
      </c>
      <c r="AU79" t="s">
        <v>50</v>
      </c>
      <c r="AV79" t="s">
        <v>427</v>
      </c>
      <c r="AW79" t="s">
        <v>1532</v>
      </c>
      <c r="AX79" t="s">
        <v>822</v>
      </c>
      <c r="AY79" t="s">
        <v>765</v>
      </c>
      <c r="AZ79" t="s">
        <v>198</v>
      </c>
      <c r="BA79" t="s">
        <v>1533</v>
      </c>
    </row>
    <row r="80" spans="2:53" x14ac:dyDescent="0.25">
      <c r="B80">
        <f t="shared" si="36"/>
        <v>46</v>
      </c>
      <c r="C80">
        <v>1</v>
      </c>
      <c r="D80">
        <v>3</v>
      </c>
      <c r="E80" t="s">
        <v>1534</v>
      </c>
      <c r="F80" t="s">
        <v>1535</v>
      </c>
      <c r="G80" t="s">
        <v>175</v>
      </c>
      <c r="H80" t="s">
        <v>26</v>
      </c>
      <c r="I80" t="s">
        <v>178</v>
      </c>
      <c r="J80" t="s">
        <v>324</v>
      </c>
      <c r="K80" t="s">
        <v>1536</v>
      </c>
      <c r="L80" t="s">
        <v>618</v>
      </c>
      <c r="M80" t="s">
        <v>1537</v>
      </c>
      <c r="N80" t="s">
        <v>1538</v>
      </c>
      <c r="O80" t="s">
        <v>1539</v>
      </c>
      <c r="P80" t="s">
        <v>1540</v>
      </c>
      <c r="Q80" t="s">
        <v>1541</v>
      </c>
      <c r="R80" t="s">
        <v>1542</v>
      </c>
      <c r="S80" t="s">
        <v>1543</v>
      </c>
      <c r="T80" t="s">
        <v>1544</v>
      </c>
      <c r="U80" t="s">
        <v>1545</v>
      </c>
      <c r="V80" t="s">
        <v>1546</v>
      </c>
      <c r="W80" t="s">
        <v>264</v>
      </c>
      <c r="X80" t="s">
        <v>492</v>
      </c>
      <c r="Y80" t="s">
        <v>810</v>
      </c>
      <c r="Z80" t="s">
        <v>955</v>
      </c>
      <c r="AA80" t="s">
        <v>1076</v>
      </c>
      <c r="AB80" t="s">
        <v>1547</v>
      </c>
      <c r="AC80" t="s">
        <v>1548</v>
      </c>
      <c r="AD80" t="s">
        <v>1549</v>
      </c>
      <c r="AE80" t="s">
        <v>1036</v>
      </c>
      <c r="AF80" t="s">
        <v>1550</v>
      </c>
      <c r="AG80" t="s">
        <v>784</v>
      </c>
      <c r="AH80" t="s">
        <v>934</v>
      </c>
      <c r="AI80" t="s">
        <v>160</v>
      </c>
      <c r="AJ80" t="s">
        <v>1551</v>
      </c>
      <c r="AK80" t="s">
        <v>1552</v>
      </c>
      <c r="AL80" t="s">
        <v>625</v>
      </c>
      <c r="AM80" t="s">
        <v>1553</v>
      </c>
      <c r="AN80" t="s">
        <v>1554</v>
      </c>
      <c r="AO80" t="s">
        <v>49</v>
      </c>
      <c r="AP80" t="s">
        <v>1</v>
      </c>
      <c r="AQ80" t="s">
        <v>760</v>
      </c>
      <c r="AR80" t="s">
        <v>1</v>
      </c>
      <c r="AS80" t="s">
        <v>760</v>
      </c>
      <c r="AT80" t="s">
        <v>50</v>
      </c>
      <c r="AU80" t="s">
        <v>50</v>
      </c>
      <c r="AV80" t="s">
        <v>503</v>
      </c>
      <c r="AW80" t="s">
        <v>1555</v>
      </c>
      <c r="AX80" t="s">
        <v>467</v>
      </c>
      <c r="AY80" t="s">
        <v>1556</v>
      </c>
      <c r="AZ80" t="s">
        <v>1557</v>
      </c>
      <c r="BA80" t="s">
        <v>1558</v>
      </c>
    </row>
    <row r="81" spans="2:53" x14ac:dyDescent="0.25">
      <c r="B81">
        <f t="shared" si="36"/>
        <v>47</v>
      </c>
      <c r="C81">
        <v>1</v>
      </c>
      <c r="D81">
        <v>3</v>
      </c>
      <c r="E81" t="s">
        <v>1559</v>
      </c>
      <c r="F81" t="s">
        <v>74</v>
      </c>
      <c r="G81" t="s">
        <v>212</v>
      </c>
      <c r="H81" t="s">
        <v>26</v>
      </c>
      <c r="I81" t="s">
        <v>913</v>
      </c>
      <c r="J81" t="s">
        <v>324</v>
      </c>
      <c r="K81" t="s">
        <v>1560</v>
      </c>
      <c r="L81" t="s">
        <v>250</v>
      </c>
      <c r="M81" t="s">
        <v>1561</v>
      </c>
      <c r="N81" t="s">
        <v>1562</v>
      </c>
      <c r="O81" t="s">
        <v>1563</v>
      </c>
      <c r="P81" t="s">
        <v>1564</v>
      </c>
      <c r="Q81" t="s">
        <v>1565</v>
      </c>
      <c r="R81" t="s">
        <v>1566</v>
      </c>
      <c r="S81" t="s">
        <v>1567</v>
      </c>
      <c r="T81" t="s">
        <v>1568</v>
      </c>
      <c r="U81" t="s">
        <v>1569</v>
      </c>
      <c r="V81" t="s">
        <v>1570</v>
      </c>
      <c r="W81" t="s">
        <v>1571</v>
      </c>
      <c r="X81" t="s">
        <v>1572</v>
      </c>
      <c r="Y81" t="s">
        <v>338</v>
      </c>
      <c r="Z81" t="s">
        <v>1573</v>
      </c>
      <c r="AA81" t="s">
        <v>1574</v>
      </c>
      <c r="AB81" t="s">
        <v>1575</v>
      </c>
      <c r="AC81" t="s">
        <v>1576</v>
      </c>
      <c r="AD81" t="s">
        <v>951</v>
      </c>
      <c r="AE81" t="s">
        <v>1577</v>
      </c>
      <c r="AF81" t="s">
        <v>1578</v>
      </c>
      <c r="AG81" t="s">
        <v>961</v>
      </c>
      <c r="AH81" t="s">
        <v>1579</v>
      </c>
      <c r="AI81" t="s">
        <v>910</v>
      </c>
      <c r="AJ81" t="s">
        <v>1580</v>
      </c>
      <c r="AK81" t="s">
        <v>1581</v>
      </c>
      <c r="AL81" t="s">
        <v>1582</v>
      </c>
      <c r="AM81" t="s">
        <v>1583</v>
      </c>
      <c r="AN81" t="s">
        <v>1584</v>
      </c>
      <c r="AO81" t="s">
        <v>49</v>
      </c>
      <c r="AP81" t="s">
        <v>1</v>
      </c>
      <c r="AQ81" t="s">
        <v>760</v>
      </c>
      <c r="AR81" t="s">
        <v>1</v>
      </c>
      <c r="AS81" t="s">
        <v>760</v>
      </c>
      <c r="AT81" t="s">
        <v>50</v>
      </c>
      <c r="AU81" t="s">
        <v>50</v>
      </c>
      <c r="AV81" t="s">
        <v>576</v>
      </c>
      <c r="AW81" t="s">
        <v>578</v>
      </c>
      <c r="AX81" t="s">
        <v>58</v>
      </c>
      <c r="AY81" t="s">
        <v>1585</v>
      </c>
      <c r="AZ81" t="s">
        <v>1118</v>
      </c>
      <c r="BA81" t="s">
        <v>1586</v>
      </c>
    </row>
    <row r="82" spans="2:53" x14ac:dyDescent="0.25">
      <c r="B82">
        <f t="shared" si="36"/>
        <v>48</v>
      </c>
      <c r="C82">
        <v>1</v>
      </c>
      <c r="D82">
        <v>3</v>
      </c>
      <c r="E82" t="s">
        <v>1587</v>
      </c>
      <c r="F82" t="s">
        <v>544</v>
      </c>
      <c r="G82" t="s">
        <v>245</v>
      </c>
      <c r="H82" t="s">
        <v>765</v>
      </c>
      <c r="I82" t="s">
        <v>736</v>
      </c>
      <c r="J82" t="s">
        <v>436</v>
      </c>
      <c r="K82" t="s">
        <v>400</v>
      </c>
      <c r="L82" t="s">
        <v>1588</v>
      </c>
      <c r="M82" t="s">
        <v>1589</v>
      </c>
      <c r="N82" t="s">
        <v>1590</v>
      </c>
      <c r="O82" t="s">
        <v>1591</v>
      </c>
      <c r="P82" t="s">
        <v>616</v>
      </c>
      <c r="Q82" t="s">
        <v>406</v>
      </c>
      <c r="R82" t="s">
        <v>407</v>
      </c>
      <c r="S82" t="s">
        <v>1592</v>
      </c>
      <c r="T82" t="s">
        <v>156</v>
      </c>
      <c r="U82" t="s">
        <v>1593</v>
      </c>
      <c r="V82" t="s">
        <v>1594</v>
      </c>
      <c r="W82" t="s">
        <v>1520</v>
      </c>
      <c r="X82" t="s">
        <v>1595</v>
      </c>
      <c r="Y82" t="s">
        <v>1596</v>
      </c>
      <c r="Z82" t="s">
        <v>1014</v>
      </c>
      <c r="AA82" t="s">
        <v>1132</v>
      </c>
      <c r="AB82" t="s">
        <v>1597</v>
      </c>
      <c r="AC82" t="s">
        <v>1598</v>
      </c>
      <c r="AD82" t="s">
        <v>620</v>
      </c>
      <c r="AE82" t="s">
        <v>240</v>
      </c>
      <c r="AF82" t="s">
        <v>1599</v>
      </c>
      <c r="AG82" t="s">
        <v>961</v>
      </c>
      <c r="AH82" t="s">
        <v>1600</v>
      </c>
      <c r="AI82" t="s">
        <v>1601</v>
      </c>
      <c r="AJ82" t="s">
        <v>1602</v>
      </c>
      <c r="AK82" t="s">
        <v>1104</v>
      </c>
      <c r="AL82" t="s">
        <v>505</v>
      </c>
      <c r="AM82" t="s">
        <v>543</v>
      </c>
      <c r="AN82" t="s">
        <v>1603</v>
      </c>
      <c r="AO82" t="s">
        <v>49</v>
      </c>
      <c r="AP82" t="s">
        <v>1</v>
      </c>
      <c r="AQ82" t="s">
        <v>760</v>
      </c>
      <c r="AR82" t="s">
        <v>1</v>
      </c>
      <c r="AS82" t="s">
        <v>760</v>
      </c>
      <c r="AT82" t="s">
        <v>50</v>
      </c>
      <c r="AU82" t="s">
        <v>50</v>
      </c>
      <c r="AV82" t="s">
        <v>576</v>
      </c>
      <c r="AW82" t="s">
        <v>1604</v>
      </c>
      <c r="AX82" t="s">
        <v>263</v>
      </c>
      <c r="AY82" t="s">
        <v>1605</v>
      </c>
      <c r="AZ82" t="s">
        <v>946</v>
      </c>
      <c r="BA82" t="s">
        <v>631</v>
      </c>
    </row>
    <row r="83" spans="2:53" x14ac:dyDescent="0.25">
      <c r="B83">
        <f t="shared" si="36"/>
        <v>49</v>
      </c>
      <c r="C83">
        <v>1</v>
      </c>
      <c r="D83">
        <v>3</v>
      </c>
      <c r="E83" t="s">
        <v>1606</v>
      </c>
      <c r="F83" t="s">
        <v>615</v>
      </c>
      <c r="G83" t="s">
        <v>264</v>
      </c>
      <c r="H83" t="s">
        <v>62</v>
      </c>
      <c r="I83" t="s">
        <v>766</v>
      </c>
      <c r="J83" t="s">
        <v>436</v>
      </c>
      <c r="K83" t="s">
        <v>1607</v>
      </c>
      <c r="L83" t="s">
        <v>1608</v>
      </c>
      <c r="M83" t="s">
        <v>1609</v>
      </c>
      <c r="N83" t="s">
        <v>1610</v>
      </c>
      <c r="O83" t="s">
        <v>943</v>
      </c>
      <c r="P83" t="s">
        <v>103</v>
      </c>
      <c r="Q83" t="s">
        <v>1611</v>
      </c>
      <c r="R83" t="s">
        <v>1612</v>
      </c>
      <c r="S83" t="s">
        <v>1613</v>
      </c>
      <c r="T83" t="s">
        <v>1614</v>
      </c>
      <c r="U83" t="s">
        <v>1615</v>
      </c>
      <c r="V83" t="s">
        <v>1616</v>
      </c>
      <c r="W83" t="s">
        <v>1617</v>
      </c>
      <c r="X83" t="s">
        <v>341</v>
      </c>
      <c r="Y83" t="s">
        <v>1618</v>
      </c>
      <c r="Z83" t="s">
        <v>1573</v>
      </c>
      <c r="AA83" t="s">
        <v>1619</v>
      </c>
      <c r="AB83" t="s">
        <v>1620</v>
      </c>
      <c r="AC83" t="s">
        <v>847</v>
      </c>
      <c r="AD83" t="s">
        <v>1621</v>
      </c>
      <c r="AE83" t="s">
        <v>1622</v>
      </c>
      <c r="AF83" t="s">
        <v>1623</v>
      </c>
      <c r="AG83" t="s">
        <v>961</v>
      </c>
      <c r="AH83" t="s">
        <v>504</v>
      </c>
      <c r="AI83" t="s">
        <v>1624</v>
      </c>
      <c r="AJ83" t="s">
        <v>1625</v>
      </c>
      <c r="AK83" t="s">
        <v>1626</v>
      </c>
      <c r="AL83" t="s">
        <v>1627</v>
      </c>
      <c r="AM83" t="s">
        <v>1628</v>
      </c>
      <c r="AN83" t="s">
        <v>1629</v>
      </c>
      <c r="AO83" t="s">
        <v>49</v>
      </c>
      <c r="AP83" t="s">
        <v>1</v>
      </c>
      <c r="AQ83" t="s">
        <v>760</v>
      </c>
      <c r="AR83" t="s">
        <v>1</v>
      </c>
      <c r="AS83" t="s">
        <v>760</v>
      </c>
      <c r="AT83" t="s">
        <v>50</v>
      </c>
      <c r="AU83" t="s">
        <v>50</v>
      </c>
      <c r="AV83" t="s">
        <v>576</v>
      </c>
      <c r="AW83" t="s">
        <v>1604</v>
      </c>
      <c r="AX83" t="s">
        <v>98</v>
      </c>
      <c r="AY83" t="s">
        <v>1630</v>
      </c>
      <c r="AZ83" t="s">
        <v>1631</v>
      </c>
      <c r="BA83" t="s">
        <v>1632</v>
      </c>
    </row>
    <row r="84" spans="2:53" x14ac:dyDescent="0.25">
      <c r="B84">
        <f t="shared" si="36"/>
        <v>50</v>
      </c>
      <c r="C84">
        <v>1</v>
      </c>
      <c r="D84">
        <v>3</v>
      </c>
      <c r="E84" t="s">
        <v>1633</v>
      </c>
      <c r="F84" t="s">
        <v>1634</v>
      </c>
      <c r="G84" t="s">
        <v>321</v>
      </c>
      <c r="H84" t="s">
        <v>434</v>
      </c>
      <c r="I84" t="s">
        <v>248</v>
      </c>
      <c r="J84" t="s">
        <v>427</v>
      </c>
      <c r="K84" t="s">
        <v>934</v>
      </c>
      <c r="L84" t="s">
        <v>1635</v>
      </c>
      <c r="M84" t="s">
        <v>1636</v>
      </c>
      <c r="N84" t="s">
        <v>1637</v>
      </c>
      <c r="O84" t="s">
        <v>1638</v>
      </c>
      <c r="P84" t="s">
        <v>1273</v>
      </c>
      <c r="Q84" t="s">
        <v>1639</v>
      </c>
      <c r="R84" t="s">
        <v>1640</v>
      </c>
      <c r="S84" t="s">
        <v>1641</v>
      </c>
      <c r="T84" t="s">
        <v>1642</v>
      </c>
      <c r="U84" t="s">
        <v>1643</v>
      </c>
      <c r="V84" t="s">
        <v>228</v>
      </c>
      <c r="W84" t="s">
        <v>1644</v>
      </c>
      <c r="X84" t="s">
        <v>1645</v>
      </c>
      <c r="Y84" t="s">
        <v>1646</v>
      </c>
      <c r="Z84" t="s">
        <v>1573</v>
      </c>
      <c r="AA84" t="s">
        <v>298</v>
      </c>
      <c r="AB84" t="s">
        <v>316</v>
      </c>
      <c r="AC84" t="s">
        <v>99</v>
      </c>
      <c r="AD84" t="s">
        <v>1493</v>
      </c>
      <c r="AE84" t="s">
        <v>1647</v>
      </c>
      <c r="AF84" t="s">
        <v>1648</v>
      </c>
      <c r="AG84" t="s">
        <v>961</v>
      </c>
      <c r="AH84" t="s">
        <v>1649</v>
      </c>
      <c r="AI84" t="s">
        <v>1650</v>
      </c>
      <c r="AJ84" t="s">
        <v>1651</v>
      </c>
      <c r="AK84" t="s">
        <v>1652</v>
      </c>
      <c r="AL84" t="s">
        <v>1369</v>
      </c>
      <c r="AM84" t="s">
        <v>1653</v>
      </c>
      <c r="AN84" t="s">
        <v>1654</v>
      </c>
      <c r="AO84" t="s">
        <v>49</v>
      </c>
      <c r="AP84" t="s">
        <v>1</v>
      </c>
      <c r="AQ84" t="s">
        <v>760</v>
      </c>
      <c r="AR84" t="s">
        <v>1</v>
      </c>
      <c r="AS84" t="s">
        <v>760</v>
      </c>
      <c r="AT84" t="s">
        <v>50</v>
      </c>
      <c r="AU84" t="s">
        <v>50</v>
      </c>
      <c r="AV84" t="s">
        <v>576</v>
      </c>
      <c r="AW84" t="s">
        <v>98</v>
      </c>
      <c r="AX84" t="s">
        <v>1655</v>
      </c>
      <c r="AY84" t="s">
        <v>1656</v>
      </c>
      <c r="AZ84" t="s">
        <v>1657</v>
      </c>
      <c r="BA84" t="s">
        <v>1658</v>
      </c>
    </row>
    <row r="85" spans="2:53" x14ac:dyDescent="0.25">
      <c r="B85">
        <f t="shared" si="36"/>
        <v>51</v>
      </c>
      <c r="C85">
        <v>1</v>
      </c>
      <c r="D85">
        <v>3</v>
      </c>
      <c r="E85" t="s">
        <v>1659</v>
      </c>
      <c r="F85" t="s">
        <v>1660</v>
      </c>
      <c r="G85" t="s">
        <v>971</v>
      </c>
      <c r="H85" t="s">
        <v>434</v>
      </c>
      <c r="I85" t="s">
        <v>751</v>
      </c>
      <c r="J85" t="s">
        <v>618</v>
      </c>
      <c r="K85" t="s">
        <v>1661</v>
      </c>
      <c r="L85" t="s">
        <v>1662</v>
      </c>
      <c r="M85" t="s">
        <v>158</v>
      </c>
      <c r="N85" t="s">
        <v>1663</v>
      </c>
      <c r="O85" t="s">
        <v>1664</v>
      </c>
      <c r="P85" t="s">
        <v>1665</v>
      </c>
      <c r="Q85" t="s">
        <v>1666</v>
      </c>
      <c r="R85" t="s">
        <v>1667</v>
      </c>
      <c r="S85" t="s">
        <v>1668</v>
      </c>
      <c r="T85" t="s">
        <v>1669</v>
      </c>
      <c r="U85" t="s">
        <v>1670</v>
      </c>
      <c r="V85" t="s">
        <v>263</v>
      </c>
      <c r="W85" t="s">
        <v>1671</v>
      </c>
      <c r="X85" t="s">
        <v>1672</v>
      </c>
      <c r="Y85" t="s">
        <v>1673</v>
      </c>
      <c r="Z85" t="s">
        <v>1573</v>
      </c>
      <c r="AA85" t="s">
        <v>1674</v>
      </c>
      <c r="AB85" t="s">
        <v>1675</v>
      </c>
      <c r="AC85" t="s">
        <v>1676</v>
      </c>
      <c r="AD85" t="s">
        <v>1173</v>
      </c>
      <c r="AE85" t="s">
        <v>1677</v>
      </c>
      <c r="AF85" t="s">
        <v>1678</v>
      </c>
      <c r="AG85" t="s">
        <v>784</v>
      </c>
      <c r="AH85" t="s">
        <v>1679</v>
      </c>
      <c r="AI85" t="s">
        <v>1680</v>
      </c>
      <c r="AJ85" t="s">
        <v>1681</v>
      </c>
      <c r="AK85" t="s">
        <v>1682</v>
      </c>
      <c r="AL85" t="s">
        <v>1683</v>
      </c>
      <c r="AM85" t="s">
        <v>1684</v>
      </c>
      <c r="AN85" t="s">
        <v>1685</v>
      </c>
      <c r="AO85" t="s">
        <v>49</v>
      </c>
      <c r="AP85" t="s">
        <v>1</v>
      </c>
      <c r="AQ85" t="s">
        <v>760</v>
      </c>
      <c r="AR85" t="s">
        <v>1</v>
      </c>
      <c r="AS85" t="s">
        <v>760</v>
      </c>
      <c r="AT85" t="s">
        <v>50</v>
      </c>
      <c r="AU85" t="s">
        <v>50</v>
      </c>
      <c r="AV85" t="s">
        <v>576</v>
      </c>
      <c r="AW85" t="s">
        <v>1361</v>
      </c>
      <c r="AX85" t="s">
        <v>58</v>
      </c>
      <c r="AY85" t="s">
        <v>1686</v>
      </c>
      <c r="AZ85" t="s">
        <v>1687</v>
      </c>
      <c r="BA85" t="s">
        <v>1688</v>
      </c>
    </row>
    <row r="86" spans="2:53" x14ac:dyDescent="0.25">
      <c r="B86">
        <f t="shared" si="36"/>
        <v>52</v>
      </c>
      <c r="C86">
        <v>1</v>
      </c>
      <c r="D86">
        <v>3</v>
      </c>
      <c r="E86" t="s">
        <v>1689</v>
      </c>
      <c r="F86" t="s">
        <v>359</v>
      </c>
      <c r="G86" t="s">
        <v>999</v>
      </c>
      <c r="H86" t="s">
        <v>215</v>
      </c>
      <c r="I86" t="s">
        <v>278</v>
      </c>
      <c r="J86" t="s">
        <v>618</v>
      </c>
      <c r="K86" t="s">
        <v>1690</v>
      </c>
      <c r="L86" t="s">
        <v>1691</v>
      </c>
      <c r="M86" t="s">
        <v>654</v>
      </c>
      <c r="N86" t="s">
        <v>1692</v>
      </c>
      <c r="O86" t="s">
        <v>1693</v>
      </c>
      <c r="P86" t="s">
        <v>1694</v>
      </c>
      <c r="Q86" t="s">
        <v>1695</v>
      </c>
      <c r="R86" t="s">
        <v>1696</v>
      </c>
      <c r="S86" t="s">
        <v>1697</v>
      </c>
      <c r="T86" t="s">
        <v>1698</v>
      </c>
      <c r="U86" t="s">
        <v>1699</v>
      </c>
      <c r="V86" t="s">
        <v>1700</v>
      </c>
      <c r="W86" t="s">
        <v>1701</v>
      </c>
      <c r="X86" t="s">
        <v>1702</v>
      </c>
      <c r="Y86" t="s">
        <v>1703</v>
      </c>
      <c r="Z86" t="s">
        <v>1573</v>
      </c>
      <c r="AA86" t="s">
        <v>1704</v>
      </c>
      <c r="AB86" t="s">
        <v>1705</v>
      </c>
      <c r="AC86" t="s">
        <v>63</v>
      </c>
      <c r="AD86" t="s">
        <v>1091</v>
      </c>
      <c r="AE86" t="s">
        <v>463</v>
      </c>
      <c r="AF86" t="s">
        <v>1706</v>
      </c>
      <c r="AG86" t="s">
        <v>961</v>
      </c>
      <c r="AH86" t="s">
        <v>1707</v>
      </c>
      <c r="AI86" t="s">
        <v>1708</v>
      </c>
      <c r="AJ86" t="s">
        <v>1709</v>
      </c>
      <c r="AK86" t="s">
        <v>1710</v>
      </c>
      <c r="AL86" t="s">
        <v>1711</v>
      </c>
      <c r="AM86" t="s">
        <v>1712</v>
      </c>
      <c r="AN86" t="s">
        <v>1713</v>
      </c>
      <c r="AO86" t="s">
        <v>49</v>
      </c>
      <c r="AP86" t="s">
        <v>1</v>
      </c>
      <c r="AQ86" t="s">
        <v>760</v>
      </c>
      <c r="AR86" t="s">
        <v>1</v>
      </c>
      <c r="AS86" t="s">
        <v>760</v>
      </c>
      <c r="AT86" t="s">
        <v>50</v>
      </c>
      <c r="AU86" t="s">
        <v>50</v>
      </c>
      <c r="AV86" t="s">
        <v>576</v>
      </c>
      <c r="AW86" t="s">
        <v>1361</v>
      </c>
      <c r="AX86" t="s">
        <v>263</v>
      </c>
      <c r="AY86" t="s">
        <v>1714</v>
      </c>
      <c r="AZ86" t="s">
        <v>1715</v>
      </c>
      <c r="BA86" t="s">
        <v>1716</v>
      </c>
    </row>
    <row r="87" spans="2:53" x14ac:dyDescent="0.25">
      <c r="B87">
        <f t="shared" si="36"/>
        <v>53</v>
      </c>
      <c r="C87">
        <v>1</v>
      </c>
      <c r="D87">
        <v>3</v>
      </c>
      <c r="E87" t="s">
        <v>1717</v>
      </c>
      <c r="F87" t="s">
        <v>1345</v>
      </c>
      <c r="G87" t="s">
        <v>395</v>
      </c>
      <c r="H87" t="s">
        <v>247</v>
      </c>
      <c r="I87" t="s">
        <v>82</v>
      </c>
      <c r="J87" t="s">
        <v>1030</v>
      </c>
      <c r="K87" t="s">
        <v>1604</v>
      </c>
      <c r="L87" t="s">
        <v>1718</v>
      </c>
      <c r="M87" t="s">
        <v>1719</v>
      </c>
      <c r="N87" t="s">
        <v>1720</v>
      </c>
      <c r="O87" t="s">
        <v>1721</v>
      </c>
      <c r="P87" t="s">
        <v>1722</v>
      </c>
      <c r="Q87" t="s">
        <v>1723</v>
      </c>
      <c r="R87" t="s">
        <v>1724</v>
      </c>
      <c r="S87" t="s">
        <v>1725</v>
      </c>
      <c r="T87" t="s">
        <v>1726</v>
      </c>
      <c r="U87" t="s">
        <v>1727</v>
      </c>
      <c r="V87" t="s">
        <v>1728</v>
      </c>
      <c r="W87" t="s">
        <v>1448</v>
      </c>
      <c r="X87" t="s">
        <v>1729</v>
      </c>
      <c r="Y87" t="s">
        <v>1730</v>
      </c>
      <c r="Z87" t="s">
        <v>1573</v>
      </c>
      <c r="AA87" t="s">
        <v>1731</v>
      </c>
      <c r="AB87" t="s">
        <v>1135</v>
      </c>
      <c r="AC87" t="s">
        <v>1197</v>
      </c>
      <c r="AD87" t="s">
        <v>1732</v>
      </c>
      <c r="AE87" t="s">
        <v>1733</v>
      </c>
      <c r="AF87" t="s">
        <v>1734</v>
      </c>
      <c r="AG87" t="s">
        <v>961</v>
      </c>
      <c r="AH87" t="s">
        <v>1735</v>
      </c>
      <c r="AI87" t="s">
        <v>271</v>
      </c>
      <c r="AJ87" t="s">
        <v>1736</v>
      </c>
      <c r="AK87" t="s">
        <v>1737</v>
      </c>
      <c r="AL87" t="s">
        <v>1738</v>
      </c>
      <c r="AM87" t="s">
        <v>1739</v>
      </c>
      <c r="AN87" t="s">
        <v>1740</v>
      </c>
      <c r="AO87" t="s">
        <v>49</v>
      </c>
      <c r="AP87" t="s">
        <v>1</v>
      </c>
      <c r="AQ87" t="s">
        <v>760</v>
      </c>
      <c r="AR87" t="s">
        <v>1</v>
      </c>
      <c r="AS87" t="s">
        <v>760</v>
      </c>
      <c r="AT87" t="s">
        <v>50</v>
      </c>
      <c r="AU87" t="s">
        <v>50</v>
      </c>
      <c r="AV87" t="s">
        <v>576</v>
      </c>
      <c r="AW87" t="s">
        <v>1506</v>
      </c>
      <c r="AX87" t="s">
        <v>98</v>
      </c>
      <c r="AY87" t="s">
        <v>1741</v>
      </c>
      <c r="AZ87" t="s">
        <v>1715</v>
      </c>
      <c r="BA87" t="s">
        <v>1742</v>
      </c>
    </row>
    <row r="88" spans="2:53" x14ac:dyDescent="0.25">
      <c r="B88">
        <f t="shared" si="36"/>
        <v>54</v>
      </c>
      <c r="C88">
        <v>1</v>
      </c>
      <c r="D88">
        <v>3</v>
      </c>
      <c r="E88" t="s">
        <v>1743</v>
      </c>
      <c r="F88" t="s">
        <v>1744</v>
      </c>
      <c r="G88" t="s">
        <v>395</v>
      </c>
      <c r="H88" t="s">
        <v>178</v>
      </c>
      <c r="I88" t="s">
        <v>1273</v>
      </c>
      <c r="J88" t="s">
        <v>1030</v>
      </c>
      <c r="K88" t="s">
        <v>642</v>
      </c>
      <c r="L88" t="s">
        <v>1745</v>
      </c>
      <c r="M88" t="s">
        <v>1746</v>
      </c>
      <c r="N88" t="s">
        <v>1747</v>
      </c>
      <c r="O88" t="s">
        <v>1748</v>
      </c>
      <c r="P88" t="s">
        <v>1471</v>
      </c>
      <c r="Q88" t="s">
        <v>1749</v>
      </c>
      <c r="R88" t="s">
        <v>1750</v>
      </c>
      <c r="S88" t="s">
        <v>1751</v>
      </c>
      <c r="T88" t="s">
        <v>1752</v>
      </c>
      <c r="U88" t="s">
        <v>1753</v>
      </c>
      <c r="V88" t="s">
        <v>1086</v>
      </c>
      <c r="W88" t="s">
        <v>1754</v>
      </c>
      <c r="X88" t="s">
        <v>1755</v>
      </c>
      <c r="Y88" t="s">
        <v>1756</v>
      </c>
      <c r="Z88" t="s">
        <v>1573</v>
      </c>
      <c r="AA88" t="s">
        <v>1757</v>
      </c>
      <c r="AB88" t="s">
        <v>1135</v>
      </c>
      <c r="AC88" t="s">
        <v>1166</v>
      </c>
      <c r="AD88" t="s">
        <v>1758</v>
      </c>
      <c r="AE88" t="s">
        <v>1759</v>
      </c>
      <c r="AF88" t="s">
        <v>1760</v>
      </c>
      <c r="AG88" t="s">
        <v>961</v>
      </c>
      <c r="AH88" t="s">
        <v>1761</v>
      </c>
      <c r="AI88" t="s">
        <v>1339</v>
      </c>
      <c r="AJ88" t="s">
        <v>1762</v>
      </c>
      <c r="AK88" t="s">
        <v>1763</v>
      </c>
      <c r="AL88" t="s">
        <v>1764</v>
      </c>
      <c r="AM88" t="s">
        <v>1765</v>
      </c>
      <c r="AN88" t="s">
        <v>1766</v>
      </c>
      <c r="AO88" t="s">
        <v>49</v>
      </c>
      <c r="AP88" t="s">
        <v>1</v>
      </c>
      <c r="AQ88" t="s">
        <v>760</v>
      </c>
      <c r="AR88" t="s">
        <v>1</v>
      </c>
      <c r="AS88" t="s">
        <v>760</v>
      </c>
      <c r="AT88" t="s">
        <v>50</v>
      </c>
      <c r="AU88" t="s">
        <v>50</v>
      </c>
      <c r="AV88" t="s">
        <v>576</v>
      </c>
      <c r="AW88" t="s">
        <v>1506</v>
      </c>
      <c r="AX88" t="s">
        <v>98</v>
      </c>
      <c r="AY88" t="s">
        <v>1767</v>
      </c>
      <c r="AZ88" t="s">
        <v>503</v>
      </c>
      <c r="BA88" t="s">
        <v>1768</v>
      </c>
    </row>
    <row r="89" spans="2:53" x14ac:dyDescent="0.25">
      <c r="B89">
        <f t="shared" si="36"/>
        <v>55</v>
      </c>
      <c r="C89">
        <v>1</v>
      </c>
      <c r="D89">
        <v>3</v>
      </c>
      <c r="E89" t="s">
        <v>1769</v>
      </c>
      <c r="F89" t="s">
        <v>433</v>
      </c>
      <c r="G89" t="s">
        <v>395</v>
      </c>
      <c r="H89" t="s">
        <v>913</v>
      </c>
      <c r="I89" t="s">
        <v>158</v>
      </c>
      <c r="J89" t="s">
        <v>1030</v>
      </c>
      <c r="K89" t="s">
        <v>1506</v>
      </c>
      <c r="L89" t="s">
        <v>1770</v>
      </c>
      <c r="M89" t="s">
        <v>1771</v>
      </c>
      <c r="N89" t="s">
        <v>1772</v>
      </c>
      <c r="O89" t="s">
        <v>1773</v>
      </c>
      <c r="P89" t="s">
        <v>1774</v>
      </c>
      <c r="Q89" t="s">
        <v>1775</v>
      </c>
      <c r="R89" t="s">
        <v>1776</v>
      </c>
      <c r="S89" t="s">
        <v>1777</v>
      </c>
      <c r="T89" t="s">
        <v>1778</v>
      </c>
      <c r="U89" t="s">
        <v>1779</v>
      </c>
      <c r="V89" t="s">
        <v>779</v>
      </c>
      <c r="W89" t="s">
        <v>563</v>
      </c>
      <c r="X89" t="s">
        <v>1574</v>
      </c>
      <c r="Y89" t="s">
        <v>1780</v>
      </c>
      <c r="Z89" t="s">
        <v>1573</v>
      </c>
      <c r="AA89" t="s">
        <v>1781</v>
      </c>
      <c r="AB89" t="s">
        <v>63</v>
      </c>
      <c r="AC89" t="s">
        <v>1166</v>
      </c>
      <c r="AD89" t="s">
        <v>1782</v>
      </c>
      <c r="AE89" t="s">
        <v>1783</v>
      </c>
      <c r="AF89" t="s">
        <v>1784</v>
      </c>
      <c r="AG89" t="s">
        <v>961</v>
      </c>
      <c r="AH89" t="s">
        <v>1785</v>
      </c>
      <c r="AI89" t="s">
        <v>994</v>
      </c>
      <c r="AJ89" t="s">
        <v>1786</v>
      </c>
      <c r="AK89" t="s">
        <v>1787</v>
      </c>
      <c r="AL89" t="s">
        <v>1788</v>
      </c>
      <c r="AM89" t="s">
        <v>1789</v>
      </c>
      <c r="AN89" t="s">
        <v>1790</v>
      </c>
      <c r="AO89" t="s">
        <v>49</v>
      </c>
      <c r="AP89" t="s">
        <v>1</v>
      </c>
      <c r="AQ89" t="s">
        <v>760</v>
      </c>
      <c r="AR89" t="s">
        <v>1</v>
      </c>
      <c r="AS89" t="s">
        <v>760</v>
      </c>
      <c r="AT89" t="s">
        <v>50</v>
      </c>
      <c r="AU89" t="s">
        <v>50</v>
      </c>
      <c r="AV89" t="s">
        <v>576</v>
      </c>
      <c r="AW89" t="s">
        <v>620</v>
      </c>
      <c r="AX89" t="s">
        <v>98</v>
      </c>
      <c r="AY89" t="s">
        <v>1791</v>
      </c>
      <c r="AZ89" t="s">
        <v>1005</v>
      </c>
      <c r="BA89" t="s">
        <v>1792</v>
      </c>
    </row>
    <row r="90" spans="2:53" x14ac:dyDescent="0.25">
      <c r="B90">
        <f t="shared" si="36"/>
        <v>56</v>
      </c>
      <c r="C90">
        <v>1</v>
      </c>
      <c r="D90">
        <v>3</v>
      </c>
      <c r="E90" t="s">
        <v>1793</v>
      </c>
      <c r="F90" t="s">
        <v>1794</v>
      </c>
      <c r="G90" t="s">
        <v>395</v>
      </c>
      <c r="H90" t="s">
        <v>736</v>
      </c>
      <c r="I90" t="s">
        <v>972</v>
      </c>
      <c r="J90" t="s">
        <v>1030</v>
      </c>
      <c r="K90" t="s">
        <v>301</v>
      </c>
      <c r="L90" t="s">
        <v>1795</v>
      </c>
      <c r="M90" t="s">
        <v>1796</v>
      </c>
      <c r="N90" t="s">
        <v>1797</v>
      </c>
      <c r="O90" t="s">
        <v>1798</v>
      </c>
      <c r="P90" t="s">
        <v>1799</v>
      </c>
      <c r="Q90" t="s">
        <v>1800</v>
      </c>
      <c r="R90" t="s">
        <v>1801</v>
      </c>
      <c r="S90" t="s">
        <v>1802</v>
      </c>
      <c r="T90" t="s">
        <v>1803</v>
      </c>
      <c r="U90" t="s">
        <v>1804</v>
      </c>
      <c r="V90" t="s">
        <v>1535</v>
      </c>
      <c r="W90" t="s">
        <v>1805</v>
      </c>
      <c r="X90" t="s">
        <v>490</v>
      </c>
      <c r="Y90" t="s">
        <v>1806</v>
      </c>
      <c r="Z90" t="s">
        <v>1573</v>
      </c>
      <c r="AA90" t="s">
        <v>1807</v>
      </c>
      <c r="AB90" t="s">
        <v>1443</v>
      </c>
      <c r="AC90" t="s">
        <v>1808</v>
      </c>
      <c r="AD90" t="s">
        <v>1809</v>
      </c>
      <c r="AE90" t="s">
        <v>1810</v>
      </c>
      <c r="AF90" t="s">
        <v>1811</v>
      </c>
      <c r="AG90" t="s">
        <v>784</v>
      </c>
      <c r="AH90" t="s">
        <v>1812</v>
      </c>
      <c r="AI90" t="s">
        <v>1031</v>
      </c>
      <c r="AJ90" t="s">
        <v>1813</v>
      </c>
      <c r="AK90" t="s">
        <v>1814</v>
      </c>
      <c r="AL90" t="s">
        <v>1815</v>
      </c>
      <c r="AM90" t="s">
        <v>1816</v>
      </c>
      <c r="AN90" t="s">
        <v>1817</v>
      </c>
      <c r="AO90" t="s">
        <v>49</v>
      </c>
      <c r="AP90" t="s">
        <v>1</v>
      </c>
      <c r="AQ90" t="s">
        <v>760</v>
      </c>
      <c r="AR90" t="s">
        <v>1</v>
      </c>
      <c r="AS90" t="s">
        <v>760</v>
      </c>
      <c r="AT90" t="s">
        <v>50</v>
      </c>
      <c r="AU90" t="s">
        <v>50</v>
      </c>
      <c r="AV90" t="s">
        <v>576</v>
      </c>
      <c r="AW90" t="s">
        <v>620</v>
      </c>
      <c r="AX90" t="s">
        <v>98</v>
      </c>
      <c r="AY90" t="s">
        <v>1818</v>
      </c>
      <c r="AZ90" t="s">
        <v>200</v>
      </c>
      <c r="BA90" t="s">
        <v>1819</v>
      </c>
    </row>
    <row r="91" spans="2:53" x14ac:dyDescent="0.25">
      <c r="B91">
        <f t="shared" si="36"/>
        <v>57</v>
      </c>
      <c r="C91">
        <v>1</v>
      </c>
      <c r="D91">
        <v>3</v>
      </c>
      <c r="E91" t="s">
        <v>1820</v>
      </c>
      <c r="F91" t="s">
        <v>1821</v>
      </c>
      <c r="G91" t="s">
        <v>395</v>
      </c>
      <c r="H91" t="s">
        <v>766</v>
      </c>
      <c r="I91" t="s">
        <v>654</v>
      </c>
      <c r="J91" t="s">
        <v>1030</v>
      </c>
      <c r="K91" t="s">
        <v>249</v>
      </c>
      <c r="L91" t="s">
        <v>1822</v>
      </c>
      <c r="M91" t="s">
        <v>1823</v>
      </c>
      <c r="N91" t="s">
        <v>1034</v>
      </c>
      <c r="O91" t="s">
        <v>1824</v>
      </c>
      <c r="P91" t="s">
        <v>1825</v>
      </c>
      <c r="Q91" t="s">
        <v>1826</v>
      </c>
      <c r="R91" t="s">
        <v>1827</v>
      </c>
      <c r="S91" t="s">
        <v>1828</v>
      </c>
      <c r="T91" t="s">
        <v>1829</v>
      </c>
      <c r="U91" t="s">
        <v>1830</v>
      </c>
      <c r="V91" t="s">
        <v>1831</v>
      </c>
      <c r="W91" t="s">
        <v>1832</v>
      </c>
      <c r="X91" t="s">
        <v>1833</v>
      </c>
      <c r="Y91" t="s">
        <v>1834</v>
      </c>
      <c r="Z91" t="s">
        <v>1014</v>
      </c>
      <c r="AA91" t="s">
        <v>1044</v>
      </c>
      <c r="AB91" t="s">
        <v>1835</v>
      </c>
      <c r="AC91" t="s">
        <v>1227</v>
      </c>
      <c r="AD91" t="s">
        <v>1047</v>
      </c>
      <c r="AE91" t="s">
        <v>1048</v>
      </c>
      <c r="AF91" t="s">
        <v>1836</v>
      </c>
      <c r="AG91" t="s">
        <v>784</v>
      </c>
      <c r="AH91" t="s">
        <v>1837</v>
      </c>
      <c r="AI91" t="s">
        <v>544</v>
      </c>
      <c r="AJ91" t="s">
        <v>1838</v>
      </c>
      <c r="AK91" t="s">
        <v>1839</v>
      </c>
      <c r="AL91" t="s">
        <v>1840</v>
      </c>
      <c r="AM91" t="s">
        <v>1841</v>
      </c>
      <c r="AN91" t="s">
        <v>1842</v>
      </c>
      <c r="AO91" t="s">
        <v>49</v>
      </c>
      <c r="AP91" t="s">
        <v>50</v>
      </c>
      <c r="AQ91" t="s">
        <v>1</v>
      </c>
      <c r="AR91" t="s">
        <v>50</v>
      </c>
      <c r="AS91" t="s">
        <v>1</v>
      </c>
      <c r="AT91" t="s">
        <v>51</v>
      </c>
      <c r="AU91" t="s">
        <v>51</v>
      </c>
      <c r="AV91" t="s">
        <v>576</v>
      </c>
      <c r="AW91" t="s">
        <v>360</v>
      </c>
      <c r="AX91" t="s">
        <v>98</v>
      </c>
      <c r="AY91" t="s">
        <v>1057</v>
      </c>
      <c r="AZ91" t="s">
        <v>1843</v>
      </c>
      <c r="BA91" t="s">
        <v>1844</v>
      </c>
    </row>
    <row r="92" spans="2:53" x14ac:dyDescent="0.25">
      <c r="B92">
        <f t="shared" si="36"/>
        <v>58</v>
      </c>
      <c r="C92">
        <v>1</v>
      </c>
      <c r="D92">
        <v>3</v>
      </c>
      <c r="E92" t="s">
        <v>1845</v>
      </c>
      <c r="F92" t="s">
        <v>1846</v>
      </c>
      <c r="G92" t="s">
        <v>395</v>
      </c>
      <c r="H92" t="s">
        <v>435</v>
      </c>
      <c r="I92" t="s">
        <v>427</v>
      </c>
      <c r="J92" t="s">
        <v>1030</v>
      </c>
      <c r="K92" t="s">
        <v>1621</v>
      </c>
      <c r="L92" t="s">
        <v>1847</v>
      </c>
      <c r="M92" t="s">
        <v>1848</v>
      </c>
      <c r="N92" t="s">
        <v>1849</v>
      </c>
      <c r="O92" t="s">
        <v>1850</v>
      </c>
      <c r="P92" t="s">
        <v>1851</v>
      </c>
      <c r="Q92" t="s">
        <v>1852</v>
      </c>
      <c r="R92" t="s">
        <v>1853</v>
      </c>
      <c r="S92" t="s">
        <v>1854</v>
      </c>
      <c r="T92" t="s">
        <v>1855</v>
      </c>
      <c r="U92" t="s">
        <v>1856</v>
      </c>
      <c r="V92" t="s">
        <v>1857</v>
      </c>
      <c r="W92" t="s">
        <v>1858</v>
      </c>
      <c r="X92" t="s">
        <v>1859</v>
      </c>
      <c r="Y92" t="s">
        <v>1860</v>
      </c>
      <c r="Z92" t="s">
        <v>1014</v>
      </c>
      <c r="AA92" t="s">
        <v>1861</v>
      </c>
      <c r="AB92" t="s">
        <v>1862</v>
      </c>
      <c r="AC92" t="s">
        <v>1863</v>
      </c>
      <c r="AD92" t="s">
        <v>1864</v>
      </c>
      <c r="AE92" t="s">
        <v>1865</v>
      </c>
      <c r="AF92" t="s">
        <v>1866</v>
      </c>
      <c r="AG92" t="s">
        <v>784</v>
      </c>
      <c r="AH92" t="s">
        <v>1867</v>
      </c>
      <c r="AI92" t="s">
        <v>1868</v>
      </c>
      <c r="AJ92" t="s">
        <v>1869</v>
      </c>
      <c r="AK92" t="s">
        <v>1870</v>
      </c>
      <c r="AL92" t="s">
        <v>1871</v>
      </c>
      <c r="AM92" t="s">
        <v>1872</v>
      </c>
      <c r="AN92" t="s">
        <v>1873</v>
      </c>
      <c r="AO92" t="s">
        <v>49</v>
      </c>
      <c r="AP92" t="s">
        <v>50</v>
      </c>
      <c r="AQ92" t="s">
        <v>1</v>
      </c>
      <c r="AR92" t="s">
        <v>50</v>
      </c>
      <c r="AS92" t="s">
        <v>1</v>
      </c>
      <c r="AT92" t="s">
        <v>51</v>
      </c>
      <c r="AU92" t="s">
        <v>51</v>
      </c>
      <c r="AV92" t="s">
        <v>576</v>
      </c>
      <c r="AW92" t="s">
        <v>1086</v>
      </c>
      <c r="AX92" t="s">
        <v>98</v>
      </c>
      <c r="AY92" t="s">
        <v>1874</v>
      </c>
      <c r="AZ92" t="s">
        <v>1875</v>
      </c>
      <c r="BA92" t="s">
        <v>1876</v>
      </c>
    </row>
    <row r="93" spans="2:53" x14ac:dyDescent="0.25">
      <c r="B93">
        <f t="shared" si="36"/>
        <v>59</v>
      </c>
      <c r="C93">
        <v>1</v>
      </c>
      <c r="D93">
        <v>3</v>
      </c>
      <c r="E93" t="s">
        <v>1877</v>
      </c>
      <c r="F93" t="s">
        <v>1878</v>
      </c>
      <c r="G93" t="s">
        <v>395</v>
      </c>
      <c r="H93" t="s">
        <v>248</v>
      </c>
      <c r="I93" t="s">
        <v>443</v>
      </c>
      <c r="J93" t="s">
        <v>1030</v>
      </c>
      <c r="K93" t="s">
        <v>1150</v>
      </c>
      <c r="L93" t="s">
        <v>1879</v>
      </c>
      <c r="M93" t="s">
        <v>1880</v>
      </c>
      <c r="N93" t="s">
        <v>1881</v>
      </c>
      <c r="O93" t="s">
        <v>1882</v>
      </c>
      <c r="P93" t="s">
        <v>898</v>
      </c>
      <c r="Q93" t="s">
        <v>1156</v>
      </c>
      <c r="R93" t="s">
        <v>1157</v>
      </c>
      <c r="S93" t="s">
        <v>1883</v>
      </c>
      <c r="T93" t="s">
        <v>1884</v>
      </c>
      <c r="U93" t="s">
        <v>1885</v>
      </c>
      <c r="V93" t="s">
        <v>615</v>
      </c>
      <c r="W93" t="s">
        <v>1192</v>
      </c>
      <c r="X93" t="s">
        <v>1886</v>
      </c>
      <c r="Y93" t="s">
        <v>1887</v>
      </c>
      <c r="Z93" t="s">
        <v>1014</v>
      </c>
      <c r="AA93" t="s">
        <v>1888</v>
      </c>
      <c r="AB93" t="s">
        <v>1889</v>
      </c>
      <c r="AC93" t="s">
        <v>1890</v>
      </c>
      <c r="AD93" t="s">
        <v>1891</v>
      </c>
      <c r="AE93" t="s">
        <v>1892</v>
      </c>
      <c r="AF93" t="s">
        <v>1893</v>
      </c>
      <c r="AG93" t="s">
        <v>784</v>
      </c>
      <c r="AH93" t="s">
        <v>1894</v>
      </c>
      <c r="AI93" t="s">
        <v>1744</v>
      </c>
      <c r="AJ93" t="s">
        <v>1895</v>
      </c>
      <c r="AK93" t="s">
        <v>1896</v>
      </c>
      <c r="AL93" t="s">
        <v>1897</v>
      </c>
      <c r="AM93" t="s">
        <v>1898</v>
      </c>
      <c r="AN93" t="s">
        <v>1899</v>
      </c>
      <c r="AO93" t="s">
        <v>49</v>
      </c>
      <c r="AP93" t="s">
        <v>50</v>
      </c>
      <c r="AQ93" t="s">
        <v>1</v>
      </c>
      <c r="AR93" t="s">
        <v>50</v>
      </c>
      <c r="AS93" t="s">
        <v>1</v>
      </c>
      <c r="AT93" t="s">
        <v>51</v>
      </c>
      <c r="AU93" t="s">
        <v>51</v>
      </c>
      <c r="AV93" t="s">
        <v>576</v>
      </c>
      <c r="AW93" t="s">
        <v>1086</v>
      </c>
      <c r="AX93" t="s">
        <v>98</v>
      </c>
      <c r="AY93" t="s">
        <v>1900</v>
      </c>
      <c r="AZ93" t="s">
        <v>1901</v>
      </c>
      <c r="BA93" t="s">
        <v>1902</v>
      </c>
    </row>
    <row r="94" spans="2:53" x14ac:dyDescent="0.25">
      <c r="B94">
        <f t="shared" si="36"/>
        <v>60</v>
      </c>
      <c r="C94">
        <v>1</v>
      </c>
      <c r="D94">
        <v>3</v>
      </c>
      <c r="E94" t="s">
        <v>1903</v>
      </c>
      <c r="F94" t="s">
        <v>1232</v>
      </c>
      <c r="G94" t="s">
        <v>395</v>
      </c>
      <c r="H94" t="s">
        <v>751</v>
      </c>
      <c r="I94" t="s">
        <v>618</v>
      </c>
      <c r="J94" t="s">
        <v>1030</v>
      </c>
      <c r="K94" t="s">
        <v>1222</v>
      </c>
      <c r="L94" t="s">
        <v>1151</v>
      </c>
      <c r="M94" t="s">
        <v>1904</v>
      </c>
      <c r="N94" t="s">
        <v>1905</v>
      </c>
      <c r="O94" t="s">
        <v>1906</v>
      </c>
      <c r="P94" t="s">
        <v>1907</v>
      </c>
      <c r="Q94" t="s">
        <v>1908</v>
      </c>
      <c r="R94" t="s">
        <v>1909</v>
      </c>
      <c r="S94" t="s">
        <v>1910</v>
      </c>
      <c r="T94" t="s">
        <v>1911</v>
      </c>
      <c r="U94" t="s">
        <v>1912</v>
      </c>
      <c r="V94" t="s">
        <v>1634</v>
      </c>
      <c r="W94" t="s">
        <v>1913</v>
      </c>
      <c r="X94" t="s">
        <v>1832</v>
      </c>
      <c r="Y94" t="s">
        <v>1914</v>
      </c>
      <c r="Z94" t="s">
        <v>1014</v>
      </c>
      <c r="AA94" t="s">
        <v>1164</v>
      </c>
      <c r="AB94" t="s">
        <v>1915</v>
      </c>
      <c r="AC94" t="s">
        <v>1916</v>
      </c>
      <c r="AD94" t="s">
        <v>1167</v>
      </c>
      <c r="AE94" t="s">
        <v>359</v>
      </c>
      <c r="AF94" t="s">
        <v>1917</v>
      </c>
      <c r="AG94" t="s">
        <v>753</v>
      </c>
      <c r="AH94" t="s">
        <v>1918</v>
      </c>
      <c r="AI94" t="s">
        <v>1919</v>
      </c>
      <c r="AJ94" t="s">
        <v>1920</v>
      </c>
      <c r="AK94" t="s">
        <v>1921</v>
      </c>
      <c r="AL94" t="s">
        <v>1922</v>
      </c>
      <c r="AM94" t="s">
        <v>1923</v>
      </c>
      <c r="AN94" t="s">
        <v>1924</v>
      </c>
      <c r="AO94" t="s">
        <v>49</v>
      </c>
      <c r="AP94" t="s">
        <v>50</v>
      </c>
      <c r="AQ94" t="s">
        <v>1</v>
      </c>
      <c r="AR94" t="s">
        <v>50</v>
      </c>
      <c r="AS94" t="s">
        <v>1</v>
      </c>
      <c r="AT94" t="s">
        <v>51</v>
      </c>
      <c r="AU94" t="s">
        <v>51</v>
      </c>
      <c r="AV94" t="s">
        <v>576</v>
      </c>
      <c r="AW94" t="s">
        <v>449</v>
      </c>
      <c r="AX94" t="s">
        <v>98</v>
      </c>
      <c r="AY94" t="s">
        <v>1482</v>
      </c>
      <c r="AZ94" t="s">
        <v>430</v>
      </c>
      <c r="BA94" t="s">
        <v>687</v>
      </c>
    </row>
    <row r="95" spans="2:53" x14ac:dyDescent="0.25">
      <c r="B95">
        <f t="shared" si="36"/>
        <v>61</v>
      </c>
      <c r="C95">
        <v>1</v>
      </c>
      <c r="D95">
        <v>3</v>
      </c>
      <c r="E95" t="s">
        <v>1925</v>
      </c>
      <c r="F95" t="s">
        <v>1926</v>
      </c>
      <c r="G95" t="s">
        <v>395</v>
      </c>
      <c r="H95" t="s">
        <v>278</v>
      </c>
      <c r="I95" t="s">
        <v>503</v>
      </c>
      <c r="J95" t="s">
        <v>1030</v>
      </c>
      <c r="K95" t="s">
        <v>1080</v>
      </c>
      <c r="L95" t="s">
        <v>1927</v>
      </c>
      <c r="M95" t="s">
        <v>1928</v>
      </c>
      <c r="N95" t="s">
        <v>1929</v>
      </c>
      <c r="O95" t="s">
        <v>1930</v>
      </c>
      <c r="P95" t="s">
        <v>1154</v>
      </c>
      <c r="Q95" t="s">
        <v>1931</v>
      </c>
      <c r="R95" t="s">
        <v>1932</v>
      </c>
      <c r="S95" t="s">
        <v>1128</v>
      </c>
      <c r="T95" t="s">
        <v>1933</v>
      </c>
      <c r="U95" t="s">
        <v>1934</v>
      </c>
      <c r="V95" t="s">
        <v>1660</v>
      </c>
      <c r="W95" t="s">
        <v>1935</v>
      </c>
      <c r="X95" t="s">
        <v>1133</v>
      </c>
      <c r="Y95" t="s">
        <v>1936</v>
      </c>
      <c r="Z95" t="s">
        <v>955</v>
      </c>
      <c r="AA95" t="s">
        <v>1937</v>
      </c>
      <c r="AB95" t="s">
        <v>1938</v>
      </c>
      <c r="AC95" t="s">
        <v>1939</v>
      </c>
      <c r="AD95" t="s">
        <v>1940</v>
      </c>
      <c r="AE95" t="s">
        <v>1941</v>
      </c>
      <c r="AF95" t="s">
        <v>1942</v>
      </c>
      <c r="AG95" t="s">
        <v>753</v>
      </c>
      <c r="AH95" t="s">
        <v>1943</v>
      </c>
      <c r="AI95" t="s">
        <v>1944</v>
      </c>
      <c r="AJ95" t="s">
        <v>1945</v>
      </c>
      <c r="AK95" t="s">
        <v>1946</v>
      </c>
      <c r="AL95" t="s">
        <v>1947</v>
      </c>
      <c r="AM95" t="s">
        <v>1948</v>
      </c>
      <c r="AN95" t="s">
        <v>1949</v>
      </c>
      <c r="AO95" t="s">
        <v>49</v>
      </c>
      <c r="AP95" t="s">
        <v>50</v>
      </c>
      <c r="AQ95" t="s">
        <v>1</v>
      </c>
      <c r="AR95" t="s">
        <v>50</v>
      </c>
      <c r="AS95" t="s">
        <v>1</v>
      </c>
      <c r="AT95" t="s">
        <v>51</v>
      </c>
      <c r="AU95" t="s">
        <v>51</v>
      </c>
      <c r="AV95" t="s">
        <v>576</v>
      </c>
      <c r="AW95" t="s">
        <v>449</v>
      </c>
      <c r="AX95" t="s">
        <v>98</v>
      </c>
      <c r="AY95" t="s">
        <v>1950</v>
      </c>
      <c r="AZ95" t="s">
        <v>1951</v>
      </c>
      <c r="BA95" t="s">
        <v>980</v>
      </c>
    </row>
    <row r="96" spans="2:53" x14ac:dyDescent="0.25">
      <c r="B96">
        <f t="shared" si="36"/>
        <v>62</v>
      </c>
      <c r="C96">
        <v>1</v>
      </c>
      <c r="D96">
        <v>3</v>
      </c>
      <c r="E96" t="s">
        <v>1952</v>
      </c>
      <c r="F96" t="s">
        <v>1953</v>
      </c>
      <c r="G96" t="s">
        <v>395</v>
      </c>
      <c r="H96" t="s">
        <v>510</v>
      </c>
      <c r="I96" t="s">
        <v>53</v>
      </c>
      <c r="J96" t="s">
        <v>1030</v>
      </c>
      <c r="K96" t="s">
        <v>375</v>
      </c>
      <c r="L96" t="s">
        <v>1954</v>
      </c>
      <c r="M96" t="s">
        <v>1955</v>
      </c>
      <c r="N96" t="s">
        <v>1956</v>
      </c>
      <c r="O96" t="s">
        <v>1957</v>
      </c>
      <c r="P96" t="s">
        <v>1227</v>
      </c>
      <c r="Q96" t="s">
        <v>1958</v>
      </c>
      <c r="R96" t="s">
        <v>1959</v>
      </c>
      <c r="S96" t="s">
        <v>1960</v>
      </c>
      <c r="T96" t="s">
        <v>1961</v>
      </c>
      <c r="U96" t="s">
        <v>1962</v>
      </c>
      <c r="V96" t="s">
        <v>1963</v>
      </c>
      <c r="W96" t="s">
        <v>1964</v>
      </c>
      <c r="X96" t="s">
        <v>668</v>
      </c>
      <c r="Y96" t="s">
        <v>1965</v>
      </c>
      <c r="Z96" t="s">
        <v>955</v>
      </c>
      <c r="AA96" t="s">
        <v>1195</v>
      </c>
      <c r="AB96" t="s">
        <v>1966</v>
      </c>
      <c r="AC96" t="s">
        <v>1967</v>
      </c>
      <c r="AD96" t="s">
        <v>1968</v>
      </c>
      <c r="AE96" t="s">
        <v>1199</v>
      </c>
      <c r="AF96" t="s">
        <v>1969</v>
      </c>
      <c r="AG96" t="s">
        <v>753</v>
      </c>
      <c r="AH96" t="s">
        <v>1970</v>
      </c>
      <c r="AI96" t="s">
        <v>543</v>
      </c>
      <c r="AJ96" t="s">
        <v>1971</v>
      </c>
      <c r="AK96" t="s">
        <v>1972</v>
      </c>
      <c r="AL96" t="s">
        <v>1973</v>
      </c>
      <c r="AM96" t="s">
        <v>1974</v>
      </c>
      <c r="AN96" t="s">
        <v>1975</v>
      </c>
      <c r="AO96" t="s">
        <v>49</v>
      </c>
      <c r="AP96" t="s">
        <v>50</v>
      </c>
      <c r="AQ96" t="s">
        <v>1</v>
      </c>
      <c r="AR96" t="s">
        <v>50</v>
      </c>
      <c r="AS96" t="s">
        <v>1</v>
      </c>
      <c r="AT96" t="s">
        <v>51</v>
      </c>
      <c r="AU96" t="s">
        <v>51</v>
      </c>
      <c r="AV96" t="s">
        <v>576</v>
      </c>
      <c r="AW96" t="s">
        <v>1072</v>
      </c>
      <c r="AX96" t="s">
        <v>98</v>
      </c>
      <c r="AY96" t="s">
        <v>1976</v>
      </c>
      <c r="AZ96" t="s">
        <v>553</v>
      </c>
      <c r="BA96" t="s">
        <v>1977</v>
      </c>
    </row>
    <row r="97" spans="2:53" x14ac:dyDescent="0.25">
      <c r="B97">
        <f t="shared" si="36"/>
        <v>63</v>
      </c>
      <c r="C97">
        <v>1</v>
      </c>
      <c r="D97">
        <v>3</v>
      </c>
      <c r="E97" t="s">
        <v>1978</v>
      </c>
      <c r="F97" t="s">
        <v>1979</v>
      </c>
      <c r="G97" t="s">
        <v>395</v>
      </c>
      <c r="H97" t="s">
        <v>118</v>
      </c>
      <c r="I97" t="s">
        <v>1030</v>
      </c>
      <c r="J97" t="s">
        <v>1030</v>
      </c>
      <c r="K97" t="s">
        <v>971</v>
      </c>
      <c r="L97" t="s">
        <v>1980</v>
      </c>
      <c r="M97" t="s">
        <v>1981</v>
      </c>
      <c r="N97" t="s">
        <v>1982</v>
      </c>
      <c r="O97" t="s">
        <v>1983</v>
      </c>
      <c r="P97" t="s">
        <v>1984</v>
      </c>
      <c r="Q97" t="s">
        <v>1985</v>
      </c>
      <c r="R97" t="s">
        <v>1986</v>
      </c>
      <c r="S97" t="s">
        <v>1987</v>
      </c>
      <c r="T97" t="s">
        <v>1988</v>
      </c>
      <c r="U97" t="s">
        <v>1989</v>
      </c>
      <c r="V97" t="s">
        <v>1990</v>
      </c>
      <c r="W97" t="s">
        <v>1991</v>
      </c>
      <c r="X97" t="s">
        <v>670</v>
      </c>
      <c r="Y97" t="s">
        <v>1992</v>
      </c>
      <c r="Z97" t="s">
        <v>265</v>
      </c>
      <c r="AA97" t="s">
        <v>1993</v>
      </c>
      <c r="AB97" t="s">
        <v>1994</v>
      </c>
      <c r="AC97" t="s">
        <v>233</v>
      </c>
      <c r="AD97" t="s">
        <v>1995</v>
      </c>
      <c r="AE97" t="s">
        <v>1996</v>
      </c>
      <c r="AF97" t="s">
        <v>1997</v>
      </c>
      <c r="AG97" t="s">
        <v>495</v>
      </c>
      <c r="AH97" t="s">
        <v>1998</v>
      </c>
      <c r="AI97" t="s">
        <v>1617</v>
      </c>
      <c r="AJ97" t="s">
        <v>1999</v>
      </c>
      <c r="AK97" t="s">
        <v>2000</v>
      </c>
      <c r="AL97" t="s">
        <v>2001</v>
      </c>
      <c r="AM97" t="s">
        <v>2002</v>
      </c>
      <c r="AN97" t="s">
        <v>2003</v>
      </c>
      <c r="AO97" t="s">
        <v>49</v>
      </c>
      <c r="AP97" t="s">
        <v>50</v>
      </c>
      <c r="AQ97" t="s">
        <v>1</v>
      </c>
      <c r="AR97" t="s">
        <v>50</v>
      </c>
      <c r="AS97" t="s">
        <v>1</v>
      </c>
      <c r="AT97" t="s">
        <v>51</v>
      </c>
      <c r="AU97" t="s">
        <v>51</v>
      </c>
      <c r="AV97" t="s">
        <v>576</v>
      </c>
      <c r="AW97" t="s">
        <v>1237</v>
      </c>
      <c r="AX97" t="s">
        <v>1361</v>
      </c>
      <c r="AY97" t="s">
        <v>2004</v>
      </c>
      <c r="AZ97" t="s">
        <v>2005</v>
      </c>
      <c r="BA97" t="s">
        <v>2006</v>
      </c>
    </row>
    <row r="98" spans="2:53" x14ac:dyDescent="0.25">
      <c r="B98">
        <f t="shared" si="36"/>
        <v>64</v>
      </c>
      <c r="C98">
        <v>1</v>
      </c>
      <c r="D98">
        <v>3</v>
      </c>
      <c r="E98" t="s">
        <v>2007</v>
      </c>
      <c r="F98" t="s">
        <v>2008</v>
      </c>
      <c r="G98" t="s">
        <v>395</v>
      </c>
      <c r="H98" t="s">
        <v>324</v>
      </c>
      <c r="I98" t="s">
        <v>576</v>
      </c>
      <c r="J98" t="s">
        <v>93</v>
      </c>
      <c r="K98" t="s">
        <v>302</v>
      </c>
      <c r="L98" t="s">
        <v>2009</v>
      </c>
      <c r="M98" t="s">
        <v>2010</v>
      </c>
      <c r="N98" t="s">
        <v>2011</v>
      </c>
      <c r="O98" t="s">
        <v>1237</v>
      </c>
      <c r="P98" t="s">
        <v>263</v>
      </c>
      <c r="Q98" t="s">
        <v>1309</v>
      </c>
      <c r="R98" t="s">
        <v>1310</v>
      </c>
      <c r="S98" t="s">
        <v>2012</v>
      </c>
      <c r="T98" t="s">
        <v>2013</v>
      </c>
      <c r="U98" t="s">
        <v>2014</v>
      </c>
      <c r="V98" t="s">
        <v>2015</v>
      </c>
      <c r="W98" t="s">
        <v>1639</v>
      </c>
      <c r="X98" t="s">
        <v>2016</v>
      </c>
      <c r="Y98" t="s">
        <v>2017</v>
      </c>
      <c r="Z98" t="s">
        <v>265</v>
      </c>
      <c r="AA98" t="s">
        <v>2018</v>
      </c>
      <c r="AB98" t="s">
        <v>2019</v>
      </c>
      <c r="AC98" t="s">
        <v>1045</v>
      </c>
      <c r="AD98" t="s">
        <v>2020</v>
      </c>
      <c r="AE98" t="s">
        <v>1229</v>
      </c>
      <c r="AF98" t="s">
        <v>2021</v>
      </c>
      <c r="AG98" t="s">
        <v>201</v>
      </c>
      <c r="AH98" t="s">
        <v>2022</v>
      </c>
      <c r="AI98" t="s">
        <v>2023</v>
      </c>
      <c r="AJ98" t="s">
        <v>2024</v>
      </c>
      <c r="AK98" t="s">
        <v>2025</v>
      </c>
      <c r="AL98" t="s">
        <v>2026</v>
      </c>
      <c r="AM98" t="s">
        <v>2027</v>
      </c>
      <c r="AN98" t="s">
        <v>2028</v>
      </c>
      <c r="AO98" t="s">
        <v>49</v>
      </c>
      <c r="AP98" t="s">
        <v>50</v>
      </c>
      <c r="AQ98" t="s">
        <v>1</v>
      </c>
      <c r="AR98" t="s">
        <v>50</v>
      </c>
      <c r="AS98" t="s">
        <v>1</v>
      </c>
      <c r="AT98" t="s">
        <v>51</v>
      </c>
      <c r="AU98" t="s">
        <v>51</v>
      </c>
      <c r="AV98" t="s">
        <v>576</v>
      </c>
      <c r="AW98" t="s">
        <v>2029</v>
      </c>
      <c r="AX98" t="s">
        <v>684</v>
      </c>
      <c r="AY98" t="s">
        <v>20</v>
      </c>
      <c r="AZ98" t="s">
        <v>157</v>
      </c>
      <c r="BA98" t="s">
        <v>2030</v>
      </c>
    </row>
    <row r="99" spans="2:53" x14ac:dyDescent="0.25">
      <c r="B99">
        <f t="shared" si="36"/>
        <v>65</v>
      </c>
      <c r="C99">
        <v>1</v>
      </c>
      <c r="D99">
        <v>3</v>
      </c>
      <c r="E99" t="s">
        <v>2031</v>
      </c>
      <c r="F99" t="s">
        <v>126</v>
      </c>
      <c r="G99" t="s">
        <v>395</v>
      </c>
      <c r="H99" t="s">
        <v>383</v>
      </c>
      <c r="I99" t="s">
        <v>93</v>
      </c>
      <c r="J99" t="s">
        <v>93</v>
      </c>
      <c r="K99" t="s">
        <v>894</v>
      </c>
      <c r="L99" t="s">
        <v>2032</v>
      </c>
      <c r="M99" t="s">
        <v>2033</v>
      </c>
      <c r="N99" t="s">
        <v>2034</v>
      </c>
      <c r="O99" t="s">
        <v>2035</v>
      </c>
      <c r="P99" t="s">
        <v>1506</v>
      </c>
      <c r="Q99" t="s">
        <v>2036</v>
      </c>
      <c r="R99" t="s">
        <v>2037</v>
      </c>
      <c r="S99" t="s">
        <v>2038</v>
      </c>
      <c r="T99" t="s">
        <v>2039</v>
      </c>
      <c r="U99" t="s">
        <v>2040</v>
      </c>
      <c r="V99" t="s">
        <v>2041</v>
      </c>
      <c r="W99" t="s">
        <v>2042</v>
      </c>
      <c r="X99" t="s">
        <v>1615</v>
      </c>
      <c r="Y99" t="s">
        <v>1164</v>
      </c>
      <c r="Z99" t="s">
        <v>156</v>
      </c>
      <c r="AA99" t="s">
        <v>2043</v>
      </c>
      <c r="AB99" t="s">
        <v>1675</v>
      </c>
      <c r="AC99" t="s">
        <v>1135</v>
      </c>
      <c r="AD99" t="s">
        <v>2044</v>
      </c>
      <c r="AE99" t="s">
        <v>1290</v>
      </c>
      <c r="AF99" t="s">
        <v>2045</v>
      </c>
      <c r="AG99" t="s">
        <v>123</v>
      </c>
      <c r="AH99" t="s">
        <v>2046</v>
      </c>
      <c r="AI99" t="s">
        <v>2047</v>
      </c>
      <c r="AJ99" t="s">
        <v>2048</v>
      </c>
      <c r="AK99" t="s">
        <v>2049</v>
      </c>
      <c r="AL99" t="s">
        <v>2050</v>
      </c>
      <c r="AM99" t="s">
        <v>2051</v>
      </c>
      <c r="AN99" t="s">
        <v>2052</v>
      </c>
      <c r="AO99" t="s">
        <v>49</v>
      </c>
      <c r="AP99" t="s">
        <v>50</v>
      </c>
      <c r="AQ99" t="s">
        <v>1</v>
      </c>
      <c r="AR99" t="s">
        <v>50</v>
      </c>
      <c r="AS99" t="s">
        <v>1</v>
      </c>
      <c r="AT99" t="s">
        <v>51</v>
      </c>
      <c r="AU99" t="s">
        <v>51</v>
      </c>
      <c r="AV99" t="s">
        <v>576</v>
      </c>
      <c r="AW99" t="s">
        <v>216</v>
      </c>
      <c r="AX99" t="s">
        <v>684</v>
      </c>
      <c r="AY99" t="s">
        <v>2053</v>
      </c>
      <c r="AZ99" t="s">
        <v>2054</v>
      </c>
      <c r="BA99" t="s">
        <v>2055</v>
      </c>
    </row>
    <row r="100" spans="2:53" x14ac:dyDescent="0.25">
      <c r="B100">
        <f t="shared" si="36"/>
        <v>66</v>
      </c>
      <c r="C100">
        <v>1</v>
      </c>
      <c r="D100">
        <v>3</v>
      </c>
      <c r="E100" t="s">
        <v>2056</v>
      </c>
      <c r="F100" t="s">
        <v>2057</v>
      </c>
      <c r="G100" t="s">
        <v>395</v>
      </c>
      <c r="H100" t="s">
        <v>158</v>
      </c>
      <c r="I100" t="s">
        <v>1303</v>
      </c>
      <c r="J100" t="s">
        <v>93</v>
      </c>
      <c r="K100" t="s">
        <v>2058</v>
      </c>
      <c r="L100" t="s">
        <v>2059</v>
      </c>
      <c r="M100" t="s">
        <v>2060</v>
      </c>
      <c r="N100" t="s">
        <v>2061</v>
      </c>
      <c r="O100" t="s">
        <v>2062</v>
      </c>
      <c r="P100" t="s">
        <v>2063</v>
      </c>
      <c r="Q100" t="s">
        <v>2064</v>
      </c>
      <c r="R100" t="s">
        <v>2065</v>
      </c>
      <c r="S100" t="s">
        <v>2066</v>
      </c>
      <c r="T100" t="s">
        <v>54</v>
      </c>
      <c r="U100" t="s">
        <v>2067</v>
      </c>
      <c r="V100" t="s">
        <v>509</v>
      </c>
      <c r="W100" t="s">
        <v>2068</v>
      </c>
      <c r="X100" t="s">
        <v>2069</v>
      </c>
      <c r="Y100" t="s">
        <v>2070</v>
      </c>
      <c r="Z100" t="s">
        <v>79</v>
      </c>
      <c r="AA100" t="s">
        <v>2071</v>
      </c>
      <c r="AB100" t="s">
        <v>2072</v>
      </c>
      <c r="AC100" t="s">
        <v>2073</v>
      </c>
      <c r="AD100" t="s">
        <v>1042</v>
      </c>
      <c r="AE100" t="s">
        <v>1320</v>
      </c>
      <c r="AF100" t="s">
        <v>2074</v>
      </c>
      <c r="AG100" t="s">
        <v>123</v>
      </c>
      <c r="AH100" t="s">
        <v>1445</v>
      </c>
      <c r="AI100" t="s">
        <v>2075</v>
      </c>
      <c r="AJ100" t="s">
        <v>2076</v>
      </c>
      <c r="AK100" t="s">
        <v>2077</v>
      </c>
      <c r="AL100" t="s">
        <v>2078</v>
      </c>
      <c r="AM100" t="s">
        <v>2079</v>
      </c>
      <c r="AN100" t="s">
        <v>2080</v>
      </c>
      <c r="AO100" t="s">
        <v>49</v>
      </c>
      <c r="AP100" t="s">
        <v>50</v>
      </c>
      <c r="AQ100" t="s">
        <v>1</v>
      </c>
      <c r="AR100" t="s">
        <v>50</v>
      </c>
      <c r="AS100" t="s">
        <v>1</v>
      </c>
      <c r="AT100" t="s">
        <v>51</v>
      </c>
      <c r="AU100" t="s">
        <v>51</v>
      </c>
      <c r="AV100" t="s">
        <v>576</v>
      </c>
      <c r="AW100" t="s">
        <v>2081</v>
      </c>
      <c r="AX100" t="s">
        <v>684</v>
      </c>
      <c r="AY100" t="s">
        <v>2082</v>
      </c>
      <c r="AZ100" t="s">
        <v>1680</v>
      </c>
      <c r="BA100" t="s">
        <v>2083</v>
      </c>
    </row>
    <row r="101" spans="2:53" x14ac:dyDescent="0.25">
      <c r="B101">
        <f t="shared" si="36"/>
        <v>67</v>
      </c>
      <c r="C101">
        <v>1</v>
      </c>
      <c r="D101">
        <v>4</v>
      </c>
      <c r="E101" t="s">
        <v>2084</v>
      </c>
      <c r="F101" t="s">
        <v>98</v>
      </c>
      <c r="G101" t="s">
        <v>578</v>
      </c>
      <c r="H101" t="s">
        <v>248</v>
      </c>
      <c r="I101" t="s">
        <v>31</v>
      </c>
      <c r="J101" t="s">
        <v>248</v>
      </c>
      <c r="K101" t="s">
        <v>1598</v>
      </c>
      <c r="L101" t="s">
        <v>2085</v>
      </c>
      <c r="M101" t="s">
        <v>220</v>
      </c>
      <c r="N101" t="s">
        <v>2086</v>
      </c>
      <c r="O101" t="s">
        <v>436</v>
      </c>
      <c r="P101" t="s">
        <v>2087</v>
      </c>
      <c r="Q101" t="s">
        <v>2088</v>
      </c>
      <c r="R101" t="s">
        <v>2089</v>
      </c>
      <c r="S101" t="s">
        <v>2090</v>
      </c>
      <c r="T101" t="s">
        <v>189</v>
      </c>
      <c r="U101" t="s">
        <v>1420</v>
      </c>
      <c r="V101" t="s">
        <v>2091</v>
      </c>
      <c r="W101" t="s">
        <v>544</v>
      </c>
      <c r="X101" t="s">
        <v>44</v>
      </c>
      <c r="Y101" t="s">
        <v>2092</v>
      </c>
      <c r="Z101" t="s">
        <v>2093</v>
      </c>
      <c r="AA101" t="s">
        <v>1944</v>
      </c>
      <c r="AB101" t="s">
        <v>2094</v>
      </c>
      <c r="AC101" t="s">
        <v>1241</v>
      </c>
      <c r="AD101" t="s">
        <v>1107</v>
      </c>
      <c r="AE101" t="s">
        <v>2095</v>
      </c>
      <c r="AF101" t="s">
        <v>2096</v>
      </c>
      <c r="AG101" t="s">
        <v>495</v>
      </c>
      <c r="AH101" t="s">
        <v>400</v>
      </c>
      <c r="AI101" t="s">
        <v>2097</v>
      </c>
      <c r="AJ101" t="s">
        <v>2098</v>
      </c>
      <c r="AK101" t="s">
        <v>2099</v>
      </c>
      <c r="AL101" t="s">
        <v>1472</v>
      </c>
      <c r="AM101" t="s">
        <v>2100</v>
      </c>
      <c r="AN101" t="s">
        <v>2101</v>
      </c>
      <c r="AO101" t="s">
        <v>49</v>
      </c>
      <c r="AP101" t="s">
        <v>1</v>
      </c>
      <c r="AQ101" t="s">
        <v>760</v>
      </c>
      <c r="AR101" t="s">
        <v>1</v>
      </c>
      <c r="AS101" t="s">
        <v>760</v>
      </c>
      <c r="AT101" t="s">
        <v>50</v>
      </c>
      <c r="AU101" t="s">
        <v>50</v>
      </c>
      <c r="AV101" t="s">
        <v>278</v>
      </c>
      <c r="AW101" t="s">
        <v>137</v>
      </c>
      <c r="AX101" t="s">
        <v>316</v>
      </c>
      <c r="AY101" t="s">
        <v>2102</v>
      </c>
      <c r="AZ101" t="s">
        <v>2103</v>
      </c>
      <c r="BA101" t="s">
        <v>2104</v>
      </c>
    </row>
    <row r="102" spans="2:53" x14ac:dyDescent="0.25">
      <c r="B102">
        <f t="shared" si="36"/>
        <v>68</v>
      </c>
      <c r="C102">
        <v>1</v>
      </c>
      <c r="D102">
        <v>4</v>
      </c>
      <c r="E102" t="s">
        <v>2105</v>
      </c>
      <c r="F102" t="s">
        <v>136</v>
      </c>
      <c r="G102" t="s">
        <v>1361</v>
      </c>
      <c r="H102" t="s">
        <v>751</v>
      </c>
      <c r="I102" t="s">
        <v>427</v>
      </c>
      <c r="J102" t="s">
        <v>248</v>
      </c>
      <c r="K102" t="s">
        <v>2106</v>
      </c>
      <c r="L102" t="s">
        <v>2107</v>
      </c>
      <c r="M102" t="s">
        <v>2108</v>
      </c>
      <c r="N102" t="s">
        <v>2109</v>
      </c>
      <c r="O102" t="s">
        <v>2110</v>
      </c>
      <c r="P102" t="s">
        <v>160</v>
      </c>
      <c r="Q102" t="s">
        <v>2111</v>
      </c>
      <c r="R102" t="s">
        <v>2112</v>
      </c>
      <c r="S102" t="s">
        <v>2113</v>
      </c>
      <c r="T102" t="s">
        <v>2114</v>
      </c>
      <c r="U102" t="s">
        <v>2115</v>
      </c>
      <c r="V102" t="s">
        <v>1620</v>
      </c>
      <c r="W102" t="s">
        <v>1990</v>
      </c>
      <c r="X102" t="s">
        <v>2116</v>
      </c>
      <c r="Y102" t="s">
        <v>1794</v>
      </c>
      <c r="Z102" t="s">
        <v>2117</v>
      </c>
      <c r="AA102" t="s">
        <v>2118</v>
      </c>
      <c r="AB102" t="s">
        <v>1901</v>
      </c>
      <c r="AC102" t="s">
        <v>2119</v>
      </c>
      <c r="AD102" t="s">
        <v>373</v>
      </c>
      <c r="AE102" t="s">
        <v>2120</v>
      </c>
      <c r="AF102" t="s">
        <v>2121</v>
      </c>
      <c r="AG102" t="s">
        <v>784</v>
      </c>
      <c r="AH102" t="s">
        <v>99</v>
      </c>
      <c r="AI102" t="s">
        <v>2122</v>
      </c>
      <c r="AJ102" t="s">
        <v>2123</v>
      </c>
      <c r="AK102" t="s">
        <v>2124</v>
      </c>
      <c r="AL102" t="s">
        <v>2125</v>
      </c>
      <c r="AM102" t="s">
        <v>2126</v>
      </c>
      <c r="AN102" t="s">
        <v>2127</v>
      </c>
      <c r="AO102" t="s">
        <v>49</v>
      </c>
      <c r="AP102" t="s">
        <v>1</v>
      </c>
      <c r="AQ102" t="s">
        <v>760</v>
      </c>
      <c r="AR102" t="s">
        <v>1</v>
      </c>
      <c r="AS102" t="s">
        <v>760</v>
      </c>
      <c r="AT102" t="s">
        <v>50</v>
      </c>
      <c r="AU102" t="s">
        <v>50</v>
      </c>
      <c r="AV102" t="s">
        <v>389</v>
      </c>
      <c r="AW102" t="s">
        <v>1470</v>
      </c>
      <c r="AX102" t="s">
        <v>354</v>
      </c>
      <c r="AY102" t="s">
        <v>2128</v>
      </c>
      <c r="AZ102" t="s">
        <v>2129</v>
      </c>
      <c r="BA102" t="s">
        <v>2130</v>
      </c>
    </row>
    <row r="103" spans="2:53" x14ac:dyDescent="0.25">
      <c r="B103">
        <f t="shared" si="36"/>
        <v>69</v>
      </c>
      <c r="C103">
        <v>1</v>
      </c>
      <c r="D103">
        <v>4</v>
      </c>
      <c r="E103" t="s">
        <v>2131</v>
      </c>
      <c r="F103" t="s">
        <v>175</v>
      </c>
      <c r="G103" t="s">
        <v>216</v>
      </c>
      <c r="H103" t="s">
        <v>278</v>
      </c>
      <c r="I103" t="s">
        <v>1477</v>
      </c>
      <c r="J103" t="s">
        <v>248</v>
      </c>
      <c r="K103" t="s">
        <v>1046</v>
      </c>
      <c r="L103" t="s">
        <v>2132</v>
      </c>
      <c r="M103" t="s">
        <v>2133</v>
      </c>
      <c r="N103" t="s">
        <v>2134</v>
      </c>
      <c r="O103" t="s">
        <v>1715</v>
      </c>
      <c r="P103" t="s">
        <v>2135</v>
      </c>
      <c r="Q103" t="s">
        <v>2136</v>
      </c>
      <c r="R103" t="s">
        <v>2137</v>
      </c>
      <c r="S103" t="s">
        <v>2138</v>
      </c>
      <c r="T103" t="s">
        <v>2139</v>
      </c>
      <c r="U103" t="s">
        <v>2140</v>
      </c>
      <c r="V103" t="s">
        <v>2141</v>
      </c>
      <c r="W103" t="s">
        <v>2142</v>
      </c>
      <c r="X103" t="s">
        <v>2143</v>
      </c>
      <c r="Y103" t="s">
        <v>2144</v>
      </c>
      <c r="Z103" t="s">
        <v>2145</v>
      </c>
      <c r="AA103" t="s">
        <v>1420</v>
      </c>
      <c r="AB103" t="s">
        <v>2146</v>
      </c>
      <c r="AC103" t="s">
        <v>170</v>
      </c>
      <c r="AD103" t="s">
        <v>2147</v>
      </c>
      <c r="AE103" t="s">
        <v>2148</v>
      </c>
      <c r="AF103" t="s">
        <v>2149</v>
      </c>
      <c r="AG103" t="s">
        <v>784</v>
      </c>
      <c r="AH103" t="s">
        <v>225</v>
      </c>
      <c r="AI103" t="s">
        <v>98</v>
      </c>
      <c r="AJ103" t="s">
        <v>2150</v>
      </c>
      <c r="AK103" t="s">
        <v>2151</v>
      </c>
      <c r="AL103" t="s">
        <v>2152</v>
      </c>
      <c r="AM103" t="s">
        <v>2153</v>
      </c>
      <c r="AN103" t="s">
        <v>2154</v>
      </c>
      <c r="AO103" t="s">
        <v>49</v>
      </c>
      <c r="AP103" t="s">
        <v>1</v>
      </c>
      <c r="AQ103" t="s">
        <v>760</v>
      </c>
      <c r="AR103" t="s">
        <v>1</v>
      </c>
      <c r="AS103" t="s">
        <v>760</v>
      </c>
      <c r="AT103" t="s">
        <v>50</v>
      </c>
      <c r="AU103" t="s">
        <v>50</v>
      </c>
      <c r="AV103" t="s">
        <v>427</v>
      </c>
      <c r="AW103" t="s">
        <v>428</v>
      </c>
      <c r="AX103" t="s">
        <v>822</v>
      </c>
      <c r="AY103" t="s">
        <v>2155</v>
      </c>
      <c r="AZ103" t="s">
        <v>2156</v>
      </c>
      <c r="BA103" t="s">
        <v>2157</v>
      </c>
    </row>
    <row r="104" spans="2:53" x14ac:dyDescent="0.25">
      <c r="B104">
        <f t="shared" si="36"/>
        <v>70</v>
      </c>
      <c r="C104">
        <v>1</v>
      </c>
      <c r="D104">
        <v>4</v>
      </c>
      <c r="E104" t="s">
        <v>2158</v>
      </c>
      <c r="F104" t="s">
        <v>212</v>
      </c>
      <c r="G104" t="s">
        <v>678</v>
      </c>
      <c r="H104" t="s">
        <v>82</v>
      </c>
      <c r="I104" t="s">
        <v>443</v>
      </c>
      <c r="J104" t="s">
        <v>324</v>
      </c>
      <c r="K104" t="s">
        <v>2159</v>
      </c>
      <c r="L104" t="s">
        <v>2160</v>
      </c>
      <c r="M104" t="s">
        <v>2161</v>
      </c>
      <c r="N104" t="s">
        <v>2162</v>
      </c>
      <c r="O104" t="s">
        <v>2163</v>
      </c>
      <c r="P104" t="s">
        <v>2164</v>
      </c>
      <c r="Q104" t="s">
        <v>2165</v>
      </c>
      <c r="R104" t="s">
        <v>2166</v>
      </c>
      <c r="S104" t="s">
        <v>2167</v>
      </c>
      <c r="T104" t="s">
        <v>2168</v>
      </c>
      <c r="U104" t="s">
        <v>2169</v>
      </c>
      <c r="V104" t="s">
        <v>2170</v>
      </c>
      <c r="W104" t="s">
        <v>2171</v>
      </c>
      <c r="X104" t="s">
        <v>2172</v>
      </c>
      <c r="Y104" t="s">
        <v>2173</v>
      </c>
      <c r="Z104" t="s">
        <v>2174</v>
      </c>
      <c r="AA104" t="s">
        <v>669</v>
      </c>
      <c r="AB104" t="s">
        <v>1548</v>
      </c>
      <c r="AC104" t="s">
        <v>1575</v>
      </c>
      <c r="AD104" t="s">
        <v>1222</v>
      </c>
      <c r="AE104" t="s">
        <v>2175</v>
      </c>
      <c r="AF104" t="s">
        <v>2176</v>
      </c>
      <c r="AG104" t="s">
        <v>753</v>
      </c>
      <c r="AH104" t="s">
        <v>2177</v>
      </c>
      <c r="AI104" t="s">
        <v>1558</v>
      </c>
      <c r="AJ104" t="s">
        <v>2178</v>
      </c>
      <c r="AK104" t="s">
        <v>2179</v>
      </c>
      <c r="AL104" t="s">
        <v>2180</v>
      </c>
      <c r="AM104" t="s">
        <v>2181</v>
      </c>
      <c r="AN104" t="s">
        <v>2182</v>
      </c>
      <c r="AO104" t="s">
        <v>49</v>
      </c>
      <c r="AP104" t="s">
        <v>1</v>
      </c>
      <c r="AQ104" t="s">
        <v>760</v>
      </c>
      <c r="AR104" t="s">
        <v>1</v>
      </c>
      <c r="AS104" t="s">
        <v>760</v>
      </c>
      <c r="AT104" t="s">
        <v>50</v>
      </c>
      <c r="AU104" t="s">
        <v>50</v>
      </c>
      <c r="AV104" t="s">
        <v>427</v>
      </c>
      <c r="AW104" t="s">
        <v>466</v>
      </c>
      <c r="AX104" t="s">
        <v>467</v>
      </c>
      <c r="AY104" t="s">
        <v>2183</v>
      </c>
      <c r="AZ104" t="s">
        <v>2184</v>
      </c>
      <c r="BA104" t="s">
        <v>470</v>
      </c>
    </row>
    <row r="105" spans="2:53" x14ac:dyDescent="0.25">
      <c r="B105">
        <f t="shared" si="36"/>
        <v>71</v>
      </c>
      <c r="C105">
        <v>1</v>
      </c>
      <c r="D105">
        <v>4</v>
      </c>
      <c r="E105" t="s">
        <v>2185</v>
      </c>
      <c r="F105" t="s">
        <v>245</v>
      </c>
      <c r="G105" t="s">
        <v>1051</v>
      </c>
      <c r="H105" t="s">
        <v>118</v>
      </c>
      <c r="I105" t="s">
        <v>618</v>
      </c>
      <c r="J105" t="s">
        <v>324</v>
      </c>
      <c r="K105" t="s">
        <v>1604</v>
      </c>
      <c r="L105" t="s">
        <v>2186</v>
      </c>
      <c r="M105" t="s">
        <v>2187</v>
      </c>
      <c r="N105" t="s">
        <v>2188</v>
      </c>
      <c r="O105" t="s">
        <v>2189</v>
      </c>
      <c r="P105" t="s">
        <v>1477</v>
      </c>
      <c r="Q105" t="s">
        <v>1723</v>
      </c>
      <c r="R105" t="s">
        <v>1724</v>
      </c>
      <c r="S105" t="s">
        <v>2190</v>
      </c>
      <c r="T105" t="s">
        <v>2191</v>
      </c>
      <c r="U105" t="s">
        <v>2192</v>
      </c>
      <c r="V105" t="s">
        <v>2193</v>
      </c>
      <c r="W105" t="s">
        <v>2194</v>
      </c>
      <c r="X105" t="s">
        <v>1202</v>
      </c>
      <c r="Y105" t="s">
        <v>2195</v>
      </c>
      <c r="Z105" t="s">
        <v>2196</v>
      </c>
      <c r="AA105" t="s">
        <v>2197</v>
      </c>
      <c r="AB105" t="s">
        <v>589</v>
      </c>
      <c r="AC105" t="s">
        <v>2198</v>
      </c>
      <c r="AD105" t="s">
        <v>2199</v>
      </c>
      <c r="AE105" t="s">
        <v>2200</v>
      </c>
      <c r="AF105" t="s">
        <v>2201</v>
      </c>
      <c r="AG105" t="s">
        <v>753</v>
      </c>
      <c r="AH105" t="s">
        <v>924</v>
      </c>
      <c r="AI105" t="s">
        <v>594</v>
      </c>
      <c r="AJ105" t="s">
        <v>2202</v>
      </c>
      <c r="AK105" t="s">
        <v>2203</v>
      </c>
      <c r="AL105" t="s">
        <v>2204</v>
      </c>
      <c r="AM105" t="s">
        <v>2205</v>
      </c>
      <c r="AN105" t="s">
        <v>2206</v>
      </c>
      <c r="AO105" t="s">
        <v>49</v>
      </c>
      <c r="AP105" t="s">
        <v>1</v>
      </c>
      <c r="AQ105" t="s">
        <v>760</v>
      </c>
      <c r="AR105" t="s">
        <v>1</v>
      </c>
      <c r="AS105" t="s">
        <v>760</v>
      </c>
      <c r="AT105" t="s">
        <v>50</v>
      </c>
      <c r="AU105" t="s">
        <v>50</v>
      </c>
      <c r="AV105" t="s">
        <v>576</v>
      </c>
      <c r="AW105" t="s">
        <v>908</v>
      </c>
      <c r="AX105" t="s">
        <v>58</v>
      </c>
      <c r="AY105" t="s">
        <v>2207</v>
      </c>
      <c r="AZ105" t="s">
        <v>2208</v>
      </c>
      <c r="BA105" t="s">
        <v>2209</v>
      </c>
    </row>
    <row r="106" spans="2:53" x14ac:dyDescent="0.25">
      <c r="B106">
        <f t="shared" si="36"/>
        <v>72</v>
      </c>
      <c r="C106">
        <v>1</v>
      </c>
      <c r="D106">
        <v>4</v>
      </c>
      <c r="E106" t="s">
        <v>2210</v>
      </c>
      <c r="F106" t="s">
        <v>264</v>
      </c>
      <c r="G106" t="s">
        <v>2211</v>
      </c>
      <c r="H106" t="s">
        <v>324</v>
      </c>
      <c r="I106" t="s">
        <v>503</v>
      </c>
      <c r="J106" t="s">
        <v>436</v>
      </c>
      <c r="K106" t="s">
        <v>1000</v>
      </c>
      <c r="L106" t="s">
        <v>2212</v>
      </c>
      <c r="M106" t="s">
        <v>2213</v>
      </c>
      <c r="N106" t="s">
        <v>2214</v>
      </c>
      <c r="O106" t="s">
        <v>2215</v>
      </c>
      <c r="P106" t="s">
        <v>2216</v>
      </c>
      <c r="Q106" t="s">
        <v>1006</v>
      </c>
      <c r="R106" t="s">
        <v>1007</v>
      </c>
      <c r="S106" t="s">
        <v>2217</v>
      </c>
      <c r="T106" t="s">
        <v>2145</v>
      </c>
      <c r="U106" t="s">
        <v>2218</v>
      </c>
      <c r="V106" t="s">
        <v>505</v>
      </c>
      <c r="W106" t="s">
        <v>2219</v>
      </c>
      <c r="X106" t="s">
        <v>1618</v>
      </c>
      <c r="Y106" t="s">
        <v>2220</v>
      </c>
      <c r="Z106" t="s">
        <v>2196</v>
      </c>
      <c r="AA106" t="s">
        <v>2221</v>
      </c>
      <c r="AB106" t="s">
        <v>2222</v>
      </c>
      <c r="AC106" t="s">
        <v>2223</v>
      </c>
      <c r="AD106" t="s">
        <v>838</v>
      </c>
      <c r="AE106" t="s">
        <v>2224</v>
      </c>
      <c r="AF106" t="s">
        <v>2225</v>
      </c>
      <c r="AG106" t="s">
        <v>753</v>
      </c>
      <c r="AH106" t="s">
        <v>1504</v>
      </c>
      <c r="AI106" t="s">
        <v>971</v>
      </c>
      <c r="AJ106" t="s">
        <v>2226</v>
      </c>
      <c r="AK106" t="s">
        <v>2227</v>
      </c>
      <c r="AL106" t="s">
        <v>2228</v>
      </c>
      <c r="AM106" t="s">
        <v>2229</v>
      </c>
      <c r="AN106" t="s">
        <v>2230</v>
      </c>
      <c r="AO106" t="s">
        <v>49</v>
      </c>
      <c r="AP106" t="s">
        <v>1</v>
      </c>
      <c r="AQ106" t="s">
        <v>760</v>
      </c>
      <c r="AR106" t="s">
        <v>1</v>
      </c>
      <c r="AS106" t="s">
        <v>760</v>
      </c>
      <c r="AT106" t="s">
        <v>50</v>
      </c>
      <c r="AU106" t="s">
        <v>50</v>
      </c>
      <c r="AV106" t="s">
        <v>576</v>
      </c>
      <c r="AW106" t="s">
        <v>577</v>
      </c>
      <c r="AX106" t="s">
        <v>263</v>
      </c>
      <c r="AY106" t="s">
        <v>54</v>
      </c>
      <c r="AZ106" t="s">
        <v>2231</v>
      </c>
      <c r="BA106" t="s">
        <v>2232</v>
      </c>
    </row>
    <row r="107" spans="2:53" x14ac:dyDescent="0.25">
      <c r="B107">
        <f t="shared" si="36"/>
        <v>73</v>
      </c>
      <c r="C107">
        <v>1</v>
      </c>
      <c r="D107">
        <v>4</v>
      </c>
      <c r="E107" t="s">
        <v>2233</v>
      </c>
      <c r="F107" t="s">
        <v>321</v>
      </c>
      <c r="G107" t="s">
        <v>1080</v>
      </c>
      <c r="H107" t="s">
        <v>1273</v>
      </c>
      <c r="I107" t="s">
        <v>53</v>
      </c>
      <c r="J107" t="s">
        <v>436</v>
      </c>
      <c r="K107" t="s">
        <v>1031</v>
      </c>
      <c r="L107" t="s">
        <v>2234</v>
      </c>
      <c r="M107" t="s">
        <v>168</v>
      </c>
      <c r="N107" t="s">
        <v>2235</v>
      </c>
      <c r="O107" t="s">
        <v>2236</v>
      </c>
      <c r="P107" t="s">
        <v>2237</v>
      </c>
      <c r="Q107" t="s">
        <v>1037</v>
      </c>
      <c r="R107" t="s">
        <v>1038</v>
      </c>
      <c r="S107" t="s">
        <v>2238</v>
      </c>
      <c r="T107" t="s">
        <v>2239</v>
      </c>
      <c r="U107" t="s">
        <v>2240</v>
      </c>
      <c r="V107" t="s">
        <v>2241</v>
      </c>
      <c r="W107" t="s">
        <v>2242</v>
      </c>
      <c r="X107" t="s">
        <v>2243</v>
      </c>
      <c r="Y107" t="s">
        <v>2244</v>
      </c>
      <c r="Z107" t="s">
        <v>34</v>
      </c>
      <c r="AA107" t="s">
        <v>2245</v>
      </c>
      <c r="AB107" t="s">
        <v>2246</v>
      </c>
      <c r="AC107" t="s">
        <v>2247</v>
      </c>
      <c r="AD107" t="s">
        <v>2248</v>
      </c>
      <c r="AE107" t="s">
        <v>678</v>
      </c>
      <c r="AF107" t="s">
        <v>2249</v>
      </c>
      <c r="AG107" t="s">
        <v>784</v>
      </c>
      <c r="AH107" t="s">
        <v>2250</v>
      </c>
      <c r="AI107" t="s">
        <v>2251</v>
      </c>
      <c r="AJ107" t="s">
        <v>2252</v>
      </c>
      <c r="AK107" t="s">
        <v>2253</v>
      </c>
      <c r="AL107" t="s">
        <v>2254</v>
      </c>
      <c r="AM107" t="s">
        <v>2255</v>
      </c>
      <c r="AN107" t="s">
        <v>2256</v>
      </c>
      <c r="AO107" t="s">
        <v>49</v>
      </c>
      <c r="AP107" t="s">
        <v>1</v>
      </c>
      <c r="AQ107" t="s">
        <v>760</v>
      </c>
      <c r="AR107" t="s">
        <v>1</v>
      </c>
      <c r="AS107" t="s">
        <v>760</v>
      </c>
      <c r="AT107" t="s">
        <v>50</v>
      </c>
      <c r="AU107" t="s">
        <v>50</v>
      </c>
      <c r="AV107" t="s">
        <v>576</v>
      </c>
      <c r="AW107" t="s">
        <v>609</v>
      </c>
      <c r="AX107" t="s">
        <v>98</v>
      </c>
      <c r="AY107" t="s">
        <v>2257</v>
      </c>
      <c r="AZ107" t="s">
        <v>2258</v>
      </c>
      <c r="BA107" t="s">
        <v>2259</v>
      </c>
    </row>
    <row r="108" spans="2:53" x14ac:dyDescent="0.25">
      <c r="B108">
        <f t="shared" si="36"/>
        <v>74</v>
      </c>
      <c r="C108">
        <v>1</v>
      </c>
      <c r="D108">
        <v>4</v>
      </c>
      <c r="E108" t="s">
        <v>2260</v>
      </c>
      <c r="F108" t="s">
        <v>359</v>
      </c>
      <c r="G108" t="s">
        <v>2261</v>
      </c>
      <c r="H108" t="s">
        <v>436</v>
      </c>
      <c r="I108" t="s">
        <v>1333</v>
      </c>
      <c r="J108" t="s">
        <v>427</v>
      </c>
      <c r="K108" t="s">
        <v>245</v>
      </c>
      <c r="L108" t="s">
        <v>2262</v>
      </c>
      <c r="M108" t="s">
        <v>2263</v>
      </c>
      <c r="N108" t="s">
        <v>2264</v>
      </c>
      <c r="O108" t="s">
        <v>621</v>
      </c>
      <c r="P108" t="s">
        <v>2265</v>
      </c>
      <c r="Q108" t="s">
        <v>2266</v>
      </c>
      <c r="R108" t="s">
        <v>2147</v>
      </c>
      <c r="S108" t="s">
        <v>137</v>
      </c>
      <c r="T108" t="s">
        <v>2267</v>
      </c>
      <c r="U108" t="s">
        <v>2268</v>
      </c>
      <c r="V108" t="s">
        <v>263</v>
      </c>
      <c r="W108" t="s">
        <v>1603</v>
      </c>
      <c r="X108" t="s">
        <v>2269</v>
      </c>
      <c r="Y108" t="s">
        <v>1462</v>
      </c>
      <c r="Z108" t="s">
        <v>2196</v>
      </c>
      <c r="AA108" t="s">
        <v>2270</v>
      </c>
      <c r="AB108" t="s">
        <v>2141</v>
      </c>
      <c r="AC108" t="s">
        <v>835</v>
      </c>
      <c r="AD108" t="s">
        <v>2271</v>
      </c>
      <c r="AE108" t="s">
        <v>2272</v>
      </c>
      <c r="AF108" t="s">
        <v>2273</v>
      </c>
      <c r="AG108" t="s">
        <v>784</v>
      </c>
      <c r="AH108" t="s">
        <v>179</v>
      </c>
      <c r="AI108" t="s">
        <v>2274</v>
      </c>
      <c r="AJ108" t="s">
        <v>2275</v>
      </c>
      <c r="AK108" t="s">
        <v>2276</v>
      </c>
      <c r="AL108" t="s">
        <v>2277</v>
      </c>
      <c r="AM108" t="s">
        <v>2278</v>
      </c>
      <c r="AN108" t="s">
        <v>2279</v>
      </c>
      <c r="AO108" t="s">
        <v>49</v>
      </c>
      <c r="AP108" t="s">
        <v>1</v>
      </c>
      <c r="AQ108" t="s">
        <v>760</v>
      </c>
      <c r="AR108" t="s">
        <v>1</v>
      </c>
      <c r="AS108" t="s">
        <v>760</v>
      </c>
      <c r="AT108" t="s">
        <v>50</v>
      </c>
      <c r="AU108" t="s">
        <v>50</v>
      </c>
      <c r="AV108" t="s">
        <v>576</v>
      </c>
      <c r="AW108" t="s">
        <v>684</v>
      </c>
      <c r="AX108" t="s">
        <v>58</v>
      </c>
      <c r="AY108" t="s">
        <v>2280</v>
      </c>
      <c r="AZ108" t="s">
        <v>2281</v>
      </c>
      <c r="BA108" t="s">
        <v>2282</v>
      </c>
    </row>
    <row r="109" spans="2:53" x14ac:dyDescent="0.25">
      <c r="B109">
        <f t="shared" si="36"/>
        <v>75</v>
      </c>
      <c r="C109">
        <v>1</v>
      </c>
      <c r="D109">
        <v>4</v>
      </c>
      <c r="E109" t="s">
        <v>2283</v>
      </c>
      <c r="F109" t="s">
        <v>1345</v>
      </c>
      <c r="G109" t="s">
        <v>2284</v>
      </c>
      <c r="H109" t="s">
        <v>436</v>
      </c>
      <c r="I109" t="s">
        <v>1901</v>
      </c>
      <c r="J109" t="s">
        <v>618</v>
      </c>
      <c r="K109" t="s">
        <v>264</v>
      </c>
      <c r="L109" t="s">
        <v>2285</v>
      </c>
      <c r="M109" t="s">
        <v>2286</v>
      </c>
      <c r="N109" t="s">
        <v>2287</v>
      </c>
      <c r="O109" t="s">
        <v>2288</v>
      </c>
      <c r="P109" t="s">
        <v>840</v>
      </c>
      <c r="Q109" t="s">
        <v>2289</v>
      </c>
      <c r="R109" t="s">
        <v>283</v>
      </c>
      <c r="S109" t="s">
        <v>2290</v>
      </c>
      <c r="T109" t="s">
        <v>123</v>
      </c>
      <c r="U109" t="s">
        <v>2291</v>
      </c>
      <c r="V109" t="s">
        <v>1700</v>
      </c>
      <c r="W109" t="s">
        <v>1103</v>
      </c>
      <c r="X109" t="s">
        <v>1448</v>
      </c>
      <c r="Y109" t="s">
        <v>2292</v>
      </c>
      <c r="Z109" t="s">
        <v>2293</v>
      </c>
      <c r="AA109" t="s">
        <v>1670</v>
      </c>
      <c r="AB109" t="s">
        <v>2294</v>
      </c>
      <c r="AC109" t="s">
        <v>2295</v>
      </c>
      <c r="AD109" t="s">
        <v>2296</v>
      </c>
      <c r="AE109" t="s">
        <v>2297</v>
      </c>
      <c r="AF109" t="s">
        <v>2298</v>
      </c>
      <c r="AG109" t="s">
        <v>784</v>
      </c>
      <c r="AH109" t="s">
        <v>2299</v>
      </c>
      <c r="AI109" t="s">
        <v>2300</v>
      </c>
      <c r="AJ109" t="s">
        <v>2301</v>
      </c>
      <c r="AK109" t="s">
        <v>2302</v>
      </c>
      <c r="AL109" t="s">
        <v>2303</v>
      </c>
      <c r="AM109" t="s">
        <v>2304</v>
      </c>
      <c r="AN109" t="s">
        <v>2305</v>
      </c>
      <c r="AO109" t="s">
        <v>49</v>
      </c>
      <c r="AP109" t="s">
        <v>1</v>
      </c>
      <c r="AQ109" t="s">
        <v>760</v>
      </c>
      <c r="AR109" t="s">
        <v>1</v>
      </c>
      <c r="AS109" t="s">
        <v>760</v>
      </c>
      <c r="AT109" t="s">
        <v>50</v>
      </c>
      <c r="AU109" t="s">
        <v>50</v>
      </c>
      <c r="AV109" t="s">
        <v>576</v>
      </c>
      <c r="AW109" t="s">
        <v>1086</v>
      </c>
      <c r="AX109" t="s">
        <v>263</v>
      </c>
      <c r="AY109" t="s">
        <v>1436</v>
      </c>
      <c r="AZ109" t="s">
        <v>2306</v>
      </c>
      <c r="BA109" t="s">
        <v>2307</v>
      </c>
    </row>
    <row r="110" spans="2:53" x14ac:dyDescent="0.25">
      <c r="B110">
        <f t="shared" si="36"/>
        <v>76</v>
      </c>
      <c r="C110">
        <v>1</v>
      </c>
      <c r="D110">
        <v>4</v>
      </c>
      <c r="E110" t="s">
        <v>2308</v>
      </c>
      <c r="F110" t="s">
        <v>1744</v>
      </c>
      <c r="G110" t="s">
        <v>1990</v>
      </c>
      <c r="H110" t="s">
        <v>1398</v>
      </c>
      <c r="I110" t="s">
        <v>1366</v>
      </c>
      <c r="J110" t="s">
        <v>618</v>
      </c>
      <c r="K110" t="s">
        <v>321</v>
      </c>
      <c r="L110" t="s">
        <v>2309</v>
      </c>
      <c r="M110" t="s">
        <v>2310</v>
      </c>
      <c r="N110" t="s">
        <v>2311</v>
      </c>
      <c r="O110" t="s">
        <v>2312</v>
      </c>
      <c r="P110" t="s">
        <v>2313</v>
      </c>
      <c r="Q110" t="s">
        <v>2314</v>
      </c>
      <c r="R110" t="s">
        <v>2315</v>
      </c>
      <c r="S110" t="s">
        <v>2316</v>
      </c>
      <c r="T110" t="s">
        <v>2317</v>
      </c>
      <c r="U110" t="s">
        <v>2318</v>
      </c>
      <c r="V110" t="s">
        <v>994</v>
      </c>
      <c r="W110" t="s">
        <v>2319</v>
      </c>
      <c r="X110" t="s">
        <v>1754</v>
      </c>
      <c r="Y110" t="s">
        <v>2320</v>
      </c>
      <c r="Z110" t="s">
        <v>34</v>
      </c>
      <c r="AA110" t="s">
        <v>2321</v>
      </c>
      <c r="AB110" t="s">
        <v>1165</v>
      </c>
      <c r="AC110" t="s">
        <v>1916</v>
      </c>
      <c r="AD110" t="s">
        <v>2322</v>
      </c>
      <c r="AE110" t="s">
        <v>2323</v>
      </c>
      <c r="AF110" t="s">
        <v>2324</v>
      </c>
      <c r="AG110" t="s">
        <v>784</v>
      </c>
      <c r="AH110" t="s">
        <v>2325</v>
      </c>
      <c r="AI110" t="s">
        <v>2326</v>
      </c>
      <c r="AJ110" t="s">
        <v>2327</v>
      </c>
      <c r="AK110" t="s">
        <v>2328</v>
      </c>
      <c r="AL110" t="s">
        <v>2329</v>
      </c>
      <c r="AM110" t="s">
        <v>2330</v>
      </c>
      <c r="AN110" t="s">
        <v>2331</v>
      </c>
      <c r="AO110" t="s">
        <v>49</v>
      </c>
      <c r="AP110" t="s">
        <v>1</v>
      </c>
      <c r="AQ110" t="s">
        <v>760</v>
      </c>
      <c r="AR110" t="s">
        <v>1</v>
      </c>
      <c r="AS110" t="s">
        <v>760</v>
      </c>
      <c r="AT110" t="s">
        <v>50</v>
      </c>
      <c r="AU110" t="s">
        <v>50</v>
      </c>
      <c r="AV110" t="s">
        <v>576</v>
      </c>
      <c r="AW110" t="s">
        <v>449</v>
      </c>
      <c r="AX110" t="s">
        <v>382</v>
      </c>
      <c r="AY110" t="s">
        <v>2257</v>
      </c>
      <c r="AZ110" t="s">
        <v>2332</v>
      </c>
      <c r="BA110" t="s">
        <v>2333</v>
      </c>
    </row>
    <row r="111" spans="2:53" x14ac:dyDescent="0.25">
      <c r="B111">
        <f t="shared" si="36"/>
        <v>77</v>
      </c>
      <c r="C111">
        <v>1</v>
      </c>
      <c r="D111">
        <v>4</v>
      </c>
      <c r="E111" t="s">
        <v>2334</v>
      </c>
      <c r="F111" t="s">
        <v>1091</v>
      </c>
      <c r="G111" t="s">
        <v>1744</v>
      </c>
      <c r="H111" t="s">
        <v>427</v>
      </c>
      <c r="I111" t="s">
        <v>2335</v>
      </c>
      <c r="J111" t="s">
        <v>1030</v>
      </c>
      <c r="K111" t="s">
        <v>2336</v>
      </c>
      <c r="L111" t="s">
        <v>2337</v>
      </c>
      <c r="M111" t="s">
        <v>785</v>
      </c>
      <c r="N111" t="s">
        <v>2338</v>
      </c>
      <c r="O111" t="s">
        <v>2339</v>
      </c>
      <c r="P111" t="s">
        <v>59</v>
      </c>
      <c r="Q111" t="s">
        <v>2340</v>
      </c>
      <c r="R111" t="s">
        <v>2341</v>
      </c>
      <c r="S111" t="s">
        <v>2342</v>
      </c>
      <c r="T111" t="s">
        <v>1803</v>
      </c>
      <c r="U111" t="s">
        <v>2343</v>
      </c>
      <c r="V111" t="s">
        <v>136</v>
      </c>
      <c r="W111" t="s">
        <v>2344</v>
      </c>
      <c r="X111" t="s">
        <v>2345</v>
      </c>
      <c r="Y111" t="s">
        <v>2346</v>
      </c>
      <c r="Z111" t="s">
        <v>2293</v>
      </c>
      <c r="AA111" t="s">
        <v>2347</v>
      </c>
      <c r="AB111" t="s">
        <v>13</v>
      </c>
      <c r="AC111" t="s">
        <v>944</v>
      </c>
      <c r="AD111" t="s">
        <v>2348</v>
      </c>
      <c r="AE111" t="s">
        <v>2349</v>
      </c>
      <c r="AF111" t="s">
        <v>2350</v>
      </c>
      <c r="AG111" t="s">
        <v>784</v>
      </c>
      <c r="AH111" t="s">
        <v>2351</v>
      </c>
      <c r="AI111" t="s">
        <v>2352</v>
      </c>
      <c r="AJ111" t="s">
        <v>2353</v>
      </c>
      <c r="AK111" t="s">
        <v>2354</v>
      </c>
      <c r="AL111" t="s">
        <v>2355</v>
      </c>
      <c r="AM111" t="s">
        <v>2356</v>
      </c>
      <c r="AN111" t="s">
        <v>2357</v>
      </c>
      <c r="AO111" t="s">
        <v>49</v>
      </c>
      <c r="AP111" t="s">
        <v>1</v>
      </c>
      <c r="AQ111" t="s">
        <v>760</v>
      </c>
      <c r="AR111" t="s">
        <v>1</v>
      </c>
      <c r="AS111" t="s">
        <v>760</v>
      </c>
      <c r="AT111" t="s">
        <v>50</v>
      </c>
      <c r="AU111" t="s">
        <v>50</v>
      </c>
      <c r="AV111" t="s">
        <v>576</v>
      </c>
      <c r="AW111" t="s">
        <v>2029</v>
      </c>
      <c r="AX111" t="s">
        <v>98</v>
      </c>
      <c r="AY111" t="s">
        <v>2358</v>
      </c>
      <c r="AZ111" t="s">
        <v>2359</v>
      </c>
      <c r="BA111" t="s">
        <v>2360</v>
      </c>
    </row>
    <row r="112" spans="2:53" x14ac:dyDescent="0.25">
      <c r="B112">
        <f t="shared" si="36"/>
        <v>78</v>
      </c>
      <c r="C112">
        <v>1</v>
      </c>
      <c r="D112">
        <v>4</v>
      </c>
      <c r="E112" t="s">
        <v>2361</v>
      </c>
      <c r="F112" t="s">
        <v>1061</v>
      </c>
      <c r="G112" t="s">
        <v>2362</v>
      </c>
      <c r="H112" t="s">
        <v>383</v>
      </c>
      <c r="I112" t="s">
        <v>1241</v>
      </c>
      <c r="J112" t="s">
        <v>1030</v>
      </c>
      <c r="K112" t="s">
        <v>759</v>
      </c>
      <c r="L112" t="s">
        <v>2363</v>
      </c>
      <c r="M112" t="s">
        <v>2364</v>
      </c>
      <c r="N112" t="s">
        <v>2365</v>
      </c>
      <c r="O112" t="s">
        <v>1994</v>
      </c>
      <c r="P112" t="s">
        <v>2366</v>
      </c>
      <c r="Q112" t="s">
        <v>2367</v>
      </c>
      <c r="R112" t="s">
        <v>2368</v>
      </c>
      <c r="S112" t="s">
        <v>2369</v>
      </c>
      <c r="T112" t="s">
        <v>2370</v>
      </c>
      <c r="U112" t="s">
        <v>2371</v>
      </c>
      <c r="V112" t="s">
        <v>360</v>
      </c>
      <c r="W112" t="s">
        <v>1834</v>
      </c>
      <c r="X112" t="s">
        <v>2372</v>
      </c>
      <c r="Y112" t="s">
        <v>2373</v>
      </c>
      <c r="Z112" t="s">
        <v>156</v>
      </c>
      <c r="AA112" t="s">
        <v>2374</v>
      </c>
      <c r="AB112" t="s">
        <v>882</v>
      </c>
      <c r="AC112" t="s">
        <v>2375</v>
      </c>
      <c r="AD112" t="s">
        <v>2376</v>
      </c>
      <c r="AE112" t="s">
        <v>2377</v>
      </c>
      <c r="AF112" t="s">
        <v>2378</v>
      </c>
      <c r="AG112" t="s">
        <v>784</v>
      </c>
      <c r="AH112" t="s">
        <v>656</v>
      </c>
      <c r="AI112" t="s">
        <v>653</v>
      </c>
      <c r="AJ112" t="s">
        <v>2379</v>
      </c>
      <c r="AK112" t="s">
        <v>2380</v>
      </c>
      <c r="AL112" t="s">
        <v>2381</v>
      </c>
      <c r="AM112" t="s">
        <v>2382</v>
      </c>
      <c r="AN112" t="s">
        <v>2383</v>
      </c>
      <c r="AO112" t="s">
        <v>49</v>
      </c>
      <c r="AP112" t="s">
        <v>1</v>
      </c>
      <c r="AQ112" t="s">
        <v>760</v>
      </c>
      <c r="AR112" t="s">
        <v>1</v>
      </c>
      <c r="AS112" t="s">
        <v>760</v>
      </c>
      <c r="AT112" t="s">
        <v>50</v>
      </c>
      <c r="AU112" t="s">
        <v>50</v>
      </c>
      <c r="AV112" t="s">
        <v>576</v>
      </c>
      <c r="AW112" t="s">
        <v>136</v>
      </c>
      <c r="AX112" t="s">
        <v>98</v>
      </c>
      <c r="AY112" t="s">
        <v>2384</v>
      </c>
      <c r="AZ112" t="s">
        <v>278</v>
      </c>
      <c r="BA112" t="s">
        <v>2385</v>
      </c>
    </row>
    <row r="113" spans="2:53" x14ac:dyDescent="0.25">
      <c r="B113">
        <f t="shared" si="36"/>
        <v>79</v>
      </c>
      <c r="C113">
        <v>1</v>
      </c>
      <c r="D113">
        <v>4</v>
      </c>
      <c r="E113" t="s">
        <v>2386</v>
      </c>
      <c r="F113" t="s">
        <v>2387</v>
      </c>
      <c r="G113" t="s">
        <v>2388</v>
      </c>
      <c r="H113" t="s">
        <v>427</v>
      </c>
      <c r="I113" t="s">
        <v>170</v>
      </c>
      <c r="J113" t="s">
        <v>1030</v>
      </c>
      <c r="K113" t="s">
        <v>2389</v>
      </c>
      <c r="L113" t="s">
        <v>2390</v>
      </c>
      <c r="M113" t="s">
        <v>2391</v>
      </c>
      <c r="N113" t="s">
        <v>2392</v>
      </c>
      <c r="O113" t="s">
        <v>2393</v>
      </c>
      <c r="P113" t="s">
        <v>2394</v>
      </c>
      <c r="Q113" t="s">
        <v>2395</v>
      </c>
      <c r="R113" t="s">
        <v>2396</v>
      </c>
      <c r="S113" t="s">
        <v>2397</v>
      </c>
      <c r="T113" t="s">
        <v>2398</v>
      </c>
      <c r="U113" t="s">
        <v>2399</v>
      </c>
      <c r="V113" t="s">
        <v>1393</v>
      </c>
      <c r="W113" t="s">
        <v>2400</v>
      </c>
      <c r="X113" t="s">
        <v>2401</v>
      </c>
      <c r="Y113" t="s">
        <v>2402</v>
      </c>
      <c r="Z113" t="s">
        <v>2293</v>
      </c>
      <c r="AA113" t="s">
        <v>2403</v>
      </c>
      <c r="AB113" t="s">
        <v>2404</v>
      </c>
      <c r="AC113" t="s">
        <v>2405</v>
      </c>
      <c r="AD113" t="s">
        <v>1833</v>
      </c>
      <c r="AE113" t="s">
        <v>2406</v>
      </c>
      <c r="AF113" t="s">
        <v>2407</v>
      </c>
      <c r="AG113" t="s">
        <v>961</v>
      </c>
      <c r="AH113" t="s">
        <v>1831</v>
      </c>
      <c r="AI113" t="s">
        <v>807</v>
      </c>
      <c r="AJ113" t="s">
        <v>2408</v>
      </c>
      <c r="AK113" t="s">
        <v>2409</v>
      </c>
      <c r="AL113" t="s">
        <v>2410</v>
      </c>
      <c r="AM113" t="s">
        <v>2411</v>
      </c>
      <c r="AN113" t="s">
        <v>2412</v>
      </c>
      <c r="AO113" t="s">
        <v>49</v>
      </c>
      <c r="AP113" t="s">
        <v>1</v>
      </c>
      <c r="AQ113" t="s">
        <v>760</v>
      </c>
      <c r="AR113" t="s">
        <v>1</v>
      </c>
      <c r="AS113" t="s">
        <v>760</v>
      </c>
      <c r="AT113" t="s">
        <v>50</v>
      </c>
      <c r="AU113" t="s">
        <v>50</v>
      </c>
      <c r="AV113" t="s">
        <v>576</v>
      </c>
      <c r="AW113" t="s">
        <v>2029</v>
      </c>
      <c r="AX113" t="s">
        <v>1361</v>
      </c>
      <c r="AY113" t="s">
        <v>2413</v>
      </c>
      <c r="AZ113" t="s">
        <v>398</v>
      </c>
      <c r="BA113" t="s">
        <v>2414</v>
      </c>
    </row>
    <row r="114" spans="2:53" x14ac:dyDescent="0.25">
      <c r="B114">
        <f t="shared" si="36"/>
        <v>80</v>
      </c>
      <c r="C114">
        <v>1</v>
      </c>
      <c r="D114">
        <v>4</v>
      </c>
      <c r="E114" t="s">
        <v>2415</v>
      </c>
      <c r="F114" t="s">
        <v>2416</v>
      </c>
      <c r="G114" t="s">
        <v>2388</v>
      </c>
      <c r="H114" t="s">
        <v>427</v>
      </c>
      <c r="I114" t="s">
        <v>170</v>
      </c>
      <c r="J114" t="s">
        <v>1030</v>
      </c>
      <c r="K114" t="s">
        <v>2251</v>
      </c>
      <c r="L114" t="s">
        <v>2417</v>
      </c>
      <c r="M114" t="s">
        <v>2418</v>
      </c>
      <c r="N114" t="s">
        <v>2392</v>
      </c>
      <c r="O114" t="s">
        <v>548</v>
      </c>
      <c r="P114" t="s">
        <v>1708</v>
      </c>
      <c r="Q114" t="s">
        <v>2419</v>
      </c>
      <c r="R114" t="s">
        <v>2420</v>
      </c>
      <c r="S114" t="s">
        <v>2421</v>
      </c>
      <c r="T114" t="s">
        <v>2422</v>
      </c>
      <c r="U114" t="s">
        <v>2423</v>
      </c>
      <c r="V114" t="s">
        <v>656</v>
      </c>
      <c r="W114" t="s">
        <v>2424</v>
      </c>
      <c r="X114" t="s">
        <v>2425</v>
      </c>
      <c r="Y114" t="s">
        <v>2426</v>
      </c>
      <c r="Z114" t="s">
        <v>2293</v>
      </c>
      <c r="AA114" t="s">
        <v>2403</v>
      </c>
      <c r="AB114" t="s">
        <v>843</v>
      </c>
      <c r="AC114" t="s">
        <v>2177</v>
      </c>
      <c r="AD114" t="s">
        <v>1833</v>
      </c>
      <c r="AE114" t="s">
        <v>2406</v>
      </c>
      <c r="AF114" t="s">
        <v>2427</v>
      </c>
      <c r="AG114" t="s">
        <v>784</v>
      </c>
      <c r="AH114" t="s">
        <v>2428</v>
      </c>
      <c r="AI114" t="s">
        <v>807</v>
      </c>
      <c r="AJ114" t="s">
        <v>2429</v>
      </c>
      <c r="AK114" t="s">
        <v>2430</v>
      </c>
      <c r="AL114" t="s">
        <v>2431</v>
      </c>
      <c r="AM114" t="s">
        <v>2432</v>
      </c>
      <c r="AN114" t="s">
        <v>2433</v>
      </c>
      <c r="AO114" t="s">
        <v>49</v>
      </c>
      <c r="AP114" t="s">
        <v>50</v>
      </c>
      <c r="AQ114" t="s">
        <v>1</v>
      </c>
      <c r="AR114" t="s">
        <v>50</v>
      </c>
      <c r="AS114" t="s">
        <v>1</v>
      </c>
      <c r="AT114" t="s">
        <v>51</v>
      </c>
      <c r="AU114" t="s">
        <v>51</v>
      </c>
      <c r="AV114" t="s">
        <v>576</v>
      </c>
      <c r="AW114" t="s">
        <v>2029</v>
      </c>
      <c r="AX114" t="s">
        <v>1361</v>
      </c>
      <c r="AY114" t="s">
        <v>2413</v>
      </c>
      <c r="AZ114" t="s">
        <v>32</v>
      </c>
      <c r="BA114" t="s">
        <v>2434</v>
      </c>
    </row>
    <row r="115" spans="2:53" x14ac:dyDescent="0.25">
      <c r="B115">
        <f t="shared" si="36"/>
        <v>81</v>
      </c>
      <c r="C115">
        <v>1</v>
      </c>
      <c r="D115">
        <v>4</v>
      </c>
      <c r="E115" t="s">
        <v>2435</v>
      </c>
      <c r="F115" t="s">
        <v>985</v>
      </c>
      <c r="G115" t="s">
        <v>674</v>
      </c>
      <c r="H115" t="s">
        <v>427</v>
      </c>
      <c r="I115" t="s">
        <v>170</v>
      </c>
      <c r="J115" t="s">
        <v>1030</v>
      </c>
      <c r="K115" t="s">
        <v>2436</v>
      </c>
      <c r="L115" t="s">
        <v>2437</v>
      </c>
      <c r="M115" t="s">
        <v>2316</v>
      </c>
      <c r="N115" t="s">
        <v>2438</v>
      </c>
      <c r="O115" t="s">
        <v>1063</v>
      </c>
      <c r="P115" t="s">
        <v>2439</v>
      </c>
      <c r="Q115" t="s">
        <v>2440</v>
      </c>
      <c r="R115" t="s">
        <v>2441</v>
      </c>
      <c r="S115" t="s">
        <v>2442</v>
      </c>
      <c r="T115" t="s">
        <v>1159</v>
      </c>
      <c r="U115" t="s">
        <v>2443</v>
      </c>
      <c r="V115" t="s">
        <v>1558</v>
      </c>
      <c r="W115" t="s">
        <v>803</v>
      </c>
      <c r="X115" t="s">
        <v>834</v>
      </c>
      <c r="Y115" t="s">
        <v>2444</v>
      </c>
      <c r="Z115" t="s">
        <v>34</v>
      </c>
      <c r="AA115" t="s">
        <v>2445</v>
      </c>
      <c r="AB115" t="s">
        <v>2446</v>
      </c>
      <c r="AC115" t="s">
        <v>2447</v>
      </c>
      <c r="AD115" t="s">
        <v>2448</v>
      </c>
      <c r="AE115" t="s">
        <v>2449</v>
      </c>
      <c r="AF115" t="s">
        <v>2450</v>
      </c>
      <c r="AG115" t="s">
        <v>784</v>
      </c>
      <c r="AH115" t="s">
        <v>2451</v>
      </c>
      <c r="AI115" t="s">
        <v>807</v>
      </c>
      <c r="AJ115" t="s">
        <v>2452</v>
      </c>
      <c r="AK115" t="s">
        <v>2453</v>
      </c>
      <c r="AL115" t="s">
        <v>2454</v>
      </c>
      <c r="AM115" t="s">
        <v>2455</v>
      </c>
      <c r="AN115" t="s">
        <v>2456</v>
      </c>
      <c r="AO115" t="s">
        <v>49</v>
      </c>
      <c r="AP115" t="s">
        <v>50</v>
      </c>
      <c r="AQ115" t="s">
        <v>1</v>
      </c>
      <c r="AR115" t="s">
        <v>50</v>
      </c>
      <c r="AS115" t="s">
        <v>1</v>
      </c>
      <c r="AT115" t="s">
        <v>51</v>
      </c>
      <c r="AU115" t="s">
        <v>51</v>
      </c>
      <c r="AV115" t="s">
        <v>576</v>
      </c>
      <c r="AW115" t="s">
        <v>2029</v>
      </c>
      <c r="AX115" t="s">
        <v>1361</v>
      </c>
      <c r="AY115" t="s">
        <v>1408</v>
      </c>
      <c r="AZ115" t="s">
        <v>81</v>
      </c>
      <c r="BA115" t="s">
        <v>2457</v>
      </c>
    </row>
    <row r="116" spans="2:53" x14ac:dyDescent="0.25">
      <c r="B116">
        <f t="shared" si="36"/>
        <v>82</v>
      </c>
      <c r="C116">
        <v>1</v>
      </c>
      <c r="D116">
        <v>4</v>
      </c>
      <c r="E116" t="s">
        <v>2458</v>
      </c>
      <c r="F116" t="s">
        <v>2459</v>
      </c>
      <c r="G116" t="s">
        <v>2460</v>
      </c>
      <c r="H116" t="s">
        <v>427</v>
      </c>
      <c r="I116" t="s">
        <v>170</v>
      </c>
      <c r="J116" t="s">
        <v>1030</v>
      </c>
      <c r="K116" t="s">
        <v>2015</v>
      </c>
      <c r="L116" t="s">
        <v>2461</v>
      </c>
      <c r="M116" t="s">
        <v>2462</v>
      </c>
      <c r="N116" t="s">
        <v>2463</v>
      </c>
      <c r="O116" t="s">
        <v>2464</v>
      </c>
      <c r="P116" t="s">
        <v>2465</v>
      </c>
      <c r="Q116" t="s">
        <v>2466</v>
      </c>
      <c r="R116" t="s">
        <v>2467</v>
      </c>
      <c r="S116" t="s">
        <v>2468</v>
      </c>
      <c r="T116" t="s">
        <v>2469</v>
      </c>
      <c r="U116" t="s">
        <v>2470</v>
      </c>
      <c r="V116" t="s">
        <v>2471</v>
      </c>
      <c r="W116" t="s">
        <v>1225</v>
      </c>
      <c r="X116" t="s">
        <v>2472</v>
      </c>
      <c r="Y116" t="s">
        <v>2473</v>
      </c>
      <c r="Z116" t="s">
        <v>34</v>
      </c>
      <c r="AA116" t="s">
        <v>2474</v>
      </c>
      <c r="AB116" t="s">
        <v>233</v>
      </c>
      <c r="AC116" t="s">
        <v>2375</v>
      </c>
      <c r="AD116" t="s">
        <v>1448</v>
      </c>
      <c r="AE116" t="s">
        <v>2475</v>
      </c>
      <c r="AF116" t="s">
        <v>2476</v>
      </c>
      <c r="AG116" t="s">
        <v>753</v>
      </c>
      <c r="AH116" t="s">
        <v>2477</v>
      </c>
      <c r="AI116" t="s">
        <v>2478</v>
      </c>
      <c r="AJ116" t="s">
        <v>2479</v>
      </c>
      <c r="AK116" t="s">
        <v>2480</v>
      </c>
      <c r="AL116" t="s">
        <v>2481</v>
      </c>
      <c r="AM116" t="s">
        <v>2482</v>
      </c>
      <c r="AN116" t="s">
        <v>2483</v>
      </c>
      <c r="AO116" t="s">
        <v>49</v>
      </c>
      <c r="AP116" t="s">
        <v>50</v>
      </c>
      <c r="AQ116" t="s">
        <v>1</v>
      </c>
      <c r="AR116" t="s">
        <v>50</v>
      </c>
      <c r="AS116" t="s">
        <v>1</v>
      </c>
      <c r="AT116" t="s">
        <v>51</v>
      </c>
      <c r="AU116" t="s">
        <v>51</v>
      </c>
      <c r="AV116" t="s">
        <v>576</v>
      </c>
      <c r="AW116" t="s">
        <v>2029</v>
      </c>
      <c r="AX116" t="s">
        <v>1361</v>
      </c>
      <c r="AY116" t="s">
        <v>2039</v>
      </c>
      <c r="AZ116" t="s">
        <v>2484</v>
      </c>
      <c r="BA116" t="s">
        <v>2485</v>
      </c>
    </row>
    <row r="117" spans="2:53" x14ac:dyDescent="0.25">
      <c r="B117">
        <f t="shared" si="36"/>
        <v>83</v>
      </c>
      <c r="C117">
        <v>1</v>
      </c>
      <c r="D117">
        <v>4</v>
      </c>
      <c r="E117" t="s">
        <v>2486</v>
      </c>
      <c r="F117" t="s">
        <v>2487</v>
      </c>
      <c r="G117" t="s">
        <v>2460</v>
      </c>
      <c r="H117" t="s">
        <v>427</v>
      </c>
      <c r="I117" t="s">
        <v>170</v>
      </c>
      <c r="J117" t="s">
        <v>1030</v>
      </c>
      <c r="K117" t="s">
        <v>2488</v>
      </c>
      <c r="L117" t="s">
        <v>2489</v>
      </c>
      <c r="M117" t="s">
        <v>2490</v>
      </c>
      <c r="N117" t="s">
        <v>2463</v>
      </c>
      <c r="O117" t="s">
        <v>1492</v>
      </c>
      <c r="P117" t="s">
        <v>2447</v>
      </c>
      <c r="Q117" t="s">
        <v>2491</v>
      </c>
      <c r="R117" t="s">
        <v>2492</v>
      </c>
      <c r="S117" t="s">
        <v>2493</v>
      </c>
      <c r="T117" t="s">
        <v>2494</v>
      </c>
      <c r="U117" t="s">
        <v>2495</v>
      </c>
      <c r="V117" t="s">
        <v>1150</v>
      </c>
      <c r="W117" t="s">
        <v>2496</v>
      </c>
      <c r="X117" t="s">
        <v>2497</v>
      </c>
      <c r="Y117" t="s">
        <v>2498</v>
      </c>
      <c r="Z117" t="s">
        <v>79</v>
      </c>
      <c r="AA117" t="s">
        <v>2474</v>
      </c>
      <c r="AB117" t="s">
        <v>973</v>
      </c>
      <c r="AC117" t="s">
        <v>2499</v>
      </c>
      <c r="AD117" t="s">
        <v>1448</v>
      </c>
      <c r="AE117" t="s">
        <v>2475</v>
      </c>
      <c r="AF117" t="s">
        <v>2500</v>
      </c>
      <c r="AG117" t="s">
        <v>753</v>
      </c>
      <c r="AH117" t="s">
        <v>1222</v>
      </c>
      <c r="AI117" t="s">
        <v>2501</v>
      </c>
      <c r="AJ117" t="s">
        <v>2502</v>
      </c>
      <c r="AK117" t="s">
        <v>2503</v>
      </c>
      <c r="AL117" t="s">
        <v>2504</v>
      </c>
      <c r="AM117" t="s">
        <v>2505</v>
      </c>
      <c r="AN117" t="s">
        <v>2506</v>
      </c>
      <c r="AO117" t="s">
        <v>49</v>
      </c>
      <c r="AP117" t="s">
        <v>50</v>
      </c>
      <c r="AQ117" t="s">
        <v>1</v>
      </c>
      <c r="AR117" t="s">
        <v>50</v>
      </c>
      <c r="AS117" t="s">
        <v>1</v>
      </c>
      <c r="AT117" t="s">
        <v>51</v>
      </c>
      <c r="AU117" t="s">
        <v>51</v>
      </c>
      <c r="AV117" t="s">
        <v>576</v>
      </c>
      <c r="AW117" t="s">
        <v>2029</v>
      </c>
      <c r="AX117" t="s">
        <v>1361</v>
      </c>
      <c r="AY117" t="s">
        <v>2039</v>
      </c>
      <c r="AZ117" t="s">
        <v>141</v>
      </c>
      <c r="BA117" t="s">
        <v>2507</v>
      </c>
    </row>
    <row r="118" spans="2:53" x14ac:dyDescent="0.25">
      <c r="B118">
        <f t="shared" si="36"/>
        <v>84</v>
      </c>
      <c r="C118">
        <v>1</v>
      </c>
      <c r="D118">
        <v>4</v>
      </c>
      <c r="E118" t="s">
        <v>2508</v>
      </c>
      <c r="F118" t="s">
        <v>2509</v>
      </c>
      <c r="G118" t="s">
        <v>1334</v>
      </c>
      <c r="H118" t="s">
        <v>427</v>
      </c>
      <c r="I118" t="s">
        <v>170</v>
      </c>
      <c r="J118" t="s">
        <v>1030</v>
      </c>
      <c r="K118" t="s">
        <v>2510</v>
      </c>
      <c r="L118" t="s">
        <v>2511</v>
      </c>
      <c r="M118" t="s">
        <v>2512</v>
      </c>
      <c r="N118" t="s">
        <v>2513</v>
      </c>
      <c r="O118" t="s">
        <v>2514</v>
      </c>
      <c r="P118" t="s">
        <v>1479</v>
      </c>
      <c r="Q118" t="s">
        <v>2515</v>
      </c>
      <c r="R118" t="s">
        <v>2516</v>
      </c>
      <c r="S118" t="s">
        <v>2517</v>
      </c>
      <c r="T118" t="s">
        <v>2518</v>
      </c>
      <c r="U118" t="s">
        <v>2519</v>
      </c>
      <c r="V118" t="s">
        <v>852</v>
      </c>
      <c r="W118" t="s">
        <v>2520</v>
      </c>
      <c r="X118" t="s">
        <v>1192</v>
      </c>
      <c r="Y118" t="s">
        <v>2521</v>
      </c>
      <c r="Z118" t="s">
        <v>79</v>
      </c>
      <c r="AA118" t="s">
        <v>2522</v>
      </c>
      <c r="AB118" t="s">
        <v>63</v>
      </c>
      <c r="AC118" t="s">
        <v>2523</v>
      </c>
      <c r="AD118" t="s">
        <v>2348</v>
      </c>
      <c r="AE118" t="s">
        <v>2524</v>
      </c>
      <c r="AF118" t="s">
        <v>2525</v>
      </c>
      <c r="AG118" t="s">
        <v>495</v>
      </c>
      <c r="AH118" t="s">
        <v>2526</v>
      </c>
      <c r="AI118" t="s">
        <v>2527</v>
      </c>
      <c r="AJ118" t="s">
        <v>2528</v>
      </c>
      <c r="AK118" t="s">
        <v>2529</v>
      </c>
      <c r="AL118" t="s">
        <v>2530</v>
      </c>
      <c r="AM118" t="s">
        <v>2531</v>
      </c>
      <c r="AN118" t="s">
        <v>2532</v>
      </c>
      <c r="AO118" t="s">
        <v>49</v>
      </c>
      <c r="AP118" t="s">
        <v>50</v>
      </c>
      <c r="AQ118" t="s">
        <v>1</v>
      </c>
      <c r="AR118" t="s">
        <v>50</v>
      </c>
      <c r="AS118" t="s">
        <v>1</v>
      </c>
      <c r="AT118" t="s">
        <v>51</v>
      </c>
      <c r="AU118" t="s">
        <v>51</v>
      </c>
      <c r="AV118" t="s">
        <v>576</v>
      </c>
      <c r="AW118" t="s">
        <v>2029</v>
      </c>
      <c r="AX118" t="s">
        <v>684</v>
      </c>
      <c r="AY118" t="s">
        <v>2533</v>
      </c>
      <c r="AZ118" t="s">
        <v>2534</v>
      </c>
      <c r="BA118" t="s">
        <v>2535</v>
      </c>
    </row>
    <row r="119" spans="2:53" x14ac:dyDescent="0.25">
      <c r="B119">
        <f t="shared" ref="B119:B126" si="37">B118+1</f>
        <v>85</v>
      </c>
      <c r="C119">
        <v>1</v>
      </c>
      <c r="D119">
        <v>4</v>
      </c>
      <c r="E119" t="s">
        <v>2536</v>
      </c>
      <c r="F119" t="s">
        <v>2537</v>
      </c>
      <c r="G119" t="s">
        <v>1334</v>
      </c>
      <c r="H119" t="s">
        <v>427</v>
      </c>
      <c r="I119" t="s">
        <v>170</v>
      </c>
      <c r="J119" t="s">
        <v>1030</v>
      </c>
      <c r="K119" t="s">
        <v>838</v>
      </c>
      <c r="L119" t="s">
        <v>2538</v>
      </c>
      <c r="M119" t="s">
        <v>2539</v>
      </c>
      <c r="N119" t="s">
        <v>2513</v>
      </c>
      <c r="O119" t="s">
        <v>2540</v>
      </c>
      <c r="P119" t="s">
        <v>951</v>
      </c>
      <c r="Q119" t="s">
        <v>2541</v>
      </c>
      <c r="R119" t="s">
        <v>2542</v>
      </c>
      <c r="S119" t="s">
        <v>2543</v>
      </c>
      <c r="T119" t="s">
        <v>2544</v>
      </c>
      <c r="U119" t="s">
        <v>2545</v>
      </c>
      <c r="V119" t="s">
        <v>2092</v>
      </c>
      <c r="W119" t="s">
        <v>2546</v>
      </c>
      <c r="X119" t="s">
        <v>2547</v>
      </c>
      <c r="Y119" t="s">
        <v>2548</v>
      </c>
      <c r="Z119" t="s">
        <v>79</v>
      </c>
      <c r="AA119" t="s">
        <v>2549</v>
      </c>
      <c r="AB119" t="s">
        <v>2550</v>
      </c>
      <c r="AC119" t="s">
        <v>2551</v>
      </c>
      <c r="AD119" t="s">
        <v>2348</v>
      </c>
      <c r="AE119" t="s">
        <v>2524</v>
      </c>
      <c r="AF119" t="s">
        <v>2552</v>
      </c>
      <c r="AG119" t="s">
        <v>495</v>
      </c>
      <c r="AH119" t="s">
        <v>2553</v>
      </c>
      <c r="AI119" t="s">
        <v>2554</v>
      </c>
      <c r="AJ119" t="s">
        <v>2555</v>
      </c>
      <c r="AK119" t="s">
        <v>2556</v>
      </c>
      <c r="AL119" t="s">
        <v>2557</v>
      </c>
      <c r="AM119" t="s">
        <v>2558</v>
      </c>
      <c r="AN119" t="s">
        <v>2559</v>
      </c>
      <c r="AO119" t="s">
        <v>49</v>
      </c>
      <c r="AP119" t="s">
        <v>50</v>
      </c>
      <c r="AQ119" t="s">
        <v>1</v>
      </c>
      <c r="AR119" t="s">
        <v>50</v>
      </c>
      <c r="AS119" t="s">
        <v>1</v>
      </c>
      <c r="AT119" t="s">
        <v>51</v>
      </c>
      <c r="AU119" t="s">
        <v>51</v>
      </c>
      <c r="AV119" t="s">
        <v>576</v>
      </c>
      <c r="AW119" t="s">
        <v>2029</v>
      </c>
      <c r="AX119" t="s">
        <v>684</v>
      </c>
      <c r="AY119" t="s">
        <v>2533</v>
      </c>
      <c r="AZ119" t="s">
        <v>1147</v>
      </c>
      <c r="BA119" t="s">
        <v>2560</v>
      </c>
    </row>
    <row r="120" spans="2:53" x14ac:dyDescent="0.25">
      <c r="B120">
        <f t="shared" si="37"/>
        <v>86</v>
      </c>
      <c r="C120">
        <v>1</v>
      </c>
      <c r="D120">
        <v>4</v>
      </c>
      <c r="E120" t="s">
        <v>2561</v>
      </c>
      <c r="F120" t="s">
        <v>2562</v>
      </c>
      <c r="G120" t="s">
        <v>2362</v>
      </c>
      <c r="H120" t="s">
        <v>427</v>
      </c>
      <c r="I120" t="s">
        <v>170</v>
      </c>
      <c r="J120" t="s">
        <v>1030</v>
      </c>
      <c r="K120" t="s">
        <v>2563</v>
      </c>
      <c r="L120" t="s">
        <v>2564</v>
      </c>
      <c r="M120" t="s">
        <v>2565</v>
      </c>
      <c r="N120" t="s">
        <v>2566</v>
      </c>
      <c r="O120" t="s">
        <v>396</v>
      </c>
      <c r="P120" t="s">
        <v>1604</v>
      </c>
      <c r="Q120" t="s">
        <v>2567</v>
      </c>
      <c r="R120" t="s">
        <v>2568</v>
      </c>
      <c r="S120" t="s">
        <v>2569</v>
      </c>
      <c r="T120" t="s">
        <v>2570</v>
      </c>
      <c r="U120" t="s">
        <v>2571</v>
      </c>
      <c r="V120" t="s">
        <v>2572</v>
      </c>
      <c r="W120" t="s">
        <v>2573</v>
      </c>
      <c r="X120" t="s">
        <v>2574</v>
      </c>
      <c r="Y120" t="s">
        <v>2575</v>
      </c>
      <c r="Z120" t="s">
        <v>79</v>
      </c>
      <c r="AA120" t="s">
        <v>2576</v>
      </c>
      <c r="AB120" t="s">
        <v>2577</v>
      </c>
      <c r="AC120" t="s">
        <v>29</v>
      </c>
      <c r="AD120" t="s">
        <v>2578</v>
      </c>
      <c r="AE120" t="s">
        <v>2579</v>
      </c>
      <c r="AF120" t="s">
        <v>2580</v>
      </c>
      <c r="AG120" t="s">
        <v>201</v>
      </c>
      <c r="AH120" t="s">
        <v>2581</v>
      </c>
      <c r="AI120" t="s">
        <v>2582</v>
      </c>
      <c r="AJ120" t="s">
        <v>2583</v>
      </c>
      <c r="AK120" t="s">
        <v>2584</v>
      </c>
      <c r="AL120" t="s">
        <v>2585</v>
      </c>
      <c r="AM120" t="s">
        <v>2586</v>
      </c>
      <c r="AN120" t="s">
        <v>2587</v>
      </c>
      <c r="AO120" t="s">
        <v>49</v>
      </c>
      <c r="AP120" t="s">
        <v>50</v>
      </c>
      <c r="AQ120" t="s">
        <v>1</v>
      </c>
      <c r="AR120" t="s">
        <v>50</v>
      </c>
      <c r="AS120" t="s">
        <v>1</v>
      </c>
      <c r="AT120" t="s">
        <v>51</v>
      </c>
      <c r="AU120" t="s">
        <v>51</v>
      </c>
      <c r="AV120" t="s">
        <v>576</v>
      </c>
      <c r="AW120" t="s">
        <v>2029</v>
      </c>
      <c r="AX120" t="s">
        <v>684</v>
      </c>
      <c r="AY120" t="s">
        <v>2588</v>
      </c>
      <c r="AZ120" t="s">
        <v>2589</v>
      </c>
      <c r="BA120" t="s">
        <v>2590</v>
      </c>
    </row>
    <row r="121" spans="2:53" x14ac:dyDescent="0.25">
      <c r="B121">
        <f t="shared" si="37"/>
        <v>87</v>
      </c>
      <c r="C121">
        <v>1</v>
      </c>
      <c r="D121">
        <v>4</v>
      </c>
      <c r="E121" t="s">
        <v>2591</v>
      </c>
      <c r="F121" t="s">
        <v>2592</v>
      </c>
      <c r="G121" t="s">
        <v>2362</v>
      </c>
      <c r="H121" t="s">
        <v>427</v>
      </c>
      <c r="I121" t="s">
        <v>170</v>
      </c>
      <c r="J121" t="s">
        <v>1030</v>
      </c>
      <c r="K121" t="s">
        <v>2593</v>
      </c>
      <c r="L121" t="s">
        <v>2594</v>
      </c>
      <c r="M121" t="s">
        <v>2595</v>
      </c>
      <c r="N121" t="s">
        <v>2566</v>
      </c>
      <c r="O121" t="s">
        <v>175</v>
      </c>
      <c r="P121" t="s">
        <v>492</v>
      </c>
      <c r="Q121" t="s">
        <v>2596</v>
      </c>
      <c r="R121" t="s">
        <v>2597</v>
      </c>
      <c r="S121" t="s">
        <v>2598</v>
      </c>
      <c r="T121" t="s">
        <v>2599</v>
      </c>
      <c r="U121" t="s">
        <v>2600</v>
      </c>
      <c r="V121" t="s">
        <v>2601</v>
      </c>
      <c r="W121" t="s">
        <v>2602</v>
      </c>
      <c r="X121" t="s">
        <v>2603</v>
      </c>
      <c r="Y121" t="s">
        <v>2604</v>
      </c>
      <c r="Z121" t="s">
        <v>79</v>
      </c>
      <c r="AA121" t="s">
        <v>2576</v>
      </c>
      <c r="AB121" t="s">
        <v>2605</v>
      </c>
      <c r="AC121" t="s">
        <v>2606</v>
      </c>
      <c r="AD121" t="s">
        <v>2578</v>
      </c>
      <c r="AE121" t="s">
        <v>2579</v>
      </c>
      <c r="AF121" t="s">
        <v>2607</v>
      </c>
      <c r="AG121" t="s">
        <v>201</v>
      </c>
      <c r="AH121" t="s">
        <v>2608</v>
      </c>
      <c r="AI121" t="s">
        <v>2609</v>
      </c>
      <c r="AJ121" t="s">
        <v>2610</v>
      </c>
      <c r="AK121" t="s">
        <v>2611</v>
      </c>
      <c r="AL121" t="s">
        <v>2612</v>
      </c>
      <c r="AM121" t="s">
        <v>2613</v>
      </c>
      <c r="AN121" t="s">
        <v>2614</v>
      </c>
      <c r="AO121" t="s">
        <v>49</v>
      </c>
      <c r="AP121" t="s">
        <v>50</v>
      </c>
      <c r="AQ121" t="s">
        <v>1</v>
      </c>
      <c r="AR121" t="s">
        <v>50</v>
      </c>
      <c r="AS121" t="s">
        <v>1</v>
      </c>
      <c r="AT121" t="s">
        <v>51</v>
      </c>
      <c r="AU121" t="s">
        <v>51</v>
      </c>
      <c r="AV121" t="s">
        <v>576</v>
      </c>
      <c r="AW121" t="s">
        <v>2029</v>
      </c>
      <c r="AX121" t="s">
        <v>684</v>
      </c>
      <c r="AY121" t="s">
        <v>2588</v>
      </c>
      <c r="AZ121" t="s">
        <v>209</v>
      </c>
      <c r="BA121" t="s">
        <v>1886</v>
      </c>
    </row>
    <row r="122" spans="2:53" x14ac:dyDescent="0.25">
      <c r="B122">
        <f t="shared" si="37"/>
        <v>88</v>
      </c>
      <c r="C122">
        <v>1</v>
      </c>
      <c r="D122">
        <v>4</v>
      </c>
      <c r="E122" t="s">
        <v>2615</v>
      </c>
      <c r="F122" t="s">
        <v>2616</v>
      </c>
      <c r="G122" t="s">
        <v>2617</v>
      </c>
      <c r="H122" t="s">
        <v>427</v>
      </c>
      <c r="I122" t="s">
        <v>170</v>
      </c>
      <c r="J122" t="s">
        <v>1030</v>
      </c>
      <c r="K122" t="s">
        <v>2618</v>
      </c>
      <c r="L122" t="s">
        <v>2619</v>
      </c>
      <c r="M122" t="s">
        <v>2620</v>
      </c>
      <c r="N122" t="s">
        <v>2621</v>
      </c>
      <c r="O122" t="s">
        <v>2622</v>
      </c>
      <c r="P122" t="s">
        <v>620</v>
      </c>
      <c r="Q122" t="s">
        <v>2623</v>
      </c>
      <c r="R122" t="s">
        <v>2624</v>
      </c>
      <c r="S122" t="s">
        <v>2625</v>
      </c>
      <c r="T122" t="s">
        <v>2626</v>
      </c>
      <c r="U122" t="s">
        <v>2627</v>
      </c>
      <c r="V122" t="s">
        <v>1141</v>
      </c>
      <c r="W122" t="s">
        <v>2628</v>
      </c>
      <c r="X122" t="s">
        <v>2629</v>
      </c>
      <c r="Y122" t="s">
        <v>2630</v>
      </c>
      <c r="Z122" t="s">
        <v>79</v>
      </c>
      <c r="AA122" t="s">
        <v>2631</v>
      </c>
      <c r="AB122" t="s">
        <v>2632</v>
      </c>
      <c r="AC122" t="s">
        <v>2633</v>
      </c>
      <c r="AD122" t="s">
        <v>2578</v>
      </c>
      <c r="AE122" t="s">
        <v>2634</v>
      </c>
      <c r="AF122" t="s">
        <v>2635</v>
      </c>
      <c r="AG122" t="s">
        <v>201</v>
      </c>
      <c r="AH122" t="s">
        <v>2636</v>
      </c>
      <c r="AI122" t="s">
        <v>2637</v>
      </c>
      <c r="AJ122" t="s">
        <v>2638</v>
      </c>
      <c r="AK122" t="s">
        <v>2639</v>
      </c>
      <c r="AL122" t="s">
        <v>2640</v>
      </c>
      <c r="AM122" t="s">
        <v>2641</v>
      </c>
      <c r="AN122" t="s">
        <v>2642</v>
      </c>
      <c r="AO122" t="s">
        <v>49</v>
      </c>
      <c r="AP122" t="s">
        <v>50</v>
      </c>
      <c r="AQ122" t="s">
        <v>1</v>
      </c>
      <c r="AR122" t="s">
        <v>50</v>
      </c>
      <c r="AS122" t="s">
        <v>1</v>
      </c>
      <c r="AT122" t="s">
        <v>51</v>
      </c>
      <c r="AU122" t="s">
        <v>51</v>
      </c>
      <c r="AV122" t="s">
        <v>576</v>
      </c>
      <c r="AW122" t="s">
        <v>2029</v>
      </c>
      <c r="AX122" t="s">
        <v>684</v>
      </c>
      <c r="AY122" t="s">
        <v>2643</v>
      </c>
      <c r="AZ122" t="s">
        <v>117</v>
      </c>
      <c r="BA122" t="s">
        <v>2644</v>
      </c>
    </row>
    <row r="123" spans="2:53" x14ac:dyDescent="0.25">
      <c r="B123">
        <f t="shared" si="37"/>
        <v>89</v>
      </c>
      <c r="C123">
        <v>1</v>
      </c>
      <c r="D123">
        <v>4</v>
      </c>
      <c r="E123" t="s">
        <v>2645</v>
      </c>
      <c r="F123" t="s">
        <v>1755</v>
      </c>
      <c r="G123" t="s">
        <v>2336</v>
      </c>
      <c r="H123" t="s">
        <v>427</v>
      </c>
      <c r="I123" t="s">
        <v>170</v>
      </c>
      <c r="J123" t="s">
        <v>93</v>
      </c>
      <c r="K123" t="s">
        <v>2646</v>
      </c>
      <c r="L123" t="s">
        <v>2647</v>
      </c>
      <c r="M123" t="s">
        <v>2648</v>
      </c>
      <c r="N123" t="s">
        <v>2649</v>
      </c>
      <c r="O123" t="s">
        <v>262</v>
      </c>
      <c r="P123" t="s">
        <v>1404</v>
      </c>
      <c r="Q123" t="s">
        <v>2650</v>
      </c>
      <c r="R123" t="s">
        <v>2651</v>
      </c>
      <c r="S123" t="s">
        <v>2652</v>
      </c>
      <c r="T123" t="s">
        <v>2653</v>
      </c>
      <c r="U123" t="s">
        <v>2654</v>
      </c>
      <c r="V123" t="s">
        <v>511</v>
      </c>
      <c r="W123" t="s">
        <v>2655</v>
      </c>
      <c r="X123" t="s">
        <v>1991</v>
      </c>
      <c r="Y123" t="s">
        <v>2656</v>
      </c>
      <c r="Z123" t="s">
        <v>79</v>
      </c>
      <c r="AA123" t="s">
        <v>2657</v>
      </c>
      <c r="AB123" t="s">
        <v>2658</v>
      </c>
      <c r="AC123" t="s">
        <v>2659</v>
      </c>
      <c r="AD123" t="s">
        <v>2660</v>
      </c>
      <c r="AE123" t="s">
        <v>2661</v>
      </c>
      <c r="AF123" t="s">
        <v>2662</v>
      </c>
      <c r="AG123" t="s">
        <v>123</v>
      </c>
      <c r="AH123" t="s">
        <v>2663</v>
      </c>
      <c r="AI123" t="s">
        <v>2664</v>
      </c>
      <c r="AJ123" t="s">
        <v>2665</v>
      </c>
      <c r="AK123" t="s">
        <v>2666</v>
      </c>
      <c r="AL123" t="s">
        <v>2667</v>
      </c>
      <c r="AM123" t="s">
        <v>2668</v>
      </c>
      <c r="AN123" t="s">
        <v>2669</v>
      </c>
      <c r="AO123" t="s">
        <v>49</v>
      </c>
      <c r="AP123" t="s">
        <v>50</v>
      </c>
      <c r="AQ123" t="s">
        <v>1</v>
      </c>
      <c r="AR123" t="s">
        <v>50</v>
      </c>
      <c r="AS123" t="s">
        <v>1</v>
      </c>
      <c r="AT123" t="s">
        <v>51</v>
      </c>
      <c r="AU123" t="s">
        <v>51</v>
      </c>
      <c r="AV123" t="s">
        <v>576</v>
      </c>
      <c r="AW123" t="s">
        <v>868</v>
      </c>
      <c r="AX123" t="s">
        <v>2670</v>
      </c>
      <c r="AY123" t="s">
        <v>2671</v>
      </c>
      <c r="AZ123" t="s">
        <v>517</v>
      </c>
      <c r="BA123" t="s">
        <v>2672</v>
      </c>
    </row>
    <row r="124" spans="2:53" x14ac:dyDescent="0.25">
      <c r="B124">
        <f t="shared" si="37"/>
        <v>90</v>
      </c>
      <c r="C124">
        <v>1</v>
      </c>
      <c r="D124">
        <v>4</v>
      </c>
      <c r="E124" t="s">
        <v>2673</v>
      </c>
      <c r="F124" t="s">
        <v>2674</v>
      </c>
      <c r="G124" t="s">
        <v>2675</v>
      </c>
      <c r="H124" t="s">
        <v>427</v>
      </c>
      <c r="I124" t="s">
        <v>170</v>
      </c>
      <c r="J124" t="s">
        <v>93</v>
      </c>
      <c r="K124" t="s">
        <v>2676</v>
      </c>
      <c r="L124" t="s">
        <v>2677</v>
      </c>
      <c r="M124" t="s">
        <v>2678</v>
      </c>
      <c r="N124" t="s">
        <v>2679</v>
      </c>
      <c r="O124" t="s">
        <v>2680</v>
      </c>
      <c r="P124" t="s">
        <v>2681</v>
      </c>
      <c r="Q124" t="s">
        <v>2682</v>
      </c>
      <c r="R124" t="s">
        <v>2683</v>
      </c>
      <c r="S124" t="s">
        <v>1676</v>
      </c>
      <c r="T124" t="s">
        <v>2413</v>
      </c>
      <c r="U124" t="s">
        <v>2684</v>
      </c>
      <c r="V124" t="s">
        <v>2685</v>
      </c>
      <c r="W124" t="s">
        <v>2686</v>
      </c>
      <c r="X124" t="s">
        <v>2687</v>
      </c>
      <c r="Y124" t="s">
        <v>1349</v>
      </c>
      <c r="Z124" t="s">
        <v>79</v>
      </c>
      <c r="AA124" t="s">
        <v>2688</v>
      </c>
      <c r="AB124" t="s">
        <v>792</v>
      </c>
      <c r="AC124" t="s">
        <v>822</v>
      </c>
      <c r="AD124" t="s">
        <v>2242</v>
      </c>
      <c r="AE124" t="s">
        <v>2689</v>
      </c>
      <c r="AF124" t="s">
        <v>2690</v>
      </c>
      <c r="AG124" t="s">
        <v>41</v>
      </c>
      <c r="AH124" t="s">
        <v>2691</v>
      </c>
      <c r="AI124" t="s">
        <v>563</v>
      </c>
      <c r="AJ124" t="s">
        <v>2692</v>
      </c>
      <c r="AK124" t="s">
        <v>2693</v>
      </c>
      <c r="AL124" t="s">
        <v>2694</v>
      </c>
      <c r="AM124" t="s">
        <v>2695</v>
      </c>
      <c r="AN124" t="s">
        <v>2696</v>
      </c>
      <c r="AO124" t="s">
        <v>49</v>
      </c>
      <c r="AP124" t="s">
        <v>50</v>
      </c>
      <c r="AQ124" t="s">
        <v>1</v>
      </c>
      <c r="AR124" t="s">
        <v>50</v>
      </c>
      <c r="AS124" t="s">
        <v>1</v>
      </c>
      <c r="AT124" t="s">
        <v>51</v>
      </c>
      <c r="AU124" t="s">
        <v>51</v>
      </c>
      <c r="AV124" t="s">
        <v>576</v>
      </c>
      <c r="AW124" t="s">
        <v>868</v>
      </c>
      <c r="AX124" t="s">
        <v>2670</v>
      </c>
      <c r="AY124" t="s">
        <v>2697</v>
      </c>
      <c r="AZ124" t="s">
        <v>2698</v>
      </c>
      <c r="BA124" t="s">
        <v>2699</v>
      </c>
    </row>
    <row r="125" spans="2:53" x14ac:dyDescent="0.25">
      <c r="B125">
        <f t="shared" si="37"/>
        <v>91</v>
      </c>
      <c r="C125">
        <v>1</v>
      </c>
      <c r="D125">
        <v>4</v>
      </c>
      <c r="E125" t="s">
        <v>2700</v>
      </c>
      <c r="F125" t="s">
        <v>2701</v>
      </c>
      <c r="G125" t="s">
        <v>2675</v>
      </c>
      <c r="H125" t="s">
        <v>427</v>
      </c>
      <c r="I125" t="s">
        <v>170</v>
      </c>
      <c r="J125" t="s">
        <v>93</v>
      </c>
      <c r="K125" t="s">
        <v>2248</v>
      </c>
      <c r="L125" t="s">
        <v>2702</v>
      </c>
      <c r="M125" t="s">
        <v>2703</v>
      </c>
      <c r="N125" t="s">
        <v>2679</v>
      </c>
      <c r="O125" t="s">
        <v>2704</v>
      </c>
      <c r="P125" t="s">
        <v>2705</v>
      </c>
      <c r="Q125" t="s">
        <v>2706</v>
      </c>
      <c r="R125" t="s">
        <v>2707</v>
      </c>
      <c r="S125" t="s">
        <v>1938</v>
      </c>
      <c r="T125" t="s">
        <v>2708</v>
      </c>
      <c r="U125" t="s">
        <v>2709</v>
      </c>
      <c r="V125" t="s">
        <v>2710</v>
      </c>
      <c r="W125" t="s">
        <v>2711</v>
      </c>
      <c r="X125" t="s">
        <v>2712</v>
      </c>
      <c r="Y125" t="s">
        <v>2713</v>
      </c>
      <c r="Z125" t="s">
        <v>34</v>
      </c>
      <c r="AA125" t="s">
        <v>2714</v>
      </c>
      <c r="AB125" t="s">
        <v>2715</v>
      </c>
      <c r="AC125" t="s">
        <v>899</v>
      </c>
      <c r="AD125" t="s">
        <v>2242</v>
      </c>
      <c r="AE125" t="s">
        <v>2689</v>
      </c>
      <c r="AF125" t="s">
        <v>2716</v>
      </c>
      <c r="AG125" t="s">
        <v>2717</v>
      </c>
      <c r="AH125" t="s">
        <v>2718</v>
      </c>
      <c r="AI125" t="s">
        <v>2719</v>
      </c>
      <c r="AJ125" t="s">
        <v>2720</v>
      </c>
      <c r="AK125" t="s">
        <v>2721</v>
      </c>
      <c r="AL125" t="s">
        <v>2722</v>
      </c>
      <c r="AM125" t="s">
        <v>2723</v>
      </c>
      <c r="AN125" t="s">
        <v>2724</v>
      </c>
      <c r="AO125" t="s">
        <v>49</v>
      </c>
      <c r="AP125" t="s">
        <v>50</v>
      </c>
      <c r="AQ125" t="s">
        <v>1</v>
      </c>
      <c r="AR125" t="s">
        <v>50</v>
      </c>
      <c r="AS125" t="s">
        <v>1</v>
      </c>
      <c r="AT125" t="s">
        <v>51</v>
      </c>
      <c r="AU125" t="s">
        <v>51</v>
      </c>
      <c r="AV125" t="s">
        <v>576</v>
      </c>
      <c r="AW125" t="s">
        <v>868</v>
      </c>
      <c r="AX125" t="s">
        <v>2670</v>
      </c>
      <c r="AY125" t="s">
        <v>2697</v>
      </c>
      <c r="AZ125" t="s">
        <v>2725</v>
      </c>
      <c r="BA125" t="s">
        <v>2726</v>
      </c>
    </row>
    <row r="126" spans="2:53" x14ac:dyDescent="0.25">
      <c r="B126">
        <f t="shared" si="37"/>
        <v>92</v>
      </c>
      <c r="C126">
        <v>1</v>
      </c>
      <c r="D126">
        <v>5</v>
      </c>
      <c r="E126" t="s">
        <v>2727</v>
      </c>
      <c r="F126" t="s">
        <v>1061</v>
      </c>
      <c r="G126" t="s">
        <v>2362</v>
      </c>
      <c r="H126" t="s">
        <v>383</v>
      </c>
      <c r="I126" t="s">
        <v>1241</v>
      </c>
      <c r="J126" t="s">
        <v>1030</v>
      </c>
      <c r="K126" t="s">
        <v>2728</v>
      </c>
      <c r="L126" t="s">
        <v>2363</v>
      </c>
      <c r="M126" t="s">
        <v>2364</v>
      </c>
      <c r="N126" t="s">
        <v>2365</v>
      </c>
      <c r="O126" t="s">
        <v>2097</v>
      </c>
      <c r="P126" t="s">
        <v>2729</v>
      </c>
      <c r="Q126" t="s">
        <v>2730</v>
      </c>
      <c r="R126" t="s">
        <v>2731</v>
      </c>
      <c r="S126" t="s">
        <v>2732</v>
      </c>
      <c r="T126" t="s">
        <v>2370</v>
      </c>
      <c r="U126" t="s">
        <v>2733</v>
      </c>
      <c r="V126" t="s">
        <v>360</v>
      </c>
      <c r="W126" t="s">
        <v>2734</v>
      </c>
      <c r="X126" t="s">
        <v>2735</v>
      </c>
      <c r="Y126" t="s">
        <v>2736</v>
      </c>
      <c r="Z126" t="s">
        <v>156</v>
      </c>
      <c r="AA126" t="s">
        <v>2737</v>
      </c>
      <c r="AB126" t="s">
        <v>882</v>
      </c>
      <c r="AC126" t="s">
        <v>2375</v>
      </c>
      <c r="AD126" t="s">
        <v>2738</v>
      </c>
      <c r="AE126" t="s">
        <v>2377</v>
      </c>
      <c r="AF126" t="s">
        <v>2378</v>
      </c>
      <c r="AG126" t="s">
        <v>784</v>
      </c>
      <c r="AH126" t="s">
        <v>656</v>
      </c>
      <c r="AI126" t="s">
        <v>2739</v>
      </c>
      <c r="AJ126" t="s">
        <v>2379</v>
      </c>
      <c r="AK126" t="s">
        <v>2740</v>
      </c>
      <c r="AL126" t="s">
        <v>2381</v>
      </c>
      <c r="AM126" t="s">
        <v>2382</v>
      </c>
      <c r="AN126" t="s">
        <v>2383</v>
      </c>
      <c r="AO126" t="s">
        <v>49</v>
      </c>
      <c r="AP126" t="s">
        <v>1</v>
      </c>
      <c r="AQ126" t="s">
        <v>760</v>
      </c>
      <c r="AR126" t="s">
        <v>1</v>
      </c>
      <c r="AS126" t="s">
        <v>760</v>
      </c>
      <c r="AT126" t="s">
        <v>50</v>
      </c>
      <c r="AU126" t="s">
        <v>50</v>
      </c>
      <c r="AV126" t="s">
        <v>576</v>
      </c>
      <c r="AW126" t="s">
        <v>136</v>
      </c>
      <c r="AX126" t="s">
        <v>98</v>
      </c>
      <c r="AY126" t="s">
        <v>2384</v>
      </c>
      <c r="AZ126" t="s">
        <v>278</v>
      </c>
      <c r="BA126" t="s">
        <v>2385</v>
      </c>
    </row>
    <row r="130" spans="1:53" x14ac:dyDescent="0.25">
      <c r="A130" t="str">
        <f>CONCATENATE("INSERT INTO TPROFILES VALUES(",B130,",",C130,",",D130,",""",E130,""",""",F130,G130,H130,I130,J130,K130,L130,M130,N130,O130,P130,Q130,R130,S130,T130,U130,V130,W130,X130,Y130,Z130,AA130,AB130,AC130,AD130,AE130,AF130,AG130,AH130,AI130,AJ130,AK130,AL130,AM130,AN130,AO130,AP130,AQ130,AR130,AS130,AT130,AU130,AV130,AW130,AX130,AY130,AZ130,BA130,""");")</f>
        <v>INSERT INTO TPROFILES VALUES(19,1,3,"HE-B 100","h=100.00=mm;b=100.00=mm;ts=6.00=mm;tg=10.00=mm;r=12.00=mm;A=26.00=cm2;Ay=16.73=cm2;Az=4.98=cm2;Av,y=21.08=cm2;Av,z=9.00=cm2;ASteg=4.80=cm2;V=2600.00=cm3/m;G=20.41=kg/m;Am/V=218.08=1/m;U=0.57=m2/m;Iy=450.00=cm4;iy=41.60=mm;Wy=89.90=cm3;Sy,max=52.10=cm3;Wpl,y=104.20=cm3;αpl,y=1.16=;Iz=167.00=cm4;iz=25.30=mm;izg=26.30=mm;Wz=33.50=cm3;Sz,max=12.50=cm3;Wpl,z=51.42=cm3;αpl,z=1.54=;ip=48.70=mm;It=9.29=cm4;Iω=3375.00=cm6;Wω=150.00=cm4;ωmax=22.50=cm2;Sω,max=56.25=cm4;Wpl,ω=225.00=cm4;αpl,ω=1.50=;KLy,DIN=b=;KLz,DIN=c=;KLy,EN=b=;KLz,EN=c=;KLy,EN,S460=a=;KLz,EN,S460=a=;dL=13.00=mm;w=67.00=mm;w1=56.00=mm;(c/t)Gurt=3.50=;(c/t)Steg=9.33=;Vpl,z,d (EC 3)=111.50=kN;");</v>
      </c>
      <c r="B130">
        <f>B53</f>
        <v>19</v>
      </c>
      <c r="C130">
        <f>C53</f>
        <v>1</v>
      </c>
      <c r="D130">
        <v>3</v>
      </c>
      <c r="E130" t="str">
        <f>E53</f>
        <v>HE-B 100</v>
      </c>
      <c r="F130" t="str">
        <f>CONCATENATE(F$51,"=",F53,"=",F$52,";")</f>
        <v>h=100.00=mm;</v>
      </c>
      <c r="G130" t="str">
        <f t="shared" ref="G130:BA130" si="38">CONCATENATE(G$51,"=",G53,"=",G$52,";")</f>
        <v>b=100.00=mm;</v>
      </c>
      <c r="H130" t="str">
        <f t="shared" si="38"/>
        <v>ts=6.00=mm;</v>
      </c>
      <c r="I130" t="str">
        <f t="shared" si="38"/>
        <v>tg=10.00=mm;</v>
      </c>
      <c r="J130" t="str">
        <f t="shared" si="38"/>
        <v>r=12.00=mm;</v>
      </c>
      <c r="K130" t="str">
        <f t="shared" si="38"/>
        <v>A=26.00=cm2;</v>
      </c>
      <c r="L130" t="str">
        <f t="shared" si="38"/>
        <v>Ay=16.73=cm2;</v>
      </c>
      <c r="M130" t="str">
        <f t="shared" si="38"/>
        <v>Az=4.98=cm2;</v>
      </c>
      <c r="N130" t="str">
        <f t="shared" si="38"/>
        <v>Av,y=21.08=cm2;</v>
      </c>
      <c r="O130" t="str">
        <f t="shared" si="38"/>
        <v>Av,z=9.00=cm2;</v>
      </c>
      <c r="P130" t="str">
        <f t="shared" si="38"/>
        <v>ASteg=4.80=cm2;</v>
      </c>
      <c r="Q130" t="str">
        <f t="shared" si="38"/>
        <v>V=2600.00=cm3/m;</v>
      </c>
      <c r="R130" t="str">
        <f t="shared" si="38"/>
        <v>G=20.41=kg/m;</v>
      </c>
      <c r="S130" t="str">
        <f t="shared" si="38"/>
        <v>Am/V=218.08=1/m;</v>
      </c>
      <c r="T130" t="str">
        <f t="shared" si="38"/>
        <v>U=0.57=m2/m;</v>
      </c>
      <c r="U130" t="str">
        <f t="shared" si="38"/>
        <v>Iy=450.00=cm4;</v>
      </c>
      <c r="V130" t="str">
        <f t="shared" si="38"/>
        <v>iy=41.60=mm;</v>
      </c>
      <c r="W130" t="str">
        <f t="shared" si="38"/>
        <v>Wy=89.90=cm3;</v>
      </c>
      <c r="X130" t="str">
        <f t="shared" si="38"/>
        <v>Sy,max=52.10=cm3;</v>
      </c>
      <c r="Y130" t="str">
        <f t="shared" si="38"/>
        <v>Wpl,y=104.20=cm3;</v>
      </c>
      <c r="Z130" t="str">
        <f t="shared" si="38"/>
        <v>αpl,y=1.16=;</v>
      </c>
      <c r="AA130" t="str">
        <f t="shared" si="38"/>
        <v>Iz=167.00=cm4;</v>
      </c>
      <c r="AB130" t="str">
        <f t="shared" si="38"/>
        <v>iz=25.30=mm;</v>
      </c>
      <c r="AC130" t="str">
        <f t="shared" si="38"/>
        <v>izg=26.30=mm;</v>
      </c>
      <c r="AD130" t="str">
        <f t="shared" si="38"/>
        <v>Wz=33.50=cm3;</v>
      </c>
      <c r="AE130" t="str">
        <f t="shared" si="38"/>
        <v>Sz,max=12.50=cm3;</v>
      </c>
      <c r="AF130" t="str">
        <f t="shared" si="38"/>
        <v>Wpl,z=51.42=cm3;</v>
      </c>
      <c r="AG130" t="str">
        <f t="shared" si="38"/>
        <v>αpl,z=1.54=;</v>
      </c>
      <c r="AH130" t="str">
        <f t="shared" si="38"/>
        <v>ip=48.70=mm;</v>
      </c>
      <c r="AI130" t="str">
        <f t="shared" si="38"/>
        <v>It=9.29=cm4;</v>
      </c>
      <c r="AJ130" t="str">
        <f t="shared" si="38"/>
        <v>Iω=3375.00=cm6;</v>
      </c>
      <c r="AK130" t="str">
        <f t="shared" si="38"/>
        <v>Wω=150.00=cm4;</v>
      </c>
      <c r="AL130" t="str">
        <f t="shared" si="38"/>
        <v>ωmax=22.50=cm2;</v>
      </c>
      <c r="AM130" t="str">
        <f t="shared" si="38"/>
        <v>Sω,max=56.25=cm4;</v>
      </c>
      <c r="AN130" t="str">
        <f t="shared" si="38"/>
        <v>Wpl,ω=225.00=cm4;</v>
      </c>
      <c r="AO130" t="str">
        <f t="shared" si="38"/>
        <v>αpl,ω=1.50=;</v>
      </c>
      <c r="AP130" t="str">
        <f t="shared" si="38"/>
        <v>KLy,DIN=b=;</v>
      </c>
      <c r="AQ130" t="str">
        <f t="shared" si="38"/>
        <v>KLz,DIN=c=;</v>
      </c>
      <c r="AR130" t="str">
        <f t="shared" si="38"/>
        <v>KLy,EN=b=;</v>
      </c>
      <c r="AS130" t="str">
        <f t="shared" si="38"/>
        <v>KLz,EN=c=;</v>
      </c>
      <c r="AT130" t="str">
        <f t="shared" si="38"/>
        <v>KLy,EN,S460=a=;</v>
      </c>
      <c r="AU130" t="str">
        <f t="shared" si="38"/>
        <v>KLz,EN,S460=a=;</v>
      </c>
      <c r="AV130" t="str">
        <f t="shared" si="38"/>
        <v>dL=13.00=mm;</v>
      </c>
      <c r="AW130" t="str">
        <f t="shared" si="38"/>
        <v>w=67.00=mm;</v>
      </c>
      <c r="AX130" t="str">
        <f t="shared" si="38"/>
        <v>w1=56.00=mm;</v>
      </c>
      <c r="AY130" t="str">
        <f t="shared" si="38"/>
        <v>(c/t)Gurt=3.50=;</v>
      </c>
      <c r="AZ130" t="str">
        <f t="shared" si="38"/>
        <v>(c/t)Steg=9.33=;</v>
      </c>
      <c r="BA130" t="str">
        <f t="shared" si="38"/>
        <v>Vpl,z,d (EC 3)=111.50=kN;</v>
      </c>
    </row>
    <row r="131" spans="1:53" x14ac:dyDescent="0.25">
      <c r="A131" t="str">
        <f t="shared" ref="A131:A194" si="39">CONCATENATE("INSERT INTO TPROFILES VALUES(",B131,",",C131,",",D131,",""",E131,""",""",F131,G131,H131,I131,J131,K131,L131,M131,N131,O131,P131,Q131,R131,S131,T131,U131,V131,W131,X131,Y131,Z131,AA131,AB131,AC131,AD131,AE131,AF131,AG131,AH131,AI131,AJ131,AK131,AL131,AM131,AN131,AO131,AP131,AQ131,AR131,AS131,AT131,AU131,AV131,AW131,AX131,AY131,AZ131,BA131,""");")</f>
        <v>INSERT INTO TPROFILES VALUES(20,1,3,"HE-B 120","h=120.00=mm;b=120.00=mm;ts=6.50=mm;tg=11.00=mm;r=12.00=mm;A=34.00=cm2;Ay=22.05=cm2;Az=6.53=cm2;Av,y=27.60=cm2;Av,z=10.95=cm2;ASteg=6.37=cm2;V=3400.00=cm3/m;G=26.69=kg/m;Am/V=201.77=1/m;U=0.69=m2/m;Iy=864.00=cm4;iy=50.40=mm;Wy=144.00=cm3;Sy,max=82.60=cm3;Wpl,y=165.20=cm3;αpl,y=1.15=;Iz=318.00=cm4;iz=30.60=mm;izg=32.40=mm;Wz=52.90=cm3;Sz,max=19.80=cm3;Wpl,z=80.97=cm3;αpl,z=1.53=;ip=59.00=mm;It=13.90=cm4;Iω=9410.00=cm6;Wω=287.77=cm4;ωmax=32.70=cm2;Sω,max=107.91=cm4;Wpl,ω=431.64=cm4;αpl,ω=1.50=;KLy,DIN=b=;KLz,DIN=c=;KLy,EN=b=;KLz,EN=c=;KLy,EN,S460=a=;KLz,EN,S460=a=;dL=17.00=mm;w=77.00=mm;w1=66.00=mm;(c/t)Gurt=4.07=;(c/t)Steg=11.40=;Vpl,z,d (EC 3)=135.20=kN;");</v>
      </c>
      <c r="B131">
        <f t="shared" ref="B131:E194" si="40">B54</f>
        <v>20</v>
      </c>
      <c r="C131">
        <f t="shared" si="40"/>
        <v>1</v>
      </c>
      <c r="D131">
        <v>3</v>
      </c>
      <c r="E131" t="str">
        <f t="shared" si="40"/>
        <v>HE-B 120</v>
      </c>
      <c r="F131" t="str">
        <f t="shared" ref="F131:BA131" si="41">CONCATENATE(F$51,"=",F54,"=",F$52,";")</f>
        <v>h=120.00=mm;</v>
      </c>
      <c r="G131" t="str">
        <f t="shared" si="41"/>
        <v>b=120.00=mm;</v>
      </c>
      <c r="H131" t="str">
        <f t="shared" si="41"/>
        <v>ts=6.50=mm;</v>
      </c>
      <c r="I131" t="str">
        <f t="shared" si="41"/>
        <v>tg=11.00=mm;</v>
      </c>
      <c r="J131" t="str">
        <f t="shared" si="41"/>
        <v>r=12.00=mm;</v>
      </c>
      <c r="K131" t="str">
        <f t="shared" si="41"/>
        <v>A=34.00=cm2;</v>
      </c>
      <c r="L131" t="str">
        <f t="shared" si="41"/>
        <v>Ay=22.05=cm2;</v>
      </c>
      <c r="M131" t="str">
        <f t="shared" si="41"/>
        <v>Az=6.53=cm2;</v>
      </c>
      <c r="N131" t="str">
        <f t="shared" si="41"/>
        <v>Av,y=27.60=cm2;</v>
      </c>
      <c r="O131" t="str">
        <f t="shared" si="41"/>
        <v>Av,z=10.95=cm2;</v>
      </c>
      <c r="P131" t="str">
        <f t="shared" si="41"/>
        <v>ASteg=6.37=cm2;</v>
      </c>
      <c r="Q131" t="str">
        <f t="shared" si="41"/>
        <v>V=3400.00=cm3/m;</v>
      </c>
      <c r="R131" t="str">
        <f t="shared" si="41"/>
        <v>G=26.69=kg/m;</v>
      </c>
      <c r="S131" t="str">
        <f t="shared" si="41"/>
        <v>Am/V=201.77=1/m;</v>
      </c>
      <c r="T131" t="str">
        <f t="shared" si="41"/>
        <v>U=0.69=m2/m;</v>
      </c>
      <c r="U131" t="str">
        <f t="shared" si="41"/>
        <v>Iy=864.00=cm4;</v>
      </c>
      <c r="V131" t="str">
        <f t="shared" si="41"/>
        <v>iy=50.40=mm;</v>
      </c>
      <c r="W131" t="str">
        <f t="shared" si="41"/>
        <v>Wy=144.00=cm3;</v>
      </c>
      <c r="X131" t="str">
        <f t="shared" si="41"/>
        <v>Sy,max=82.60=cm3;</v>
      </c>
      <c r="Y131" t="str">
        <f t="shared" si="41"/>
        <v>Wpl,y=165.20=cm3;</v>
      </c>
      <c r="Z131" t="str">
        <f t="shared" si="41"/>
        <v>αpl,y=1.15=;</v>
      </c>
      <c r="AA131" t="str">
        <f t="shared" si="41"/>
        <v>Iz=318.00=cm4;</v>
      </c>
      <c r="AB131" t="str">
        <f t="shared" si="41"/>
        <v>iz=30.60=mm;</v>
      </c>
      <c r="AC131" t="str">
        <f t="shared" si="41"/>
        <v>izg=32.40=mm;</v>
      </c>
      <c r="AD131" t="str">
        <f t="shared" si="41"/>
        <v>Wz=52.90=cm3;</v>
      </c>
      <c r="AE131" t="str">
        <f t="shared" si="41"/>
        <v>Sz,max=19.80=cm3;</v>
      </c>
      <c r="AF131" t="str">
        <f t="shared" si="41"/>
        <v>Wpl,z=80.97=cm3;</v>
      </c>
      <c r="AG131" t="str">
        <f t="shared" si="41"/>
        <v>αpl,z=1.53=;</v>
      </c>
      <c r="AH131" t="str">
        <f t="shared" si="41"/>
        <v>ip=59.00=mm;</v>
      </c>
      <c r="AI131" t="str">
        <f t="shared" si="41"/>
        <v>It=13.90=cm4;</v>
      </c>
      <c r="AJ131" t="str">
        <f t="shared" si="41"/>
        <v>Iω=9410.00=cm6;</v>
      </c>
      <c r="AK131" t="str">
        <f t="shared" si="41"/>
        <v>Wω=287.77=cm4;</v>
      </c>
      <c r="AL131" t="str">
        <f t="shared" si="41"/>
        <v>ωmax=32.70=cm2;</v>
      </c>
      <c r="AM131" t="str">
        <f t="shared" si="41"/>
        <v>Sω,max=107.91=cm4;</v>
      </c>
      <c r="AN131" t="str">
        <f t="shared" si="41"/>
        <v>Wpl,ω=431.64=cm4;</v>
      </c>
      <c r="AO131" t="str">
        <f t="shared" si="41"/>
        <v>αpl,ω=1.50=;</v>
      </c>
      <c r="AP131" t="str">
        <f t="shared" si="41"/>
        <v>KLy,DIN=b=;</v>
      </c>
      <c r="AQ131" t="str">
        <f t="shared" si="41"/>
        <v>KLz,DIN=c=;</v>
      </c>
      <c r="AR131" t="str">
        <f t="shared" si="41"/>
        <v>KLy,EN=b=;</v>
      </c>
      <c r="AS131" t="str">
        <f t="shared" si="41"/>
        <v>KLz,EN=c=;</v>
      </c>
      <c r="AT131" t="str">
        <f t="shared" si="41"/>
        <v>KLy,EN,S460=a=;</v>
      </c>
      <c r="AU131" t="str">
        <f t="shared" si="41"/>
        <v>KLz,EN,S460=a=;</v>
      </c>
      <c r="AV131" t="str">
        <f t="shared" si="41"/>
        <v>dL=17.00=mm;</v>
      </c>
      <c r="AW131" t="str">
        <f t="shared" si="41"/>
        <v>w=77.00=mm;</v>
      </c>
      <c r="AX131" t="str">
        <f t="shared" si="41"/>
        <v>w1=66.00=mm;</v>
      </c>
      <c r="AY131" t="str">
        <f t="shared" si="41"/>
        <v>(c/t)Gurt=4.07=;</v>
      </c>
      <c r="AZ131" t="str">
        <f t="shared" si="41"/>
        <v>(c/t)Steg=11.40=;</v>
      </c>
      <c r="BA131" t="str">
        <f t="shared" si="41"/>
        <v>Vpl,z,d (EC 3)=135.20=kN;</v>
      </c>
    </row>
    <row r="132" spans="1:53" x14ac:dyDescent="0.25">
      <c r="A132" t="str">
        <f t="shared" si="39"/>
        <v>INSERT INTO TPROFILES VALUES(21,1,3,"HE-B 140","h=140.00=mm;b=140.00=mm;ts=7.00=mm;tg=12.00=mm;r=12.00=mm;A=43.00=cm2;Ay=28.05=cm2;Az=8.26=cm2;Av,y=34.93=cm2;Av,z=13.12=cm2;ASteg=8.12=cm2;V=4300.00=cm3/m;G=33.76=kg/m;Am/V=187.21=1/m;U=0.81=m2/m;Iy=1510.00=cm4;iy=59.30=mm;Wy=216.00=cm3;Sy,max=123.00=cm3;Wpl,y=246.00=cm3;αpl,y=1.14=;Iz=550.00=cm4;iz=35.80=mm;izg=38.00=mm;Wz=78.50=cm3;Sz,max=29.40=cm3;Wpl,z=119.78=cm3;αpl,z=1.53=;ip=69.30=mm;It=20.10=cm4;Iω=22480.00=cm6;Wω=501.79=cm4;ωmax=44.80=cm2;Sω,max=188.16=cm4;Wpl,ω=752.64=cm4;αpl,ω=1.50=;KLy,DIN=b=;KLz,DIN=c=;KLy,EN=b=;KLz,EN=c=;KLy,EN,S460=a=;KLz,EN,S460=a=;dL=21.00=mm;w=82.00=mm;w1=76.00=mm;(c/t)Gurt=4.54=;(c/t)Steg=13.10=;Vpl,z,d (EC 3)=161.30=kN;");</v>
      </c>
      <c r="B132">
        <f t="shared" si="40"/>
        <v>21</v>
      </c>
      <c r="C132">
        <f t="shared" si="40"/>
        <v>1</v>
      </c>
      <c r="D132">
        <v>3</v>
      </c>
      <c r="E132" t="str">
        <f t="shared" si="40"/>
        <v>HE-B 140</v>
      </c>
      <c r="F132" t="str">
        <f t="shared" ref="F132:BA132" si="42">CONCATENATE(F$51,"=",F55,"=",F$52,";")</f>
        <v>h=140.00=mm;</v>
      </c>
      <c r="G132" t="str">
        <f t="shared" si="42"/>
        <v>b=140.00=mm;</v>
      </c>
      <c r="H132" t="str">
        <f t="shared" si="42"/>
        <v>ts=7.00=mm;</v>
      </c>
      <c r="I132" t="str">
        <f t="shared" si="42"/>
        <v>tg=12.00=mm;</v>
      </c>
      <c r="J132" t="str">
        <f t="shared" si="42"/>
        <v>r=12.00=mm;</v>
      </c>
      <c r="K132" t="str">
        <f t="shared" si="42"/>
        <v>A=43.00=cm2;</v>
      </c>
      <c r="L132" t="str">
        <f t="shared" si="42"/>
        <v>Ay=28.05=cm2;</v>
      </c>
      <c r="M132" t="str">
        <f t="shared" si="42"/>
        <v>Az=8.26=cm2;</v>
      </c>
      <c r="N132" t="str">
        <f t="shared" si="42"/>
        <v>Av,y=34.93=cm2;</v>
      </c>
      <c r="O132" t="str">
        <f t="shared" si="42"/>
        <v>Av,z=13.12=cm2;</v>
      </c>
      <c r="P132" t="str">
        <f t="shared" si="42"/>
        <v>ASteg=8.12=cm2;</v>
      </c>
      <c r="Q132" t="str">
        <f t="shared" si="42"/>
        <v>V=4300.00=cm3/m;</v>
      </c>
      <c r="R132" t="str">
        <f t="shared" si="42"/>
        <v>G=33.76=kg/m;</v>
      </c>
      <c r="S132" t="str">
        <f t="shared" si="42"/>
        <v>Am/V=187.21=1/m;</v>
      </c>
      <c r="T132" t="str">
        <f t="shared" si="42"/>
        <v>U=0.81=m2/m;</v>
      </c>
      <c r="U132" t="str">
        <f t="shared" si="42"/>
        <v>Iy=1510.00=cm4;</v>
      </c>
      <c r="V132" t="str">
        <f t="shared" si="42"/>
        <v>iy=59.30=mm;</v>
      </c>
      <c r="W132" t="str">
        <f t="shared" si="42"/>
        <v>Wy=216.00=cm3;</v>
      </c>
      <c r="X132" t="str">
        <f t="shared" si="42"/>
        <v>Sy,max=123.00=cm3;</v>
      </c>
      <c r="Y132" t="str">
        <f t="shared" si="42"/>
        <v>Wpl,y=246.00=cm3;</v>
      </c>
      <c r="Z132" t="str">
        <f t="shared" si="42"/>
        <v>αpl,y=1.14=;</v>
      </c>
      <c r="AA132" t="str">
        <f t="shared" si="42"/>
        <v>Iz=550.00=cm4;</v>
      </c>
      <c r="AB132" t="str">
        <f t="shared" si="42"/>
        <v>iz=35.80=mm;</v>
      </c>
      <c r="AC132" t="str">
        <f t="shared" si="42"/>
        <v>izg=38.00=mm;</v>
      </c>
      <c r="AD132" t="str">
        <f t="shared" si="42"/>
        <v>Wz=78.50=cm3;</v>
      </c>
      <c r="AE132" t="str">
        <f t="shared" si="42"/>
        <v>Sz,max=29.40=cm3;</v>
      </c>
      <c r="AF132" t="str">
        <f t="shared" si="42"/>
        <v>Wpl,z=119.78=cm3;</v>
      </c>
      <c r="AG132" t="str">
        <f t="shared" si="42"/>
        <v>αpl,z=1.53=;</v>
      </c>
      <c r="AH132" t="str">
        <f t="shared" si="42"/>
        <v>ip=69.30=mm;</v>
      </c>
      <c r="AI132" t="str">
        <f t="shared" si="42"/>
        <v>It=20.10=cm4;</v>
      </c>
      <c r="AJ132" t="str">
        <f t="shared" si="42"/>
        <v>Iω=22480.00=cm6;</v>
      </c>
      <c r="AK132" t="str">
        <f t="shared" si="42"/>
        <v>Wω=501.79=cm4;</v>
      </c>
      <c r="AL132" t="str">
        <f t="shared" si="42"/>
        <v>ωmax=44.80=cm2;</v>
      </c>
      <c r="AM132" t="str">
        <f t="shared" si="42"/>
        <v>Sω,max=188.16=cm4;</v>
      </c>
      <c r="AN132" t="str">
        <f t="shared" si="42"/>
        <v>Wpl,ω=752.64=cm4;</v>
      </c>
      <c r="AO132" t="str">
        <f t="shared" si="42"/>
        <v>αpl,ω=1.50=;</v>
      </c>
      <c r="AP132" t="str">
        <f t="shared" si="42"/>
        <v>KLy,DIN=b=;</v>
      </c>
      <c r="AQ132" t="str">
        <f t="shared" si="42"/>
        <v>KLz,DIN=c=;</v>
      </c>
      <c r="AR132" t="str">
        <f t="shared" si="42"/>
        <v>KLy,EN=b=;</v>
      </c>
      <c r="AS132" t="str">
        <f t="shared" si="42"/>
        <v>KLz,EN=c=;</v>
      </c>
      <c r="AT132" t="str">
        <f t="shared" si="42"/>
        <v>KLy,EN,S460=a=;</v>
      </c>
      <c r="AU132" t="str">
        <f t="shared" si="42"/>
        <v>KLz,EN,S460=a=;</v>
      </c>
      <c r="AV132" t="str">
        <f t="shared" si="42"/>
        <v>dL=21.00=mm;</v>
      </c>
      <c r="AW132" t="str">
        <f t="shared" si="42"/>
        <v>w=82.00=mm;</v>
      </c>
      <c r="AX132" t="str">
        <f t="shared" si="42"/>
        <v>w1=76.00=mm;</v>
      </c>
      <c r="AY132" t="str">
        <f t="shared" si="42"/>
        <v>(c/t)Gurt=4.54=;</v>
      </c>
      <c r="AZ132" t="str">
        <f t="shared" si="42"/>
        <v>(c/t)Steg=13.10=;</v>
      </c>
      <c r="BA132" t="str">
        <f t="shared" si="42"/>
        <v>Vpl,z,d (EC 3)=161.30=kN;</v>
      </c>
    </row>
    <row r="133" spans="1:53" x14ac:dyDescent="0.25">
      <c r="A133" t="str">
        <f t="shared" si="39"/>
        <v>INSERT INTO TPROFILES VALUES(22,1,3,"HE-B 160","h=160.00=mm;b=160.00=mm;ts=8.00=mm;tg=13.00=mm;r=15.00=mm;A=54.30=cm2;Ay=34.74=cm2;Az=10.82=cm2;Av,y=43.44=cm2;Av,z=17.64=cm2;ASteg=10.70=cm2;V=5430.00=cm3/m;G=42.63=kg/m;Am/V=169.06=1/m;U=0.92=m2/m;Iy=2490.00=cm4;iy=67.80=mm;Wy=311.00=cm3;Sy,max=177.00=cm3;Wpl,y=354.00=cm3;αpl,y=1.14=;Iz=889.00=cm4;iz=40.50=mm;izg=43.10=mm;Wz=111.00=cm3;Sz,max=41.60=cm3;Wpl,z=169.96=cm3;αpl,z=1.53=;ip=79.00=mm;It=31.40=cm4;Iω=47940.00=cm6;Wω=815.31=cm4;ωmax=58.80=cm2;Sω,max=305.76=cm4;Wpl,ω=1223.04=cm4;αpl,ω=1.50=;KLy,DIN=b=;KLz,DIN=c=;KLy,EN=b=;KLz,EN=c=;KLy,EN,S460=a=;KLz,EN,S460=a=;dL=21.00=mm;w=89.00=mm;w1=86.00=mm;(c/t)Gurt=4.69=;(c/t)Steg=13.00=;Vpl,z,d (EC 3)=217.00=kN;");</v>
      </c>
      <c r="B133">
        <f t="shared" si="40"/>
        <v>22</v>
      </c>
      <c r="C133">
        <f t="shared" si="40"/>
        <v>1</v>
      </c>
      <c r="D133">
        <v>3</v>
      </c>
      <c r="E133" t="str">
        <f t="shared" si="40"/>
        <v>HE-B 160</v>
      </c>
      <c r="F133" t="str">
        <f t="shared" ref="F133:BA133" si="43">CONCATENATE(F$51,"=",F56,"=",F$52,";")</f>
        <v>h=160.00=mm;</v>
      </c>
      <c r="G133" t="str">
        <f t="shared" si="43"/>
        <v>b=160.00=mm;</v>
      </c>
      <c r="H133" t="str">
        <f t="shared" si="43"/>
        <v>ts=8.00=mm;</v>
      </c>
      <c r="I133" t="str">
        <f t="shared" si="43"/>
        <v>tg=13.00=mm;</v>
      </c>
      <c r="J133" t="str">
        <f t="shared" si="43"/>
        <v>r=15.00=mm;</v>
      </c>
      <c r="K133" t="str">
        <f t="shared" si="43"/>
        <v>A=54.30=cm2;</v>
      </c>
      <c r="L133" t="str">
        <f t="shared" si="43"/>
        <v>Ay=34.74=cm2;</v>
      </c>
      <c r="M133" t="str">
        <f t="shared" si="43"/>
        <v>Az=10.82=cm2;</v>
      </c>
      <c r="N133" t="str">
        <f t="shared" si="43"/>
        <v>Av,y=43.44=cm2;</v>
      </c>
      <c r="O133" t="str">
        <f t="shared" si="43"/>
        <v>Av,z=17.64=cm2;</v>
      </c>
      <c r="P133" t="str">
        <f t="shared" si="43"/>
        <v>ASteg=10.70=cm2;</v>
      </c>
      <c r="Q133" t="str">
        <f t="shared" si="43"/>
        <v>V=5430.00=cm3/m;</v>
      </c>
      <c r="R133" t="str">
        <f t="shared" si="43"/>
        <v>G=42.63=kg/m;</v>
      </c>
      <c r="S133" t="str">
        <f t="shared" si="43"/>
        <v>Am/V=169.06=1/m;</v>
      </c>
      <c r="T133" t="str">
        <f t="shared" si="43"/>
        <v>U=0.92=m2/m;</v>
      </c>
      <c r="U133" t="str">
        <f t="shared" si="43"/>
        <v>Iy=2490.00=cm4;</v>
      </c>
      <c r="V133" t="str">
        <f t="shared" si="43"/>
        <v>iy=67.80=mm;</v>
      </c>
      <c r="W133" t="str">
        <f t="shared" si="43"/>
        <v>Wy=311.00=cm3;</v>
      </c>
      <c r="X133" t="str">
        <f t="shared" si="43"/>
        <v>Sy,max=177.00=cm3;</v>
      </c>
      <c r="Y133" t="str">
        <f t="shared" si="43"/>
        <v>Wpl,y=354.00=cm3;</v>
      </c>
      <c r="Z133" t="str">
        <f t="shared" si="43"/>
        <v>αpl,y=1.14=;</v>
      </c>
      <c r="AA133" t="str">
        <f t="shared" si="43"/>
        <v>Iz=889.00=cm4;</v>
      </c>
      <c r="AB133" t="str">
        <f t="shared" si="43"/>
        <v>iz=40.50=mm;</v>
      </c>
      <c r="AC133" t="str">
        <f t="shared" si="43"/>
        <v>izg=43.10=mm;</v>
      </c>
      <c r="AD133" t="str">
        <f t="shared" si="43"/>
        <v>Wz=111.00=cm3;</v>
      </c>
      <c r="AE133" t="str">
        <f t="shared" si="43"/>
        <v>Sz,max=41.60=cm3;</v>
      </c>
      <c r="AF133" t="str">
        <f t="shared" si="43"/>
        <v>Wpl,z=169.96=cm3;</v>
      </c>
      <c r="AG133" t="str">
        <f t="shared" si="43"/>
        <v>αpl,z=1.53=;</v>
      </c>
      <c r="AH133" t="str">
        <f t="shared" si="43"/>
        <v>ip=79.00=mm;</v>
      </c>
      <c r="AI133" t="str">
        <f t="shared" si="43"/>
        <v>It=31.40=cm4;</v>
      </c>
      <c r="AJ133" t="str">
        <f t="shared" si="43"/>
        <v>Iω=47940.00=cm6;</v>
      </c>
      <c r="AK133" t="str">
        <f t="shared" si="43"/>
        <v>Wω=815.31=cm4;</v>
      </c>
      <c r="AL133" t="str">
        <f t="shared" si="43"/>
        <v>ωmax=58.80=cm2;</v>
      </c>
      <c r="AM133" t="str">
        <f t="shared" si="43"/>
        <v>Sω,max=305.76=cm4;</v>
      </c>
      <c r="AN133" t="str">
        <f t="shared" si="43"/>
        <v>Wpl,ω=1223.04=cm4;</v>
      </c>
      <c r="AO133" t="str">
        <f t="shared" si="43"/>
        <v>αpl,ω=1.50=;</v>
      </c>
      <c r="AP133" t="str">
        <f t="shared" si="43"/>
        <v>KLy,DIN=b=;</v>
      </c>
      <c r="AQ133" t="str">
        <f t="shared" si="43"/>
        <v>KLz,DIN=c=;</v>
      </c>
      <c r="AR133" t="str">
        <f t="shared" si="43"/>
        <v>KLy,EN=b=;</v>
      </c>
      <c r="AS133" t="str">
        <f t="shared" si="43"/>
        <v>KLz,EN=c=;</v>
      </c>
      <c r="AT133" t="str">
        <f t="shared" si="43"/>
        <v>KLy,EN,S460=a=;</v>
      </c>
      <c r="AU133" t="str">
        <f t="shared" si="43"/>
        <v>KLz,EN,S460=a=;</v>
      </c>
      <c r="AV133" t="str">
        <f t="shared" si="43"/>
        <v>dL=21.00=mm;</v>
      </c>
      <c r="AW133" t="str">
        <f t="shared" si="43"/>
        <v>w=89.00=mm;</v>
      </c>
      <c r="AX133" t="str">
        <f t="shared" si="43"/>
        <v>w1=86.00=mm;</v>
      </c>
      <c r="AY133" t="str">
        <f t="shared" si="43"/>
        <v>(c/t)Gurt=4.69=;</v>
      </c>
      <c r="AZ133" t="str">
        <f t="shared" si="43"/>
        <v>(c/t)Steg=13.00=;</v>
      </c>
      <c r="BA133" t="str">
        <f t="shared" si="43"/>
        <v>Vpl,z,d (EC 3)=217.00=kN;</v>
      </c>
    </row>
    <row r="134" spans="1:53" x14ac:dyDescent="0.25">
      <c r="A134" t="str">
        <f t="shared" si="39"/>
        <v>INSERT INTO TPROFILES VALUES(23,1,3,"HE-B 180","h=180.00=mm;b=180.00=mm;ts=8.50=mm;tg=14.00=mm;r=15.00=mm;A=65.30=cm2;Ay=42.07=cm2;Az=12.99=cm2;Av,y=52.40=cm2;Av,z=20.29=cm2;ASteg=12.90=cm2;V=6530.00=cm3/m;G=51.26=kg/m;Am/V=159.27=1/m;U=1.04=m2/m;Iy=3830.00=cm4;iy=76.60=mm;Wy=426.00=cm3;Sy,max=241.00=cm3;Wpl,y=482.00=cm3;αpl,y=1.13=;Iz=1360.00=cm4;iz=45.70=mm;izg=48.70=mm;Wz=151.00=cm3;Sz,max=56.70=cm3;Wpl,z=231.01=cm3;αpl,z=1.53=;ip=89.20=mm;It=42.30=cm4;Iω=93750.00=cm6;Wω=1255.02=cm4;ωmax=74.70=cm2;Sω,max=470.61=cm4;Wpl,ω=1882.44=cm4;αpl,ω=1.50=;KLy,DIN=b=;KLz,DIN=c=;KLy,EN=b=;KLz,EN=c=;KLy,EN,S460=a=;KLz,EN,S460=a=;dL=28.00=mm;w=109.00=mm;w1=100.00=mm;(c/t)Gurt=5.05=;(c/t)Steg=14.40=;Vpl,z,d (EC 3)=249.70=kN;");</v>
      </c>
      <c r="B134">
        <f t="shared" si="40"/>
        <v>23</v>
      </c>
      <c r="C134">
        <f t="shared" si="40"/>
        <v>1</v>
      </c>
      <c r="D134">
        <v>3</v>
      </c>
      <c r="E134" t="str">
        <f t="shared" si="40"/>
        <v>HE-B 180</v>
      </c>
      <c r="F134" t="str">
        <f t="shared" ref="F134:BA134" si="44">CONCATENATE(F$51,"=",F57,"=",F$52,";")</f>
        <v>h=180.00=mm;</v>
      </c>
      <c r="G134" t="str">
        <f t="shared" si="44"/>
        <v>b=180.00=mm;</v>
      </c>
      <c r="H134" t="str">
        <f t="shared" si="44"/>
        <v>ts=8.50=mm;</v>
      </c>
      <c r="I134" t="str">
        <f t="shared" si="44"/>
        <v>tg=14.00=mm;</v>
      </c>
      <c r="J134" t="str">
        <f t="shared" si="44"/>
        <v>r=15.00=mm;</v>
      </c>
      <c r="K134" t="str">
        <f t="shared" si="44"/>
        <v>A=65.30=cm2;</v>
      </c>
      <c r="L134" t="str">
        <f t="shared" si="44"/>
        <v>Ay=42.07=cm2;</v>
      </c>
      <c r="M134" t="str">
        <f t="shared" si="44"/>
        <v>Az=12.99=cm2;</v>
      </c>
      <c r="N134" t="str">
        <f t="shared" si="44"/>
        <v>Av,y=52.40=cm2;</v>
      </c>
      <c r="O134" t="str">
        <f t="shared" si="44"/>
        <v>Av,z=20.29=cm2;</v>
      </c>
      <c r="P134" t="str">
        <f t="shared" si="44"/>
        <v>ASteg=12.90=cm2;</v>
      </c>
      <c r="Q134" t="str">
        <f t="shared" si="44"/>
        <v>V=6530.00=cm3/m;</v>
      </c>
      <c r="R134" t="str">
        <f t="shared" si="44"/>
        <v>G=51.26=kg/m;</v>
      </c>
      <c r="S134" t="str">
        <f t="shared" si="44"/>
        <v>Am/V=159.27=1/m;</v>
      </c>
      <c r="T134" t="str">
        <f t="shared" si="44"/>
        <v>U=1.04=m2/m;</v>
      </c>
      <c r="U134" t="str">
        <f t="shared" si="44"/>
        <v>Iy=3830.00=cm4;</v>
      </c>
      <c r="V134" t="str">
        <f t="shared" si="44"/>
        <v>iy=76.60=mm;</v>
      </c>
      <c r="W134" t="str">
        <f t="shared" si="44"/>
        <v>Wy=426.00=cm3;</v>
      </c>
      <c r="X134" t="str">
        <f t="shared" si="44"/>
        <v>Sy,max=241.00=cm3;</v>
      </c>
      <c r="Y134" t="str">
        <f t="shared" si="44"/>
        <v>Wpl,y=482.00=cm3;</v>
      </c>
      <c r="Z134" t="str">
        <f t="shared" si="44"/>
        <v>αpl,y=1.13=;</v>
      </c>
      <c r="AA134" t="str">
        <f t="shared" si="44"/>
        <v>Iz=1360.00=cm4;</v>
      </c>
      <c r="AB134" t="str">
        <f t="shared" si="44"/>
        <v>iz=45.70=mm;</v>
      </c>
      <c r="AC134" t="str">
        <f t="shared" si="44"/>
        <v>izg=48.70=mm;</v>
      </c>
      <c r="AD134" t="str">
        <f t="shared" si="44"/>
        <v>Wz=151.00=cm3;</v>
      </c>
      <c r="AE134" t="str">
        <f t="shared" si="44"/>
        <v>Sz,max=56.70=cm3;</v>
      </c>
      <c r="AF134" t="str">
        <f t="shared" si="44"/>
        <v>Wpl,z=231.01=cm3;</v>
      </c>
      <c r="AG134" t="str">
        <f t="shared" si="44"/>
        <v>αpl,z=1.53=;</v>
      </c>
      <c r="AH134" t="str">
        <f t="shared" si="44"/>
        <v>ip=89.20=mm;</v>
      </c>
      <c r="AI134" t="str">
        <f t="shared" si="44"/>
        <v>It=42.30=cm4;</v>
      </c>
      <c r="AJ134" t="str">
        <f t="shared" si="44"/>
        <v>Iω=93750.00=cm6;</v>
      </c>
      <c r="AK134" t="str">
        <f t="shared" si="44"/>
        <v>Wω=1255.02=cm4;</v>
      </c>
      <c r="AL134" t="str">
        <f t="shared" si="44"/>
        <v>ωmax=74.70=cm2;</v>
      </c>
      <c r="AM134" t="str">
        <f t="shared" si="44"/>
        <v>Sω,max=470.61=cm4;</v>
      </c>
      <c r="AN134" t="str">
        <f t="shared" si="44"/>
        <v>Wpl,ω=1882.44=cm4;</v>
      </c>
      <c r="AO134" t="str">
        <f t="shared" si="44"/>
        <v>αpl,ω=1.50=;</v>
      </c>
      <c r="AP134" t="str">
        <f t="shared" si="44"/>
        <v>KLy,DIN=b=;</v>
      </c>
      <c r="AQ134" t="str">
        <f t="shared" si="44"/>
        <v>KLz,DIN=c=;</v>
      </c>
      <c r="AR134" t="str">
        <f t="shared" si="44"/>
        <v>KLy,EN=b=;</v>
      </c>
      <c r="AS134" t="str">
        <f t="shared" si="44"/>
        <v>KLz,EN=c=;</v>
      </c>
      <c r="AT134" t="str">
        <f t="shared" si="44"/>
        <v>KLy,EN,S460=a=;</v>
      </c>
      <c r="AU134" t="str">
        <f t="shared" si="44"/>
        <v>KLz,EN,S460=a=;</v>
      </c>
      <c r="AV134" t="str">
        <f t="shared" si="44"/>
        <v>dL=28.00=mm;</v>
      </c>
      <c r="AW134" t="str">
        <f t="shared" si="44"/>
        <v>w=109.00=mm;</v>
      </c>
      <c r="AX134" t="str">
        <f t="shared" si="44"/>
        <v>w1=100.00=mm;</v>
      </c>
      <c r="AY134" t="str">
        <f t="shared" si="44"/>
        <v>(c/t)Gurt=5.05=;</v>
      </c>
      <c r="AZ134" t="str">
        <f t="shared" si="44"/>
        <v>(c/t)Steg=14.40=;</v>
      </c>
      <c r="BA134" t="str">
        <f t="shared" si="44"/>
        <v>Vpl,z,d (EC 3)=249.70=kN;</v>
      </c>
    </row>
    <row r="135" spans="1:53" x14ac:dyDescent="0.25">
      <c r="A135" t="str">
        <f t="shared" si="39"/>
        <v>INSERT INTO TPROFILES VALUES(24,1,3,"HE-B 200","h=200.00=mm;b=200.00=mm;ts=9.00=mm;tg=15.00=mm;r=18.00=mm;A=78.10=cm2;Ay=50.07=cm2;Az=15.37=cm2;Av,y=62.43=cm2;Av,z=24.85=cm2;ASteg=15.30=cm2;V=7810.00=cm3/m;G=61.31=kg/m;Am/V=147.25=1/m;U=1.15=m2/m;Iy=5700.00=cm4;iy=85.40=mm;Wy=570.00=cm3;Sy,max=321.00=cm3;Wpl,y=642.00=cm3;αpl,y=1.13=;Iz=2000.00=cm4;iz=50.70=mm;izg=53.30=mm;Wz=200.00=cm3;Sz,max=75.00=cm3;Wpl,z=305.81=cm3;αpl,z=1.53=;ip=99.30=mm;It=59.50=cm4;Iω=171100.00=cm6;Wω=1849.73=cm4;ωmax=92.50=cm2;Sω,max=693.75=cm4;Wpl,ω=2775.00=cm4;αpl,ω=1.50=;KLy,DIN=b=;KLz,DIN=c=;KLy,EN=b=;KLz,EN=c=;KLy,EN,S460=a=;KLz,EN,S460=a=;dL=28.00=mm;w=115.00=mm;w1=110.00=mm;(c/t)Gurt=5.17=;(c/t)Steg=14.90=;Vpl,z,d (EC 3)=306.30=kN;");</v>
      </c>
      <c r="B135">
        <f t="shared" si="40"/>
        <v>24</v>
      </c>
      <c r="C135">
        <f t="shared" si="40"/>
        <v>1</v>
      </c>
      <c r="D135">
        <v>3</v>
      </c>
      <c r="E135" t="str">
        <f t="shared" si="40"/>
        <v>HE-B 200</v>
      </c>
      <c r="F135" t="str">
        <f t="shared" ref="F135:BA135" si="45">CONCATENATE(F$51,"=",F58,"=",F$52,";")</f>
        <v>h=200.00=mm;</v>
      </c>
      <c r="G135" t="str">
        <f t="shared" si="45"/>
        <v>b=200.00=mm;</v>
      </c>
      <c r="H135" t="str">
        <f t="shared" si="45"/>
        <v>ts=9.00=mm;</v>
      </c>
      <c r="I135" t="str">
        <f t="shared" si="45"/>
        <v>tg=15.00=mm;</v>
      </c>
      <c r="J135" t="str">
        <f t="shared" si="45"/>
        <v>r=18.00=mm;</v>
      </c>
      <c r="K135" t="str">
        <f t="shared" si="45"/>
        <v>A=78.10=cm2;</v>
      </c>
      <c r="L135" t="str">
        <f t="shared" si="45"/>
        <v>Ay=50.07=cm2;</v>
      </c>
      <c r="M135" t="str">
        <f t="shared" si="45"/>
        <v>Az=15.37=cm2;</v>
      </c>
      <c r="N135" t="str">
        <f t="shared" si="45"/>
        <v>Av,y=62.43=cm2;</v>
      </c>
      <c r="O135" t="str">
        <f t="shared" si="45"/>
        <v>Av,z=24.85=cm2;</v>
      </c>
      <c r="P135" t="str">
        <f t="shared" si="45"/>
        <v>ASteg=15.30=cm2;</v>
      </c>
      <c r="Q135" t="str">
        <f t="shared" si="45"/>
        <v>V=7810.00=cm3/m;</v>
      </c>
      <c r="R135" t="str">
        <f t="shared" si="45"/>
        <v>G=61.31=kg/m;</v>
      </c>
      <c r="S135" t="str">
        <f t="shared" si="45"/>
        <v>Am/V=147.25=1/m;</v>
      </c>
      <c r="T135" t="str">
        <f t="shared" si="45"/>
        <v>U=1.15=m2/m;</v>
      </c>
      <c r="U135" t="str">
        <f t="shared" si="45"/>
        <v>Iy=5700.00=cm4;</v>
      </c>
      <c r="V135" t="str">
        <f t="shared" si="45"/>
        <v>iy=85.40=mm;</v>
      </c>
      <c r="W135" t="str">
        <f t="shared" si="45"/>
        <v>Wy=570.00=cm3;</v>
      </c>
      <c r="X135" t="str">
        <f t="shared" si="45"/>
        <v>Sy,max=321.00=cm3;</v>
      </c>
      <c r="Y135" t="str">
        <f t="shared" si="45"/>
        <v>Wpl,y=642.00=cm3;</v>
      </c>
      <c r="Z135" t="str">
        <f t="shared" si="45"/>
        <v>αpl,y=1.13=;</v>
      </c>
      <c r="AA135" t="str">
        <f t="shared" si="45"/>
        <v>Iz=2000.00=cm4;</v>
      </c>
      <c r="AB135" t="str">
        <f t="shared" si="45"/>
        <v>iz=50.70=mm;</v>
      </c>
      <c r="AC135" t="str">
        <f t="shared" si="45"/>
        <v>izg=53.30=mm;</v>
      </c>
      <c r="AD135" t="str">
        <f t="shared" si="45"/>
        <v>Wz=200.00=cm3;</v>
      </c>
      <c r="AE135" t="str">
        <f t="shared" si="45"/>
        <v>Sz,max=75.00=cm3;</v>
      </c>
      <c r="AF135" t="str">
        <f t="shared" si="45"/>
        <v>Wpl,z=305.81=cm3;</v>
      </c>
      <c r="AG135" t="str">
        <f t="shared" si="45"/>
        <v>αpl,z=1.53=;</v>
      </c>
      <c r="AH135" t="str">
        <f t="shared" si="45"/>
        <v>ip=99.30=mm;</v>
      </c>
      <c r="AI135" t="str">
        <f t="shared" si="45"/>
        <v>It=59.50=cm4;</v>
      </c>
      <c r="AJ135" t="str">
        <f t="shared" si="45"/>
        <v>Iω=171100.00=cm6;</v>
      </c>
      <c r="AK135" t="str">
        <f t="shared" si="45"/>
        <v>Wω=1849.73=cm4;</v>
      </c>
      <c r="AL135" t="str">
        <f t="shared" si="45"/>
        <v>ωmax=92.50=cm2;</v>
      </c>
      <c r="AM135" t="str">
        <f t="shared" si="45"/>
        <v>Sω,max=693.75=cm4;</v>
      </c>
      <c r="AN135" t="str">
        <f t="shared" si="45"/>
        <v>Wpl,ω=2775.00=cm4;</v>
      </c>
      <c r="AO135" t="str">
        <f t="shared" si="45"/>
        <v>αpl,ω=1.50=;</v>
      </c>
      <c r="AP135" t="str">
        <f t="shared" si="45"/>
        <v>KLy,DIN=b=;</v>
      </c>
      <c r="AQ135" t="str">
        <f t="shared" si="45"/>
        <v>KLz,DIN=c=;</v>
      </c>
      <c r="AR135" t="str">
        <f t="shared" si="45"/>
        <v>KLy,EN=b=;</v>
      </c>
      <c r="AS135" t="str">
        <f t="shared" si="45"/>
        <v>KLz,EN=c=;</v>
      </c>
      <c r="AT135" t="str">
        <f t="shared" si="45"/>
        <v>KLy,EN,S460=a=;</v>
      </c>
      <c r="AU135" t="str">
        <f t="shared" si="45"/>
        <v>KLz,EN,S460=a=;</v>
      </c>
      <c r="AV135" t="str">
        <f t="shared" si="45"/>
        <v>dL=28.00=mm;</v>
      </c>
      <c r="AW135" t="str">
        <f t="shared" si="45"/>
        <v>w=115.00=mm;</v>
      </c>
      <c r="AX135" t="str">
        <f t="shared" si="45"/>
        <v>w1=110.00=mm;</v>
      </c>
      <c r="AY135" t="str">
        <f t="shared" si="45"/>
        <v>(c/t)Gurt=5.17=;</v>
      </c>
      <c r="AZ135" t="str">
        <f t="shared" si="45"/>
        <v>(c/t)Steg=14.90=;</v>
      </c>
      <c r="BA135" t="str">
        <f t="shared" si="45"/>
        <v>Vpl,z,d (EC 3)=306.30=kN;</v>
      </c>
    </row>
    <row r="136" spans="1:53" x14ac:dyDescent="0.25">
      <c r="A136" t="str">
        <f t="shared" si="39"/>
        <v>INSERT INTO TPROFILES VALUES(25,1,3,"HE-B 220","h=220.00=mm;b=220.00=mm;ts=9.50=mm;tg=16.00=mm;r=18.00=mm;A=91.00=cm2;Ay=58.74=cm2;Az=17.88=cm2;Av,y=73.01=cm2;Av,z=27.88=cm2;ASteg=17.90=cm2;V=9100.00=cm3/m;G=71.44=kg/m;Am/V=139.56=1/m;U=1.27=m2/m;Iy=8090.00=cm4;iy=94.30=mm;Wy=736.00=cm3;Sy,max=414.00=cm3;Wpl,y=828.00=cm3;αpl,y=1.13=;Iz=2840.00=cm4;iz=55.90=mm;izg=59.50=mm;Wz=258.00=cm3;Sz,max=96.80=cm3;Wpl,z=393.88=cm3;αpl,z=1.53=;ip=109.60=mm;It=76.80=cm4;Iω=295400.00=cm6;Wω=2632.80=cm4;ωmax=112.20=cm2;Sω,max=987.36=cm4;Wpl,ω=3949.44=cm4;αpl,ω=1.50=;KLy,DIN=b=;KLz,DIN=c=;KLy,EN=b=;KLz,EN=c=;KLy,EN,S460=a=;KLz,EN,S460=a=;dL=28.00=mm;w=116.00=mm;w1=120.00=mm;(c/t)Gurt=5.45=;(c/t)Steg=16.00=;Vpl,z,d (EC 3)=344.40=kN;");</v>
      </c>
      <c r="B136">
        <f t="shared" si="40"/>
        <v>25</v>
      </c>
      <c r="C136">
        <f t="shared" si="40"/>
        <v>1</v>
      </c>
      <c r="D136">
        <v>3</v>
      </c>
      <c r="E136" t="str">
        <f t="shared" si="40"/>
        <v>HE-B 220</v>
      </c>
      <c r="F136" t="str">
        <f t="shared" ref="F136:BA136" si="46">CONCATENATE(F$51,"=",F59,"=",F$52,";")</f>
        <v>h=220.00=mm;</v>
      </c>
      <c r="G136" t="str">
        <f t="shared" si="46"/>
        <v>b=220.00=mm;</v>
      </c>
      <c r="H136" t="str">
        <f t="shared" si="46"/>
        <v>ts=9.50=mm;</v>
      </c>
      <c r="I136" t="str">
        <f t="shared" si="46"/>
        <v>tg=16.00=mm;</v>
      </c>
      <c r="J136" t="str">
        <f t="shared" si="46"/>
        <v>r=18.00=mm;</v>
      </c>
      <c r="K136" t="str">
        <f t="shared" si="46"/>
        <v>A=91.00=cm2;</v>
      </c>
      <c r="L136" t="str">
        <f t="shared" si="46"/>
        <v>Ay=58.74=cm2;</v>
      </c>
      <c r="M136" t="str">
        <f t="shared" si="46"/>
        <v>Az=17.88=cm2;</v>
      </c>
      <c r="N136" t="str">
        <f t="shared" si="46"/>
        <v>Av,y=73.01=cm2;</v>
      </c>
      <c r="O136" t="str">
        <f t="shared" si="46"/>
        <v>Av,z=27.88=cm2;</v>
      </c>
      <c r="P136" t="str">
        <f t="shared" si="46"/>
        <v>ASteg=17.90=cm2;</v>
      </c>
      <c r="Q136" t="str">
        <f t="shared" si="46"/>
        <v>V=9100.00=cm3/m;</v>
      </c>
      <c r="R136" t="str">
        <f t="shared" si="46"/>
        <v>G=71.44=kg/m;</v>
      </c>
      <c r="S136" t="str">
        <f t="shared" si="46"/>
        <v>Am/V=139.56=1/m;</v>
      </c>
      <c r="T136" t="str">
        <f t="shared" si="46"/>
        <v>U=1.27=m2/m;</v>
      </c>
      <c r="U136" t="str">
        <f t="shared" si="46"/>
        <v>Iy=8090.00=cm4;</v>
      </c>
      <c r="V136" t="str">
        <f t="shared" si="46"/>
        <v>iy=94.30=mm;</v>
      </c>
      <c r="W136" t="str">
        <f t="shared" si="46"/>
        <v>Wy=736.00=cm3;</v>
      </c>
      <c r="X136" t="str">
        <f t="shared" si="46"/>
        <v>Sy,max=414.00=cm3;</v>
      </c>
      <c r="Y136" t="str">
        <f t="shared" si="46"/>
        <v>Wpl,y=828.00=cm3;</v>
      </c>
      <c r="Z136" t="str">
        <f t="shared" si="46"/>
        <v>αpl,y=1.13=;</v>
      </c>
      <c r="AA136" t="str">
        <f t="shared" si="46"/>
        <v>Iz=2840.00=cm4;</v>
      </c>
      <c r="AB136" t="str">
        <f t="shared" si="46"/>
        <v>iz=55.90=mm;</v>
      </c>
      <c r="AC136" t="str">
        <f t="shared" si="46"/>
        <v>izg=59.50=mm;</v>
      </c>
      <c r="AD136" t="str">
        <f t="shared" si="46"/>
        <v>Wz=258.00=cm3;</v>
      </c>
      <c r="AE136" t="str">
        <f t="shared" si="46"/>
        <v>Sz,max=96.80=cm3;</v>
      </c>
      <c r="AF136" t="str">
        <f t="shared" si="46"/>
        <v>Wpl,z=393.88=cm3;</v>
      </c>
      <c r="AG136" t="str">
        <f t="shared" si="46"/>
        <v>αpl,z=1.53=;</v>
      </c>
      <c r="AH136" t="str">
        <f t="shared" si="46"/>
        <v>ip=109.60=mm;</v>
      </c>
      <c r="AI136" t="str">
        <f t="shared" si="46"/>
        <v>It=76.80=cm4;</v>
      </c>
      <c r="AJ136" t="str">
        <f t="shared" si="46"/>
        <v>Iω=295400.00=cm6;</v>
      </c>
      <c r="AK136" t="str">
        <f t="shared" si="46"/>
        <v>Wω=2632.80=cm4;</v>
      </c>
      <c r="AL136" t="str">
        <f t="shared" si="46"/>
        <v>ωmax=112.20=cm2;</v>
      </c>
      <c r="AM136" t="str">
        <f t="shared" si="46"/>
        <v>Sω,max=987.36=cm4;</v>
      </c>
      <c r="AN136" t="str">
        <f t="shared" si="46"/>
        <v>Wpl,ω=3949.44=cm4;</v>
      </c>
      <c r="AO136" t="str">
        <f t="shared" si="46"/>
        <v>αpl,ω=1.50=;</v>
      </c>
      <c r="AP136" t="str">
        <f t="shared" si="46"/>
        <v>KLy,DIN=b=;</v>
      </c>
      <c r="AQ136" t="str">
        <f t="shared" si="46"/>
        <v>KLz,DIN=c=;</v>
      </c>
      <c r="AR136" t="str">
        <f t="shared" si="46"/>
        <v>KLy,EN=b=;</v>
      </c>
      <c r="AS136" t="str">
        <f t="shared" si="46"/>
        <v>KLz,EN=c=;</v>
      </c>
      <c r="AT136" t="str">
        <f t="shared" si="46"/>
        <v>KLy,EN,S460=a=;</v>
      </c>
      <c r="AU136" t="str">
        <f t="shared" si="46"/>
        <v>KLz,EN,S460=a=;</v>
      </c>
      <c r="AV136" t="str">
        <f t="shared" si="46"/>
        <v>dL=28.00=mm;</v>
      </c>
      <c r="AW136" t="str">
        <f t="shared" si="46"/>
        <v>w=116.00=mm;</v>
      </c>
      <c r="AX136" t="str">
        <f t="shared" si="46"/>
        <v>w1=120.00=mm;</v>
      </c>
      <c r="AY136" t="str">
        <f t="shared" si="46"/>
        <v>(c/t)Gurt=5.45=;</v>
      </c>
      <c r="AZ136" t="str">
        <f t="shared" si="46"/>
        <v>(c/t)Steg=16.00=;</v>
      </c>
      <c r="BA136" t="str">
        <f t="shared" si="46"/>
        <v>Vpl,z,d (EC 3)=344.40=kN;</v>
      </c>
    </row>
    <row r="137" spans="1:53" x14ac:dyDescent="0.25">
      <c r="A137" t="str">
        <f t="shared" si="39"/>
        <v>INSERT INTO TPROFILES VALUES(26,1,3,"HE-B 240","h=240.00=mm;b=240.00=mm;ts=10.00=mm;tg=17.00=mm;r=21.00=mm;A=106.00=cm2;Ay=68.08=cm2;Az=20.63=cm2;Av,y=84.70=cm2;Av,z=33.24=cm2;ASteg=20.60=cm2;V=10600.00=cm3/m;G=83.21=kg/m;Am/V=130.19=1/m;U=1.38=m2/m;Iy=11260.00=cm4;iy=103.00=mm;Wy=938.00=cm3;Sy,max=527.00=cm3;Wpl,y=1054.00=cm3;αpl,y=1.12=;Iz=3920.00=cm4;iz=60.80=mm;izg=64.70=mm;Wz=327.00=cm3;Sz,max=122.40=cm3;Wpl,z=498.42=cm3;αpl,z=1.52=;ip=119.60=mm;It=103.00=cm4;Iω=486900.00=cm6;Wω=3639.01=cm4;ωmax=133.80=cm2;Sω,max=1364.76=cm4;Wpl,ω=5459.04=cm4;αpl,ω=1.50=;KLy,DIN=b=;KLz,DIN=c=;KLy,EN=b=;KLz,EN=c=;KLy,EN,S460=a=;KLz,EN,S460=a=;dL=28.00=mm;w=122.00=mm;w1=96.00=mm;(c/t)Gurt=5.53=;(c/t)Steg=16.40=;Vpl,z,d (EC 3)=409.80=kN;");</v>
      </c>
      <c r="B137">
        <f t="shared" si="40"/>
        <v>26</v>
      </c>
      <c r="C137">
        <f t="shared" si="40"/>
        <v>1</v>
      </c>
      <c r="D137">
        <v>3</v>
      </c>
      <c r="E137" t="str">
        <f t="shared" si="40"/>
        <v>HE-B 240</v>
      </c>
      <c r="F137" t="str">
        <f t="shared" ref="F137:BA137" si="47">CONCATENATE(F$51,"=",F60,"=",F$52,";")</f>
        <v>h=240.00=mm;</v>
      </c>
      <c r="G137" t="str">
        <f t="shared" si="47"/>
        <v>b=240.00=mm;</v>
      </c>
      <c r="H137" t="str">
        <f t="shared" si="47"/>
        <v>ts=10.00=mm;</v>
      </c>
      <c r="I137" t="str">
        <f t="shared" si="47"/>
        <v>tg=17.00=mm;</v>
      </c>
      <c r="J137" t="str">
        <f t="shared" si="47"/>
        <v>r=21.00=mm;</v>
      </c>
      <c r="K137" t="str">
        <f t="shared" si="47"/>
        <v>A=106.00=cm2;</v>
      </c>
      <c r="L137" t="str">
        <f t="shared" si="47"/>
        <v>Ay=68.08=cm2;</v>
      </c>
      <c r="M137" t="str">
        <f t="shared" si="47"/>
        <v>Az=20.63=cm2;</v>
      </c>
      <c r="N137" t="str">
        <f t="shared" si="47"/>
        <v>Av,y=84.70=cm2;</v>
      </c>
      <c r="O137" t="str">
        <f t="shared" si="47"/>
        <v>Av,z=33.24=cm2;</v>
      </c>
      <c r="P137" t="str">
        <f t="shared" si="47"/>
        <v>ASteg=20.60=cm2;</v>
      </c>
      <c r="Q137" t="str">
        <f t="shared" si="47"/>
        <v>V=10600.00=cm3/m;</v>
      </c>
      <c r="R137" t="str">
        <f t="shared" si="47"/>
        <v>G=83.21=kg/m;</v>
      </c>
      <c r="S137" t="str">
        <f t="shared" si="47"/>
        <v>Am/V=130.19=1/m;</v>
      </c>
      <c r="T137" t="str">
        <f t="shared" si="47"/>
        <v>U=1.38=m2/m;</v>
      </c>
      <c r="U137" t="str">
        <f t="shared" si="47"/>
        <v>Iy=11260.00=cm4;</v>
      </c>
      <c r="V137" t="str">
        <f t="shared" si="47"/>
        <v>iy=103.00=mm;</v>
      </c>
      <c r="W137" t="str">
        <f t="shared" si="47"/>
        <v>Wy=938.00=cm3;</v>
      </c>
      <c r="X137" t="str">
        <f t="shared" si="47"/>
        <v>Sy,max=527.00=cm3;</v>
      </c>
      <c r="Y137" t="str">
        <f t="shared" si="47"/>
        <v>Wpl,y=1054.00=cm3;</v>
      </c>
      <c r="Z137" t="str">
        <f t="shared" si="47"/>
        <v>αpl,y=1.12=;</v>
      </c>
      <c r="AA137" t="str">
        <f t="shared" si="47"/>
        <v>Iz=3920.00=cm4;</v>
      </c>
      <c r="AB137" t="str">
        <f t="shared" si="47"/>
        <v>iz=60.80=mm;</v>
      </c>
      <c r="AC137" t="str">
        <f t="shared" si="47"/>
        <v>izg=64.70=mm;</v>
      </c>
      <c r="AD137" t="str">
        <f t="shared" si="47"/>
        <v>Wz=327.00=cm3;</v>
      </c>
      <c r="AE137" t="str">
        <f t="shared" si="47"/>
        <v>Sz,max=122.40=cm3;</v>
      </c>
      <c r="AF137" t="str">
        <f t="shared" si="47"/>
        <v>Wpl,z=498.42=cm3;</v>
      </c>
      <c r="AG137" t="str">
        <f t="shared" si="47"/>
        <v>αpl,z=1.52=;</v>
      </c>
      <c r="AH137" t="str">
        <f t="shared" si="47"/>
        <v>ip=119.60=mm;</v>
      </c>
      <c r="AI137" t="str">
        <f t="shared" si="47"/>
        <v>It=103.00=cm4;</v>
      </c>
      <c r="AJ137" t="str">
        <f t="shared" si="47"/>
        <v>Iω=486900.00=cm6;</v>
      </c>
      <c r="AK137" t="str">
        <f t="shared" si="47"/>
        <v>Wω=3639.01=cm4;</v>
      </c>
      <c r="AL137" t="str">
        <f t="shared" si="47"/>
        <v>ωmax=133.80=cm2;</v>
      </c>
      <c r="AM137" t="str">
        <f t="shared" si="47"/>
        <v>Sω,max=1364.76=cm4;</v>
      </c>
      <c r="AN137" t="str">
        <f t="shared" si="47"/>
        <v>Wpl,ω=5459.04=cm4;</v>
      </c>
      <c r="AO137" t="str">
        <f t="shared" si="47"/>
        <v>αpl,ω=1.50=;</v>
      </c>
      <c r="AP137" t="str">
        <f t="shared" si="47"/>
        <v>KLy,DIN=b=;</v>
      </c>
      <c r="AQ137" t="str">
        <f t="shared" si="47"/>
        <v>KLz,DIN=c=;</v>
      </c>
      <c r="AR137" t="str">
        <f t="shared" si="47"/>
        <v>KLy,EN=b=;</v>
      </c>
      <c r="AS137" t="str">
        <f t="shared" si="47"/>
        <v>KLz,EN=c=;</v>
      </c>
      <c r="AT137" t="str">
        <f t="shared" si="47"/>
        <v>KLy,EN,S460=a=;</v>
      </c>
      <c r="AU137" t="str">
        <f t="shared" si="47"/>
        <v>KLz,EN,S460=a=;</v>
      </c>
      <c r="AV137" t="str">
        <f t="shared" si="47"/>
        <v>dL=28.00=mm;</v>
      </c>
      <c r="AW137" t="str">
        <f t="shared" si="47"/>
        <v>w=122.00=mm;</v>
      </c>
      <c r="AX137" t="str">
        <f t="shared" si="47"/>
        <v>w1=96.00=mm;</v>
      </c>
      <c r="AY137" t="str">
        <f t="shared" si="47"/>
        <v>(c/t)Gurt=5.53=;</v>
      </c>
      <c r="AZ137" t="str">
        <f t="shared" si="47"/>
        <v>(c/t)Steg=16.40=;</v>
      </c>
      <c r="BA137" t="str">
        <f t="shared" si="47"/>
        <v>Vpl,z,d (EC 3)=409.80=kN;</v>
      </c>
    </row>
    <row r="138" spans="1:53" x14ac:dyDescent="0.25">
      <c r="A138" t="str">
        <f t="shared" si="39"/>
        <v>INSERT INTO TPROFILES VALUES(27,1,3,"HE-B 260","h=260.00=mm;b=260.00=mm;ts=10.00=mm;tg=17.50=mm;r=24.00=mm;A=118.00=cm2;Ay=75.90=cm2;Az=22.53=cm2;Av,y=94.40=cm2;Av,z=37.15=cm2;ASteg=22.50=cm2;V=11800.00=cm3/m;G=92.63=kg/m;Am/V=127.12=1/m;U=1.50=m2/m;Iy=14920.00=cm4;iy=112.00=mm;Wy=1150.00=cm3;Sy,max=641.00=cm3;Wpl,y=1282.00=cm3;αpl,y=1.12=;Iz=5130.00=cm4;iz=65.80=mm;izg=69.90=mm;Wz=395.00=cm3;Sz,max=147.88=cm3;Wpl,z=602.25=cm3;αpl,z=1.53=;ip=129.90=mm;It=124.00=cm4;Iω=753700.00=cm6;Wω=4781.60=cm4;ωmax=157.63=cm2;Sω,max=1792.98=cm4;Wpl,ω=7171.94=cm4;αpl,ω=1.50=;KLy,DIN=b=;KLz,DIN=c=;KLy,EN=b=;KLz,EN=c=;KLy,EN,S460=a=;KLz,EN,S460=a=;dL=28.00=mm;w=128.00=mm;w1=106.00=mm;(c/t)Gurt=5.77=;(c/t)Steg=17.70=;Vpl,z,d (EC 3)=463.70=kN;");</v>
      </c>
      <c r="B138">
        <f t="shared" si="40"/>
        <v>27</v>
      </c>
      <c r="C138">
        <f t="shared" si="40"/>
        <v>1</v>
      </c>
      <c r="D138">
        <v>3</v>
      </c>
      <c r="E138" t="str">
        <f t="shared" si="40"/>
        <v>HE-B 260</v>
      </c>
      <c r="F138" t="str">
        <f t="shared" ref="F138:BA138" si="48">CONCATENATE(F$51,"=",F61,"=",F$52,";")</f>
        <v>h=260.00=mm;</v>
      </c>
      <c r="G138" t="str">
        <f t="shared" si="48"/>
        <v>b=260.00=mm;</v>
      </c>
      <c r="H138" t="str">
        <f t="shared" si="48"/>
        <v>ts=10.00=mm;</v>
      </c>
      <c r="I138" t="str">
        <f t="shared" si="48"/>
        <v>tg=17.50=mm;</v>
      </c>
      <c r="J138" t="str">
        <f t="shared" si="48"/>
        <v>r=24.00=mm;</v>
      </c>
      <c r="K138" t="str">
        <f t="shared" si="48"/>
        <v>A=118.00=cm2;</v>
      </c>
      <c r="L138" t="str">
        <f t="shared" si="48"/>
        <v>Ay=75.90=cm2;</v>
      </c>
      <c r="M138" t="str">
        <f t="shared" si="48"/>
        <v>Az=22.53=cm2;</v>
      </c>
      <c r="N138" t="str">
        <f t="shared" si="48"/>
        <v>Av,y=94.40=cm2;</v>
      </c>
      <c r="O138" t="str">
        <f t="shared" si="48"/>
        <v>Av,z=37.15=cm2;</v>
      </c>
      <c r="P138" t="str">
        <f t="shared" si="48"/>
        <v>ASteg=22.50=cm2;</v>
      </c>
      <c r="Q138" t="str">
        <f t="shared" si="48"/>
        <v>V=11800.00=cm3/m;</v>
      </c>
      <c r="R138" t="str">
        <f t="shared" si="48"/>
        <v>G=92.63=kg/m;</v>
      </c>
      <c r="S138" t="str">
        <f t="shared" si="48"/>
        <v>Am/V=127.12=1/m;</v>
      </c>
      <c r="T138" t="str">
        <f t="shared" si="48"/>
        <v>U=1.50=m2/m;</v>
      </c>
      <c r="U138" t="str">
        <f t="shared" si="48"/>
        <v>Iy=14920.00=cm4;</v>
      </c>
      <c r="V138" t="str">
        <f t="shared" si="48"/>
        <v>iy=112.00=mm;</v>
      </c>
      <c r="W138" t="str">
        <f t="shared" si="48"/>
        <v>Wy=1150.00=cm3;</v>
      </c>
      <c r="X138" t="str">
        <f t="shared" si="48"/>
        <v>Sy,max=641.00=cm3;</v>
      </c>
      <c r="Y138" t="str">
        <f t="shared" si="48"/>
        <v>Wpl,y=1282.00=cm3;</v>
      </c>
      <c r="Z138" t="str">
        <f t="shared" si="48"/>
        <v>αpl,y=1.12=;</v>
      </c>
      <c r="AA138" t="str">
        <f t="shared" si="48"/>
        <v>Iz=5130.00=cm4;</v>
      </c>
      <c r="AB138" t="str">
        <f t="shared" si="48"/>
        <v>iz=65.80=mm;</v>
      </c>
      <c r="AC138" t="str">
        <f t="shared" si="48"/>
        <v>izg=69.90=mm;</v>
      </c>
      <c r="AD138" t="str">
        <f t="shared" si="48"/>
        <v>Wz=395.00=cm3;</v>
      </c>
      <c r="AE138" t="str">
        <f t="shared" si="48"/>
        <v>Sz,max=147.88=cm3;</v>
      </c>
      <c r="AF138" t="str">
        <f t="shared" si="48"/>
        <v>Wpl,z=602.25=cm3;</v>
      </c>
      <c r="AG138" t="str">
        <f t="shared" si="48"/>
        <v>αpl,z=1.53=;</v>
      </c>
      <c r="AH138" t="str">
        <f t="shared" si="48"/>
        <v>ip=129.90=mm;</v>
      </c>
      <c r="AI138" t="str">
        <f t="shared" si="48"/>
        <v>It=124.00=cm4;</v>
      </c>
      <c r="AJ138" t="str">
        <f t="shared" si="48"/>
        <v>Iω=753700.00=cm6;</v>
      </c>
      <c r="AK138" t="str">
        <f t="shared" si="48"/>
        <v>Wω=4781.60=cm4;</v>
      </c>
      <c r="AL138" t="str">
        <f t="shared" si="48"/>
        <v>ωmax=157.63=cm2;</v>
      </c>
      <c r="AM138" t="str">
        <f t="shared" si="48"/>
        <v>Sω,max=1792.98=cm4;</v>
      </c>
      <c r="AN138" t="str">
        <f t="shared" si="48"/>
        <v>Wpl,ω=7171.94=cm4;</v>
      </c>
      <c r="AO138" t="str">
        <f t="shared" si="48"/>
        <v>αpl,ω=1.50=;</v>
      </c>
      <c r="AP138" t="str">
        <f t="shared" si="48"/>
        <v>KLy,DIN=b=;</v>
      </c>
      <c r="AQ138" t="str">
        <f t="shared" si="48"/>
        <v>KLz,DIN=c=;</v>
      </c>
      <c r="AR138" t="str">
        <f t="shared" si="48"/>
        <v>KLy,EN=b=;</v>
      </c>
      <c r="AS138" t="str">
        <f t="shared" si="48"/>
        <v>KLz,EN=c=;</v>
      </c>
      <c r="AT138" t="str">
        <f t="shared" si="48"/>
        <v>KLy,EN,S460=a=;</v>
      </c>
      <c r="AU138" t="str">
        <f t="shared" si="48"/>
        <v>KLz,EN,S460=a=;</v>
      </c>
      <c r="AV138" t="str">
        <f t="shared" si="48"/>
        <v>dL=28.00=mm;</v>
      </c>
      <c r="AW138" t="str">
        <f t="shared" si="48"/>
        <v>w=128.00=mm;</v>
      </c>
      <c r="AX138" t="str">
        <f t="shared" si="48"/>
        <v>w1=106.00=mm;</v>
      </c>
      <c r="AY138" t="str">
        <f t="shared" si="48"/>
        <v>(c/t)Gurt=5.77=;</v>
      </c>
      <c r="AZ138" t="str">
        <f t="shared" si="48"/>
        <v>(c/t)Steg=17.70=;</v>
      </c>
      <c r="BA138" t="str">
        <f t="shared" si="48"/>
        <v>Vpl,z,d (EC 3)=463.70=kN;</v>
      </c>
    </row>
    <row r="139" spans="1:53" x14ac:dyDescent="0.25">
      <c r="A139" t="str">
        <f t="shared" si="39"/>
        <v>INSERT INTO TPROFILES VALUES(28,1,3,"HE-B 280","h=280.00=mm;b=280.00=mm;ts=10.50=mm;tg=18.00=mm;r=24.00=mm;A=131.00=cm2;Ay=84.07=cm2;Az=25.51=cm2;Av,y=104.42=cm2;Av,z=40.73=cm2;ASteg=25.60=cm2;V=13100.00=cm3/m;G=102.84=kg/m;Am/V=123.66=1/m;U=1.62=m2/m;Iy=19270.00=cm4;iy=121.00=mm;Wy=1380.00=cm3;Sy,max=767.00=cm3;Wpl,y=1534.00=cm3;αpl,y=1.11=;Iz=6590.00=cm4;iz=70.90=mm;izg=75.40=mm;Wz=471.00=cm3;Sz,max=176.40=cm3;Wpl,z=717.57=cm3;αpl,z=1.52=;ip=140.20=mm;It=144.00=cm4;Iω=1130000.00=cm6;Wω=6161.40=cm4;ωmax=183.40=cm2;Sω,max=2310.84=cm4;Wpl,ω=9243.36=cm4;αpl,ω=1.50=;KLy,DIN=b=;KLz,DIN=c=;KLy,EN=b=;KLz,EN=c=;KLy,EN,S460=a=;KLz,EN,S460=a=;dL=28.00=mm;w=129.00=mm;w1=110.00=mm;(c/t)Gurt=6.15=;(c/t)Steg=18.70=;Vpl,z,d (EC 3)=506.90=kN;");</v>
      </c>
      <c r="B139">
        <f t="shared" si="40"/>
        <v>28</v>
      </c>
      <c r="C139">
        <f t="shared" si="40"/>
        <v>1</v>
      </c>
      <c r="D139">
        <v>3</v>
      </c>
      <c r="E139" t="str">
        <f t="shared" si="40"/>
        <v>HE-B 280</v>
      </c>
      <c r="F139" t="str">
        <f t="shared" ref="F139:BA139" si="49">CONCATENATE(F$51,"=",F62,"=",F$52,";")</f>
        <v>h=280.00=mm;</v>
      </c>
      <c r="G139" t="str">
        <f t="shared" si="49"/>
        <v>b=280.00=mm;</v>
      </c>
      <c r="H139" t="str">
        <f t="shared" si="49"/>
        <v>ts=10.50=mm;</v>
      </c>
      <c r="I139" t="str">
        <f t="shared" si="49"/>
        <v>tg=18.00=mm;</v>
      </c>
      <c r="J139" t="str">
        <f t="shared" si="49"/>
        <v>r=24.00=mm;</v>
      </c>
      <c r="K139" t="str">
        <f t="shared" si="49"/>
        <v>A=131.00=cm2;</v>
      </c>
      <c r="L139" t="str">
        <f t="shared" si="49"/>
        <v>Ay=84.07=cm2;</v>
      </c>
      <c r="M139" t="str">
        <f t="shared" si="49"/>
        <v>Az=25.51=cm2;</v>
      </c>
      <c r="N139" t="str">
        <f t="shared" si="49"/>
        <v>Av,y=104.42=cm2;</v>
      </c>
      <c r="O139" t="str">
        <f t="shared" si="49"/>
        <v>Av,z=40.73=cm2;</v>
      </c>
      <c r="P139" t="str">
        <f t="shared" si="49"/>
        <v>ASteg=25.60=cm2;</v>
      </c>
      <c r="Q139" t="str">
        <f t="shared" si="49"/>
        <v>V=13100.00=cm3/m;</v>
      </c>
      <c r="R139" t="str">
        <f t="shared" si="49"/>
        <v>G=102.84=kg/m;</v>
      </c>
      <c r="S139" t="str">
        <f t="shared" si="49"/>
        <v>Am/V=123.66=1/m;</v>
      </c>
      <c r="T139" t="str">
        <f t="shared" si="49"/>
        <v>U=1.62=m2/m;</v>
      </c>
      <c r="U139" t="str">
        <f t="shared" si="49"/>
        <v>Iy=19270.00=cm4;</v>
      </c>
      <c r="V139" t="str">
        <f t="shared" si="49"/>
        <v>iy=121.00=mm;</v>
      </c>
      <c r="W139" t="str">
        <f t="shared" si="49"/>
        <v>Wy=1380.00=cm3;</v>
      </c>
      <c r="X139" t="str">
        <f t="shared" si="49"/>
        <v>Sy,max=767.00=cm3;</v>
      </c>
      <c r="Y139" t="str">
        <f t="shared" si="49"/>
        <v>Wpl,y=1534.00=cm3;</v>
      </c>
      <c r="Z139" t="str">
        <f t="shared" si="49"/>
        <v>αpl,y=1.11=;</v>
      </c>
      <c r="AA139" t="str">
        <f t="shared" si="49"/>
        <v>Iz=6590.00=cm4;</v>
      </c>
      <c r="AB139" t="str">
        <f t="shared" si="49"/>
        <v>iz=70.90=mm;</v>
      </c>
      <c r="AC139" t="str">
        <f t="shared" si="49"/>
        <v>izg=75.40=mm;</v>
      </c>
      <c r="AD139" t="str">
        <f t="shared" si="49"/>
        <v>Wz=471.00=cm3;</v>
      </c>
      <c r="AE139" t="str">
        <f t="shared" si="49"/>
        <v>Sz,max=176.40=cm3;</v>
      </c>
      <c r="AF139" t="str">
        <f t="shared" si="49"/>
        <v>Wpl,z=717.57=cm3;</v>
      </c>
      <c r="AG139" t="str">
        <f t="shared" si="49"/>
        <v>αpl,z=1.52=;</v>
      </c>
      <c r="AH139" t="str">
        <f t="shared" si="49"/>
        <v>ip=140.20=mm;</v>
      </c>
      <c r="AI139" t="str">
        <f t="shared" si="49"/>
        <v>It=144.00=cm4;</v>
      </c>
      <c r="AJ139" t="str">
        <f t="shared" si="49"/>
        <v>Iω=1130000.00=cm6;</v>
      </c>
      <c r="AK139" t="str">
        <f t="shared" si="49"/>
        <v>Wω=6161.40=cm4;</v>
      </c>
      <c r="AL139" t="str">
        <f t="shared" si="49"/>
        <v>ωmax=183.40=cm2;</v>
      </c>
      <c r="AM139" t="str">
        <f t="shared" si="49"/>
        <v>Sω,max=2310.84=cm4;</v>
      </c>
      <c r="AN139" t="str">
        <f t="shared" si="49"/>
        <v>Wpl,ω=9243.36=cm4;</v>
      </c>
      <c r="AO139" t="str">
        <f t="shared" si="49"/>
        <v>αpl,ω=1.50=;</v>
      </c>
      <c r="AP139" t="str">
        <f t="shared" si="49"/>
        <v>KLy,DIN=b=;</v>
      </c>
      <c r="AQ139" t="str">
        <f t="shared" si="49"/>
        <v>KLz,DIN=c=;</v>
      </c>
      <c r="AR139" t="str">
        <f t="shared" si="49"/>
        <v>KLy,EN=b=;</v>
      </c>
      <c r="AS139" t="str">
        <f t="shared" si="49"/>
        <v>KLz,EN=c=;</v>
      </c>
      <c r="AT139" t="str">
        <f t="shared" si="49"/>
        <v>KLy,EN,S460=a=;</v>
      </c>
      <c r="AU139" t="str">
        <f t="shared" si="49"/>
        <v>KLz,EN,S460=a=;</v>
      </c>
      <c r="AV139" t="str">
        <f t="shared" si="49"/>
        <v>dL=28.00=mm;</v>
      </c>
      <c r="AW139" t="str">
        <f t="shared" si="49"/>
        <v>w=129.00=mm;</v>
      </c>
      <c r="AX139" t="str">
        <f t="shared" si="49"/>
        <v>w1=110.00=mm;</v>
      </c>
      <c r="AY139" t="str">
        <f t="shared" si="49"/>
        <v>(c/t)Gurt=6.15=;</v>
      </c>
      <c r="AZ139" t="str">
        <f t="shared" si="49"/>
        <v>(c/t)Steg=18.70=;</v>
      </c>
      <c r="BA139" t="str">
        <f t="shared" si="49"/>
        <v>Vpl,z,d (EC 3)=506.90=kN;</v>
      </c>
    </row>
    <row r="140" spans="1:53" x14ac:dyDescent="0.25">
      <c r="A140" t="str">
        <f t="shared" si="39"/>
        <v>INSERT INTO TPROFILES VALUES(29,1,3,"HE-B 300","h=300.00=mm;b=300.00=mm;ts=11.00=mm;tg=19.00=mm;r=27.00=mm;A=149.00=cm2;Ay=95.02=cm2;Az=28.62=cm2;Av,y=118.18=cm2;Av,z=47.35=cm2;ASteg=28.80=cm2;V=14900.00=cm3/m;G=116.97=kg/m;Am/V=116.11=1/m;U=1.73=m2/m;Iy=25170.00=cm4;iy=130.00=mm;Wy=1680.00=cm3;Sy,max=934.00=cm3;Wpl,y=1868.00=cm3;αpl,y=1.11=;Iz=8560.00=cm4;iz=75.80=mm;izg=80.60=mm;Wz=571.00=cm3;Sz,max=213.75=cm3;Wpl,z=870.14=cm3;αpl,z=1.52=;ip=150.50=mm;It=186.00=cm4;Iω=1688000.00=cm6;Wω=8009.49=cm4;ωmax=210.75=cm2;Sω,max=3003.19=cm4;Wpl,ω=12012.80=cm4;αpl,ω=1.50=;KLy,DIN=b=;KLz,DIN=c=;KLy,EN=b=;KLz,EN=c=;KLy,EN,S460=a=;KLz,EN,S460=a=;dL=28.00=mm;w=135.00=mm;w1=120.00=mm;(c/t)Gurt=6.18=;(c/t)Steg=18.90=;Vpl,z,d (EC 3)=585.00=kN;");</v>
      </c>
      <c r="B140">
        <f t="shared" si="40"/>
        <v>29</v>
      </c>
      <c r="C140">
        <f t="shared" si="40"/>
        <v>1</v>
      </c>
      <c r="D140">
        <v>3</v>
      </c>
      <c r="E140" t="str">
        <f t="shared" si="40"/>
        <v>HE-B 300</v>
      </c>
      <c r="F140" t="str">
        <f t="shared" ref="F140:BA140" si="50">CONCATENATE(F$51,"=",F63,"=",F$52,";")</f>
        <v>h=300.00=mm;</v>
      </c>
      <c r="G140" t="str">
        <f t="shared" si="50"/>
        <v>b=300.00=mm;</v>
      </c>
      <c r="H140" t="str">
        <f t="shared" si="50"/>
        <v>ts=11.00=mm;</v>
      </c>
      <c r="I140" t="str">
        <f t="shared" si="50"/>
        <v>tg=19.00=mm;</v>
      </c>
      <c r="J140" t="str">
        <f t="shared" si="50"/>
        <v>r=27.00=mm;</v>
      </c>
      <c r="K140" t="str">
        <f t="shared" si="50"/>
        <v>A=149.00=cm2;</v>
      </c>
      <c r="L140" t="str">
        <f t="shared" si="50"/>
        <v>Ay=95.02=cm2;</v>
      </c>
      <c r="M140" t="str">
        <f t="shared" si="50"/>
        <v>Az=28.62=cm2;</v>
      </c>
      <c r="N140" t="str">
        <f t="shared" si="50"/>
        <v>Av,y=118.18=cm2;</v>
      </c>
      <c r="O140" t="str">
        <f t="shared" si="50"/>
        <v>Av,z=47.35=cm2;</v>
      </c>
      <c r="P140" t="str">
        <f t="shared" si="50"/>
        <v>ASteg=28.80=cm2;</v>
      </c>
      <c r="Q140" t="str">
        <f t="shared" si="50"/>
        <v>V=14900.00=cm3/m;</v>
      </c>
      <c r="R140" t="str">
        <f t="shared" si="50"/>
        <v>G=116.97=kg/m;</v>
      </c>
      <c r="S140" t="str">
        <f t="shared" si="50"/>
        <v>Am/V=116.11=1/m;</v>
      </c>
      <c r="T140" t="str">
        <f t="shared" si="50"/>
        <v>U=1.73=m2/m;</v>
      </c>
      <c r="U140" t="str">
        <f t="shared" si="50"/>
        <v>Iy=25170.00=cm4;</v>
      </c>
      <c r="V140" t="str">
        <f t="shared" si="50"/>
        <v>iy=130.00=mm;</v>
      </c>
      <c r="W140" t="str">
        <f t="shared" si="50"/>
        <v>Wy=1680.00=cm3;</v>
      </c>
      <c r="X140" t="str">
        <f t="shared" si="50"/>
        <v>Sy,max=934.00=cm3;</v>
      </c>
      <c r="Y140" t="str">
        <f t="shared" si="50"/>
        <v>Wpl,y=1868.00=cm3;</v>
      </c>
      <c r="Z140" t="str">
        <f t="shared" si="50"/>
        <v>αpl,y=1.11=;</v>
      </c>
      <c r="AA140" t="str">
        <f t="shared" si="50"/>
        <v>Iz=8560.00=cm4;</v>
      </c>
      <c r="AB140" t="str">
        <f t="shared" si="50"/>
        <v>iz=75.80=mm;</v>
      </c>
      <c r="AC140" t="str">
        <f t="shared" si="50"/>
        <v>izg=80.60=mm;</v>
      </c>
      <c r="AD140" t="str">
        <f t="shared" si="50"/>
        <v>Wz=571.00=cm3;</v>
      </c>
      <c r="AE140" t="str">
        <f t="shared" si="50"/>
        <v>Sz,max=213.75=cm3;</v>
      </c>
      <c r="AF140" t="str">
        <f t="shared" si="50"/>
        <v>Wpl,z=870.14=cm3;</v>
      </c>
      <c r="AG140" t="str">
        <f t="shared" si="50"/>
        <v>αpl,z=1.52=;</v>
      </c>
      <c r="AH140" t="str">
        <f t="shared" si="50"/>
        <v>ip=150.50=mm;</v>
      </c>
      <c r="AI140" t="str">
        <f t="shared" si="50"/>
        <v>It=186.00=cm4;</v>
      </c>
      <c r="AJ140" t="str">
        <f t="shared" si="50"/>
        <v>Iω=1688000.00=cm6;</v>
      </c>
      <c r="AK140" t="str">
        <f t="shared" si="50"/>
        <v>Wω=8009.49=cm4;</v>
      </c>
      <c r="AL140" t="str">
        <f t="shared" si="50"/>
        <v>ωmax=210.75=cm2;</v>
      </c>
      <c r="AM140" t="str">
        <f t="shared" si="50"/>
        <v>Sω,max=3003.19=cm4;</v>
      </c>
      <c r="AN140" t="str">
        <f t="shared" si="50"/>
        <v>Wpl,ω=12012.80=cm4;</v>
      </c>
      <c r="AO140" t="str">
        <f t="shared" si="50"/>
        <v>αpl,ω=1.50=;</v>
      </c>
      <c r="AP140" t="str">
        <f t="shared" si="50"/>
        <v>KLy,DIN=b=;</v>
      </c>
      <c r="AQ140" t="str">
        <f t="shared" si="50"/>
        <v>KLz,DIN=c=;</v>
      </c>
      <c r="AR140" t="str">
        <f t="shared" si="50"/>
        <v>KLy,EN=b=;</v>
      </c>
      <c r="AS140" t="str">
        <f t="shared" si="50"/>
        <v>KLz,EN=c=;</v>
      </c>
      <c r="AT140" t="str">
        <f t="shared" si="50"/>
        <v>KLy,EN,S460=a=;</v>
      </c>
      <c r="AU140" t="str">
        <f t="shared" si="50"/>
        <v>KLz,EN,S460=a=;</v>
      </c>
      <c r="AV140" t="str">
        <f t="shared" si="50"/>
        <v>dL=28.00=mm;</v>
      </c>
      <c r="AW140" t="str">
        <f t="shared" si="50"/>
        <v>w=135.00=mm;</v>
      </c>
      <c r="AX140" t="str">
        <f t="shared" si="50"/>
        <v>w1=120.00=mm;</v>
      </c>
      <c r="AY140" t="str">
        <f t="shared" si="50"/>
        <v>(c/t)Gurt=6.18=;</v>
      </c>
      <c r="AZ140" t="str">
        <f t="shared" si="50"/>
        <v>(c/t)Steg=18.90=;</v>
      </c>
      <c r="BA140" t="str">
        <f t="shared" si="50"/>
        <v>Vpl,z,d (EC 3)=585.00=kN;</v>
      </c>
    </row>
    <row r="141" spans="1:53" x14ac:dyDescent="0.25">
      <c r="A141" t="str">
        <f t="shared" si="39"/>
        <v>INSERT INTO TPROFILES VALUES(30,1,3,"HE-B 320","h=320.00=mm;b=300.00=mm;ts=11.50=mm;tg=20.50=mm;r=27.00=mm;A=161.00=cm2;Ay=102.60=cm2;Az=32.20=cm2;Av,y=127.43=cm2;Av,z=51.43=cm2;ASteg=32.10=cm2;V=16100.00=cm3/m;G=126.39=kg/m;Am/V=109.94=1/m;U=1.77=m2/m;Iy=30820.00=cm4;iy=138.00=mm;Wy=1930.00=cm3;Sy,max=1070.00=cm3;Wpl,y=2140.00=cm3;αpl,y=1.11=;Iz=9240.00=cm4;iz=75.70=mm;izg=80.60=mm;Wz=616.00=cm3;Sz,max=230.63=cm3;Wpl,z=939.10=cm3;αpl,z=1.53=;ip=157.40=mm;It=226.00=cm4;Iω=2069000.00=cm6;Wω=9210.91=cm4;ωmax=224.63=cm2;Sω,max=3453.61=cm4;Wpl,ω=13814.40=cm4;αpl,ω=1.50=;KLy,DIN=b=;KLz,DIN=c=;KLy,EN=b=;KLz,EN=c=;KLy,EN,S460=a=;KLz,EN,S460=a=;dL=28.00=mm;w=136.00=mm;w1=120.00=mm;(c/t)Gurt=5.72=;(c/t)Steg=19.60=;Vpl,z,d (EC 3)=638.50=kN;");</v>
      </c>
      <c r="B141">
        <f t="shared" si="40"/>
        <v>30</v>
      </c>
      <c r="C141">
        <f t="shared" si="40"/>
        <v>1</v>
      </c>
      <c r="D141">
        <v>3</v>
      </c>
      <c r="E141" t="str">
        <f t="shared" si="40"/>
        <v>HE-B 320</v>
      </c>
      <c r="F141" t="str">
        <f t="shared" ref="F141:BA141" si="51">CONCATENATE(F$51,"=",F64,"=",F$52,";")</f>
        <v>h=320.00=mm;</v>
      </c>
      <c r="G141" t="str">
        <f t="shared" si="51"/>
        <v>b=300.00=mm;</v>
      </c>
      <c r="H141" t="str">
        <f t="shared" si="51"/>
        <v>ts=11.50=mm;</v>
      </c>
      <c r="I141" t="str">
        <f t="shared" si="51"/>
        <v>tg=20.50=mm;</v>
      </c>
      <c r="J141" t="str">
        <f t="shared" si="51"/>
        <v>r=27.00=mm;</v>
      </c>
      <c r="K141" t="str">
        <f t="shared" si="51"/>
        <v>A=161.00=cm2;</v>
      </c>
      <c r="L141" t="str">
        <f t="shared" si="51"/>
        <v>Ay=102.60=cm2;</v>
      </c>
      <c r="M141" t="str">
        <f t="shared" si="51"/>
        <v>Az=32.20=cm2;</v>
      </c>
      <c r="N141" t="str">
        <f t="shared" si="51"/>
        <v>Av,y=127.43=cm2;</v>
      </c>
      <c r="O141" t="str">
        <f t="shared" si="51"/>
        <v>Av,z=51.43=cm2;</v>
      </c>
      <c r="P141" t="str">
        <f t="shared" si="51"/>
        <v>ASteg=32.10=cm2;</v>
      </c>
      <c r="Q141" t="str">
        <f t="shared" si="51"/>
        <v>V=16100.00=cm3/m;</v>
      </c>
      <c r="R141" t="str">
        <f t="shared" si="51"/>
        <v>G=126.39=kg/m;</v>
      </c>
      <c r="S141" t="str">
        <f t="shared" si="51"/>
        <v>Am/V=109.94=1/m;</v>
      </c>
      <c r="T141" t="str">
        <f t="shared" si="51"/>
        <v>U=1.77=m2/m;</v>
      </c>
      <c r="U141" t="str">
        <f t="shared" si="51"/>
        <v>Iy=30820.00=cm4;</v>
      </c>
      <c r="V141" t="str">
        <f t="shared" si="51"/>
        <v>iy=138.00=mm;</v>
      </c>
      <c r="W141" t="str">
        <f t="shared" si="51"/>
        <v>Wy=1930.00=cm3;</v>
      </c>
      <c r="X141" t="str">
        <f t="shared" si="51"/>
        <v>Sy,max=1070.00=cm3;</v>
      </c>
      <c r="Y141" t="str">
        <f t="shared" si="51"/>
        <v>Wpl,y=2140.00=cm3;</v>
      </c>
      <c r="Z141" t="str">
        <f t="shared" si="51"/>
        <v>αpl,y=1.11=;</v>
      </c>
      <c r="AA141" t="str">
        <f t="shared" si="51"/>
        <v>Iz=9240.00=cm4;</v>
      </c>
      <c r="AB141" t="str">
        <f t="shared" si="51"/>
        <v>iz=75.70=mm;</v>
      </c>
      <c r="AC141" t="str">
        <f t="shared" si="51"/>
        <v>izg=80.60=mm;</v>
      </c>
      <c r="AD141" t="str">
        <f t="shared" si="51"/>
        <v>Wz=616.00=cm3;</v>
      </c>
      <c r="AE141" t="str">
        <f t="shared" si="51"/>
        <v>Sz,max=230.63=cm3;</v>
      </c>
      <c r="AF141" t="str">
        <f t="shared" si="51"/>
        <v>Wpl,z=939.10=cm3;</v>
      </c>
      <c r="AG141" t="str">
        <f t="shared" si="51"/>
        <v>αpl,z=1.53=;</v>
      </c>
      <c r="AH141" t="str">
        <f t="shared" si="51"/>
        <v>ip=157.40=mm;</v>
      </c>
      <c r="AI141" t="str">
        <f t="shared" si="51"/>
        <v>It=226.00=cm4;</v>
      </c>
      <c r="AJ141" t="str">
        <f t="shared" si="51"/>
        <v>Iω=2069000.00=cm6;</v>
      </c>
      <c r="AK141" t="str">
        <f t="shared" si="51"/>
        <v>Wω=9210.91=cm4;</v>
      </c>
      <c r="AL141" t="str">
        <f t="shared" si="51"/>
        <v>ωmax=224.63=cm2;</v>
      </c>
      <c r="AM141" t="str">
        <f t="shared" si="51"/>
        <v>Sω,max=3453.61=cm4;</v>
      </c>
      <c r="AN141" t="str">
        <f t="shared" si="51"/>
        <v>Wpl,ω=13814.40=cm4;</v>
      </c>
      <c r="AO141" t="str">
        <f t="shared" si="51"/>
        <v>αpl,ω=1.50=;</v>
      </c>
      <c r="AP141" t="str">
        <f t="shared" si="51"/>
        <v>KLy,DIN=b=;</v>
      </c>
      <c r="AQ141" t="str">
        <f t="shared" si="51"/>
        <v>KLz,DIN=c=;</v>
      </c>
      <c r="AR141" t="str">
        <f t="shared" si="51"/>
        <v>KLy,EN=b=;</v>
      </c>
      <c r="AS141" t="str">
        <f t="shared" si="51"/>
        <v>KLz,EN=c=;</v>
      </c>
      <c r="AT141" t="str">
        <f t="shared" si="51"/>
        <v>KLy,EN,S460=a=;</v>
      </c>
      <c r="AU141" t="str">
        <f t="shared" si="51"/>
        <v>KLz,EN,S460=a=;</v>
      </c>
      <c r="AV141" t="str">
        <f t="shared" si="51"/>
        <v>dL=28.00=mm;</v>
      </c>
      <c r="AW141" t="str">
        <f t="shared" si="51"/>
        <v>w=136.00=mm;</v>
      </c>
      <c r="AX141" t="str">
        <f t="shared" si="51"/>
        <v>w1=120.00=mm;</v>
      </c>
      <c r="AY141" t="str">
        <f t="shared" si="51"/>
        <v>(c/t)Gurt=5.72=;</v>
      </c>
      <c r="AZ141" t="str">
        <f t="shared" si="51"/>
        <v>(c/t)Steg=19.60=;</v>
      </c>
      <c r="BA141" t="str">
        <f t="shared" si="51"/>
        <v>Vpl,z,d (EC 3)=638.50=kN;</v>
      </c>
    </row>
    <row r="142" spans="1:53" x14ac:dyDescent="0.25">
      <c r="A142" t="str">
        <f t="shared" si="39"/>
        <v>INSERT INTO TPROFILES VALUES(31,1,3,"HE-B 340","h=340.00=mm;b=300.00=mm;ts=12.00=mm;tg=21.50=mm;r=27.00=mm;A=171.00=cm2;Ay=107.62=cm2;Az=35.89=cm2;Av,y=133.68=cm2;Av,z=56.19=cm2;ASteg=35.60=cm2;V=17100.00=cm3/m;G=134.24=kg/m;Am/V=105.85=1/m;U=1.81=m2/m;Iy=36660.00=cm4;iy=146.00=mm;Wy=2160.00=cm3;Sy,max=1200.00=cm3;Wpl,y=2400.00=cm3;αpl,y=1.11=;Iz=9690.00=cm4;iz=75.30=mm;izg=80.50=mm;Wz=646.00=cm3;Sz,max=241.88=cm3;Wpl,z=985.72=cm3;αpl,z=1.53=;ip=164.30=mm;It=258.00=cm4;Iω=2454000.00=cm6;Wω=10273.20=cm4;ωmax=238.88=cm2;Sω,max=3851.86=cm4;Wpl,ω=15407.40=cm4;αpl,ω=1.50=;KLy,DIN=b=;KLz,DIN=c=;KLy,EN=b=;KLz,EN=c=;KLy,EN,S460=a=;KLz,EN,S460=a=;dL=28.00=mm;w=136.00=mm;w1=120.00=mm;(c/t)Gurt=5.44=;(c/t)Steg=20.30=;Vpl,z,d (EC 3)=691.80=kN;");</v>
      </c>
      <c r="B142">
        <f t="shared" si="40"/>
        <v>31</v>
      </c>
      <c r="C142">
        <f t="shared" si="40"/>
        <v>1</v>
      </c>
      <c r="D142">
        <v>3</v>
      </c>
      <c r="E142" t="str">
        <f t="shared" si="40"/>
        <v>HE-B 340</v>
      </c>
      <c r="F142" t="str">
        <f t="shared" ref="F142:BA142" si="52">CONCATENATE(F$51,"=",F65,"=",F$52,";")</f>
        <v>h=340.00=mm;</v>
      </c>
      <c r="G142" t="str">
        <f t="shared" si="52"/>
        <v>b=300.00=mm;</v>
      </c>
      <c r="H142" t="str">
        <f t="shared" si="52"/>
        <v>ts=12.00=mm;</v>
      </c>
      <c r="I142" t="str">
        <f t="shared" si="52"/>
        <v>tg=21.50=mm;</v>
      </c>
      <c r="J142" t="str">
        <f t="shared" si="52"/>
        <v>r=27.00=mm;</v>
      </c>
      <c r="K142" t="str">
        <f t="shared" si="52"/>
        <v>A=171.00=cm2;</v>
      </c>
      <c r="L142" t="str">
        <f t="shared" si="52"/>
        <v>Ay=107.62=cm2;</v>
      </c>
      <c r="M142" t="str">
        <f t="shared" si="52"/>
        <v>Az=35.89=cm2;</v>
      </c>
      <c r="N142" t="str">
        <f t="shared" si="52"/>
        <v>Av,y=133.68=cm2;</v>
      </c>
      <c r="O142" t="str">
        <f t="shared" si="52"/>
        <v>Av,z=56.19=cm2;</v>
      </c>
      <c r="P142" t="str">
        <f t="shared" si="52"/>
        <v>ASteg=35.60=cm2;</v>
      </c>
      <c r="Q142" t="str">
        <f t="shared" si="52"/>
        <v>V=17100.00=cm3/m;</v>
      </c>
      <c r="R142" t="str">
        <f t="shared" si="52"/>
        <v>G=134.24=kg/m;</v>
      </c>
      <c r="S142" t="str">
        <f t="shared" si="52"/>
        <v>Am/V=105.85=1/m;</v>
      </c>
      <c r="T142" t="str">
        <f t="shared" si="52"/>
        <v>U=1.81=m2/m;</v>
      </c>
      <c r="U142" t="str">
        <f t="shared" si="52"/>
        <v>Iy=36660.00=cm4;</v>
      </c>
      <c r="V142" t="str">
        <f t="shared" si="52"/>
        <v>iy=146.00=mm;</v>
      </c>
      <c r="W142" t="str">
        <f t="shared" si="52"/>
        <v>Wy=2160.00=cm3;</v>
      </c>
      <c r="X142" t="str">
        <f t="shared" si="52"/>
        <v>Sy,max=1200.00=cm3;</v>
      </c>
      <c r="Y142" t="str">
        <f t="shared" si="52"/>
        <v>Wpl,y=2400.00=cm3;</v>
      </c>
      <c r="Z142" t="str">
        <f t="shared" si="52"/>
        <v>αpl,y=1.11=;</v>
      </c>
      <c r="AA142" t="str">
        <f t="shared" si="52"/>
        <v>Iz=9690.00=cm4;</v>
      </c>
      <c r="AB142" t="str">
        <f t="shared" si="52"/>
        <v>iz=75.30=mm;</v>
      </c>
      <c r="AC142" t="str">
        <f t="shared" si="52"/>
        <v>izg=80.50=mm;</v>
      </c>
      <c r="AD142" t="str">
        <f t="shared" si="52"/>
        <v>Wz=646.00=cm3;</v>
      </c>
      <c r="AE142" t="str">
        <f t="shared" si="52"/>
        <v>Sz,max=241.88=cm3;</v>
      </c>
      <c r="AF142" t="str">
        <f t="shared" si="52"/>
        <v>Wpl,z=985.72=cm3;</v>
      </c>
      <c r="AG142" t="str">
        <f t="shared" si="52"/>
        <v>αpl,z=1.53=;</v>
      </c>
      <c r="AH142" t="str">
        <f t="shared" si="52"/>
        <v>ip=164.30=mm;</v>
      </c>
      <c r="AI142" t="str">
        <f t="shared" si="52"/>
        <v>It=258.00=cm4;</v>
      </c>
      <c r="AJ142" t="str">
        <f t="shared" si="52"/>
        <v>Iω=2454000.00=cm6;</v>
      </c>
      <c r="AK142" t="str">
        <f t="shared" si="52"/>
        <v>Wω=10273.20=cm4;</v>
      </c>
      <c r="AL142" t="str">
        <f t="shared" si="52"/>
        <v>ωmax=238.88=cm2;</v>
      </c>
      <c r="AM142" t="str">
        <f t="shared" si="52"/>
        <v>Sω,max=3851.86=cm4;</v>
      </c>
      <c r="AN142" t="str">
        <f t="shared" si="52"/>
        <v>Wpl,ω=15407.40=cm4;</v>
      </c>
      <c r="AO142" t="str">
        <f t="shared" si="52"/>
        <v>αpl,ω=1.50=;</v>
      </c>
      <c r="AP142" t="str">
        <f t="shared" si="52"/>
        <v>KLy,DIN=b=;</v>
      </c>
      <c r="AQ142" t="str">
        <f t="shared" si="52"/>
        <v>KLz,DIN=c=;</v>
      </c>
      <c r="AR142" t="str">
        <f t="shared" si="52"/>
        <v>KLy,EN=b=;</v>
      </c>
      <c r="AS142" t="str">
        <f t="shared" si="52"/>
        <v>KLz,EN=c=;</v>
      </c>
      <c r="AT142" t="str">
        <f t="shared" si="52"/>
        <v>KLy,EN,S460=a=;</v>
      </c>
      <c r="AU142" t="str">
        <f t="shared" si="52"/>
        <v>KLz,EN,S460=a=;</v>
      </c>
      <c r="AV142" t="str">
        <f t="shared" si="52"/>
        <v>dL=28.00=mm;</v>
      </c>
      <c r="AW142" t="str">
        <f t="shared" si="52"/>
        <v>w=136.00=mm;</v>
      </c>
      <c r="AX142" t="str">
        <f t="shared" si="52"/>
        <v>w1=120.00=mm;</v>
      </c>
      <c r="AY142" t="str">
        <f t="shared" si="52"/>
        <v>(c/t)Gurt=5.44=;</v>
      </c>
      <c r="AZ142" t="str">
        <f t="shared" si="52"/>
        <v>(c/t)Steg=20.30=;</v>
      </c>
      <c r="BA142" t="str">
        <f t="shared" si="52"/>
        <v>Vpl,z,d (EC 3)=691.80=kN;</v>
      </c>
    </row>
    <row r="143" spans="1:53" x14ac:dyDescent="0.25">
      <c r="A143" t="str">
        <f t="shared" si="39"/>
        <v>INSERT INTO TPROFILES VALUES(32,1,3,"HE-B 360","h=360.00=mm;b=300.00=mm;ts=12.50=mm;tg=22.50=mm;r=27.00=mm;A=181.00=cm2;Ay=112.65=cm2;Az=39.77=cm2;Av,y=139.94=cm2;Av,z=60.96=cm2;ASteg=39.40=cm2;V=18100.00=cm3/m;G=142.09=kg/m;Am/V=102.21=1/m;U=1.85=m2/m;Iy=43190.00=cm4;iy=155.00=mm;Wy=2400.00=cm3;Sy,max=1340.00=cm3;Wpl,y=2680.00=cm3;αpl,y=1.12=;Iz=10140.00=cm4;iz=74.90=mm;izg=80.30=mm;Wz=676.00=cm3;Sz,max=253.13=cm3;Wpl,z=1032.49=cm3;αpl,z=1.53=;ip=172.10=mm;It=293.00=cm4;Iω=2883000.00=cm6;Wω=11389.60=cm4;ωmax=253.13=cm2;Sω,max=4271.48=cm4;Wpl,ω=17085.90=cm4;αpl,ω=1.50=;KLy,DIN=b=;KLz,DIN=c=;KLy,EN=b=;KLz,EN=c=;KLy,EN,S460=a=;KLz,EN,S460=a=;dL=28.00=mm;w=137.00=mm;w1=120.00=mm;(c/t)Gurt=5.19=;(c/t)Steg=20.90=;Vpl,z,d (EC 3)=747.40=kN;");</v>
      </c>
      <c r="B143">
        <f t="shared" si="40"/>
        <v>32</v>
      </c>
      <c r="C143">
        <f t="shared" si="40"/>
        <v>1</v>
      </c>
      <c r="D143">
        <v>3</v>
      </c>
      <c r="E143" t="str">
        <f t="shared" si="40"/>
        <v>HE-B 360</v>
      </c>
      <c r="F143" t="str">
        <f t="shared" ref="F143:BA143" si="53">CONCATENATE(F$51,"=",F66,"=",F$52,";")</f>
        <v>h=360.00=mm;</v>
      </c>
      <c r="G143" t="str">
        <f t="shared" si="53"/>
        <v>b=300.00=mm;</v>
      </c>
      <c r="H143" t="str">
        <f t="shared" si="53"/>
        <v>ts=12.50=mm;</v>
      </c>
      <c r="I143" t="str">
        <f t="shared" si="53"/>
        <v>tg=22.50=mm;</v>
      </c>
      <c r="J143" t="str">
        <f t="shared" si="53"/>
        <v>r=27.00=mm;</v>
      </c>
      <c r="K143" t="str">
        <f t="shared" si="53"/>
        <v>A=181.00=cm2;</v>
      </c>
      <c r="L143" t="str">
        <f t="shared" si="53"/>
        <v>Ay=112.65=cm2;</v>
      </c>
      <c r="M143" t="str">
        <f t="shared" si="53"/>
        <v>Az=39.77=cm2;</v>
      </c>
      <c r="N143" t="str">
        <f t="shared" si="53"/>
        <v>Av,y=139.94=cm2;</v>
      </c>
      <c r="O143" t="str">
        <f t="shared" si="53"/>
        <v>Av,z=60.96=cm2;</v>
      </c>
      <c r="P143" t="str">
        <f t="shared" si="53"/>
        <v>ASteg=39.40=cm2;</v>
      </c>
      <c r="Q143" t="str">
        <f t="shared" si="53"/>
        <v>V=18100.00=cm3/m;</v>
      </c>
      <c r="R143" t="str">
        <f t="shared" si="53"/>
        <v>G=142.09=kg/m;</v>
      </c>
      <c r="S143" t="str">
        <f t="shared" si="53"/>
        <v>Am/V=102.21=1/m;</v>
      </c>
      <c r="T143" t="str">
        <f t="shared" si="53"/>
        <v>U=1.85=m2/m;</v>
      </c>
      <c r="U143" t="str">
        <f t="shared" si="53"/>
        <v>Iy=43190.00=cm4;</v>
      </c>
      <c r="V143" t="str">
        <f t="shared" si="53"/>
        <v>iy=155.00=mm;</v>
      </c>
      <c r="W143" t="str">
        <f t="shared" si="53"/>
        <v>Wy=2400.00=cm3;</v>
      </c>
      <c r="X143" t="str">
        <f t="shared" si="53"/>
        <v>Sy,max=1340.00=cm3;</v>
      </c>
      <c r="Y143" t="str">
        <f t="shared" si="53"/>
        <v>Wpl,y=2680.00=cm3;</v>
      </c>
      <c r="Z143" t="str">
        <f t="shared" si="53"/>
        <v>αpl,y=1.12=;</v>
      </c>
      <c r="AA143" t="str">
        <f t="shared" si="53"/>
        <v>Iz=10140.00=cm4;</v>
      </c>
      <c r="AB143" t="str">
        <f t="shared" si="53"/>
        <v>iz=74.90=mm;</v>
      </c>
      <c r="AC143" t="str">
        <f t="shared" si="53"/>
        <v>izg=80.30=mm;</v>
      </c>
      <c r="AD143" t="str">
        <f t="shared" si="53"/>
        <v>Wz=676.00=cm3;</v>
      </c>
      <c r="AE143" t="str">
        <f t="shared" si="53"/>
        <v>Sz,max=253.13=cm3;</v>
      </c>
      <c r="AF143" t="str">
        <f t="shared" si="53"/>
        <v>Wpl,z=1032.49=cm3;</v>
      </c>
      <c r="AG143" t="str">
        <f t="shared" si="53"/>
        <v>αpl,z=1.53=;</v>
      </c>
      <c r="AH143" t="str">
        <f t="shared" si="53"/>
        <v>ip=172.10=mm;</v>
      </c>
      <c r="AI143" t="str">
        <f t="shared" si="53"/>
        <v>It=293.00=cm4;</v>
      </c>
      <c r="AJ143" t="str">
        <f t="shared" si="53"/>
        <v>Iω=2883000.00=cm6;</v>
      </c>
      <c r="AK143" t="str">
        <f t="shared" si="53"/>
        <v>Wω=11389.60=cm4;</v>
      </c>
      <c r="AL143" t="str">
        <f t="shared" si="53"/>
        <v>ωmax=253.13=cm2;</v>
      </c>
      <c r="AM143" t="str">
        <f t="shared" si="53"/>
        <v>Sω,max=4271.48=cm4;</v>
      </c>
      <c r="AN143" t="str">
        <f t="shared" si="53"/>
        <v>Wpl,ω=17085.90=cm4;</v>
      </c>
      <c r="AO143" t="str">
        <f t="shared" si="53"/>
        <v>αpl,ω=1.50=;</v>
      </c>
      <c r="AP143" t="str">
        <f t="shared" si="53"/>
        <v>KLy,DIN=b=;</v>
      </c>
      <c r="AQ143" t="str">
        <f t="shared" si="53"/>
        <v>KLz,DIN=c=;</v>
      </c>
      <c r="AR143" t="str">
        <f t="shared" si="53"/>
        <v>KLy,EN=b=;</v>
      </c>
      <c r="AS143" t="str">
        <f t="shared" si="53"/>
        <v>KLz,EN=c=;</v>
      </c>
      <c r="AT143" t="str">
        <f t="shared" si="53"/>
        <v>KLy,EN,S460=a=;</v>
      </c>
      <c r="AU143" t="str">
        <f t="shared" si="53"/>
        <v>KLz,EN,S460=a=;</v>
      </c>
      <c r="AV143" t="str">
        <f t="shared" si="53"/>
        <v>dL=28.00=mm;</v>
      </c>
      <c r="AW143" t="str">
        <f t="shared" si="53"/>
        <v>w=137.00=mm;</v>
      </c>
      <c r="AX143" t="str">
        <f t="shared" si="53"/>
        <v>w1=120.00=mm;</v>
      </c>
      <c r="AY143" t="str">
        <f t="shared" si="53"/>
        <v>(c/t)Gurt=5.19=;</v>
      </c>
      <c r="AZ143" t="str">
        <f t="shared" si="53"/>
        <v>(c/t)Steg=20.90=;</v>
      </c>
      <c r="BA143" t="str">
        <f t="shared" si="53"/>
        <v>Vpl,z,d (EC 3)=747.40=kN;</v>
      </c>
    </row>
    <row r="144" spans="1:53" x14ac:dyDescent="0.25">
      <c r="A144" t="str">
        <f t="shared" si="39"/>
        <v>INSERT INTO TPROFILES VALUES(33,1,3,"HE-B 400","h=400.00=mm;b=300.00=mm;ts=13.50=mm;tg=24.00=mm;r=27.00=mm;A=198.00=cm2;Ay=120.21=cm2;Az=48.12=cm2;Av,y=149.47=cm2;Av,z=70.20=cm2;ASteg=47.50=cm2;V=19800.00=cm3/m;G=155.43=kg/m;Am/V=97.48=1/m;U=1.93=m2/m;Iy=57680.00=cm4;iy=171.00=mm;Wy=2880.00=cm3;Sy,max=1620.00=cm3;Wpl,y=3240.00=cm3;αpl,y=1.13=;Iz=10820.00=cm4;iz=74.00=mm;izg=79.90=mm;Wz=721.00=cm3;Sz,max=270.00=cm3;Wpl,z=1104.04=cm3;αpl,z=1.53=;ip=186.30=mm;It=357.00=cm4;Iω=3817000.00=cm6;Wω=13535.50=cm4;ωmax=282.00=cm2;Sω,max=5076.00=cm4;Wpl,ω=20304.00=cm4;αpl,ω=1.50=;KLy,DIN=a=;KLz,DIN=b=;KLy,EN=a=;KLz,EN=b=;KLy,EN,S460=a0=;KLz,EN,S460=a0=;dL=28.00=mm;w=138.00=mm;w1=120.00=mm;(c/t)Gurt=4.84=;(c/t)Steg=22.10=;Vpl,z,d (EC 3)=863.10=kN;");</v>
      </c>
      <c r="B144">
        <f t="shared" si="40"/>
        <v>33</v>
      </c>
      <c r="C144">
        <f t="shared" si="40"/>
        <v>1</v>
      </c>
      <c r="D144">
        <v>3</v>
      </c>
      <c r="E144" t="str">
        <f t="shared" si="40"/>
        <v>HE-B 400</v>
      </c>
      <c r="F144" t="str">
        <f t="shared" ref="F144:BA144" si="54">CONCATENATE(F$51,"=",F67,"=",F$52,";")</f>
        <v>h=400.00=mm;</v>
      </c>
      <c r="G144" t="str">
        <f t="shared" si="54"/>
        <v>b=300.00=mm;</v>
      </c>
      <c r="H144" t="str">
        <f t="shared" si="54"/>
        <v>ts=13.50=mm;</v>
      </c>
      <c r="I144" t="str">
        <f t="shared" si="54"/>
        <v>tg=24.00=mm;</v>
      </c>
      <c r="J144" t="str">
        <f t="shared" si="54"/>
        <v>r=27.00=mm;</v>
      </c>
      <c r="K144" t="str">
        <f t="shared" si="54"/>
        <v>A=198.00=cm2;</v>
      </c>
      <c r="L144" t="str">
        <f t="shared" si="54"/>
        <v>Ay=120.21=cm2;</v>
      </c>
      <c r="M144" t="str">
        <f t="shared" si="54"/>
        <v>Az=48.12=cm2;</v>
      </c>
      <c r="N144" t="str">
        <f t="shared" si="54"/>
        <v>Av,y=149.47=cm2;</v>
      </c>
      <c r="O144" t="str">
        <f t="shared" si="54"/>
        <v>Av,z=70.20=cm2;</v>
      </c>
      <c r="P144" t="str">
        <f t="shared" si="54"/>
        <v>ASteg=47.50=cm2;</v>
      </c>
      <c r="Q144" t="str">
        <f t="shared" si="54"/>
        <v>V=19800.00=cm3/m;</v>
      </c>
      <c r="R144" t="str">
        <f t="shared" si="54"/>
        <v>G=155.43=kg/m;</v>
      </c>
      <c r="S144" t="str">
        <f t="shared" si="54"/>
        <v>Am/V=97.48=1/m;</v>
      </c>
      <c r="T144" t="str">
        <f t="shared" si="54"/>
        <v>U=1.93=m2/m;</v>
      </c>
      <c r="U144" t="str">
        <f t="shared" si="54"/>
        <v>Iy=57680.00=cm4;</v>
      </c>
      <c r="V144" t="str">
        <f t="shared" si="54"/>
        <v>iy=171.00=mm;</v>
      </c>
      <c r="W144" t="str">
        <f t="shared" si="54"/>
        <v>Wy=2880.00=cm3;</v>
      </c>
      <c r="X144" t="str">
        <f t="shared" si="54"/>
        <v>Sy,max=1620.00=cm3;</v>
      </c>
      <c r="Y144" t="str">
        <f t="shared" si="54"/>
        <v>Wpl,y=3240.00=cm3;</v>
      </c>
      <c r="Z144" t="str">
        <f t="shared" si="54"/>
        <v>αpl,y=1.13=;</v>
      </c>
      <c r="AA144" t="str">
        <f t="shared" si="54"/>
        <v>Iz=10820.00=cm4;</v>
      </c>
      <c r="AB144" t="str">
        <f t="shared" si="54"/>
        <v>iz=74.00=mm;</v>
      </c>
      <c r="AC144" t="str">
        <f t="shared" si="54"/>
        <v>izg=79.90=mm;</v>
      </c>
      <c r="AD144" t="str">
        <f t="shared" si="54"/>
        <v>Wz=721.00=cm3;</v>
      </c>
      <c r="AE144" t="str">
        <f t="shared" si="54"/>
        <v>Sz,max=270.00=cm3;</v>
      </c>
      <c r="AF144" t="str">
        <f t="shared" si="54"/>
        <v>Wpl,z=1104.04=cm3;</v>
      </c>
      <c r="AG144" t="str">
        <f t="shared" si="54"/>
        <v>αpl,z=1.53=;</v>
      </c>
      <c r="AH144" t="str">
        <f t="shared" si="54"/>
        <v>ip=186.30=mm;</v>
      </c>
      <c r="AI144" t="str">
        <f t="shared" si="54"/>
        <v>It=357.00=cm4;</v>
      </c>
      <c r="AJ144" t="str">
        <f t="shared" si="54"/>
        <v>Iω=3817000.00=cm6;</v>
      </c>
      <c r="AK144" t="str">
        <f t="shared" si="54"/>
        <v>Wω=13535.50=cm4;</v>
      </c>
      <c r="AL144" t="str">
        <f t="shared" si="54"/>
        <v>ωmax=282.00=cm2;</v>
      </c>
      <c r="AM144" t="str">
        <f t="shared" si="54"/>
        <v>Sω,max=5076.00=cm4;</v>
      </c>
      <c r="AN144" t="str">
        <f t="shared" si="54"/>
        <v>Wpl,ω=20304.00=cm4;</v>
      </c>
      <c r="AO144" t="str">
        <f t="shared" si="54"/>
        <v>αpl,ω=1.50=;</v>
      </c>
      <c r="AP144" t="str">
        <f t="shared" si="54"/>
        <v>KLy,DIN=a=;</v>
      </c>
      <c r="AQ144" t="str">
        <f t="shared" si="54"/>
        <v>KLz,DIN=b=;</v>
      </c>
      <c r="AR144" t="str">
        <f t="shared" si="54"/>
        <v>KLy,EN=a=;</v>
      </c>
      <c r="AS144" t="str">
        <f t="shared" si="54"/>
        <v>KLz,EN=b=;</v>
      </c>
      <c r="AT144" t="str">
        <f t="shared" si="54"/>
        <v>KLy,EN,S460=a0=;</v>
      </c>
      <c r="AU144" t="str">
        <f t="shared" si="54"/>
        <v>KLz,EN,S460=a0=;</v>
      </c>
      <c r="AV144" t="str">
        <f t="shared" si="54"/>
        <v>dL=28.00=mm;</v>
      </c>
      <c r="AW144" t="str">
        <f t="shared" si="54"/>
        <v>w=138.00=mm;</v>
      </c>
      <c r="AX144" t="str">
        <f t="shared" si="54"/>
        <v>w1=120.00=mm;</v>
      </c>
      <c r="AY144" t="str">
        <f t="shared" si="54"/>
        <v>(c/t)Gurt=4.84=;</v>
      </c>
      <c r="AZ144" t="str">
        <f t="shared" si="54"/>
        <v>(c/t)Steg=22.10=;</v>
      </c>
      <c r="BA144" t="str">
        <f t="shared" si="54"/>
        <v>Vpl,z,d (EC 3)=863.10=kN;</v>
      </c>
    </row>
    <row r="145" spans="1:53" x14ac:dyDescent="0.25">
      <c r="A145" t="str">
        <f t="shared" si="39"/>
        <v>INSERT INTO TPROFILES VALUES(34,1,3,"HE-B 450","h=450.00=mm;b=300.00=mm;ts=14.00=mm;tg=26.00=mm;r=27.00=mm;A=218.00=cm2;Ay=130.27=cm2;Az=56.72=cm2;Av,y=161.74=cm2;Av,z=79.68=cm2;ASteg=55.70=cm2;V=21800.00=cm3/m;G=171.13=kg/m;Am/V=93.12=1/m;U=2.03=m2/m;Iy=79890.00=cm4;iy=191.00=mm;Wy=3550.00=cm3;Sy,max=1990.00=cm3;Wpl,y=3980.00=cm3;αpl,y=1.12=;Iz=11720.00=cm4;iz=73.30=mm;izg=79.70=mm;Wz=781.00=cm3;Sz,max=292.50=cm3;Wpl,z=1197.66=cm3;αpl,z=1.53=;ip=204.60=mm;It=442.00=cm4;Iω=5258000.00=cm6;Wω=16534.60=cm4;ωmax=318.00=cm2;Sω,max=6201.00=cm4;Wpl,ω=24804.00=cm4;αpl,ω=1.50=;KLy,DIN=a=;KLz,DIN=b=;KLy,EN=a=;KLz,EN=b=;KLy,EN,S460=a0=;KLz,EN,S460=a0=;dL=28.00=mm;w=138.00=mm;w1=120.00=mm;(c/t)Gurt=4.46=;(c/t)Steg=24.60=;Vpl,z,d (EC 3)=982.50=kN;");</v>
      </c>
      <c r="B145">
        <f t="shared" si="40"/>
        <v>34</v>
      </c>
      <c r="C145">
        <f t="shared" si="40"/>
        <v>1</v>
      </c>
      <c r="D145">
        <v>3</v>
      </c>
      <c r="E145" t="str">
        <f t="shared" si="40"/>
        <v>HE-B 450</v>
      </c>
      <c r="F145" t="str">
        <f t="shared" ref="F145:BA145" si="55">CONCATENATE(F$51,"=",F68,"=",F$52,";")</f>
        <v>h=450.00=mm;</v>
      </c>
      <c r="G145" t="str">
        <f t="shared" si="55"/>
        <v>b=300.00=mm;</v>
      </c>
      <c r="H145" t="str">
        <f t="shared" si="55"/>
        <v>ts=14.00=mm;</v>
      </c>
      <c r="I145" t="str">
        <f t="shared" si="55"/>
        <v>tg=26.00=mm;</v>
      </c>
      <c r="J145" t="str">
        <f t="shared" si="55"/>
        <v>r=27.00=mm;</v>
      </c>
      <c r="K145" t="str">
        <f t="shared" si="55"/>
        <v>A=218.00=cm2;</v>
      </c>
      <c r="L145" t="str">
        <f t="shared" si="55"/>
        <v>Ay=130.27=cm2;</v>
      </c>
      <c r="M145" t="str">
        <f t="shared" si="55"/>
        <v>Az=56.72=cm2;</v>
      </c>
      <c r="N145" t="str">
        <f t="shared" si="55"/>
        <v>Av,y=161.74=cm2;</v>
      </c>
      <c r="O145" t="str">
        <f t="shared" si="55"/>
        <v>Av,z=79.68=cm2;</v>
      </c>
      <c r="P145" t="str">
        <f t="shared" si="55"/>
        <v>ASteg=55.70=cm2;</v>
      </c>
      <c r="Q145" t="str">
        <f t="shared" si="55"/>
        <v>V=21800.00=cm3/m;</v>
      </c>
      <c r="R145" t="str">
        <f t="shared" si="55"/>
        <v>G=171.13=kg/m;</v>
      </c>
      <c r="S145" t="str">
        <f t="shared" si="55"/>
        <v>Am/V=93.12=1/m;</v>
      </c>
      <c r="T145" t="str">
        <f t="shared" si="55"/>
        <v>U=2.03=m2/m;</v>
      </c>
      <c r="U145" t="str">
        <f t="shared" si="55"/>
        <v>Iy=79890.00=cm4;</v>
      </c>
      <c r="V145" t="str">
        <f t="shared" si="55"/>
        <v>iy=191.00=mm;</v>
      </c>
      <c r="W145" t="str">
        <f t="shared" si="55"/>
        <v>Wy=3550.00=cm3;</v>
      </c>
      <c r="X145" t="str">
        <f t="shared" si="55"/>
        <v>Sy,max=1990.00=cm3;</v>
      </c>
      <c r="Y145" t="str">
        <f t="shared" si="55"/>
        <v>Wpl,y=3980.00=cm3;</v>
      </c>
      <c r="Z145" t="str">
        <f t="shared" si="55"/>
        <v>αpl,y=1.12=;</v>
      </c>
      <c r="AA145" t="str">
        <f t="shared" si="55"/>
        <v>Iz=11720.00=cm4;</v>
      </c>
      <c r="AB145" t="str">
        <f t="shared" si="55"/>
        <v>iz=73.30=mm;</v>
      </c>
      <c r="AC145" t="str">
        <f t="shared" si="55"/>
        <v>izg=79.70=mm;</v>
      </c>
      <c r="AD145" t="str">
        <f t="shared" si="55"/>
        <v>Wz=781.00=cm3;</v>
      </c>
      <c r="AE145" t="str">
        <f t="shared" si="55"/>
        <v>Sz,max=292.50=cm3;</v>
      </c>
      <c r="AF145" t="str">
        <f t="shared" si="55"/>
        <v>Wpl,z=1197.66=cm3;</v>
      </c>
      <c r="AG145" t="str">
        <f t="shared" si="55"/>
        <v>αpl,z=1.53=;</v>
      </c>
      <c r="AH145" t="str">
        <f t="shared" si="55"/>
        <v>ip=204.60=mm;</v>
      </c>
      <c r="AI145" t="str">
        <f t="shared" si="55"/>
        <v>It=442.00=cm4;</v>
      </c>
      <c r="AJ145" t="str">
        <f t="shared" si="55"/>
        <v>Iω=5258000.00=cm6;</v>
      </c>
      <c r="AK145" t="str">
        <f t="shared" si="55"/>
        <v>Wω=16534.60=cm4;</v>
      </c>
      <c r="AL145" t="str">
        <f t="shared" si="55"/>
        <v>ωmax=318.00=cm2;</v>
      </c>
      <c r="AM145" t="str">
        <f t="shared" si="55"/>
        <v>Sω,max=6201.00=cm4;</v>
      </c>
      <c r="AN145" t="str">
        <f t="shared" si="55"/>
        <v>Wpl,ω=24804.00=cm4;</v>
      </c>
      <c r="AO145" t="str">
        <f t="shared" si="55"/>
        <v>αpl,ω=1.50=;</v>
      </c>
      <c r="AP145" t="str">
        <f t="shared" si="55"/>
        <v>KLy,DIN=a=;</v>
      </c>
      <c r="AQ145" t="str">
        <f t="shared" si="55"/>
        <v>KLz,DIN=b=;</v>
      </c>
      <c r="AR145" t="str">
        <f t="shared" si="55"/>
        <v>KLy,EN=a=;</v>
      </c>
      <c r="AS145" t="str">
        <f t="shared" si="55"/>
        <v>KLz,EN=b=;</v>
      </c>
      <c r="AT145" t="str">
        <f t="shared" si="55"/>
        <v>KLy,EN,S460=a0=;</v>
      </c>
      <c r="AU145" t="str">
        <f t="shared" si="55"/>
        <v>KLz,EN,S460=a0=;</v>
      </c>
      <c r="AV145" t="str">
        <f t="shared" si="55"/>
        <v>dL=28.00=mm;</v>
      </c>
      <c r="AW145" t="str">
        <f t="shared" si="55"/>
        <v>w=138.00=mm;</v>
      </c>
      <c r="AX145" t="str">
        <f t="shared" si="55"/>
        <v>w1=120.00=mm;</v>
      </c>
      <c r="AY145" t="str">
        <f t="shared" si="55"/>
        <v>(c/t)Gurt=4.46=;</v>
      </c>
      <c r="AZ145" t="str">
        <f t="shared" si="55"/>
        <v>(c/t)Steg=24.60=;</v>
      </c>
      <c r="BA145" t="str">
        <f t="shared" si="55"/>
        <v>Vpl,z,d (EC 3)=982.50=kN;</v>
      </c>
    </row>
    <row r="146" spans="1:53" x14ac:dyDescent="0.25">
      <c r="A146" t="str">
        <f t="shared" si="39"/>
        <v>INSERT INTO TPROFILES VALUES(35,1,3,"HE-B 500","h=500.00=mm;b=300.00=mm;ts=14.50=mm;tg=28.00=mm;r=27.00=mm;A=239.00=cm2;Ay=140.33=cm2;Az=65.78=cm2;Av,y=174.02=cm2;Av,z=90.18=cm2;ASteg=64.40=cm2;V=23900.00=cm3/m;G=187.62=kg/m;Am/V=88.70=1/m;U=2.12=m2/m;Iy=107200.00=cm4;iy=212.00=mm;Wy=4290.00=cm3;Sy,max=2410.00=cm3;Wpl,y=4820.00=cm3;αpl,y=1.12=;Iz=12620.00=cm4;iz=72.70=mm;izg=79.40=mm;Wz=842.00=cm3;Sz,max=315.00=cm3;Wpl,z=1291.65=cm3;αpl,z=1.53=;ip=224.10=mm;It=540.00=cm4;Iω=7018000.00=cm6;Wω=19824.90=cm4;ωmax=354.00=cm2;Sω,max=7434.00=cm4;Wpl,ω=29736.00=cm4;αpl,ω=1.50=;KLy,DIN=a=;KLz,DIN=b=;KLy,EN=a=;KLz,EN=b=;KLy,EN,S460=a0=;KLz,EN,S460=a0=;dL=28.00=mm;w=139.00=mm;w1=120.00=mm;(c/t)Gurt=4.13=;(c/t)Steg=26.90=;Vpl,z,d (EC 3)=1108.00=kN;");</v>
      </c>
      <c r="B146">
        <f t="shared" si="40"/>
        <v>35</v>
      </c>
      <c r="C146">
        <f t="shared" si="40"/>
        <v>1</v>
      </c>
      <c r="D146">
        <v>3</v>
      </c>
      <c r="E146" t="str">
        <f t="shared" si="40"/>
        <v>HE-B 500</v>
      </c>
      <c r="F146" t="str">
        <f t="shared" ref="F146:BA146" si="56">CONCATENATE(F$51,"=",F69,"=",F$52,";")</f>
        <v>h=500.00=mm;</v>
      </c>
      <c r="G146" t="str">
        <f t="shared" si="56"/>
        <v>b=300.00=mm;</v>
      </c>
      <c r="H146" t="str">
        <f t="shared" si="56"/>
        <v>ts=14.50=mm;</v>
      </c>
      <c r="I146" t="str">
        <f t="shared" si="56"/>
        <v>tg=28.00=mm;</v>
      </c>
      <c r="J146" t="str">
        <f t="shared" si="56"/>
        <v>r=27.00=mm;</v>
      </c>
      <c r="K146" t="str">
        <f t="shared" si="56"/>
        <v>A=239.00=cm2;</v>
      </c>
      <c r="L146" t="str">
        <f t="shared" si="56"/>
        <v>Ay=140.33=cm2;</v>
      </c>
      <c r="M146" t="str">
        <f t="shared" si="56"/>
        <v>Az=65.78=cm2;</v>
      </c>
      <c r="N146" t="str">
        <f t="shared" si="56"/>
        <v>Av,y=174.02=cm2;</v>
      </c>
      <c r="O146" t="str">
        <f t="shared" si="56"/>
        <v>Av,z=90.18=cm2;</v>
      </c>
      <c r="P146" t="str">
        <f t="shared" si="56"/>
        <v>ASteg=64.40=cm2;</v>
      </c>
      <c r="Q146" t="str">
        <f t="shared" si="56"/>
        <v>V=23900.00=cm3/m;</v>
      </c>
      <c r="R146" t="str">
        <f t="shared" si="56"/>
        <v>G=187.62=kg/m;</v>
      </c>
      <c r="S146" t="str">
        <f t="shared" si="56"/>
        <v>Am/V=88.70=1/m;</v>
      </c>
      <c r="T146" t="str">
        <f t="shared" si="56"/>
        <v>U=2.12=m2/m;</v>
      </c>
      <c r="U146" t="str">
        <f t="shared" si="56"/>
        <v>Iy=107200.00=cm4;</v>
      </c>
      <c r="V146" t="str">
        <f t="shared" si="56"/>
        <v>iy=212.00=mm;</v>
      </c>
      <c r="W146" t="str">
        <f t="shared" si="56"/>
        <v>Wy=4290.00=cm3;</v>
      </c>
      <c r="X146" t="str">
        <f t="shared" si="56"/>
        <v>Sy,max=2410.00=cm3;</v>
      </c>
      <c r="Y146" t="str">
        <f t="shared" si="56"/>
        <v>Wpl,y=4820.00=cm3;</v>
      </c>
      <c r="Z146" t="str">
        <f t="shared" si="56"/>
        <v>αpl,y=1.12=;</v>
      </c>
      <c r="AA146" t="str">
        <f t="shared" si="56"/>
        <v>Iz=12620.00=cm4;</v>
      </c>
      <c r="AB146" t="str">
        <f t="shared" si="56"/>
        <v>iz=72.70=mm;</v>
      </c>
      <c r="AC146" t="str">
        <f t="shared" si="56"/>
        <v>izg=79.40=mm;</v>
      </c>
      <c r="AD146" t="str">
        <f t="shared" si="56"/>
        <v>Wz=842.00=cm3;</v>
      </c>
      <c r="AE146" t="str">
        <f t="shared" si="56"/>
        <v>Sz,max=315.00=cm3;</v>
      </c>
      <c r="AF146" t="str">
        <f t="shared" si="56"/>
        <v>Wpl,z=1291.65=cm3;</v>
      </c>
      <c r="AG146" t="str">
        <f t="shared" si="56"/>
        <v>αpl,z=1.53=;</v>
      </c>
      <c r="AH146" t="str">
        <f t="shared" si="56"/>
        <v>ip=224.10=mm;</v>
      </c>
      <c r="AI146" t="str">
        <f t="shared" si="56"/>
        <v>It=540.00=cm4;</v>
      </c>
      <c r="AJ146" t="str">
        <f t="shared" si="56"/>
        <v>Iω=7018000.00=cm6;</v>
      </c>
      <c r="AK146" t="str">
        <f t="shared" si="56"/>
        <v>Wω=19824.90=cm4;</v>
      </c>
      <c r="AL146" t="str">
        <f t="shared" si="56"/>
        <v>ωmax=354.00=cm2;</v>
      </c>
      <c r="AM146" t="str">
        <f t="shared" si="56"/>
        <v>Sω,max=7434.00=cm4;</v>
      </c>
      <c r="AN146" t="str">
        <f t="shared" si="56"/>
        <v>Wpl,ω=29736.00=cm4;</v>
      </c>
      <c r="AO146" t="str">
        <f t="shared" si="56"/>
        <v>αpl,ω=1.50=;</v>
      </c>
      <c r="AP146" t="str">
        <f t="shared" si="56"/>
        <v>KLy,DIN=a=;</v>
      </c>
      <c r="AQ146" t="str">
        <f t="shared" si="56"/>
        <v>KLz,DIN=b=;</v>
      </c>
      <c r="AR146" t="str">
        <f t="shared" si="56"/>
        <v>KLy,EN=a=;</v>
      </c>
      <c r="AS146" t="str">
        <f t="shared" si="56"/>
        <v>KLz,EN=b=;</v>
      </c>
      <c r="AT146" t="str">
        <f t="shared" si="56"/>
        <v>KLy,EN,S460=a0=;</v>
      </c>
      <c r="AU146" t="str">
        <f t="shared" si="56"/>
        <v>KLz,EN,S460=a0=;</v>
      </c>
      <c r="AV146" t="str">
        <f t="shared" si="56"/>
        <v>dL=28.00=mm;</v>
      </c>
      <c r="AW146" t="str">
        <f t="shared" si="56"/>
        <v>w=139.00=mm;</v>
      </c>
      <c r="AX146" t="str">
        <f t="shared" si="56"/>
        <v>w1=120.00=mm;</v>
      </c>
      <c r="AY146" t="str">
        <f t="shared" si="56"/>
        <v>(c/t)Gurt=4.13=;</v>
      </c>
      <c r="AZ146" t="str">
        <f t="shared" si="56"/>
        <v>(c/t)Steg=26.90=;</v>
      </c>
      <c r="BA146" t="str">
        <f t="shared" si="56"/>
        <v>Vpl,z,d (EC 3)=1108.00=kN;</v>
      </c>
    </row>
    <row r="147" spans="1:53" x14ac:dyDescent="0.25">
      <c r="A147" t="str">
        <f t="shared" si="39"/>
        <v>INSERT INTO TPROFILES VALUES(36,1,3,"HE-B 550","h=550.00=mm;b=300.00=mm;ts=15.00=mm;tg=29.00=mm;r=27.00=mm;A=254.00=cm2;Ay=145.39=cm2;Az=75.39=cm2;Av,y=180.30=cm2;Av,z=100.01=cm2;ASteg=73.80=cm2;V=25400.00=cm3/m;G=199.39=kg/m;Am/V=87.40=1/m;U=2.22=m2/m;Iy=136700.00=cm4;iy=232.00=mm;Wy=4970.00=cm3;Sy,max=2800.00=cm3;Wpl,y=5600.00=cm3;αpl,y=1.13=;Iz=13080.00=cm4;iz=71.70=mm;izg=78.90=mm;Wz=872.00=cm3;Sz,max=326.25=cm3;Wpl,z=1341.14=cm3;αpl,z=1.54=;ip=242.80=mm;It=602.00=cm4;Iω=8856000.00=cm6;Wω=22664.10=cm4;ωmax=390.75=cm2;Sω,max=8498.81=cm4;Wpl,ω=33995.30=cm4;αpl,ω=1.50=;KLy,DIN=a=;KLz,DIN=b=;KLy,EN=a=;KLz,EN=b=;KLy,EN,S460=a0=;KLz,EN,S460=a0=;dL=28.00=mm;w=139.00=mm;w1=120.00=mm;(c/t)Gurt=3.98=;(c/t)Steg=29.20=;Vpl,z,d (EC 3)=1234.00=kN;");</v>
      </c>
      <c r="B147">
        <f t="shared" si="40"/>
        <v>36</v>
      </c>
      <c r="C147">
        <f t="shared" si="40"/>
        <v>1</v>
      </c>
      <c r="D147">
        <v>3</v>
      </c>
      <c r="E147" t="str">
        <f t="shared" si="40"/>
        <v>HE-B 550</v>
      </c>
      <c r="F147" t="str">
        <f t="shared" ref="F147:BA147" si="57">CONCATENATE(F$51,"=",F70,"=",F$52,";")</f>
        <v>h=550.00=mm;</v>
      </c>
      <c r="G147" t="str">
        <f t="shared" si="57"/>
        <v>b=300.00=mm;</v>
      </c>
      <c r="H147" t="str">
        <f t="shared" si="57"/>
        <v>ts=15.00=mm;</v>
      </c>
      <c r="I147" t="str">
        <f t="shared" si="57"/>
        <v>tg=29.00=mm;</v>
      </c>
      <c r="J147" t="str">
        <f t="shared" si="57"/>
        <v>r=27.00=mm;</v>
      </c>
      <c r="K147" t="str">
        <f t="shared" si="57"/>
        <v>A=254.00=cm2;</v>
      </c>
      <c r="L147" t="str">
        <f t="shared" si="57"/>
        <v>Ay=145.39=cm2;</v>
      </c>
      <c r="M147" t="str">
        <f t="shared" si="57"/>
        <v>Az=75.39=cm2;</v>
      </c>
      <c r="N147" t="str">
        <f t="shared" si="57"/>
        <v>Av,y=180.30=cm2;</v>
      </c>
      <c r="O147" t="str">
        <f t="shared" si="57"/>
        <v>Av,z=100.01=cm2;</v>
      </c>
      <c r="P147" t="str">
        <f t="shared" si="57"/>
        <v>ASteg=73.80=cm2;</v>
      </c>
      <c r="Q147" t="str">
        <f t="shared" si="57"/>
        <v>V=25400.00=cm3/m;</v>
      </c>
      <c r="R147" t="str">
        <f t="shared" si="57"/>
        <v>G=199.39=kg/m;</v>
      </c>
      <c r="S147" t="str">
        <f t="shared" si="57"/>
        <v>Am/V=87.40=1/m;</v>
      </c>
      <c r="T147" t="str">
        <f t="shared" si="57"/>
        <v>U=2.22=m2/m;</v>
      </c>
      <c r="U147" t="str">
        <f t="shared" si="57"/>
        <v>Iy=136700.00=cm4;</v>
      </c>
      <c r="V147" t="str">
        <f t="shared" si="57"/>
        <v>iy=232.00=mm;</v>
      </c>
      <c r="W147" t="str">
        <f t="shared" si="57"/>
        <v>Wy=4970.00=cm3;</v>
      </c>
      <c r="X147" t="str">
        <f t="shared" si="57"/>
        <v>Sy,max=2800.00=cm3;</v>
      </c>
      <c r="Y147" t="str">
        <f t="shared" si="57"/>
        <v>Wpl,y=5600.00=cm3;</v>
      </c>
      <c r="Z147" t="str">
        <f t="shared" si="57"/>
        <v>αpl,y=1.13=;</v>
      </c>
      <c r="AA147" t="str">
        <f t="shared" si="57"/>
        <v>Iz=13080.00=cm4;</v>
      </c>
      <c r="AB147" t="str">
        <f t="shared" si="57"/>
        <v>iz=71.70=mm;</v>
      </c>
      <c r="AC147" t="str">
        <f t="shared" si="57"/>
        <v>izg=78.90=mm;</v>
      </c>
      <c r="AD147" t="str">
        <f t="shared" si="57"/>
        <v>Wz=872.00=cm3;</v>
      </c>
      <c r="AE147" t="str">
        <f t="shared" si="57"/>
        <v>Sz,max=326.25=cm3;</v>
      </c>
      <c r="AF147" t="str">
        <f t="shared" si="57"/>
        <v>Wpl,z=1341.14=cm3;</v>
      </c>
      <c r="AG147" t="str">
        <f t="shared" si="57"/>
        <v>αpl,z=1.54=;</v>
      </c>
      <c r="AH147" t="str">
        <f t="shared" si="57"/>
        <v>ip=242.80=mm;</v>
      </c>
      <c r="AI147" t="str">
        <f t="shared" si="57"/>
        <v>It=602.00=cm4;</v>
      </c>
      <c r="AJ147" t="str">
        <f t="shared" si="57"/>
        <v>Iω=8856000.00=cm6;</v>
      </c>
      <c r="AK147" t="str">
        <f t="shared" si="57"/>
        <v>Wω=22664.10=cm4;</v>
      </c>
      <c r="AL147" t="str">
        <f t="shared" si="57"/>
        <v>ωmax=390.75=cm2;</v>
      </c>
      <c r="AM147" t="str">
        <f t="shared" si="57"/>
        <v>Sω,max=8498.81=cm4;</v>
      </c>
      <c r="AN147" t="str">
        <f t="shared" si="57"/>
        <v>Wpl,ω=33995.30=cm4;</v>
      </c>
      <c r="AO147" t="str">
        <f t="shared" si="57"/>
        <v>αpl,ω=1.50=;</v>
      </c>
      <c r="AP147" t="str">
        <f t="shared" si="57"/>
        <v>KLy,DIN=a=;</v>
      </c>
      <c r="AQ147" t="str">
        <f t="shared" si="57"/>
        <v>KLz,DIN=b=;</v>
      </c>
      <c r="AR147" t="str">
        <f t="shared" si="57"/>
        <v>KLy,EN=a=;</v>
      </c>
      <c r="AS147" t="str">
        <f t="shared" si="57"/>
        <v>KLz,EN=b=;</v>
      </c>
      <c r="AT147" t="str">
        <f t="shared" si="57"/>
        <v>KLy,EN,S460=a0=;</v>
      </c>
      <c r="AU147" t="str">
        <f t="shared" si="57"/>
        <v>KLz,EN,S460=a0=;</v>
      </c>
      <c r="AV147" t="str">
        <f t="shared" si="57"/>
        <v>dL=28.00=mm;</v>
      </c>
      <c r="AW147" t="str">
        <f t="shared" si="57"/>
        <v>w=139.00=mm;</v>
      </c>
      <c r="AX147" t="str">
        <f t="shared" si="57"/>
        <v>w1=120.00=mm;</v>
      </c>
      <c r="AY147" t="str">
        <f t="shared" si="57"/>
        <v>(c/t)Gurt=3.98=;</v>
      </c>
      <c r="AZ147" t="str">
        <f t="shared" si="57"/>
        <v>(c/t)Steg=29.20=;</v>
      </c>
      <c r="BA147" t="str">
        <f t="shared" si="57"/>
        <v>Vpl,z,d (EC 3)=1234.00=kN;</v>
      </c>
    </row>
    <row r="148" spans="1:53" x14ac:dyDescent="0.25">
      <c r="A148" t="str">
        <f t="shared" si="39"/>
        <v>INSERT INTO TPROFILES VALUES(37,1,3,"HE-B 600","h=600.00=mm;b=300.00=mm;ts=15.50=mm;tg=30.00=mm;r=27.00=mm;A=270.00=cm2;Ay=150.47=cm2;Az=85.47=cm2;Av,y=186.59=cm2;Av,z=110.85=cm2;ASteg=83.70=cm2;V=27000.00=cm3/m;G=211.95=kg/m;Am/V=85.93=1/m;U=2.32=m2/m;Iy=171000.00=cm4;iy=252.00=mm;Wy=5700.00=cm3;Sy,max=3210.00=cm3;Wpl,y=6420.00=cm3;αpl,y=1.13=;Iz=13530.00=cm4;iz=70.80=mm;izg=78.40=mm;Wz=902.00=cm3;Sz,max=337.50=cm3;Wpl,z=1391.06=cm3;αpl,z=1.54=;ip=261.80=mm;It=669.00=cm4;Iω=10970000.00=cm6;Wω=25649.10=cm4;ωmax=427.50=cm2;Sω,max=9618.75=cm4;Wpl,ω=38475.00=cm4;αpl,ω=1.50=;KLy,DIN=a=;KLz,DIN=b=;KLy,EN=a=;KLz,EN=b=;KLy,EN,S460=a0=;KLz,EN,S460=a0=;dL=28.00=mm;w=140.00=mm;w1=120.00=mm;(c/t)Gurt=3.84=;(c/t)Steg=31.40=;Vpl,z,d (EC 3)=1367.00=kN;");</v>
      </c>
      <c r="B148">
        <f t="shared" si="40"/>
        <v>37</v>
      </c>
      <c r="C148">
        <f t="shared" si="40"/>
        <v>1</v>
      </c>
      <c r="D148">
        <v>3</v>
      </c>
      <c r="E148" t="str">
        <f t="shared" si="40"/>
        <v>HE-B 600</v>
      </c>
      <c r="F148" t="str">
        <f t="shared" ref="F148:BA148" si="58">CONCATENATE(F$51,"=",F71,"=",F$52,";")</f>
        <v>h=600.00=mm;</v>
      </c>
      <c r="G148" t="str">
        <f t="shared" si="58"/>
        <v>b=300.00=mm;</v>
      </c>
      <c r="H148" t="str">
        <f t="shared" si="58"/>
        <v>ts=15.50=mm;</v>
      </c>
      <c r="I148" t="str">
        <f t="shared" si="58"/>
        <v>tg=30.00=mm;</v>
      </c>
      <c r="J148" t="str">
        <f t="shared" si="58"/>
        <v>r=27.00=mm;</v>
      </c>
      <c r="K148" t="str">
        <f t="shared" si="58"/>
        <v>A=270.00=cm2;</v>
      </c>
      <c r="L148" t="str">
        <f t="shared" si="58"/>
        <v>Ay=150.47=cm2;</v>
      </c>
      <c r="M148" t="str">
        <f t="shared" si="58"/>
        <v>Az=85.47=cm2;</v>
      </c>
      <c r="N148" t="str">
        <f t="shared" si="58"/>
        <v>Av,y=186.59=cm2;</v>
      </c>
      <c r="O148" t="str">
        <f t="shared" si="58"/>
        <v>Av,z=110.85=cm2;</v>
      </c>
      <c r="P148" t="str">
        <f t="shared" si="58"/>
        <v>ASteg=83.70=cm2;</v>
      </c>
      <c r="Q148" t="str">
        <f t="shared" si="58"/>
        <v>V=27000.00=cm3/m;</v>
      </c>
      <c r="R148" t="str">
        <f t="shared" si="58"/>
        <v>G=211.95=kg/m;</v>
      </c>
      <c r="S148" t="str">
        <f t="shared" si="58"/>
        <v>Am/V=85.93=1/m;</v>
      </c>
      <c r="T148" t="str">
        <f t="shared" si="58"/>
        <v>U=2.32=m2/m;</v>
      </c>
      <c r="U148" t="str">
        <f t="shared" si="58"/>
        <v>Iy=171000.00=cm4;</v>
      </c>
      <c r="V148" t="str">
        <f t="shared" si="58"/>
        <v>iy=252.00=mm;</v>
      </c>
      <c r="W148" t="str">
        <f t="shared" si="58"/>
        <v>Wy=5700.00=cm3;</v>
      </c>
      <c r="X148" t="str">
        <f t="shared" si="58"/>
        <v>Sy,max=3210.00=cm3;</v>
      </c>
      <c r="Y148" t="str">
        <f t="shared" si="58"/>
        <v>Wpl,y=6420.00=cm3;</v>
      </c>
      <c r="Z148" t="str">
        <f t="shared" si="58"/>
        <v>αpl,y=1.13=;</v>
      </c>
      <c r="AA148" t="str">
        <f t="shared" si="58"/>
        <v>Iz=13530.00=cm4;</v>
      </c>
      <c r="AB148" t="str">
        <f t="shared" si="58"/>
        <v>iz=70.80=mm;</v>
      </c>
      <c r="AC148" t="str">
        <f t="shared" si="58"/>
        <v>izg=78.40=mm;</v>
      </c>
      <c r="AD148" t="str">
        <f t="shared" si="58"/>
        <v>Wz=902.00=cm3;</v>
      </c>
      <c r="AE148" t="str">
        <f t="shared" si="58"/>
        <v>Sz,max=337.50=cm3;</v>
      </c>
      <c r="AF148" t="str">
        <f t="shared" si="58"/>
        <v>Wpl,z=1391.06=cm3;</v>
      </c>
      <c r="AG148" t="str">
        <f t="shared" si="58"/>
        <v>αpl,z=1.54=;</v>
      </c>
      <c r="AH148" t="str">
        <f t="shared" si="58"/>
        <v>ip=261.80=mm;</v>
      </c>
      <c r="AI148" t="str">
        <f t="shared" si="58"/>
        <v>It=669.00=cm4;</v>
      </c>
      <c r="AJ148" t="str">
        <f t="shared" si="58"/>
        <v>Iω=10970000.00=cm6;</v>
      </c>
      <c r="AK148" t="str">
        <f t="shared" si="58"/>
        <v>Wω=25649.10=cm4;</v>
      </c>
      <c r="AL148" t="str">
        <f t="shared" si="58"/>
        <v>ωmax=427.50=cm2;</v>
      </c>
      <c r="AM148" t="str">
        <f t="shared" si="58"/>
        <v>Sω,max=9618.75=cm4;</v>
      </c>
      <c r="AN148" t="str">
        <f t="shared" si="58"/>
        <v>Wpl,ω=38475.00=cm4;</v>
      </c>
      <c r="AO148" t="str">
        <f t="shared" si="58"/>
        <v>αpl,ω=1.50=;</v>
      </c>
      <c r="AP148" t="str">
        <f t="shared" si="58"/>
        <v>KLy,DIN=a=;</v>
      </c>
      <c r="AQ148" t="str">
        <f t="shared" si="58"/>
        <v>KLz,DIN=b=;</v>
      </c>
      <c r="AR148" t="str">
        <f t="shared" si="58"/>
        <v>KLy,EN=a=;</v>
      </c>
      <c r="AS148" t="str">
        <f t="shared" si="58"/>
        <v>KLz,EN=b=;</v>
      </c>
      <c r="AT148" t="str">
        <f t="shared" si="58"/>
        <v>KLy,EN,S460=a0=;</v>
      </c>
      <c r="AU148" t="str">
        <f t="shared" si="58"/>
        <v>KLz,EN,S460=a0=;</v>
      </c>
      <c r="AV148" t="str">
        <f t="shared" si="58"/>
        <v>dL=28.00=mm;</v>
      </c>
      <c r="AW148" t="str">
        <f t="shared" si="58"/>
        <v>w=140.00=mm;</v>
      </c>
      <c r="AX148" t="str">
        <f t="shared" si="58"/>
        <v>w1=120.00=mm;</v>
      </c>
      <c r="AY148" t="str">
        <f t="shared" si="58"/>
        <v>(c/t)Gurt=3.84=;</v>
      </c>
      <c r="AZ148" t="str">
        <f t="shared" si="58"/>
        <v>(c/t)Steg=31.40=;</v>
      </c>
      <c r="BA148" t="str">
        <f t="shared" si="58"/>
        <v>Vpl,z,d (EC 3)=1367.00=kN;</v>
      </c>
    </row>
    <row r="149" spans="1:53" x14ac:dyDescent="0.25">
      <c r="A149" t="str">
        <f t="shared" si="39"/>
        <v>INSERT INTO TPROFILES VALUES(38,1,3,"HE-B 650","h=650.00=mm;b=300.00=mm;ts=16.00=mm;tg=31.00=mm;r=27.00=mm;A=286.00=cm2;Ay=155.56=cm2;Az=96.02=cm2;Av,y=192.88=cm2;Av,z=121.70=cm2;ASteg=94.10=cm2;V=28600.00=cm3/m;G=224.51=kg/m;Am/V=84.62=1/m;U=2.42=m2/m;Iy=210600.00=cm4;iy=271.00=mm;Wy=6480.00=cm3;Sy,max=3660.00=cm3;Wpl,y=7320.00=cm3;αpl,y=1.13=;Iz=13980.00=cm4;iz=69.90=mm;izg=78.00=mm;Wz=932.00=cm3;Sz,max=348.75=cm3;Wpl,z=1441.41=cm3;αpl,z=1.55=;ip=279.90=mm;It=741.00=cm4;Iω=13360000.00=cm6;Wω=28784.10=cm4;ωmax=464.25=cm2;Sω,max=10793.80=cm4;Wpl,ω=43175.30=cm4;αpl,ω=1.50=;KLy,DIN=a=;KLz,DIN=b=;KLy,EN=a=;KLz,EN=b=;KLy,EN,S460=a0=;KLz,EN,S460=a0=;dL=28.00=mm;w=140.00=mm;w1=120.00=mm;(c/t)Gurt=3.71=;(c/t)Steg=33.40=;Vpl,z,d (EC 3)=1505.00=kN;");</v>
      </c>
      <c r="B149">
        <f t="shared" si="40"/>
        <v>38</v>
      </c>
      <c r="C149">
        <f t="shared" si="40"/>
        <v>1</v>
      </c>
      <c r="D149">
        <v>3</v>
      </c>
      <c r="E149" t="str">
        <f t="shared" si="40"/>
        <v>HE-B 650</v>
      </c>
      <c r="F149" t="str">
        <f t="shared" ref="F149:BA149" si="59">CONCATENATE(F$51,"=",F72,"=",F$52,";")</f>
        <v>h=650.00=mm;</v>
      </c>
      <c r="G149" t="str">
        <f t="shared" si="59"/>
        <v>b=300.00=mm;</v>
      </c>
      <c r="H149" t="str">
        <f t="shared" si="59"/>
        <v>ts=16.00=mm;</v>
      </c>
      <c r="I149" t="str">
        <f t="shared" si="59"/>
        <v>tg=31.00=mm;</v>
      </c>
      <c r="J149" t="str">
        <f t="shared" si="59"/>
        <v>r=27.00=mm;</v>
      </c>
      <c r="K149" t="str">
        <f t="shared" si="59"/>
        <v>A=286.00=cm2;</v>
      </c>
      <c r="L149" t="str">
        <f t="shared" si="59"/>
        <v>Ay=155.56=cm2;</v>
      </c>
      <c r="M149" t="str">
        <f t="shared" si="59"/>
        <v>Az=96.02=cm2;</v>
      </c>
      <c r="N149" t="str">
        <f t="shared" si="59"/>
        <v>Av,y=192.88=cm2;</v>
      </c>
      <c r="O149" t="str">
        <f t="shared" si="59"/>
        <v>Av,z=121.70=cm2;</v>
      </c>
      <c r="P149" t="str">
        <f t="shared" si="59"/>
        <v>ASteg=94.10=cm2;</v>
      </c>
      <c r="Q149" t="str">
        <f t="shared" si="59"/>
        <v>V=28600.00=cm3/m;</v>
      </c>
      <c r="R149" t="str">
        <f t="shared" si="59"/>
        <v>G=224.51=kg/m;</v>
      </c>
      <c r="S149" t="str">
        <f t="shared" si="59"/>
        <v>Am/V=84.62=1/m;</v>
      </c>
      <c r="T149" t="str">
        <f t="shared" si="59"/>
        <v>U=2.42=m2/m;</v>
      </c>
      <c r="U149" t="str">
        <f t="shared" si="59"/>
        <v>Iy=210600.00=cm4;</v>
      </c>
      <c r="V149" t="str">
        <f t="shared" si="59"/>
        <v>iy=271.00=mm;</v>
      </c>
      <c r="W149" t="str">
        <f t="shared" si="59"/>
        <v>Wy=6480.00=cm3;</v>
      </c>
      <c r="X149" t="str">
        <f t="shared" si="59"/>
        <v>Sy,max=3660.00=cm3;</v>
      </c>
      <c r="Y149" t="str">
        <f t="shared" si="59"/>
        <v>Wpl,y=7320.00=cm3;</v>
      </c>
      <c r="Z149" t="str">
        <f t="shared" si="59"/>
        <v>αpl,y=1.13=;</v>
      </c>
      <c r="AA149" t="str">
        <f t="shared" si="59"/>
        <v>Iz=13980.00=cm4;</v>
      </c>
      <c r="AB149" t="str">
        <f t="shared" si="59"/>
        <v>iz=69.90=mm;</v>
      </c>
      <c r="AC149" t="str">
        <f t="shared" si="59"/>
        <v>izg=78.00=mm;</v>
      </c>
      <c r="AD149" t="str">
        <f t="shared" si="59"/>
        <v>Wz=932.00=cm3;</v>
      </c>
      <c r="AE149" t="str">
        <f t="shared" si="59"/>
        <v>Sz,max=348.75=cm3;</v>
      </c>
      <c r="AF149" t="str">
        <f t="shared" si="59"/>
        <v>Wpl,z=1441.41=cm3;</v>
      </c>
      <c r="AG149" t="str">
        <f t="shared" si="59"/>
        <v>αpl,z=1.55=;</v>
      </c>
      <c r="AH149" t="str">
        <f t="shared" si="59"/>
        <v>ip=279.90=mm;</v>
      </c>
      <c r="AI149" t="str">
        <f t="shared" si="59"/>
        <v>It=741.00=cm4;</v>
      </c>
      <c r="AJ149" t="str">
        <f t="shared" si="59"/>
        <v>Iω=13360000.00=cm6;</v>
      </c>
      <c r="AK149" t="str">
        <f t="shared" si="59"/>
        <v>Wω=28784.10=cm4;</v>
      </c>
      <c r="AL149" t="str">
        <f t="shared" si="59"/>
        <v>ωmax=464.25=cm2;</v>
      </c>
      <c r="AM149" t="str">
        <f t="shared" si="59"/>
        <v>Sω,max=10793.80=cm4;</v>
      </c>
      <c r="AN149" t="str">
        <f t="shared" si="59"/>
        <v>Wpl,ω=43175.30=cm4;</v>
      </c>
      <c r="AO149" t="str">
        <f t="shared" si="59"/>
        <v>αpl,ω=1.50=;</v>
      </c>
      <c r="AP149" t="str">
        <f t="shared" si="59"/>
        <v>KLy,DIN=a=;</v>
      </c>
      <c r="AQ149" t="str">
        <f t="shared" si="59"/>
        <v>KLz,DIN=b=;</v>
      </c>
      <c r="AR149" t="str">
        <f t="shared" si="59"/>
        <v>KLy,EN=a=;</v>
      </c>
      <c r="AS149" t="str">
        <f t="shared" si="59"/>
        <v>KLz,EN=b=;</v>
      </c>
      <c r="AT149" t="str">
        <f t="shared" si="59"/>
        <v>KLy,EN,S460=a0=;</v>
      </c>
      <c r="AU149" t="str">
        <f t="shared" si="59"/>
        <v>KLz,EN,S460=a0=;</v>
      </c>
      <c r="AV149" t="str">
        <f t="shared" si="59"/>
        <v>dL=28.00=mm;</v>
      </c>
      <c r="AW149" t="str">
        <f t="shared" si="59"/>
        <v>w=140.00=mm;</v>
      </c>
      <c r="AX149" t="str">
        <f t="shared" si="59"/>
        <v>w1=120.00=mm;</v>
      </c>
      <c r="AY149" t="str">
        <f t="shared" si="59"/>
        <v>(c/t)Gurt=3.71=;</v>
      </c>
      <c r="AZ149" t="str">
        <f t="shared" si="59"/>
        <v>(c/t)Steg=33.40=;</v>
      </c>
      <c r="BA149" t="str">
        <f t="shared" si="59"/>
        <v>Vpl,z,d (EC 3)=1505.00=kN;</v>
      </c>
    </row>
    <row r="150" spans="1:53" x14ac:dyDescent="0.25">
      <c r="A150" t="str">
        <f t="shared" si="39"/>
        <v>INSERT INTO TPROFILES VALUES(39,1,3,"HE-B 700","h=700.00=mm;b=300.00=mm;ts=17.00=mm;tg=32.00=mm;r=27.00=mm;A=306.00=cm2;Ay=160.71=cm2;Az=110.17=cm2;Av,y=199.48=cm2;Av,z=136.72=cm2;ASteg=108.00=cm2;V=30600.00=cm3/m;G=240.21=kg/m;Am/V=82.35=1/m;U=2.52=m2/m;Iy=256900.00=cm4;iy=290.00=mm;Wy=7340.00=cm3;Sy,max=4160.00=cm3;Wpl,y=8320.00=cm3;αpl,y=1.13=;Iz=14440.00=cm4;iz=68.70=mm;izg=77.30=mm;Wz=963.00=cm3;Sz,max=360.00=cm3;Wpl,z=1495.04=cm3;αpl,z=1.55=;ip=298.00=mm;It=833.00=cm4;Iω=16060000.00=cm6;Wω=32063.90=cm4;ωmax=501.00=cm2;Sω,max=12024.00=cm4;Wpl,ω=48096.00=cm4;αpl,ω=1.50=;KLy,DIN=a=;KLz,DIN=b=;KLy,EN=a=;KLz,EN=b=;KLy,EN,S460=a0=;KLz,EN,S460=a0=;dL=28.00=mm;w=141.00=mm;w1=126.00=mm;(c/t)Gurt=3.58=;(c/t)Steg=34.20=;Vpl,z,d (EC 3)=1691.00=kN;");</v>
      </c>
      <c r="B150">
        <f t="shared" si="40"/>
        <v>39</v>
      </c>
      <c r="C150">
        <f t="shared" si="40"/>
        <v>1</v>
      </c>
      <c r="D150">
        <v>3</v>
      </c>
      <c r="E150" t="str">
        <f t="shared" si="40"/>
        <v>HE-B 700</v>
      </c>
      <c r="F150" t="str">
        <f t="shared" ref="F150:BA150" si="60">CONCATENATE(F$51,"=",F73,"=",F$52,";")</f>
        <v>h=700.00=mm;</v>
      </c>
      <c r="G150" t="str">
        <f t="shared" si="60"/>
        <v>b=300.00=mm;</v>
      </c>
      <c r="H150" t="str">
        <f t="shared" si="60"/>
        <v>ts=17.00=mm;</v>
      </c>
      <c r="I150" t="str">
        <f t="shared" si="60"/>
        <v>tg=32.00=mm;</v>
      </c>
      <c r="J150" t="str">
        <f t="shared" si="60"/>
        <v>r=27.00=mm;</v>
      </c>
      <c r="K150" t="str">
        <f t="shared" si="60"/>
        <v>A=306.00=cm2;</v>
      </c>
      <c r="L150" t="str">
        <f t="shared" si="60"/>
        <v>Ay=160.71=cm2;</v>
      </c>
      <c r="M150" t="str">
        <f t="shared" si="60"/>
        <v>Az=110.17=cm2;</v>
      </c>
      <c r="N150" t="str">
        <f t="shared" si="60"/>
        <v>Av,y=199.48=cm2;</v>
      </c>
      <c r="O150" t="str">
        <f t="shared" si="60"/>
        <v>Av,z=136.72=cm2;</v>
      </c>
      <c r="P150" t="str">
        <f t="shared" si="60"/>
        <v>ASteg=108.00=cm2;</v>
      </c>
      <c r="Q150" t="str">
        <f t="shared" si="60"/>
        <v>V=30600.00=cm3/m;</v>
      </c>
      <c r="R150" t="str">
        <f t="shared" si="60"/>
        <v>G=240.21=kg/m;</v>
      </c>
      <c r="S150" t="str">
        <f t="shared" si="60"/>
        <v>Am/V=82.35=1/m;</v>
      </c>
      <c r="T150" t="str">
        <f t="shared" si="60"/>
        <v>U=2.52=m2/m;</v>
      </c>
      <c r="U150" t="str">
        <f t="shared" si="60"/>
        <v>Iy=256900.00=cm4;</v>
      </c>
      <c r="V150" t="str">
        <f t="shared" si="60"/>
        <v>iy=290.00=mm;</v>
      </c>
      <c r="W150" t="str">
        <f t="shared" si="60"/>
        <v>Wy=7340.00=cm3;</v>
      </c>
      <c r="X150" t="str">
        <f t="shared" si="60"/>
        <v>Sy,max=4160.00=cm3;</v>
      </c>
      <c r="Y150" t="str">
        <f t="shared" si="60"/>
        <v>Wpl,y=8320.00=cm3;</v>
      </c>
      <c r="Z150" t="str">
        <f t="shared" si="60"/>
        <v>αpl,y=1.13=;</v>
      </c>
      <c r="AA150" t="str">
        <f t="shared" si="60"/>
        <v>Iz=14440.00=cm4;</v>
      </c>
      <c r="AB150" t="str">
        <f t="shared" si="60"/>
        <v>iz=68.70=mm;</v>
      </c>
      <c r="AC150" t="str">
        <f t="shared" si="60"/>
        <v>izg=77.30=mm;</v>
      </c>
      <c r="AD150" t="str">
        <f t="shared" si="60"/>
        <v>Wz=963.00=cm3;</v>
      </c>
      <c r="AE150" t="str">
        <f t="shared" si="60"/>
        <v>Sz,max=360.00=cm3;</v>
      </c>
      <c r="AF150" t="str">
        <f t="shared" si="60"/>
        <v>Wpl,z=1495.04=cm3;</v>
      </c>
      <c r="AG150" t="str">
        <f t="shared" si="60"/>
        <v>αpl,z=1.55=;</v>
      </c>
      <c r="AH150" t="str">
        <f t="shared" si="60"/>
        <v>ip=298.00=mm;</v>
      </c>
      <c r="AI150" t="str">
        <f t="shared" si="60"/>
        <v>It=833.00=cm4;</v>
      </c>
      <c r="AJ150" t="str">
        <f t="shared" si="60"/>
        <v>Iω=16060000.00=cm6;</v>
      </c>
      <c r="AK150" t="str">
        <f t="shared" si="60"/>
        <v>Wω=32063.90=cm4;</v>
      </c>
      <c r="AL150" t="str">
        <f t="shared" si="60"/>
        <v>ωmax=501.00=cm2;</v>
      </c>
      <c r="AM150" t="str">
        <f t="shared" si="60"/>
        <v>Sω,max=12024.00=cm4;</v>
      </c>
      <c r="AN150" t="str">
        <f t="shared" si="60"/>
        <v>Wpl,ω=48096.00=cm4;</v>
      </c>
      <c r="AO150" t="str">
        <f t="shared" si="60"/>
        <v>αpl,ω=1.50=;</v>
      </c>
      <c r="AP150" t="str">
        <f t="shared" si="60"/>
        <v>KLy,DIN=a=;</v>
      </c>
      <c r="AQ150" t="str">
        <f t="shared" si="60"/>
        <v>KLz,DIN=b=;</v>
      </c>
      <c r="AR150" t="str">
        <f t="shared" si="60"/>
        <v>KLy,EN=a=;</v>
      </c>
      <c r="AS150" t="str">
        <f t="shared" si="60"/>
        <v>KLz,EN=b=;</v>
      </c>
      <c r="AT150" t="str">
        <f t="shared" si="60"/>
        <v>KLy,EN,S460=a0=;</v>
      </c>
      <c r="AU150" t="str">
        <f t="shared" si="60"/>
        <v>KLz,EN,S460=a0=;</v>
      </c>
      <c r="AV150" t="str">
        <f t="shared" si="60"/>
        <v>dL=28.00=mm;</v>
      </c>
      <c r="AW150" t="str">
        <f t="shared" si="60"/>
        <v>w=141.00=mm;</v>
      </c>
      <c r="AX150" t="str">
        <f t="shared" si="60"/>
        <v>w1=126.00=mm;</v>
      </c>
      <c r="AY150" t="str">
        <f t="shared" si="60"/>
        <v>(c/t)Gurt=3.58=;</v>
      </c>
      <c r="AZ150" t="str">
        <f t="shared" si="60"/>
        <v>(c/t)Steg=34.20=;</v>
      </c>
      <c r="BA150" t="str">
        <f t="shared" si="60"/>
        <v>Vpl,z,d (EC 3)=1691.00=kN;</v>
      </c>
    </row>
    <row r="151" spans="1:53" x14ac:dyDescent="0.25">
      <c r="A151" t="str">
        <f t="shared" si="39"/>
        <v>INSERT INTO TPROFILES VALUES(40,1,3,"HE-B 800","h=800.00=mm;b=300.00=mm;ts=17.50=mm;tg=33.00=mm;r=30.00=mm;A=334.00=cm2;Ay=165.91=cm2;Az=130.80=cm2;Av,y=206.31=cm2;Av,z=161.57=cm2;ASteg=128.00=cm2;V=33400.00=cm3/m;G=262.19=kg/m;Am/V=81.14=1/m;U=2.71=m2/m;Iy=359100.00=cm4;iy=328.00=mm;Wy=8980.00=cm3;Sy,max=5110.00=cm3;Wpl,y=10220.00=cm3;αpl,y=1.14=;Iz=14900.00=cm4;iz=66.80=mm;izg=76.10=mm;Wz=994.00=cm3;Sz,max=371.25=cm3;Wpl,z=1553.13=cm3;αpl,z=1.56=;ip=334.70=mm;It=949.00=cm4;Iω=21840000.00=cm6;Wω=37966.10=cm4;ωmax=575.25=cm2;Sω,max=14237.40=cm4;Wpl,ω=56949.70=cm4;αpl,ω=1.50=;KLy,DIN=a=;KLz,DIN=b=;KLy,EN=a=;KLz,EN=b=;KLy,EN,S460=a0=;KLz,EN,S460=a0=;dL=28.00=mm;w=148.00=mm;w1=130.00=mm;(c/t)Gurt=3.37=;(c/t)Steg=38.50=;Vpl,z,d (EC 3)=1995.00=kN;");</v>
      </c>
      <c r="B151">
        <f t="shared" si="40"/>
        <v>40</v>
      </c>
      <c r="C151">
        <f t="shared" si="40"/>
        <v>1</v>
      </c>
      <c r="D151">
        <v>3</v>
      </c>
      <c r="E151" t="str">
        <f t="shared" si="40"/>
        <v>HE-B 800</v>
      </c>
      <c r="F151" t="str">
        <f t="shared" ref="F151:BA151" si="61">CONCATENATE(F$51,"=",F74,"=",F$52,";")</f>
        <v>h=800.00=mm;</v>
      </c>
      <c r="G151" t="str">
        <f t="shared" si="61"/>
        <v>b=300.00=mm;</v>
      </c>
      <c r="H151" t="str">
        <f t="shared" si="61"/>
        <v>ts=17.50=mm;</v>
      </c>
      <c r="I151" t="str">
        <f t="shared" si="61"/>
        <v>tg=33.00=mm;</v>
      </c>
      <c r="J151" t="str">
        <f t="shared" si="61"/>
        <v>r=30.00=mm;</v>
      </c>
      <c r="K151" t="str">
        <f t="shared" si="61"/>
        <v>A=334.00=cm2;</v>
      </c>
      <c r="L151" t="str">
        <f t="shared" si="61"/>
        <v>Ay=165.91=cm2;</v>
      </c>
      <c r="M151" t="str">
        <f t="shared" si="61"/>
        <v>Az=130.80=cm2;</v>
      </c>
      <c r="N151" t="str">
        <f t="shared" si="61"/>
        <v>Av,y=206.31=cm2;</v>
      </c>
      <c r="O151" t="str">
        <f t="shared" si="61"/>
        <v>Av,z=161.57=cm2;</v>
      </c>
      <c r="P151" t="str">
        <f t="shared" si="61"/>
        <v>ASteg=128.00=cm2;</v>
      </c>
      <c r="Q151" t="str">
        <f t="shared" si="61"/>
        <v>V=33400.00=cm3/m;</v>
      </c>
      <c r="R151" t="str">
        <f t="shared" si="61"/>
        <v>G=262.19=kg/m;</v>
      </c>
      <c r="S151" t="str">
        <f t="shared" si="61"/>
        <v>Am/V=81.14=1/m;</v>
      </c>
      <c r="T151" t="str">
        <f t="shared" si="61"/>
        <v>U=2.71=m2/m;</v>
      </c>
      <c r="U151" t="str">
        <f t="shared" si="61"/>
        <v>Iy=359100.00=cm4;</v>
      </c>
      <c r="V151" t="str">
        <f t="shared" si="61"/>
        <v>iy=328.00=mm;</v>
      </c>
      <c r="W151" t="str">
        <f t="shared" si="61"/>
        <v>Wy=8980.00=cm3;</v>
      </c>
      <c r="X151" t="str">
        <f t="shared" si="61"/>
        <v>Sy,max=5110.00=cm3;</v>
      </c>
      <c r="Y151" t="str">
        <f t="shared" si="61"/>
        <v>Wpl,y=10220.00=cm3;</v>
      </c>
      <c r="Z151" t="str">
        <f t="shared" si="61"/>
        <v>αpl,y=1.14=;</v>
      </c>
      <c r="AA151" t="str">
        <f t="shared" si="61"/>
        <v>Iz=14900.00=cm4;</v>
      </c>
      <c r="AB151" t="str">
        <f t="shared" si="61"/>
        <v>iz=66.80=mm;</v>
      </c>
      <c r="AC151" t="str">
        <f t="shared" si="61"/>
        <v>izg=76.10=mm;</v>
      </c>
      <c r="AD151" t="str">
        <f t="shared" si="61"/>
        <v>Wz=994.00=cm3;</v>
      </c>
      <c r="AE151" t="str">
        <f t="shared" si="61"/>
        <v>Sz,max=371.25=cm3;</v>
      </c>
      <c r="AF151" t="str">
        <f t="shared" si="61"/>
        <v>Wpl,z=1553.13=cm3;</v>
      </c>
      <c r="AG151" t="str">
        <f t="shared" si="61"/>
        <v>αpl,z=1.56=;</v>
      </c>
      <c r="AH151" t="str">
        <f t="shared" si="61"/>
        <v>ip=334.70=mm;</v>
      </c>
      <c r="AI151" t="str">
        <f t="shared" si="61"/>
        <v>It=949.00=cm4;</v>
      </c>
      <c r="AJ151" t="str">
        <f t="shared" si="61"/>
        <v>Iω=21840000.00=cm6;</v>
      </c>
      <c r="AK151" t="str">
        <f t="shared" si="61"/>
        <v>Wω=37966.10=cm4;</v>
      </c>
      <c r="AL151" t="str">
        <f t="shared" si="61"/>
        <v>ωmax=575.25=cm2;</v>
      </c>
      <c r="AM151" t="str">
        <f t="shared" si="61"/>
        <v>Sω,max=14237.40=cm4;</v>
      </c>
      <c r="AN151" t="str">
        <f t="shared" si="61"/>
        <v>Wpl,ω=56949.70=cm4;</v>
      </c>
      <c r="AO151" t="str">
        <f t="shared" si="61"/>
        <v>αpl,ω=1.50=;</v>
      </c>
      <c r="AP151" t="str">
        <f t="shared" si="61"/>
        <v>KLy,DIN=a=;</v>
      </c>
      <c r="AQ151" t="str">
        <f t="shared" si="61"/>
        <v>KLz,DIN=b=;</v>
      </c>
      <c r="AR151" t="str">
        <f t="shared" si="61"/>
        <v>KLy,EN=a=;</v>
      </c>
      <c r="AS151" t="str">
        <f t="shared" si="61"/>
        <v>KLz,EN=b=;</v>
      </c>
      <c r="AT151" t="str">
        <f t="shared" si="61"/>
        <v>KLy,EN,S460=a0=;</v>
      </c>
      <c r="AU151" t="str">
        <f t="shared" si="61"/>
        <v>KLz,EN,S460=a0=;</v>
      </c>
      <c r="AV151" t="str">
        <f t="shared" si="61"/>
        <v>dL=28.00=mm;</v>
      </c>
      <c r="AW151" t="str">
        <f t="shared" si="61"/>
        <v>w=148.00=mm;</v>
      </c>
      <c r="AX151" t="str">
        <f t="shared" si="61"/>
        <v>w1=130.00=mm;</v>
      </c>
      <c r="AY151" t="str">
        <f t="shared" si="61"/>
        <v>(c/t)Gurt=3.37=;</v>
      </c>
      <c r="AZ151" t="str">
        <f t="shared" si="61"/>
        <v>(c/t)Steg=38.50=;</v>
      </c>
      <c r="BA151" t="str">
        <f t="shared" si="61"/>
        <v>Vpl,z,d (EC 3)=1995.00=kN;</v>
      </c>
    </row>
    <row r="152" spans="1:53" x14ac:dyDescent="0.25">
      <c r="A152" t="str">
        <f t="shared" si="39"/>
        <v>INSERT INTO TPROFILES VALUES(41,1,3,"HE-B 900","h=900.00=mm;b=300.00=mm;ts=18.50=mm;tg=35.00=mm;r=30.00=mm;A=371.00=cm2;Ay=176.18=cm2;Az=156.12=cm2;Av,y=218.97=cm2;Av,z=188.48=cm2;ASteg=154.00=cm2;V=37100.00=cm3/m;G=291.24=kg/m;Am/V=78.44=1/m;U=2.91=m2/m;Iy=494100.00=cm4;iy=365.00=mm;Wy=10980.00=cm3;Sy,max=6290.00=cm3;Wpl,y=12580.00=cm3;αpl,y=1.15=;Iz=15820.00=cm4;iz=65.30=mm;izg=75.20=mm;Wz=1050.00=cm3;Sz,max=393.75=cm3;Wpl,z=1658.34=cm3;αpl,z=1.58=;ip=370.80=mm;It=1140.00=cm4;Iω=29460000.00=cm6;Wω=45411.90=cm4;ωmax=648.75=cm2;Sω,max=17029.70=cm4;Wpl,ω=68118.80=cm4;αpl,ω=1.50=;KLy,DIN=a=;KLz,DIN=b=;KLy,EN=a=;KLz,EN=b=;KLy,EN,S460=a0=;KLz,EN,S460=a0=;dL=28.00=mm;w=149.00=mm;w1=130.00=mm;(c/t)Gurt=3.16=;(c/t)Steg=41.60=;Vpl,z,d (EC 3)=2328.00=kN;");</v>
      </c>
      <c r="B152">
        <f t="shared" si="40"/>
        <v>41</v>
      </c>
      <c r="C152">
        <f t="shared" si="40"/>
        <v>1</v>
      </c>
      <c r="D152">
        <v>3</v>
      </c>
      <c r="E152" t="str">
        <f t="shared" si="40"/>
        <v>HE-B 900</v>
      </c>
      <c r="F152" t="str">
        <f t="shared" ref="F152:BA152" si="62">CONCATENATE(F$51,"=",F75,"=",F$52,";")</f>
        <v>h=900.00=mm;</v>
      </c>
      <c r="G152" t="str">
        <f t="shared" si="62"/>
        <v>b=300.00=mm;</v>
      </c>
      <c r="H152" t="str">
        <f t="shared" si="62"/>
        <v>ts=18.50=mm;</v>
      </c>
      <c r="I152" t="str">
        <f t="shared" si="62"/>
        <v>tg=35.00=mm;</v>
      </c>
      <c r="J152" t="str">
        <f t="shared" si="62"/>
        <v>r=30.00=mm;</v>
      </c>
      <c r="K152" t="str">
        <f t="shared" si="62"/>
        <v>A=371.00=cm2;</v>
      </c>
      <c r="L152" t="str">
        <f t="shared" si="62"/>
        <v>Ay=176.18=cm2;</v>
      </c>
      <c r="M152" t="str">
        <f t="shared" si="62"/>
        <v>Az=156.12=cm2;</v>
      </c>
      <c r="N152" t="str">
        <f t="shared" si="62"/>
        <v>Av,y=218.97=cm2;</v>
      </c>
      <c r="O152" t="str">
        <f t="shared" si="62"/>
        <v>Av,z=188.48=cm2;</v>
      </c>
      <c r="P152" t="str">
        <f t="shared" si="62"/>
        <v>ASteg=154.00=cm2;</v>
      </c>
      <c r="Q152" t="str">
        <f t="shared" si="62"/>
        <v>V=37100.00=cm3/m;</v>
      </c>
      <c r="R152" t="str">
        <f t="shared" si="62"/>
        <v>G=291.24=kg/m;</v>
      </c>
      <c r="S152" t="str">
        <f t="shared" si="62"/>
        <v>Am/V=78.44=1/m;</v>
      </c>
      <c r="T152" t="str">
        <f t="shared" si="62"/>
        <v>U=2.91=m2/m;</v>
      </c>
      <c r="U152" t="str">
        <f t="shared" si="62"/>
        <v>Iy=494100.00=cm4;</v>
      </c>
      <c r="V152" t="str">
        <f t="shared" si="62"/>
        <v>iy=365.00=mm;</v>
      </c>
      <c r="W152" t="str">
        <f t="shared" si="62"/>
        <v>Wy=10980.00=cm3;</v>
      </c>
      <c r="X152" t="str">
        <f t="shared" si="62"/>
        <v>Sy,max=6290.00=cm3;</v>
      </c>
      <c r="Y152" t="str">
        <f t="shared" si="62"/>
        <v>Wpl,y=12580.00=cm3;</v>
      </c>
      <c r="Z152" t="str">
        <f t="shared" si="62"/>
        <v>αpl,y=1.15=;</v>
      </c>
      <c r="AA152" t="str">
        <f t="shared" si="62"/>
        <v>Iz=15820.00=cm4;</v>
      </c>
      <c r="AB152" t="str">
        <f t="shared" si="62"/>
        <v>iz=65.30=mm;</v>
      </c>
      <c r="AC152" t="str">
        <f t="shared" si="62"/>
        <v>izg=75.20=mm;</v>
      </c>
      <c r="AD152" t="str">
        <f t="shared" si="62"/>
        <v>Wz=1050.00=cm3;</v>
      </c>
      <c r="AE152" t="str">
        <f t="shared" si="62"/>
        <v>Sz,max=393.75=cm3;</v>
      </c>
      <c r="AF152" t="str">
        <f t="shared" si="62"/>
        <v>Wpl,z=1658.34=cm3;</v>
      </c>
      <c r="AG152" t="str">
        <f t="shared" si="62"/>
        <v>αpl,z=1.58=;</v>
      </c>
      <c r="AH152" t="str">
        <f t="shared" si="62"/>
        <v>ip=370.80=mm;</v>
      </c>
      <c r="AI152" t="str">
        <f t="shared" si="62"/>
        <v>It=1140.00=cm4;</v>
      </c>
      <c r="AJ152" t="str">
        <f t="shared" si="62"/>
        <v>Iω=29460000.00=cm6;</v>
      </c>
      <c r="AK152" t="str">
        <f t="shared" si="62"/>
        <v>Wω=45411.90=cm4;</v>
      </c>
      <c r="AL152" t="str">
        <f t="shared" si="62"/>
        <v>ωmax=648.75=cm2;</v>
      </c>
      <c r="AM152" t="str">
        <f t="shared" si="62"/>
        <v>Sω,max=17029.70=cm4;</v>
      </c>
      <c r="AN152" t="str">
        <f t="shared" si="62"/>
        <v>Wpl,ω=68118.80=cm4;</v>
      </c>
      <c r="AO152" t="str">
        <f t="shared" si="62"/>
        <v>αpl,ω=1.50=;</v>
      </c>
      <c r="AP152" t="str">
        <f t="shared" si="62"/>
        <v>KLy,DIN=a=;</v>
      </c>
      <c r="AQ152" t="str">
        <f t="shared" si="62"/>
        <v>KLz,DIN=b=;</v>
      </c>
      <c r="AR152" t="str">
        <f t="shared" si="62"/>
        <v>KLy,EN=a=;</v>
      </c>
      <c r="AS152" t="str">
        <f t="shared" si="62"/>
        <v>KLz,EN=b=;</v>
      </c>
      <c r="AT152" t="str">
        <f t="shared" si="62"/>
        <v>KLy,EN,S460=a0=;</v>
      </c>
      <c r="AU152" t="str">
        <f t="shared" si="62"/>
        <v>KLz,EN,S460=a0=;</v>
      </c>
      <c r="AV152" t="str">
        <f t="shared" si="62"/>
        <v>dL=28.00=mm;</v>
      </c>
      <c r="AW152" t="str">
        <f t="shared" si="62"/>
        <v>w=149.00=mm;</v>
      </c>
      <c r="AX152" t="str">
        <f t="shared" si="62"/>
        <v>w1=130.00=mm;</v>
      </c>
      <c r="AY152" t="str">
        <f t="shared" si="62"/>
        <v>(c/t)Gurt=3.16=;</v>
      </c>
      <c r="AZ152" t="str">
        <f t="shared" si="62"/>
        <v>(c/t)Steg=41.60=;</v>
      </c>
      <c r="BA152" t="str">
        <f t="shared" si="62"/>
        <v>Vpl,z,d (EC 3)=2328.00=kN;</v>
      </c>
    </row>
    <row r="153" spans="1:53" x14ac:dyDescent="0.25">
      <c r="A153" t="str">
        <f t="shared" si="39"/>
        <v>INSERT INTO TPROFILES VALUES(42,1,3,"HE-B 1000","h=1000.00=mm;b=300.00=mm;ts=19.00=mm;tg=36.00=mm;r=30.00=mm;A=400.00=cm2;Ay=181.41=cm2;Az=178.82=cm2;Av,y=225.31=cm2;Av,z=212.44=cm2;ASteg=176.00=cm2;V=40000.00=cm3/m;G=314.00=kg/m;Am/V=77.75=1/m;U=3.11=m2/m;Iy=644700.00=cm4;iy=401.00=mm;Wy=12890.00=cm3;Sy,max=7430.00=cm3;Wpl,y=14860.00=cm3;αpl,y=1.15=;Iz=16280.00=cm4;iz=63.80=mm;izg=74.30=mm;Wz=1090.00=cm3;Sz,max=405.00=cm3;Wpl,z=1716.27=cm3;αpl,z=1.58=;ip=406.00=mm;It=1260.00=cm4;Iω=37640000.00=cm6;Wω=52056.70=cm4;ωmax=723.00=cm2;Sω,max=19521.00=cm4;Wpl,ω=78084.00=cm4;αpl,ω=1.50=;KLy,DIN=a=;KLz,DIN=b=;KLy,EN=a=;KLz,EN=b=;KLy,EN,S460=a0=;KLz,EN,S460=a0=;dL=28.00=mm;w=149.00=mm;w1=130.00=mm;(c/t)Gurt=3.07=;(c/t)Steg=45.70=;Vpl,z,d (EC 3)=2621.00=kN;");</v>
      </c>
      <c r="B153">
        <f t="shared" si="40"/>
        <v>42</v>
      </c>
      <c r="C153">
        <f t="shared" si="40"/>
        <v>1</v>
      </c>
      <c r="D153">
        <v>3</v>
      </c>
      <c r="E153" t="str">
        <f t="shared" si="40"/>
        <v>HE-B 1000</v>
      </c>
      <c r="F153" t="str">
        <f t="shared" ref="F153:BA153" si="63">CONCATENATE(F$51,"=",F76,"=",F$52,";")</f>
        <v>h=1000.00=mm;</v>
      </c>
      <c r="G153" t="str">
        <f t="shared" si="63"/>
        <v>b=300.00=mm;</v>
      </c>
      <c r="H153" t="str">
        <f t="shared" si="63"/>
        <v>ts=19.00=mm;</v>
      </c>
      <c r="I153" t="str">
        <f t="shared" si="63"/>
        <v>tg=36.00=mm;</v>
      </c>
      <c r="J153" t="str">
        <f t="shared" si="63"/>
        <v>r=30.00=mm;</v>
      </c>
      <c r="K153" t="str">
        <f t="shared" si="63"/>
        <v>A=400.00=cm2;</v>
      </c>
      <c r="L153" t="str">
        <f t="shared" si="63"/>
        <v>Ay=181.41=cm2;</v>
      </c>
      <c r="M153" t="str">
        <f t="shared" si="63"/>
        <v>Az=178.82=cm2;</v>
      </c>
      <c r="N153" t="str">
        <f t="shared" si="63"/>
        <v>Av,y=225.31=cm2;</v>
      </c>
      <c r="O153" t="str">
        <f t="shared" si="63"/>
        <v>Av,z=212.44=cm2;</v>
      </c>
      <c r="P153" t="str">
        <f t="shared" si="63"/>
        <v>ASteg=176.00=cm2;</v>
      </c>
      <c r="Q153" t="str">
        <f t="shared" si="63"/>
        <v>V=40000.00=cm3/m;</v>
      </c>
      <c r="R153" t="str">
        <f t="shared" si="63"/>
        <v>G=314.00=kg/m;</v>
      </c>
      <c r="S153" t="str">
        <f t="shared" si="63"/>
        <v>Am/V=77.75=1/m;</v>
      </c>
      <c r="T153" t="str">
        <f t="shared" si="63"/>
        <v>U=3.11=m2/m;</v>
      </c>
      <c r="U153" t="str">
        <f t="shared" si="63"/>
        <v>Iy=644700.00=cm4;</v>
      </c>
      <c r="V153" t="str">
        <f t="shared" si="63"/>
        <v>iy=401.00=mm;</v>
      </c>
      <c r="W153" t="str">
        <f t="shared" si="63"/>
        <v>Wy=12890.00=cm3;</v>
      </c>
      <c r="X153" t="str">
        <f t="shared" si="63"/>
        <v>Sy,max=7430.00=cm3;</v>
      </c>
      <c r="Y153" t="str">
        <f t="shared" si="63"/>
        <v>Wpl,y=14860.00=cm3;</v>
      </c>
      <c r="Z153" t="str">
        <f t="shared" si="63"/>
        <v>αpl,y=1.15=;</v>
      </c>
      <c r="AA153" t="str">
        <f t="shared" si="63"/>
        <v>Iz=16280.00=cm4;</v>
      </c>
      <c r="AB153" t="str">
        <f t="shared" si="63"/>
        <v>iz=63.80=mm;</v>
      </c>
      <c r="AC153" t="str">
        <f t="shared" si="63"/>
        <v>izg=74.30=mm;</v>
      </c>
      <c r="AD153" t="str">
        <f t="shared" si="63"/>
        <v>Wz=1090.00=cm3;</v>
      </c>
      <c r="AE153" t="str">
        <f t="shared" si="63"/>
        <v>Sz,max=405.00=cm3;</v>
      </c>
      <c r="AF153" t="str">
        <f t="shared" si="63"/>
        <v>Wpl,z=1716.27=cm3;</v>
      </c>
      <c r="AG153" t="str">
        <f t="shared" si="63"/>
        <v>αpl,z=1.58=;</v>
      </c>
      <c r="AH153" t="str">
        <f t="shared" si="63"/>
        <v>ip=406.00=mm;</v>
      </c>
      <c r="AI153" t="str">
        <f t="shared" si="63"/>
        <v>It=1260.00=cm4;</v>
      </c>
      <c r="AJ153" t="str">
        <f t="shared" si="63"/>
        <v>Iω=37640000.00=cm6;</v>
      </c>
      <c r="AK153" t="str">
        <f t="shared" si="63"/>
        <v>Wω=52056.70=cm4;</v>
      </c>
      <c r="AL153" t="str">
        <f t="shared" si="63"/>
        <v>ωmax=723.00=cm2;</v>
      </c>
      <c r="AM153" t="str">
        <f t="shared" si="63"/>
        <v>Sω,max=19521.00=cm4;</v>
      </c>
      <c r="AN153" t="str">
        <f t="shared" si="63"/>
        <v>Wpl,ω=78084.00=cm4;</v>
      </c>
      <c r="AO153" t="str">
        <f t="shared" si="63"/>
        <v>αpl,ω=1.50=;</v>
      </c>
      <c r="AP153" t="str">
        <f t="shared" si="63"/>
        <v>KLy,DIN=a=;</v>
      </c>
      <c r="AQ153" t="str">
        <f t="shared" si="63"/>
        <v>KLz,DIN=b=;</v>
      </c>
      <c r="AR153" t="str">
        <f t="shared" si="63"/>
        <v>KLy,EN=a=;</v>
      </c>
      <c r="AS153" t="str">
        <f t="shared" si="63"/>
        <v>KLz,EN=b=;</v>
      </c>
      <c r="AT153" t="str">
        <f t="shared" si="63"/>
        <v>KLy,EN,S460=a0=;</v>
      </c>
      <c r="AU153" t="str">
        <f t="shared" si="63"/>
        <v>KLz,EN,S460=a0=;</v>
      </c>
      <c r="AV153" t="str">
        <f t="shared" si="63"/>
        <v>dL=28.00=mm;</v>
      </c>
      <c r="AW153" t="str">
        <f t="shared" si="63"/>
        <v>w=149.00=mm;</v>
      </c>
      <c r="AX153" t="str">
        <f t="shared" si="63"/>
        <v>w1=130.00=mm;</v>
      </c>
      <c r="AY153" t="str">
        <f t="shared" si="63"/>
        <v>(c/t)Gurt=3.07=;</v>
      </c>
      <c r="AZ153" t="str">
        <f t="shared" si="63"/>
        <v>(c/t)Steg=45.70=;</v>
      </c>
      <c r="BA153" t="str">
        <f t="shared" si="63"/>
        <v>Vpl,z,d (EC 3)=2621.00=kN;</v>
      </c>
    </row>
    <row r="154" spans="1:53" x14ac:dyDescent="0.25">
      <c r="A154" t="str">
        <f t="shared" si="39"/>
        <v>INSERT INTO TPROFILES VALUES(43,1,2,"HE-A 100","h=96.00=mm;b=100.00=mm;ts=5.00=mm;tg=8.00=mm;r=12.00=mm;A=21.20=cm2;Ay=13.35=cm2;Az=4.03=cm2;Av,y=16.85=cm2;Av,z=7.52=cm2;ASteg=4.00=cm2;V=2120.00=cm3/m;G=16.64=kg/m;Am/V=264.62=1/m;U=0.56=m2/m;Iy=349.00=cm4;iy=40.60=mm;Wy=72.80=cm3;Sy,max=41.50=cm3;Wpl,y=83.00=cm3;αpl,y=1.14=;Iz=134.00=cm4;iz=25.10=mm;izg=26.50=mm;Wz=26.80=cm3;Sz,max=10.00=cm3;Wpl,z=41.14=cm3;αpl,z=1.54=;ip=47.70=mm;It=5.26=cm4;Iω=2581.00=cm6;Wω=117.32=cm4;ωmax=22.00=cm2;Sω,max=44.00=cm4;Wpl,ω=176.00=cm4;αpl,ω=1.50=;KLy,DIN=b=;KLz,DIN=c=;KLy,EN=b=;KLz,EN=c=;KLy,EN,S460=a=;KLz,EN,S460=a=;dL=13.00=mm;w=66.00=mm;w1=56.00=mm;(c/t)Gurt=4.44=;(c/t)Steg=11.20=;Vpl,z,d (EC 3)=93.20=kN;");</v>
      </c>
      <c r="B154">
        <f t="shared" si="40"/>
        <v>43</v>
      </c>
      <c r="C154">
        <f t="shared" si="40"/>
        <v>1</v>
      </c>
      <c r="D154">
        <v>2</v>
      </c>
      <c r="E154" t="str">
        <f t="shared" si="40"/>
        <v>HE-A 100</v>
      </c>
      <c r="F154" t="str">
        <f t="shared" ref="F154:BA154" si="64">CONCATENATE(F$51,"=",F77,"=",F$52,";")</f>
        <v>h=96.00=mm;</v>
      </c>
      <c r="G154" t="str">
        <f t="shared" si="64"/>
        <v>b=100.00=mm;</v>
      </c>
      <c r="H154" t="str">
        <f t="shared" si="64"/>
        <v>ts=5.00=mm;</v>
      </c>
      <c r="I154" t="str">
        <f t="shared" si="64"/>
        <v>tg=8.00=mm;</v>
      </c>
      <c r="J154" t="str">
        <f t="shared" si="64"/>
        <v>r=12.00=mm;</v>
      </c>
      <c r="K154" t="str">
        <f t="shared" si="64"/>
        <v>A=21.20=cm2;</v>
      </c>
      <c r="L154" t="str">
        <f t="shared" si="64"/>
        <v>Ay=13.35=cm2;</v>
      </c>
      <c r="M154" t="str">
        <f t="shared" si="64"/>
        <v>Az=4.03=cm2;</v>
      </c>
      <c r="N154" t="str">
        <f t="shared" si="64"/>
        <v>Av,y=16.85=cm2;</v>
      </c>
      <c r="O154" t="str">
        <f t="shared" si="64"/>
        <v>Av,z=7.52=cm2;</v>
      </c>
      <c r="P154" t="str">
        <f t="shared" si="64"/>
        <v>ASteg=4.00=cm2;</v>
      </c>
      <c r="Q154" t="str">
        <f t="shared" si="64"/>
        <v>V=2120.00=cm3/m;</v>
      </c>
      <c r="R154" t="str">
        <f t="shared" si="64"/>
        <v>G=16.64=kg/m;</v>
      </c>
      <c r="S154" t="str">
        <f t="shared" si="64"/>
        <v>Am/V=264.62=1/m;</v>
      </c>
      <c r="T154" t="str">
        <f t="shared" si="64"/>
        <v>U=0.56=m2/m;</v>
      </c>
      <c r="U154" t="str">
        <f t="shared" si="64"/>
        <v>Iy=349.00=cm4;</v>
      </c>
      <c r="V154" t="str">
        <f t="shared" si="64"/>
        <v>iy=40.60=mm;</v>
      </c>
      <c r="W154" t="str">
        <f t="shared" si="64"/>
        <v>Wy=72.80=cm3;</v>
      </c>
      <c r="X154" t="str">
        <f t="shared" si="64"/>
        <v>Sy,max=41.50=cm3;</v>
      </c>
      <c r="Y154" t="str">
        <f t="shared" si="64"/>
        <v>Wpl,y=83.00=cm3;</v>
      </c>
      <c r="Z154" t="str">
        <f t="shared" si="64"/>
        <v>αpl,y=1.14=;</v>
      </c>
      <c r="AA154" t="str">
        <f t="shared" si="64"/>
        <v>Iz=134.00=cm4;</v>
      </c>
      <c r="AB154" t="str">
        <f t="shared" si="64"/>
        <v>iz=25.10=mm;</v>
      </c>
      <c r="AC154" t="str">
        <f t="shared" si="64"/>
        <v>izg=26.50=mm;</v>
      </c>
      <c r="AD154" t="str">
        <f t="shared" si="64"/>
        <v>Wz=26.80=cm3;</v>
      </c>
      <c r="AE154" t="str">
        <f t="shared" si="64"/>
        <v>Sz,max=10.00=cm3;</v>
      </c>
      <c r="AF154" t="str">
        <f t="shared" si="64"/>
        <v>Wpl,z=41.14=cm3;</v>
      </c>
      <c r="AG154" t="str">
        <f t="shared" si="64"/>
        <v>αpl,z=1.54=;</v>
      </c>
      <c r="AH154" t="str">
        <f t="shared" si="64"/>
        <v>ip=47.70=mm;</v>
      </c>
      <c r="AI154" t="str">
        <f t="shared" si="64"/>
        <v>It=5.26=cm4;</v>
      </c>
      <c r="AJ154" t="str">
        <f t="shared" si="64"/>
        <v>Iω=2581.00=cm6;</v>
      </c>
      <c r="AK154" t="str">
        <f t="shared" si="64"/>
        <v>Wω=117.32=cm4;</v>
      </c>
      <c r="AL154" t="str">
        <f t="shared" si="64"/>
        <v>ωmax=22.00=cm2;</v>
      </c>
      <c r="AM154" t="str">
        <f t="shared" si="64"/>
        <v>Sω,max=44.00=cm4;</v>
      </c>
      <c r="AN154" t="str">
        <f t="shared" si="64"/>
        <v>Wpl,ω=176.00=cm4;</v>
      </c>
      <c r="AO154" t="str">
        <f t="shared" si="64"/>
        <v>αpl,ω=1.50=;</v>
      </c>
      <c r="AP154" t="str">
        <f t="shared" si="64"/>
        <v>KLy,DIN=b=;</v>
      </c>
      <c r="AQ154" t="str">
        <f t="shared" si="64"/>
        <v>KLz,DIN=c=;</v>
      </c>
      <c r="AR154" t="str">
        <f t="shared" si="64"/>
        <v>KLy,EN=b=;</v>
      </c>
      <c r="AS154" t="str">
        <f t="shared" si="64"/>
        <v>KLz,EN=c=;</v>
      </c>
      <c r="AT154" t="str">
        <f t="shared" si="64"/>
        <v>KLy,EN,S460=a=;</v>
      </c>
      <c r="AU154" t="str">
        <f t="shared" si="64"/>
        <v>KLz,EN,S460=a=;</v>
      </c>
      <c r="AV154" t="str">
        <f t="shared" si="64"/>
        <v>dL=13.00=mm;</v>
      </c>
      <c r="AW154" t="str">
        <f t="shared" si="64"/>
        <v>w=66.00=mm;</v>
      </c>
      <c r="AX154" t="str">
        <f t="shared" si="64"/>
        <v>w1=56.00=mm;</v>
      </c>
      <c r="AY154" t="str">
        <f t="shared" si="64"/>
        <v>(c/t)Gurt=4.44=;</v>
      </c>
      <c r="AZ154" t="str">
        <f t="shared" si="64"/>
        <v>(c/t)Steg=11.20=;</v>
      </c>
      <c r="BA154" t="str">
        <f t="shared" si="64"/>
        <v>Vpl,z,d (EC 3)=93.20=kN;</v>
      </c>
    </row>
    <row r="155" spans="1:53" x14ac:dyDescent="0.25">
      <c r="A155" t="str">
        <f t="shared" si="39"/>
        <v>INSERT INTO TPROFILES VALUES(44,1,2,"HE-A 120","h=114.00=mm;b=120.00=mm;ts=5.00=mm;tg=8.00=mm;r=12.00=mm;A=25.30=cm2;Ay=16.01=cm2;Az=4.86=cm2;Av,y=20.05=cm2;Av,z=8.42=cm2;ASteg=4.90=cm2;V=2530.00=cm3/m;G=19.86=kg/m;Am/V=267.59=1/m;U=0.68=m2/m;Iy=606.00=cm4;iy=48.90=mm;Wy=106.00=cm3;Sy,max=59.70=cm3;Wpl,y=119.40=cm3;αpl,y=1.13=;Iz=231.00=cm4;iz=30.20=mm;izg=32.10=mm;Wz=38.50=cm3;Sz,max=14.40=cm3;Wpl,z=58.85=cm3;αpl,z=1.53=;ip=57.50=mm;It=6.02=cm4;Iω=6472.00=cm6;Wω=203.52=cm4;ωmax=31.80=cm2;Sω,max=76.32=cm4;Wpl,ω=305.28=cm4;αpl,ω=1.50=;KLy,DIN=b=;KLz,DIN=c=;KLy,EN=b=;KLz,EN=c=;KLy,EN,S460=a=;KLz,EN,S460=a=;dL=17.00=mm;w=75.00=mm;w1=66.00=mm;(c/t)Gurt=5.69=;(c/t)Steg=14.80=;Vpl,z,d (EC 3)=104.30=kN;");</v>
      </c>
      <c r="B155">
        <f t="shared" si="40"/>
        <v>44</v>
      </c>
      <c r="C155">
        <f t="shared" si="40"/>
        <v>1</v>
      </c>
      <c r="D155">
        <v>2</v>
      </c>
      <c r="E155" t="str">
        <f t="shared" si="40"/>
        <v>HE-A 120</v>
      </c>
      <c r="F155" t="str">
        <f t="shared" ref="F155:BA155" si="65">CONCATENATE(F$51,"=",F78,"=",F$52,";")</f>
        <v>h=114.00=mm;</v>
      </c>
      <c r="G155" t="str">
        <f t="shared" si="65"/>
        <v>b=120.00=mm;</v>
      </c>
      <c r="H155" t="str">
        <f t="shared" si="65"/>
        <v>ts=5.00=mm;</v>
      </c>
      <c r="I155" t="str">
        <f t="shared" si="65"/>
        <v>tg=8.00=mm;</v>
      </c>
      <c r="J155" t="str">
        <f t="shared" si="65"/>
        <v>r=12.00=mm;</v>
      </c>
      <c r="K155" t="str">
        <f t="shared" si="65"/>
        <v>A=25.30=cm2;</v>
      </c>
      <c r="L155" t="str">
        <f t="shared" si="65"/>
        <v>Ay=16.01=cm2;</v>
      </c>
      <c r="M155" t="str">
        <f t="shared" si="65"/>
        <v>Az=4.86=cm2;</v>
      </c>
      <c r="N155" t="str">
        <f t="shared" si="65"/>
        <v>Av,y=20.05=cm2;</v>
      </c>
      <c r="O155" t="str">
        <f t="shared" si="65"/>
        <v>Av,z=8.42=cm2;</v>
      </c>
      <c r="P155" t="str">
        <f t="shared" si="65"/>
        <v>ASteg=4.90=cm2;</v>
      </c>
      <c r="Q155" t="str">
        <f t="shared" si="65"/>
        <v>V=2530.00=cm3/m;</v>
      </c>
      <c r="R155" t="str">
        <f t="shared" si="65"/>
        <v>G=19.86=kg/m;</v>
      </c>
      <c r="S155" t="str">
        <f t="shared" si="65"/>
        <v>Am/V=267.59=1/m;</v>
      </c>
      <c r="T155" t="str">
        <f t="shared" si="65"/>
        <v>U=0.68=m2/m;</v>
      </c>
      <c r="U155" t="str">
        <f t="shared" si="65"/>
        <v>Iy=606.00=cm4;</v>
      </c>
      <c r="V155" t="str">
        <f t="shared" si="65"/>
        <v>iy=48.90=mm;</v>
      </c>
      <c r="W155" t="str">
        <f t="shared" si="65"/>
        <v>Wy=106.00=cm3;</v>
      </c>
      <c r="X155" t="str">
        <f t="shared" si="65"/>
        <v>Sy,max=59.70=cm3;</v>
      </c>
      <c r="Y155" t="str">
        <f t="shared" si="65"/>
        <v>Wpl,y=119.40=cm3;</v>
      </c>
      <c r="Z155" t="str">
        <f t="shared" si="65"/>
        <v>αpl,y=1.13=;</v>
      </c>
      <c r="AA155" t="str">
        <f t="shared" si="65"/>
        <v>Iz=231.00=cm4;</v>
      </c>
      <c r="AB155" t="str">
        <f t="shared" si="65"/>
        <v>iz=30.20=mm;</v>
      </c>
      <c r="AC155" t="str">
        <f t="shared" si="65"/>
        <v>izg=32.10=mm;</v>
      </c>
      <c r="AD155" t="str">
        <f t="shared" si="65"/>
        <v>Wz=38.50=cm3;</v>
      </c>
      <c r="AE155" t="str">
        <f t="shared" si="65"/>
        <v>Sz,max=14.40=cm3;</v>
      </c>
      <c r="AF155" t="str">
        <f t="shared" si="65"/>
        <v>Wpl,z=58.85=cm3;</v>
      </c>
      <c r="AG155" t="str">
        <f t="shared" si="65"/>
        <v>αpl,z=1.53=;</v>
      </c>
      <c r="AH155" t="str">
        <f t="shared" si="65"/>
        <v>ip=57.50=mm;</v>
      </c>
      <c r="AI155" t="str">
        <f t="shared" si="65"/>
        <v>It=6.02=cm4;</v>
      </c>
      <c r="AJ155" t="str">
        <f t="shared" si="65"/>
        <v>Iω=6472.00=cm6;</v>
      </c>
      <c r="AK155" t="str">
        <f t="shared" si="65"/>
        <v>Wω=203.52=cm4;</v>
      </c>
      <c r="AL155" t="str">
        <f t="shared" si="65"/>
        <v>ωmax=31.80=cm2;</v>
      </c>
      <c r="AM155" t="str">
        <f t="shared" si="65"/>
        <v>Sω,max=76.32=cm4;</v>
      </c>
      <c r="AN155" t="str">
        <f t="shared" si="65"/>
        <v>Wpl,ω=305.28=cm4;</v>
      </c>
      <c r="AO155" t="str">
        <f t="shared" si="65"/>
        <v>αpl,ω=1.50=;</v>
      </c>
      <c r="AP155" t="str">
        <f t="shared" si="65"/>
        <v>KLy,DIN=b=;</v>
      </c>
      <c r="AQ155" t="str">
        <f t="shared" si="65"/>
        <v>KLz,DIN=c=;</v>
      </c>
      <c r="AR155" t="str">
        <f t="shared" si="65"/>
        <v>KLy,EN=b=;</v>
      </c>
      <c r="AS155" t="str">
        <f t="shared" si="65"/>
        <v>KLz,EN=c=;</v>
      </c>
      <c r="AT155" t="str">
        <f t="shared" si="65"/>
        <v>KLy,EN,S460=a=;</v>
      </c>
      <c r="AU155" t="str">
        <f t="shared" si="65"/>
        <v>KLz,EN,S460=a=;</v>
      </c>
      <c r="AV155" t="str">
        <f t="shared" si="65"/>
        <v>dL=17.00=mm;</v>
      </c>
      <c r="AW155" t="str">
        <f t="shared" si="65"/>
        <v>w=75.00=mm;</v>
      </c>
      <c r="AX155" t="str">
        <f t="shared" si="65"/>
        <v>w1=66.00=mm;</v>
      </c>
      <c r="AY155" t="str">
        <f t="shared" si="65"/>
        <v>(c/t)Gurt=5.69=;</v>
      </c>
      <c r="AZ155" t="str">
        <f t="shared" si="65"/>
        <v>(c/t)Steg=14.80=;</v>
      </c>
      <c r="BA155" t="str">
        <f t="shared" si="65"/>
        <v>Vpl,z,d (EC 3)=104.30=kN;</v>
      </c>
    </row>
    <row r="156" spans="1:53" x14ac:dyDescent="0.25">
      <c r="A156" t="str">
        <f t="shared" si="39"/>
        <v>INSERT INTO TPROFILES VALUES(45,1,2,"HE-A 140","h=133.00=mm;b=140.00=mm;ts=5.50=mm;tg=8.50=mm;r=12.00=mm;A=31.40=cm2;Ay=19.84=cm2;Az=6.25=cm2;Av,y=24.76=cm2;Av,z=10.11=cm2;ASteg=6.38=cm2;V=3140.00=cm3/m;G=24.65=kg/m;Am/V=252.87=1/m;U=0.79=m2/m;Iy=1030.00=cm4;iy=57.30=mm;Wy=155.00=cm3;Sy,max=86.70=cm3;Wpl,y=173.40=cm3;αpl,y=1.12=;Iz=389.00=cm4;iz=35.20=mm;izg=37.50=mm;Wz=55.60=cm3;Sz,max=20.83=cm3;Wpl,z=84.85=cm3;αpl,z=1.53=;ip=67.20=mm;It=8.16=cm4;Iω=15060.00=cm6;Wω=345.61=cm4;ωmax=43.58=cm2;Sω,max=129.64=cm4;Wpl,ω=518.54=cm4;αpl,ω=1.50=;KLy,DIN=b=;KLz,DIN=c=;KLy,EN=b=;KLz,EN=c=;KLy,EN,S460=a=;KLz,EN,S460=a=;dL=21.00=mm;w=81.00=mm;w1=76.00=mm;(c/t)Gurt=6.50=;(c/t)Steg=16.70=;Vpl,z,d (EC 3)=124.90=kN;");</v>
      </c>
      <c r="B156">
        <f t="shared" si="40"/>
        <v>45</v>
      </c>
      <c r="C156">
        <f t="shared" si="40"/>
        <v>1</v>
      </c>
      <c r="D156">
        <v>2</v>
      </c>
      <c r="E156" t="str">
        <f t="shared" si="40"/>
        <v>HE-A 140</v>
      </c>
      <c r="F156" t="str">
        <f t="shared" ref="F156:BA156" si="66">CONCATENATE(F$51,"=",F79,"=",F$52,";")</f>
        <v>h=133.00=mm;</v>
      </c>
      <c r="G156" t="str">
        <f t="shared" si="66"/>
        <v>b=140.00=mm;</v>
      </c>
      <c r="H156" t="str">
        <f t="shared" si="66"/>
        <v>ts=5.50=mm;</v>
      </c>
      <c r="I156" t="str">
        <f t="shared" si="66"/>
        <v>tg=8.50=mm;</v>
      </c>
      <c r="J156" t="str">
        <f t="shared" si="66"/>
        <v>r=12.00=mm;</v>
      </c>
      <c r="K156" t="str">
        <f t="shared" si="66"/>
        <v>A=31.40=cm2;</v>
      </c>
      <c r="L156" t="str">
        <f t="shared" si="66"/>
        <v>Ay=19.84=cm2;</v>
      </c>
      <c r="M156" t="str">
        <f t="shared" si="66"/>
        <v>Az=6.25=cm2;</v>
      </c>
      <c r="N156" t="str">
        <f t="shared" si="66"/>
        <v>Av,y=24.76=cm2;</v>
      </c>
      <c r="O156" t="str">
        <f t="shared" si="66"/>
        <v>Av,z=10.11=cm2;</v>
      </c>
      <c r="P156" t="str">
        <f t="shared" si="66"/>
        <v>ASteg=6.38=cm2;</v>
      </c>
      <c r="Q156" t="str">
        <f t="shared" si="66"/>
        <v>V=3140.00=cm3/m;</v>
      </c>
      <c r="R156" t="str">
        <f t="shared" si="66"/>
        <v>G=24.65=kg/m;</v>
      </c>
      <c r="S156" t="str">
        <f t="shared" si="66"/>
        <v>Am/V=252.87=1/m;</v>
      </c>
      <c r="T156" t="str">
        <f t="shared" si="66"/>
        <v>U=0.79=m2/m;</v>
      </c>
      <c r="U156" t="str">
        <f t="shared" si="66"/>
        <v>Iy=1030.00=cm4;</v>
      </c>
      <c r="V156" t="str">
        <f t="shared" si="66"/>
        <v>iy=57.30=mm;</v>
      </c>
      <c r="W156" t="str">
        <f t="shared" si="66"/>
        <v>Wy=155.00=cm3;</v>
      </c>
      <c r="X156" t="str">
        <f t="shared" si="66"/>
        <v>Sy,max=86.70=cm3;</v>
      </c>
      <c r="Y156" t="str">
        <f t="shared" si="66"/>
        <v>Wpl,y=173.40=cm3;</v>
      </c>
      <c r="Z156" t="str">
        <f t="shared" si="66"/>
        <v>αpl,y=1.12=;</v>
      </c>
      <c r="AA156" t="str">
        <f t="shared" si="66"/>
        <v>Iz=389.00=cm4;</v>
      </c>
      <c r="AB156" t="str">
        <f t="shared" si="66"/>
        <v>iz=35.20=mm;</v>
      </c>
      <c r="AC156" t="str">
        <f t="shared" si="66"/>
        <v>izg=37.50=mm;</v>
      </c>
      <c r="AD156" t="str">
        <f t="shared" si="66"/>
        <v>Wz=55.60=cm3;</v>
      </c>
      <c r="AE156" t="str">
        <f t="shared" si="66"/>
        <v>Sz,max=20.83=cm3;</v>
      </c>
      <c r="AF156" t="str">
        <f t="shared" si="66"/>
        <v>Wpl,z=84.85=cm3;</v>
      </c>
      <c r="AG156" t="str">
        <f t="shared" si="66"/>
        <v>αpl,z=1.53=;</v>
      </c>
      <c r="AH156" t="str">
        <f t="shared" si="66"/>
        <v>ip=67.20=mm;</v>
      </c>
      <c r="AI156" t="str">
        <f t="shared" si="66"/>
        <v>It=8.16=cm4;</v>
      </c>
      <c r="AJ156" t="str">
        <f t="shared" si="66"/>
        <v>Iω=15060.00=cm6;</v>
      </c>
      <c r="AK156" t="str">
        <f t="shared" si="66"/>
        <v>Wω=345.61=cm4;</v>
      </c>
      <c r="AL156" t="str">
        <f t="shared" si="66"/>
        <v>ωmax=43.58=cm2;</v>
      </c>
      <c r="AM156" t="str">
        <f t="shared" si="66"/>
        <v>Sω,max=129.64=cm4;</v>
      </c>
      <c r="AN156" t="str">
        <f t="shared" si="66"/>
        <v>Wpl,ω=518.54=cm4;</v>
      </c>
      <c r="AO156" t="str">
        <f t="shared" si="66"/>
        <v>αpl,ω=1.50=;</v>
      </c>
      <c r="AP156" t="str">
        <f t="shared" si="66"/>
        <v>KLy,DIN=b=;</v>
      </c>
      <c r="AQ156" t="str">
        <f t="shared" si="66"/>
        <v>KLz,DIN=c=;</v>
      </c>
      <c r="AR156" t="str">
        <f t="shared" si="66"/>
        <v>KLy,EN=b=;</v>
      </c>
      <c r="AS156" t="str">
        <f t="shared" si="66"/>
        <v>KLz,EN=c=;</v>
      </c>
      <c r="AT156" t="str">
        <f t="shared" si="66"/>
        <v>KLy,EN,S460=a=;</v>
      </c>
      <c r="AU156" t="str">
        <f t="shared" si="66"/>
        <v>KLz,EN,S460=a=;</v>
      </c>
      <c r="AV156" t="str">
        <f t="shared" si="66"/>
        <v>dL=21.00=mm;</v>
      </c>
      <c r="AW156" t="str">
        <f t="shared" si="66"/>
        <v>w=81.00=mm;</v>
      </c>
      <c r="AX156" t="str">
        <f t="shared" si="66"/>
        <v>w1=76.00=mm;</v>
      </c>
      <c r="AY156" t="str">
        <f t="shared" si="66"/>
        <v>(c/t)Gurt=6.50=;</v>
      </c>
      <c r="AZ156" t="str">
        <f t="shared" si="66"/>
        <v>(c/t)Steg=16.70=;</v>
      </c>
      <c r="BA156" t="str">
        <f t="shared" si="66"/>
        <v>Vpl,z,d (EC 3)=124.90=kN;</v>
      </c>
    </row>
    <row r="157" spans="1:53" x14ac:dyDescent="0.25">
      <c r="A157" t="str">
        <f t="shared" si="39"/>
        <v>INSERT INTO TPROFILES VALUES(46,1,2,"HE-A 160","h=152.00=mm;b=160.00=mm;ts=6.00=mm;tg=9.00=mm;r=15.00=mm;A=38.80=cm2;Ay=24.00=cm2;Az=7.84=cm2;Av,y=30.06=cm2;Av,z=13.24=cm2;ASteg=8.04=cm2;V=3880.00=cm3/m;G=30.46=kg/m;Am/V=233.51=1/m;U=0.91=m2/m;Iy=1670.00=cm4;iy=65.70=mm;Wy=220.00=cm3;Sy,max=123.00=cm3;Wpl,y=246.00=cm3;αpl,y=1.12=;Iz=616.00=cm4;iz=39.80=mm;izg=42.60=mm;Wz=76.90=cm3;Sz,max=28.80=cm3;Wpl,z=117.63=cm3;αpl,z=1.53=;ip=76.80=mm;It=12.30=cm4;Iω=31410.00=cm6;Wω=549.13=cm4;ωmax=57.20=cm2;Sω,max=205.92=cm4;Wpl,ω=823.68=cm4;αpl,ω=1.50=;KLy,DIN=b=;KLz,DIN=c=;KLy,EN=b=;KLz,EN=c=;KLy,EN,S460=a=;KLz,EN,S460=a=;dL=25.00=mm;w=99.00=mm;w1=86.00=mm;(c/t)Gurt=6.89=;(c/t)Steg=17.30=;Vpl,z,d (EC 3)=163.00=kN;");</v>
      </c>
      <c r="B157">
        <f t="shared" si="40"/>
        <v>46</v>
      </c>
      <c r="C157">
        <f t="shared" si="40"/>
        <v>1</v>
      </c>
      <c r="D157">
        <v>2</v>
      </c>
      <c r="E157" t="str">
        <f t="shared" si="40"/>
        <v>HE-A 160</v>
      </c>
      <c r="F157" t="str">
        <f t="shared" ref="F157:BA157" si="67">CONCATENATE(F$51,"=",F80,"=",F$52,";")</f>
        <v>h=152.00=mm;</v>
      </c>
      <c r="G157" t="str">
        <f t="shared" si="67"/>
        <v>b=160.00=mm;</v>
      </c>
      <c r="H157" t="str">
        <f t="shared" si="67"/>
        <v>ts=6.00=mm;</v>
      </c>
      <c r="I157" t="str">
        <f t="shared" si="67"/>
        <v>tg=9.00=mm;</v>
      </c>
      <c r="J157" t="str">
        <f t="shared" si="67"/>
        <v>r=15.00=mm;</v>
      </c>
      <c r="K157" t="str">
        <f t="shared" si="67"/>
        <v>A=38.80=cm2;</v>
      </c>
      <c r="L157" t="str">
        <f t="shared" si="67"/>
        <v>Ay=24.00=cm2;</v>
      </c>
      <c r="M157" t="str">
        <f t="shared" si="67"/>
        <v>Az=7.84=cm2;</v>
      </c>
      <c r="N157" t="str">
        <f t="shared" si="67"/>
        <v>Av,y=30.06=cm2;</v>
      </c>
      <c r="O157" t="str">
        <f t="shared" si="67"/>
        <v>Av,z=13.24=cm2;</v>
      </c>
      <c r="P157" t="str">
        <f t="shared" si="67"/>
        <v>ASteg=8.04=cm2;</v>
      </c>
      <c r="Q157" t="str">
        <f t="shared" si="67"/>
        <v>V=3880.00=cm3/m;</v>
      </c>
      <c r="R157" t="str">
        <f t="shared" si="67"/>
        <v>G=30.46=kg/m;</v>
      </c>
      <c r="S157" t="str">
        <f t="shared" si="67"/>
        <v>Am/V=233.51=1/m;</v>
      </c>
      <c r="T157" t="str">
        <f t="shared" si="67"/>
        <v>U=0.91=m2/m;</v>
      </c>
      <c r="U157" t="str">
        <f t="shared" si="67"/>
        <v>Iy=1670.00=cm4;</v>
      </c>
      <c r="V157" t="str">
        <f t="shared" si="67"/>
        <v>iy=65.70=mm;</v>
      </c>
      <c r="W157" t="str">
        <f t="shared" si="67"/>
        <v>Wy=220.00=cm3;</v>
      </c>
      <c r="X157" t="str">
        <f t="shared" si="67"/>
        <v>Sy,max=123.00=cm3;</v>
      </c>
      <c r="Y157" t="str">
        <f t="shared" si="67"/>
        <v>Wpl,y=246.00=cm3;</v>
      </c>
      <c r="Z157" t="str">
        <f t="shared" si="67"/>
        <v>αpl,y=1.12=;</v>
      </c>
      <c r="AA157" t="str">
        <f t="shared" si="67"/>
        <v>Iz=616.00=cm4;</v>
      </c>
      <c r="AB157" t="str">
        <f t="shared" si="67"/>
        <v>iz=39.80=mm;</v>
      </c>
      <c r="AC157" t="str">
        <f t="shared" si="67"/>
        <v>izg=42.60=mm;</v>
      </c>
      <c r="AD157" t="str">
        <f t="shared" si="67"/>
        <v>Wz=76.90=cm3;</v>
      </c>
      <c r="AE157" t="str">
        <f t="shared" si="67"/>
        <v>Sz,max=28.80=cm3;</v>
      </c>
      <c r="AF157" t="str">
        <f t="shared" si="67"/>
        <v>Wpl,z=117.63=cm3;</v>
      </c>
      <c r="AG157" t="str">
        <f t="shared" si="67"/>
        <v>αpl,z=1.53=;</v>
      </c>
      <c r="AH157" t="str">
        <f t="shared" si="67"/>
        <v>ip=76.80=mm;</v>
      </c>
      <c r="AI157" t="str">
        <f t="shared" si="67"/>
        <v>It=12.30=cm4;</v>
      </c>
      <c r="AJ157" t="str">
        <f t="shared" si="67"/>
        <v>Iω=31410.00=cm6;</v>
      </c>
      <c r="AK157" t="str">
        <f t="shared" si="67"/>
        <v>Wω=549.13=cm4;</v>
      </c>
      <c r="AL157" t="str">
        <f t="shared" si="67"/>
        <v>ωmax=57.20=cm2;</v>
      </c>
      <c r="AM157" t="str">
        <f t="shared" si="67"/>
        <v>Sω,max=205.92=cm4;</v>
      </c>
      <c r="AN157" t="str">
        <f t="shared" si="67"/>
        <v>Wpl,ω=823.68=cm4;</v>
      </c>
      <c r="AO157" t="str">
        <f t="shared" si="67"/>
        <v>αpl,ω=1.50=;</v>
      </c>
      <c r="AP157" t="str">
        <f t="shared" si="67"/>
        <v>KLy,DIN=b=;</v>
      </c>
      <c r="AQ157" t="str">
        <f t="shared" si="67"/>
        <v>KLz,DIN=c=;</v>
      </c>
      <c r="AR157" t="str">
        <f t="shared" si="67"/>
        <v>KLy,EN=b=;</v>
      </c>
      <c r="AS157" t="str">
        <f t="shared" si="67"/>
        <v>KLz,EN=c=;</v>
      </c>
      <c r="AT157" t="str">
        <f t="shared" si="67"/>
        <v>KLy,EN,S460=a=;</v>
      </c>
      <c r="AU157" t="str">
        <f t="shared" si="67"/>
        <v>KLz,EN,S460=a=;</v>
      </c>
      <c r="AV157" t="str">
        <f t="shared" si="67"/>
        <v>dL=25.00=mm;</v>
      </c>
      <c r="AW157" t="str">
        <f t="shared" si="67"/>
        <v>w=99.00=mm;</v>
      </c>
      <c r="AX157" t="str">
        <f t="shared" si="67"/>
        <v>w1=86.00=mm;</v>
      </c>
      <c r="AY157" t="str">
        <f t="shared" si="67"/>
        <v>(c/t)Gurt=6.89=;</v>
      </c>
      <c r="AZ157" t="str">
        <f t="shared" si="67"/>
        <v>(c/t)Steg=17.30=;</v>
      </c>
      <c r="BA157" t="str">
        <f t="shared" si="67"/>
        <v>Vpl,z,d (EC 3)=163.00=kN;</v>
      </c>
    </row>
    <row r="158" spans="1:53" x14ac:dyDescent="0.25">
      <c r="A158" t="str">
        <f t="shared" si="39"/>
        <v>INSERT INTO TPROFILES VALUES(47,1,2,"HE-A 180","h=171.00=mm;b=180.00=mm;ts=6.00=mm;tg=9.50=mm;r=15.00=mm;A=45.30=cm2;Ay=28.50=cm2;Az=8.89=cm2;Av,y=35.46=cm2;Av,z=14.52=cm2;ASteg=9.12=cm2;V=4530.00=cm3/m;G=35.56=kg/m;Am/V=225.17=1/m;U=1.02=m2/m;Iy=2510.00=cm4;iy=74.50=mm;Wy=294.00=cm3;Sy,max=162.00=cm3;Wpl,y=324.00=cm3;αpl,y=1.10=;Iz=925.00=cm4;iz=45.20=mm;izg=48.20=mm;Wz=103.00=cm3;Sz,max=38.47=cm3;Wpl,z=156.49=cm3;αpl,z=1.52=;ip=87.10=mm;It=14.90=cm4;Iω=60210.00=cm6;Wω=828.48=cm4;ωmax=72.68=cm2;Sω,max=310.69=cm4;Wpl,ω=1242.74=cm4;αpl,ω=1.50=;KLy,DIN=b=;KLz,DIN=c=;KLy,EN=b=;KLz,EN=c=;KLy,EN,S460=a=;KLz,EN,S460=a=;dL=28.00=mm;w=106.00=mm;w1=100.00=mm;(c/t)Gurt=7.58=;(c/t)Steg=20.30=;Vpl,z,d (EC 3)=178.50=kN;");</v>
      </c>
      <c r="B158">
        <f t="shared" si="40"/>
        <v>47</v>
      </c>
      <c r="C158">
        <f t="shared" si="40"/>
        <v>1</v>
      </c>
      <c r="D158">
        <v>2</v>
      </c>
      <c r="E158" t="str">
        <f t="shared" si="40"/>
        <v>HE-A 180</v>
      </c>
      <c r="F158" t="str">
        <f t="shared" ref="F158:BA158" si="68">CONCATENATE(F$51,"=",F81,"=",F$52,";")</f>
        <v>h=171.00=mm;</v>
      </c>
      <c r="G158" t="str">
        <f t="shared" si="68"/>
        <v>b=180.00=mm;</v>
      </c>
      <c r="H158" t="str">
        <f t="shared" si="68"/>
        <v>ts=6.00=mm;</v>
      </c>
      <c r="I158" t="str">
        <f t="shared" si="68"/>
        <v>tg=9.50=mm;</v>
      </c>
      <c r="J158" t="str">
        <f t="shared" si="68"/>
        <v>r=15.00=mm;</v>
      </c>
      <c r="K158" t="str">
        <f t="shared" si="68"/>
        <v>A=45.30=cm2;</v>
      </c>
      <c r="L158" t="str">
        <f t="shared" si="68"/>
        <v>Ay=28.50=cm2;</v>
      </c>
      <c r="M158" t="str">
        <f t="shared" si="68"/>
        <v>Az=8.89=cm2;</v>
      </c>
      <c r="N158" t="str">
        <f t="shared" si="68"/>
        <v>Av,y=35.46=cm2;</v>
      </c>
      <c r="O158" t="str">
        <f t="shared" si="68"/>
        <v>Av,z=14.52=cm2;</v>
      </c>
      <c r="P158" t="str">
        <f t="shared" si="68"/>
        <v>ASteg=9.12=cm2;</v>
      </c>
      <c r="Q158" t="str">
        <f t="shared" si="68"/>
        <v>V=4530.00=cm3/m;</v>
      </c>
      <c r="R158" t="str">
        <f t="shared" si="68"/>
        <v>G=35.56=kg/m;</v>
      </c>
      <c r="S158" t="str">
        <f t="shared" si="68"/>
        <v>Am/V=225.17=1/m;</v>
      </c>
      <c r="T158" t="str">
        <f t="shared" si="68"/>
        <v>U=1.02=m2/m;</v>
      </c>
      <c r="U158" t="str">
        <f t="shared" si="68"/>
        <v>Iy=2510.00=cm4;</v>
      </c>
      <c r="V158" t="str">
        <f t="shared" si="68"/>
        <v>iy=74.50=mm;</v>
      </c>
      <c r="W158" t="str">
        <f t="shared" si="68"/>
        <v>Wy=294.00=cm3;</v>
      </c>
      <c r="X158" t="str">
        <f t="shared" si="68"/>
        <v>Sy,max=162.00=cm3;</v>
      </c>
      <c r="Y158" t="str">
        <f t="shared" si="68"/>
        <v>Wpl,y=324.00=cm3;</v>
      </c>
      <c r="Z158" t="str">
        <f t="shared" si="68"/>
        <v>αpl,y=1.10=;</v>
      </c>
      <c r="AA158" t="str">
        <f t="shared" si="68"/>
        <v>Iz=925.00=cm4;</v>
      </c>
      <c r="AB158" t="str">
        <f t="shared" si="68"/>
        <v>iz=45.20=mm;</v>
      </c>
      <c r="AC158" t="str">
        <f t="shared" si="68"/>
        <v>izg=48.20=mm;</v>
      </c>
      <c r="AD158" t="str">
        <f t="shared" si="68"/>
        <v>Wz=103.00=cm3;</v>
      </c>
      <c r="AE158" t="str">
        <f t="shared" si="68"/>
        <v>Sz,max=38.47=cm3;</v>
      </c>
      <c r="AF158" t="str">
        <f t="shared" si="68"/>
        <v>Wpl,z=156.49=cm3;</v>
      </c>
      <c r="AG158" t="str">
        <f t="shared" si="68"/>
        <v>αpl,z=1.52=;</v>
      </c>
      <c r="AH158" t="str">
        <f t="shared" si="68"/>
        <v>ip=87.10=mm;</v>
      </c>
      <c r="AI158" t="str">
        <f t="shared" si="68"/>
        <v>It=14.90=cm4;</v>
      </c>
      <c r="AJ158" t="str">
        <f t="shared" si="68"/>
        <v>Iω=60210.00=cm6;</v>
      </c>
      <c r="AK158" t="str">
        <f t="shared" si="68"/>
        <v>Wω=828.48=cm4;</v>
      </c>
      <c r="AL158" t="str">
        <f t="shared" si="68"/>
        <v>ωmax=72.68=cm2;</v>
      </c>
      <c r="AM158" t="str">
        <f t="shared" si="68"/>
        <v>Sω,max=310.69=cm4;</v>
      </c>
      <c r="AN158" t="str">
        <f t="shared" si="68"/>
        <v>Wpl,ω=1242.74=cm4;</v>
      </c>
      <c r="AO158" t="str">
        <f t="shared" si="68"/>
        <v>αpl,ω=1.50=;</v>
      </c>
      <c r="AP158" t="str">
        <f t="shared" si="68"/>
        <v>KLy,DIN=b=;</v>
      </c>
      <c r="AQ158" t="str">
        <f t="shared" si="68"/>
        <v>KLz,DIN=c=;</v>
      </c>
      <c r="AR158" t="str">
        <f t="shared" si="68"/>
        <v>KLy,EN=b=;</v>
      </c>
      <c r="AS158" t="str">
        <f t="shared" si="68"/>
        <v>KLz,EN=c=;</v>
      </c>
      <c r="AT158" t="str">
        <f t="shared" si="68"/>
        <v>KLy,EN,S460=a=;</v>
      </c>
      <c r="AU158" t="str">
        <f t="shared" si="68"/>
        <v>KLz,EN,S460=a=;</v>
      </c>
      <c r="AV158" t="str">
        <f t="shared" si="68"/>
        <v>dL=28.00=mm;</v>
      </c>
      <c r="AW158" t="str">
        <f t="shared" si="68"/>
        <v>w=106.00=mm;</v>
      </c>
      <c r="AX158" t="str">
        <f t="shared" si="68"/>
        <v>w1=100.00=mm;</v>
      </c>
      <c r="AY158" t="str">
        <f t="shared" si="68"/>
        <v>(c/t)Gurt=7.58=;</v>
      </c>
      <c r="AZ158" t="str">
        <f t="shared" si="68"/>
        <v>(c/t)Steg=20.30=;</v>
      </c>
      <c r="BA158" t="str">
        <f t="shared" si="68"/>
        <v>Vpl,z,d (EC 3)=178.50=kN;</v>
      </c>
    </row>
    <row r="159" spans="1:53" x14ac:dyDescent="0.25">
      <c r="A159" t="str">
        <f t="shared" si="39"/>
        <v>INSERT INTO TPROFILES VALUES(48,1,2,"HE-A 200","h=190.00=mm;b=200.00=mm;ts=6.50=mm;tg=10.00=mm;r=18.00=mm;A=53.80=cm2;Ay=33.33=cm2;Az=10.74=cm2;Av,y=41.59=cm2;Av,z=18.05=cm2;ASteg=11.10=cm2;V=5380.00=cm3/m;G=42.23=kg/m;Am/V=211.90=1/m;U=1.14=m2/m;Iy=3690.00=cm4;iy=82.80=mm;Wy=389.00=cm3;Sy,max=215.00=cm3;Wpl,y=430.00=cm3;αpl,y=1.11=;Iz=1340.00=cm4;iz=49.80=mm;izg=53.20=mm;Wz=134.00=cm3;Sz,max=50.00=cm3;Wpl,z=203.82=cm3;αpl,z=1.52=;ip=96.60=mm;It=21.10=cm4;Iω=108000.00=cm6;Wω=1200.00=cm4;ωmax=90.00=cm2;Sω,max=450.00=cm4;Wpl,ω=1800.00=cm4;αpl,ω=1.50=;KLy,DIN=b=;KLz,DIN=c=;KLy,EN=b=;KLz,EN=c=;KLy,EN,S460=a=;KLz,EN,S460=a=;dL=28.00=mm;w=113.00=mm;w1=110.00=mm;(c/t)Gurt=7.88=;(c/t)Steg=20.60=;Vpl,z,d (EC 3)=223.00=kN;");</v>
      </c>
      <c r="B159">
        <f t="shared" si="40"/>
        <v>48</v>
      </c>
      <c r="C159">
        <f t="shared" si="40"/>
        <v>1</v>
      </c>
      <c r="D159">
        <v>2</v>
      </c>
      <c r="E159" t="str">
        <f t="shared" si="40"/>
        <v>HE-A 200</v>
      </c>
      <c r="F159" t="str">
        <f t="shared" ref="F159:BA159" si="69">CONCATENATE(F$51,"=",F82,"=",F$52,";")</f>
        <v>h=190.00=mm;</v>
      </c>
      <c r="G159" t="str">
        <f t="shared" si="69"/>
        <v>b=200.00=mm;</v>
      </c>
      <c r="H159" t="str">
        <f t="shared" si="69"/>
        <v>ts=6.50=mm;</v>
      </c>
      <c r="I159" t="str">
        <f t="shared" si="69"/>
        <v>tg=10.00=mm;</v>
      </c>
      <c r="J159" t="str">
        <f t="shared" si="69"/>
        <v>r=18.00=mm;</v>
      </c>
      <c r="K159" t="str">
        <f t="shared" si="69"/>
        <v>A=53.80=cm2;</v>
      </c>
      <c r="L159" t="str">
        <f t="shared" si="69"/>
        <v>Ay=33.33=cm2;</v>
      </c>
      <c r="M159" t="str">
        <f t="shared" si="69"/>
        <v>Az=10.74=cm2;</v>
      </c>
      <c r="N159" t="str">
        <f t="shared" si="69"/>
        <v>Av,y=41.59=cm2;</v>
      </c>
      <c r="O159" t="str">
        <f t="shared" si="69"/>
        <v>Av,z=18.05=cm2;</v>
      </c>
      <c r="P159" t="str">
        <f t="shared" si="69"/>
        <v>ASteg=11.10=cm2;</v>
      </c>
      <c r="Q159" t="str">
        <f t="shared" si="69"/>
        <v>V=5380.00=cm3/m;</v>
      </c>
      <c r="R159" t="str">
        <f t="shared" si="69"/>
        <v>G=42.23=kg/m;</v>
      </c>
      <c r="S159" t="str">
        <f t="shared" si="69"/>
        <v>Am/V=211.90=1/m;</v>
      </c>
      <c r="T159" t="str">
        <f t="shared" si="69"/>
        <v>U=1.14=m2/m;</v>
      </c>
      <c r="U159" t="str">
        <f t="shared" si="69"/>
        <v>Iy=3690.00=cm4;</v>
      </c>
      <c r="V159" t="str">
        <f t="shared" si="69"/>
        <v>iy=82.80=mm;</v>
      </c>
      <c r="W159" t="str">
        <f t="shared" si="69"/>
        <v>Wy=389.00=cm3;</v>
      </c>
      <c r="X159" t="str">
        <f t="shared" si="69"/>
        <v>Sy,max=215.00=cm3;</v>
      </c>
      <c r="Y159" t="str">
        <f t="shared" si="69"/>
        <v>Wpl,y=430.00=cm3;</v>
      </c>
      <c r="Z159" t="str">
        <f t="shared" si="69"/>
        <v>αpl,y=1.11=;</v>
      </c>
      <c r="AA159" t="str">
        <f t="shared" si="69"/>
        <v>Iz=1340.00=cm4;</v>
      </c>
      <c r="AB159" t="str">
        <f t="shared" si="69"/>
        <v>iz=49.80=mm;</v>
      </c>
      <c r="AC159" t="str">
        <f t="shared" si="69"/>
        <v>izg=53.20=mm;</v>
      </c>
      <c r="AD159" t="str">
        <f t="shared" si="69"/>
        <v>Wz=134.00=cm3;</v>
      </c>
      <c r="AE159" t="str">
        <f t="shared" si="69"/>
        <v>Sz,max=50.00=cm3;</v>
      </c>
      <c r="AF159" t="str">
        <f t="shared" si="69"/>
        <v>Wpl,z=203.82=cm3;</v>
      </c>
      <c r="AG159" t="str">
        <f t="shared" si="69"/>
        <v>αpl,z=1.52=;</v>
      </c>
      <c r="AH159" t="str">
        <f t="shared" si="69"/>
        <v>ip=96.60=mm;</v>
      </c>
      <c r="AI159" t="str">
        <f t="shared" si="69"/>
        <v>It=21.10=cm4;</v>
      </c>
      <c r="AJ159" t="str">
        <f t="shared" si="69"/>
        <v>Iω=108000.00=cm6;</v>
      </c>
      <c r="AK159" t="str">
        <f t="shared" si="69"/>
        <v>Wω=1200.00=cm4;</v>
      </c>
      <c r="AL159" t="str">
        <f t="shared" si="69"/>
        <v>ωmax=90.00=cm2;</v>
      </c>
      <c r="AM159" t="str">
        <f t="shared" si="69"/>
        <v>Sω,max=450.00=cm4;</v>
      </c>
      <c r="AN159" t="str">
        <f t="shared" si="69"/>
        <v>Wpl,ω=1800.00=cm4;</v>
      </c>
      <c r="AO159" t="str">
        <f t="shared" si="69"/>
        <v>αpl,ω=1.50=;</v>
      </c>
      <c r="AP159" t="str">
        <f t="shared" si="69"/>
        <v>KLy,DIN=b=;</v>
      </c>
      <c r="AQ159" t="str">
        <f t="shared" si="69"/>
        <v>KLz,DIN=c=;</v>
      </c>
      <c r="AR159" t="str">
        <f t="shared" si="69"/>
        <v>KLy,EN=b=;</v>
      </c>
      <c r="AS159" t="str">
        <f t="shared" si="69"/>
        <v>KLz,EN=c=;</v>
      </c>
      <c r="AT159" t="str">
        <f t="shared" si="69"/>
        <v>KLy,EN,S460=a=;</v>
      </c>
      <c r="AU159" t="str">
        <f t="shared" si="69"/>
        <v>KLz,EN,S460=a=;</v>
      </c>
      <c r="AV159" t="str">
        <f t="shared" si="69"/>
        <v>dL=28.00=mm;</v>
      </c>
      <c r="AW159" t="str">
        <f t="shared" si="69"/>
        <v>w=113.00=mm;</v>
      </c>
      <c r="AX159" t="str">
        <f t="shared" si="69"/>
        <v>w1=110.00=mm;</v>
      </c>
      <c r="AY159" t="str">
        <f t="shared" si="69"/>
        <v>(c/t)Gurt=7.88=;</v>
      </c>
      <c r="AZ159" t="str">
        <f t="shared" si="69"/>
        <v>(c/t)Steg=20.60=;</v>
      </c>
      <c r="BA159" t="str">
        <f t="shared" si="69"/>
        <v>Vpl,z,d (EC 3)=223.00=kN;</v>
      </c>
    </row>
    <row r="160" spans="1:53" x14ac:dyDescent="0.25">
      <c r="A160" t="str">
        <f t="shared" si="39"/>
        <v>INSERT INTO TPROFILES VALUES(49,1,2,"HE-A 220","h=210.00=mm;b=220.00=mm;ts=7.00=mm;tg=11.00=mm;r=18.00=mm;A=64.30=cm2;Ay=40.33=cm2;Az=12.79=cm2;Av,y=50.15=cm2;Av,z=20.63=cm2;ASteg=13.20=cm2;V=6430.00=cm3/m;G=50.48=kg/m;Am/V=195.96=1/m;U=1.26=m2/m;Iy=5410.00=cm4;iy=91.70=mm;Wy=515.00=cm3;Sy,max=284.00=cm3;Wpl,y=568.00=cm3;αpl,y=1.10=;Iz=1950.00=cm4;iz=55.10=mm;izg=58.80=mm;Wz=178.00=cm3;Sz,max=66.55=cm3;Wpl,z=270.59=cm3;αpl,z=1.52=;ip=107.00=mm;It=28.60=cm4;Iω=193300.00=cm6;Wω=1766.10=cm4;ωmax=109.45=cm2;Sω,max=662.17=cm4;Wpl,ω=2648.69=cm4;αpl,ω=1.50=;KLy,DIN=b=;KLz,DIN=c=;KLy,EN=b=;KLz,EN=c=;KLy,EN,S460=a=;KLz,EN,S460=a=;dL=28.00=mm;w=113.00=mm;w1=120.00=mm;(c/t)Gurt=8.05=;(c/t)Steg=21.70=;Vpl,z,d (EC 3)=255.00=kN;");</v>
      </c>
      <c r="B160">
        <f t="shared" si="40"/>
        <v>49</v>
      </c>
      <c r="C160">
        <f t="shared" si="40"/>
        <v>1</v>
      </c>
      <c r="D160">
        <v>2</v>
      </c>
      <c r="E160" t="str">
        <f t="shared" si="40"/>
        <v>HE-A 220</v>
      </c>
      <c r="F160" t="str">
        <f t="shared" ref="F160:BA160" si="70">CONCATENATE(F$51,"=",F83,"=",F$52,";")</f>
        <v>h=210.00=mm;</v>
      </c>
      <c r="G160" t="str">
        <f t="shared" si="70"/>
        <v>b=220.00=mm;</v>
      </c>
      <c r="H160" t="str">
        <f t="shared" si="70"/>
        <v>ts=7.00=mm;</v>
      </c>
      <c r="I160" t="str">
        <f t="shared" si="70"/>
        <v>tg=11.00=mm;</v>
      </c>
      <c r="J160" t="str">
        <f t="shared" si="70"/>
        <v>r=18.00=mm;</v>
      </c>
      <c r="K160" t="str">
        <f t="shared" si="70"/>
        <v>A=64.30=cm2;</v>
      </c>
      <c r="L160" t="str">
        <f t="shared" si="70"/>
        <v>Ay=40.33=cm2;</v>
      </c>
      <c r="M160" t="str">
        <f t="shared" si="70"/>
        <v>Az=12.79=cm2;</v>
      </c>
      <c r="N160" t="str">
        <f t="shared" si="70"/>
        <v>Av,y=50.15=cm2;</v>
      </c>
      <c r="O160" t="str">
        <f t="shared" si="70"/>
        <v>Av,z=20.63=cm2;</v>
      </c>
      <c r="P160" t="str">
        <f t="shared" si="70"/>
        <v>ASteg=13.20=cm2;</v>
      </c>
      <c r="Q160" t="str">
        <f t="shared" si="70"/>
        <v>V=6430.00=cm3/m;</v>
      </c>
      <c r="R160" t="str">
        <f t="shared" si="70"/>
        <v>G=50.48=kg/m;</v>
      </c>
      <c r="S160" t="str">
        <f t="shared" si="70"/>
        <v>Am/V=195.96=1/m;</v>
      </c>
      <c r="T160" t="str">
        <f t="shared" si="70"/>
        <v>U=1.26=m2/m;</v>
      </c>
      <c r="U160" t="str">
        <f t="shared" si="70"/>
        <v>Iy=5410.00=cm4;</v>
      </c>
      <c r="V160" t="str">
        <f t="shared" si="70"/>
        <v>iy=91.70=mm;</v>
      </c>
      <c r="W160" t="str">
        <f t="shared" si="70"/>
        <v>Wy=515.00=cm3;</v>
      </c>
      <c r="X160" t="str">
        <f t="shared" si="70"/>
        <v>Sy,max=284.00=cm3;</v>
      </c>
      <c r="Y160" t="str">
        <f t="shared" si="70"/>
        <v>Wpl,y=568.00=cm3;</v>
      </c>
      <c r="Z160" t="str">
        <f t="shared" si="70"/>
        <v>αpl,y=1.10=;</v>
      </c>
      <c r="AA160" t="str">
        <f t="shared" si="70"/>
        <v>Iz=1950.00=cm4;</v>
      </c>
      <c r="AB160" t="str">
        <f t="shared" si="70"/>
        <v>iz=55.10=mm;</v>
      </c>
      <c r="AC160" t="str">
        <f t="shared" si="70"/>
        <v>izg=58.80=mm;</v>
      </c>
      <c r="AD160" t="str">
        <f t="shared" si="70"/>
        <v>Wz=178.00=cm3;</v>
      </c>
      <c r="AE160" t="str">
        <f t="shared" si="70"/>
        <v>Sz,max=66.55=cm3;</v>
      </c>
      <c r="AF160" t="str">
        <f t="shared" si="70"/>
        <v>Wpl,z=270.59=cm3;</v>
      </c>
      <c r="AG160" t="str">
        <f t="shared" si="70"/>
        <v>αpl,z=1.52=;</v>
      </c>
      <c r="AH160" t="str">
        <f t="shared" si="70"/>
        <v>ip=107.00=mm;</v>
      </c>
      <c r="AI160" t="str">
        <f t="shared" si="70"/>
        <v>It=28.60=cm4;</v>
      </c>
      <c r="AJ160" t="str">
        <f t="shared" si="70"/>
        <v>Iω=193300.00=cm6;</v>
      </c>
      <c r="AK160" t="str">
        <f t="shared" si="70"/>
        <v>Wω=1766.10=cm4;</v>
      </c>
      <c r="AL160" t="str">
        <f t="shared" si="70"/>
        <v>ωmax=109.45=cm2;</v>
      </c>
      <c r="AM160" t="str">
        <f t="shared" si="70"/>
        <v>Sω,max=662.17=cm4;</v>
      </c>
      <c r="AN160" t="str">
        <f t="shared" si="70"/>
        <v>Wpl,ω=2648.69=cm4;</v>
      </c>
      <c r="AO160" t="str">
        <f t="shared" si="70"/>
        <v>αpl,ω=1.50=;</v>
      </c>
      <c r="AP160" t="str">
        <f t="shared" si="70"/>
        <v>KLy,DIN=b=;</v>
      </c>
      <c r="AQ160" t="str">
        <f t="shared" si="70"/>
        <v>KLz,DIN=c=;</v>
      </c>
      <c r="AR160" t="str">
        <f t="shared" si="70"/>
        <v>KLy,EN=b=;</v>
      </c>
      <c r="AS160" t="str">
        <f t="shared" si="70"/>
        <v>KLz,EN=c=;</v>
      </c>
      <c r="AT160" t="str">
        <f t="shared" si="70"/>
        <v>KLy,EN,S460=a=;</v>
      </c>
      <c r="AU160" t="str">
        <f t="shared" si="70"/>
        <v>KLz,EN,S460=a=;</v>
      </c>
      <c r="AV160" t="str">
        <f t="shared" si="70"/>
        <v>dL=28.00=mm;</v>
      </c>
      <c r="AW160" t="str">
        <f t="shared" si="70"/>
        <v>w=113.00=mm;</v>
      </c>
      <c r="AX160" t="str">
        <f t="shared" si="70"/>
        <v>w1=120.00=mm;</v>
      </c>
      <c r="AY160" t="str">
        <f t="shared" si="70"/>
        <v>(c/t)Gurt=8.05=;</v>
      </c>
      <c r="AZ160" t="str">
        <f t="shared" si="70"/>
        <v>(c/t)Steg=21.70=;</v>
      </c>
      <c r="BA160" t="str">
        <f t="shared" si="70"/>
        <v>Vpl,z,d (EC 3)=255.00=kN;</v>
      </c>
    </row>
    <row r="161" spans="1:53" x14ac:dyDescent="0.25">
      <c r="A161" t="str">
        <f t="shared" si="39"/>
        <v>INSERT INTO TPROFILES VALUES(50,1,2,"HE-A 240","h=230.00=mm;b=240.00=mm;ts=7.50=mm;tg=12.00=mm;r=21.00=mm;A=76.80=cm2;Ay=47.99=cm2;Az=15.06=cm2;Av,y=59.74=cm2;Av,z=25.14=cm2;ASteg=15.50=cm2;V=7680.00=cm3/m;G=60.29=kg/m;Am/V=178.39=1/m;U=1.37=m2/m;Iy=7760.00=cm4;iy=101.00=mm;Wy=675.00=cm3;Sy,max=372.00=cm3;Wpl,y=744.00=cm3;αpl,y=1.10=;Iz=2770.00=cm4;iz=60.00=mm;izg=64.00=mm;Wz=231.00=cm3;Sz,max=86.40=cm3;Wpl,z=351.69=cm3;αpl,z=1.52=;ip=117.50=mm;It=41.70=cm4;Iω=328500.00=cm6;Wω=2511.47=cm4;ωmax=130.80=cm2;Sω,max=941.76=cm4;Wpl,ω=3767.04=cm4;αpl,ω=1.50=;KLy,DIN=b=;KLz,DIN=c=;KLy,EN=b=;KLz,EN=c=;KLy,EN,S460=a=;KLz,EN,S460=a=;dL=28.00=mm;w=120.00=mm;w1=94.00=mm;(c/t)Gurt=7.94=;(c/t)Steg=21.90=;Vpl,z,d (EC 3)=310.50=kN;");</v>
      </c>
      <c r="B161">
        <f t="shared" si="40"/>
        <v>50</v>
      </c>
      <c r="C161">
        <f t="shared" si="40"/>
        <v>1</v>
      </c>
      <c r="D161">
        <v>2</v>
      </c>
      <c r="E161" t="str">
        <f t="shared" si="40"/>
        <v>HE-A 240</v>
      </c>
      <c r="F161" t="str">
        <f t="shared" ref="F161:BA161" si="71">CONCATENATE(F$51,"=",F84,"=",F$52,";")</f>
        <v>h=230.00=mm;</v>
      </c>
      <c r="G161" t="str">
        <f t="shared" si="71"/>
        <v>b=240.00=mm;</v>
      </c>
      <c r="H161" t="str">
        <f t="shared" si="71"/>
        <v>ts=7.50=mm;</v>
      </c>
      <c r="I161" t="str">
        <f t="shared" si="71"/>
        <v>tg=12.00=mm;</v>
      </c>
      <c r="J161" t="str">
        <f t="shared" si="71"/>
        <v>r=21.00=mm;</v>
      </c>
      <c r="K161" t="str">
        <f t="shared" si="71"/>
        <v>A=76.80=cm2;</v>
      </c>
      <c r="L161" t="str">
        <f t="shared" si="71"/>
        <v>Ay=47.99=cm2;</v>
      </c>
      <c r="M161" t="str">
        <f t="shared" si="71"/>
        <v>Az=15.06=cm2;</v>
      </c>
      <c r="N161" t="str">
        <f t="shared" si="71"/>
        <v>Av,y=59.74=cm2;</v>
      </c>
      <c r="O161" t="str">
        <f t="shared" si="71"/>
        <v>Av,z=25.14=cm2;</v>
      </c>
      <c r="P161" t="str">
        <f t="shared" si="71"/>
        <v>ASteg=15.50=cm2;</v>
      </c>
      <c r="Q161" t="str">
        <f t="shared" si="71"/>
        <v>V=7680.00=cm3/m;</v>
      </c>
      <c r="R161" t="str">
        <f t="shared" si="71"/>
        <v>G=60.29=kg/m;</v>
      </c>
      <c r="S161" t="str">
        <f t="shared" si="71"/>
        <v>Am/V=178.39=1/m;</v>
      </c>
      <c r="T161" t="str">
        <f t="shared" si="71"/>
        <v>U=1.37=m2/m;</v>
      </c>
      <c r="U161" t="str">
        <f t="shared" si="71"/>
        <v>Iy=7760.00=cm4;</v>
      </c>
      <c r="V161" t="str">
        <f t="shared" si="71"/>
        <v>iy=101.00=mm;</v>
      </c>
      <c r="W161" t="str">
        <f t="shared" si="71"/>
        <v>Wy=675.00=cm3;</v>
      </c>
      <c r="X161" t="str">
        <f t="shared" si="71"/>
        <v>Sy,max=372.00=cm3;</v>
      </c>
      <c r="Y161" t="str">
        <f t="shared" si="71"/>
        <v>Wpl,y=744.00=cm3;</v>
      </c>
      <c r="Z161" t="str">
        <f t="shared" si="71"/>
        <v>αpl,y=1.10=;</v>
      </c>
      <c r="AA161" t="str">
        <f t="shared" si="71"/>
        <v>Iz=2770.00=cm4;</v>
      </c>
      <c r="AB161" t="str">
        <f t="shared" si="71"/>
        <v>iz=60.00=mm;</v>
      </c>
      <c r="AC161" t="str">
        <f t="shared" si="71"/>
        <v>izg=64.00=mm;</v>
      </c>
      <c r="AD161" t="str">
        <f t="shared" si="71"/>
        <v>Wz=231.00=cm3;</v>
      </c>
      <c r="AE161" t="str">
        <f t="shared" si="71"/>
        <v>Sz,max=86.40=cm3;</v>
      </c>
      <c r="AF161" t="str">
        <f t="shared" si="71"/>
        <v>Wpl,z=351.69=cm3;</v>
      </c>
      <c r="AG161" t="str">
        <f t="shared" si="71"/>
        <v>αpl,z=1.52=;</v>
      </c>
      <c r="AH161" t="str">
        <f t="shared" si="71"/>
        <v>ip=117.50=mm;</v>
      </c>
      <c r="AI161" t="str">
        <f t="shared" si="71"/>
        <v>It=41.70=cm4;</v>
      </c>
      <c r="AJ161" t="str">
        <f t="shared" si="71"/>
        <v>Iω=328500.00=cm6;</v>
      </c>
      <c r="AK161" t="str">
        <f t="shared" si="71"/>
        <v>Wω=2511.47=cm4;</v>
      </c>
      <c r="AL161" t="str">
        <f t="shared" si="71"/>
        <v>ωmax=130.80=cm2;</v>
      </c>
      <c r="AM161" t="str">
        <f t="shared" si="71"/>
        <v>Sω,max=941.76=cm4;</v>
      </c>
      <c r="AN161" t="str">
        <f t="shared" si="71"/>
        <v>Wpl,ω=3767.04=cm4;</v>
      </c>
      <c r="AO161" t="str">
        <f t="shared" si="71"/>
        <v>αpl,ω=1.50=;</v>
      </c>
      <c r="AP161" t="str">
        <f t="shared" si="71"/>
        <v>KLy,DIN=b=;</v>
      </c>
      <c r="AQ161" t="str">
        <f t="shared" si="71"/>
        <v>KLz,DIN=c=;</v>
      </c>
      <c r="AR161" t="str">
        <f t="shared" si="71"/>
        <v>KLy,EN=b=;</v>
      </c>
      <c r="AS161" t="str">
        <f t="shared" si="71"/>
        <v>KLz,EN=c=;</v>
      </c>
      <c r="AT161" t="str">
        <f t="shared" si="71"/>
        <v>KLy,EN,S460=a=;</v>
      </c>
      <c r="AU161" t="str">
        <f t="shared" si="71"/>
        <v>KLz,EN,S460=a=;</v>
      </c>
      <c r="AV161" t="str">
        <f t="shared" si="71"/>
        <v>dL=28.00=mm;</v>
      </c>
      <c r="AW161" t="str">
        <f t="shared" si="71"/>
        <v>w=120.00=mm;</v>
      </c>
      <c r="AX161" t="str">
        <f t="shared" si="71"/>
        <v>w1=94.00=mm;</v>
      </c>
      <c r="AY161" t="str">
        <f t="shared" si="71"/>
        <v>(c/t)Gurt=7.94=;</v>
      </c>
      <c r="AZ161" t="str">
        <f t="shared" si="71"/>
        <v>(c/t)Steg=21.90=;</v>
      </c>
      <c r="BA161" t="str">
        <f t="shared" si="71"/>
        <v>Vpl,z,d (EC 3)=310.50=kN;</v>
      </c>
    </row>
    <row r="162" spans="1:53" x14ac:dyDescent="0.25">
      <c r="A162" t="str">
        <f t="shared" si="39"/>
        <v>INSERT INTO TPROFILES VALUES(51,1,2,"HE-A 260","h=250.00=mm;b=260.00=mm;ts=7.50=mm;tg=12.50=mm;r=24.00=mm;A=86.80=cm2;Ay=54.14=cm2;Az=16.50=cm2;Av,y=67.36=cm2;Av,z=28.74=cm2;ASteg=16.90=cm2;V=8680.00=cm3/m;G=68.14=kg/m;Am/V=170.51=1/m;U=1.48=m2/m;Iy=10450.00=cm4;iy=110.00=mm;Wy=836.00=cm3;Sy,max=460.00=cm3;Wpl,y=920.00=cm3;αpl,y=1.10=;Iz=3670.00=cm4;iz=65.00=mm;izg=69.10=mm;Wz=282.00=cm3;Sz,max=105.63=cm3;Wpl,z=430.17=cm3;αpl,z=1.53=;ip=127.80=mm;It=52.60=cm4;Iω=516400.00=cm6;Wω=3345.10=cm4;ωmax=154.38=cm2;Sω,max=1254.30=cm4;Wpl,ω=5017.19=cm4;αpl,ω=1.50=;KLy,DIN=b=;KLz,DIN=c=;KLy,EN=b=;KLz,EN=c=;KLy,EN,S460=a=;KLz,EN,S460=a=;dL=28.00=mm;w=126.00=mm;w1=100.00=mm;(c/t)Gurt=8.18=;(c/t)Steg=23.60=;Vpl,z,d (EC 3)=354.70=kN;");</v>
      </c>
      <c r="B162">
        <f t="shared" si="40"/>
        <v>51</v>
      </c>
      <c r="C162">
        <f t="shared" si="40"/>
        <v>1</v>
      </c>
      <c r="D162">
        <v>2</v>
      </c>
      <c r="E162" t="str">
        <f t="shared" si="40"/>
        <v>HE-A 260</v>
      </c>
      <c r="F162" t="str">
        <f t="shared" ref="F162:BA162" si="72">CONCATENATE(F$51,"=",F85,"=",F$52,";")</f>
        <v>h=250.00=mm;</v>
      </c>
      <c r="G162" t="str">
        <f t="shared" si="72"/>
        <v>b=260.00=mm;</v>
      </c>
      <c r="H162" t="str">
        <f t="shared" si="72"/>
        <v>ts=7.50=mm;</v>
      </c>
      <c r="I162" t="str">
        <f t="shared" si="72"/>
        <v>tg=12.50=mm;</v>
      </c>
      <c r="J162" t="str">
        <f t="shared" si="72"/>
        <v>r=24.00=mm;</v>
      </c>
      <c r="K162" t="str">
        <f t="shared" si="72"/>
        <v>A=86.80=cm2;</v>
      </c>
      <c r="L162" t="str">
        <f t="shared" si="72"/>
        <v>Ay=54.14=cm2;</v>
      </c>
      <c r="M162" t="str">
        <f t="shared" si="72"/>
        <v>Az=16.50=cm2;</v>
      </c>
      <c r="N162" t="str">
        <f t="shared" si="72"/>
        <v>Av,y=67.36=cm2;</v>
      </c>
      <c r="O162" t="str">
        <f t="shared" si="72"/>
        <v>Av,z=28.74=cm2;</v>
      </c>
      <c r="P162" t="str">
        <f t="shared" si="72"/>
        <v>ASteg=16.90=cm2;</v>
      </c>
      <c r="Q162" t="str">
        <f t="shared" si="72"/>
        <v>V=8680.00=cm3/m;</v>
      </c>
      <c r="R162" t="str">
        <f t="shared" si="72"/>
        <v>G=68.14=kg/m;</v>
      </c>
      <c r="S162" t="str">
        <f t="shared" si="72"/>
        <v>Am/V=170.51=1/m;</v>
      </c>
      <c r="T162" t="str">
        <f t="shared" si="72"/>
        <v>U=1.48=m2/m;</v>
      </c>
      <c r="U162" t="str">
        <f t="shared" si="72"/>
        <v>Iy=10450.00=cm4;</v>
      </c>
      <c r="V162" t="str">
        <f t="shared" si="72"/>
        <v>iy=110.00=mm;</v>
      </c>
      <c r="W162" t="str">
        <f t="shared" si="72"/>
        <v>Wy=836.00=cm3;</v>
      </c>
      <c r="X162" t="str">
        <f t="shared" si="72"/>
        <v>Sy,max=460.00=cm3;</v>
      </c>
      <c r="Y162" t="str">
        <f t="shared" si="72"/>
        <v>Wpl,y=920.00=cm3;</v>
      </c>
      <c r="Z162" t="str">
        <f t="shared" si="72"/>
        <v>αpl,y=1.10=;</v>
      </c>
      <c r="AA162" t="str">
        <f t="shared" si="72"/>
        <v>Iz=3670.00=cm4;</v>
      </c>
      <c r="AB162" t="str">
        <f t="shared" si="72"/>
        <v>iz=65.00=mm;</v>
      </c>
      <c r="AC162" t="str">
        <f t="shared" si="72"/>
        <v>izg=69.10=mm;</v>
      </c>
      <c r="AD162" t="str">
        <f t="shared" si="72"/>
        <v>Wz=282.00=cm3;</v>
      </c>
      <c r="AE162" t="str">
        <f t="shared" si="72"/>
        <v>Sz,max=105.63=cm3;</v>
      </c>
      <c r="AF162" t="str">
        <f t="shared" si="72"/>
        <v>Wpl,z=430.17=cm3;</v>
      </c>
      <c r="AG162" t="str">
        <f t="shared" si="72"/>
        <v>αpl,z=1.53=;</v>
      </c>
      <c r="AH162" t="str">
        <f t="shared" si="72"/>
        <v>ip=127.80=mm;</v>
      </c>
      <c r="AI162" t="str">
        <f t="shared" si="72"/>
        <v>It=52.60=cm4;</v>
      </c>
      <c r="AJ162" t="str">
        <f t="shared" si="72"/>
        <v>Iω=516400.00=cm6;</v>
      </c>
      <c r="AK162" t="str">
        <f t="shared" si="72"/>
        <v>Wω=3345.10=cm4;</v>
      </c>
      <c r="AL162" t="str">
        <f t="shared" si="72"/>
        <v>ωmax=154.38=cm2;</v>
      </c>
      <c r="AM162" t="str">
        <f t="shared" si="72"/>
        <v>Sω,max=1254.30=cm4;</v>
      </c>
      <c r="AN162" t="str">
        <f t="shared" si="72"/>
        <v>Wpl,ω=5017.19=cm4;</v>
      </c>
      <c r="AO162" t="str">
        <f t="shared" si="72"/>
        <v>αpl,ω=1.50=;</v>
      </c>
      <c r="AP162" t="str">
        <f t="shared" si="72"/>
        <v>KLy,DIN=b=;</v>
      </c>
      <c r="AQ162" t="str">
        <f t="shared" si="72"/>
        <v>KLz,DIN=c=;</v>
      </c>
      <c r="AR162" t="str">
        <f t="shared" si="72"/>
        <v>KLy,EN=b=;</v>
      </c>
      <c r="AS162" t="str">
        <f t="shared" si="72"/>
        <v>KLz,EN=c=;</v>
      </c>
      <c r="AT162" t="str">
        <f t="shared" si="72"/>
        <v>KLy,EN,S460=a=;</v>
      </c>
      <c r="AU162" t="str">
        <f t="shared" si="72"/>
        <v>KLz,EN,S460=a=;</v>
      </c>
      <c r="AV162" t="str">
        <f t="shared" si="72"/>
        <v>dL=28.00=mm;</v>
      </c>
      <c r="AW162" t="str">
        <f t="shared" si="72"/>
        <v>w=126.00=mm;</v>
      </c>
      <c r="AX162" t="str">
        <f t="shared" si="72"/>
        <v>w1=100.00=mm;</v>
      </c>
      <c r="AY162" t="str">
        <f t="shared" si="72"/>
        <v>(c/t)Gurt=8.18=;</v>
      </c>
      <c r="AZ162" t="str">
        <f t="shared" si="72"/>
        <v>(c/t)Steg=23.60=;</v>
      </c>
      <c r="BA162" t="str">
        <f t="shared" si="72"/>
        <v>Vpl,z,d (EC 3)=354.70=kN;</v>
      </c>
    </row>
    <row r="163" spans="1:53" x14ac:dyDescent="0.25">
      <c r="A163" t="str">
        <f t="shared" si="39"/>
        <v>INSERT INTO TPROFILES VALUES(52,1,2,"HE-A 280","h=270.00=mm;b=280.00=mm;ts=8.00=mm;tg=13.00=mm;r=24.00=mm;A=97.30=cm2;Ay=60.64=cm2;Az=19.00=cm2;Av,y=75.36=cm2;Av,z=31.78=cm2;ASteg=19.50=cm2;V=9730.00=cm3/m;G=76.38=kg/m;Am/V=164.44=1/m;U=1.60=m2/m;Iy=13670.00=cm4;iy=119.00=mm;Wy=1010.00=cm3;Sy,max=556.00=cm3;Wpl,y=1112.00=cm3;αpl,y=1.10=;Iz=4760.00=cm4;iz=70.00=mm;izg=74.60=mm;Wz=340.00=cm3;Sz,max=127.40=cm3;Wpl,z=518.13=cm3;αpl,z=1.52=;ip=138.10=mm;It=62.40=cm4;Iω=785400.00=cm6;Wω=4365.76=cm4;ωmax=179.90=cm2;Sω,max=1637.09=cm4;Wpl,ω=6548.36=cm4;αpl,ω=1.50=;KLy,DIN=b=;KLz,DIN=c=;KLy,EN=b=;KLz,EN=c=;KLy,EN,S460=a=;KLz,EN,S460=a=;dL=28.00=mm;w=126.00=mm;w1=110.00=mm;(c/t)Gurt=8.62=;(c/t)Steg=24.50=;Vpl,z,d (EC 3)=391.50=kN;");</v>
      </c>
      <c r="B163">
        <f t="shared" si="40"/>
        <v>52</v>
      </c>
      <c r="C163">
        <f t="shared" si="40"/>
        <v>1</v>
      </c>
      <c r="D163">
        <v>2</v>
      </c>
      <c r="E163" t="str">
        <f t="shared" si="40"/>
        <v>HE-A 280</v>
      </c>
      <c r="F163" t="str">
        <f t="shared" ref="F163:BA163" si="73">CONCATENATE(F$51,"=",F86,"=",F$52,";")</f>
        <v>h=270.00=mm;</v>
      </c>
      <c r="G163" t="str">
        <f t="shared" si="73"/>
        <v>b=280.00=mm;</v>
      </c>
      <c r="H163" t="str">
        <f t="shared" si="73"/>
        <v>ts=8.00=mm;</v>
      </c>
      <c r="I163" t="str">
        <f t="shared" si="73"/>
        <v>tg=13.00=mm;</v>
      </c>
      <c r="J163" t="str">
        <f t="shared" si="73"/>
        <v>r=24.00=mm;</v>
      </c>
      <c r="K163" t="str">
        <f t="shared" si="73"/>
        <v>A=97.30=cm2;</v>
      </c>
      <c r="L163" t="str">
        <f t="shared" si="73"/>
        <v>Ay=60.64=cm2;</v>
      </c>
      <c r="M163" t="str">
        <f t="shared" si="73"/>
        <v>Az=19.00=cm2;</v>
      </c>
      <c r="N163" t="str">
        <f t="shared" si="73"/>
        <v>Av,y=75.36=cm2;</v>
      </c>
      <c r="O163" t="str">
        <f t="shared" si="73"/>
        <v>Av,z=31.78=cm2;</v>
      </c>
      <c r="P163" t="str">
        <f t="shared" si="73"/>
        <v>ASteg=19.50=cm2;</v>
      </c>
      <c r="Q163" t="str">
        <f t="shared" si="73"/>
        <v>V=9730.00=cm3/m;</v>
      </c>
      <c r="R163" t="str">
        <f t="shared" si="73"/>
        <v>G=76.38=kg/m;</v>
      </c>
      <c r="S163" t="str">
        <f t="shared" si="73"/>
        <v>Am/V=164.44=1/m;</v>
      </c>
      <c r="T163" t="str">
        <f t="shared" si="73"/>
        <v>U=1.60=m2/m;</v>
      </c>
      <c r="U163" t="str">
        <f t="shared" si="73"/>
        <v>Iy=13670.00=cm4;</v>
      </c>
      <c r="V163" t="str">
        <f t="shared" si="73"/>
        <v>iy=119.00=mm;</v>
      </c>
      <c r="W163" t="str">
        <f t="shared" si="73"/>
        <v>Wy=1010.00=cm3;</v>
      </c>
      <c r="X163" t="str">
        <f t="shared" si="73"/>
        <v>Sy,max=556.00=cm3;</v>
      </c>
      <c r="Y163" t="str">
        <f t="shared" si="73"/>
        <v>Wpl,y=1112.00=cm3;</v>
      </c>
      <c r="Z163" t="str">
        <f t="shared" si="73"/>
        <v>αpl,y=1.10=;</v>
      </c>
      <c r="AA163" t="str">
        <f t="shared" si="73"/>
        <v>Iz=4760.00=cm4;</v>
      </c>
      <c r="AB163" t="str">
        <f t="shared" si="73"/>
        <v>iz=70.00=mm;</v>
      </c>
      <c r="AC163" t="str">
        <f t="shared" si="73"/>
        <v>izg=74.60=mm;</v>
      </c>
      <c r="AD163" t="str">
        <f t="shared" si="73"/>
        <v>Wz=340.00=cm3;</v>
      </c>
      <c r="AE163" t="str">
        <f t="shared" si="73"/>
        <v>Sz,max=127.40=cm3;</v>
      </c>
      <c r="AF163" t="str">
        <f t="shared" si="73"/>
        <v>Wpl,z=518.13=cm3;</v>
      </c>
      <c r="AG163" t="str">
        <f t="shared" si="73"/>
        <v>αpl,z=1.52=;</v>
      </c>
      <c r="AH163" t="str">
        <f t="shared" si="73"/>
        <v>ip=138.10=mm;</v>
      </c>
      <c r="AI163" t="str">
        <f t="shared" si="73"/>
        <v>It=62.40=cm4;</v>
      </c>
      <c r="AJ163" t="str">
        <f t="shared" si="73"/>
        <v>Iω=785400.00=cm6;</v>
      </c>
      <c r="AK163" t="str">
        <f t="shared" si="73"/>
        <v>Wω=4365.76=cm4;</v>
      </c>
      <c r="AL163" t="str">
        <f t="shared" si="73"/>
        <v>ωmax=179.90=cm2;</v>
      </c>
      <c r="AM163" t="str">
        <f t="shared" si="73"/>
        <v>Sω,max=1637.09=cm4;</v>
      </c>
      <c r="AN163" t="str">
        <f t="shared" si="73"/>
        <v>Wpl,ω=6548.36=cm4;</v>
      </c>
      <c r="AO163" t="str">
        <f t="shared" si="73"/>
        <v>αpl,ω=1.50=;</v>
      </c>
      <c r="AP163" t="str">
        <f t="shared" si="73"/>
        <v>KLy,DIN=b=;</v>
      </c>
      <c r="AQ163" t="str">
        <f t="shared" si="73"/>
        <v>KLz,DIN=c=;</v>
      </c>
      <c r="AR163" t="str">
        <f t="shared" si="73"/>
        <v>KLy,EN=b=;</v>
      </c>
      <c r="AS163" t="str">
        <f t="shared" si="73"/>
        <v>KLz,EN=c=;</v>
      </c>
      <c r="AT163" t="str">
        <f t="shared" si="73"/>
        <v>KLy,EN,S460=a=;</v>
      </c>
      <c r="AU163" t="str">
        <f t="shared" si="73"/>
        <v>KLz,EN,S460=a=;</v>
      </c>
      <c r="AV163" t="str">
        <f t="shared" si="73"/>
        <v>dL=28.00=mm;</v>
      </c>
      <c r="AW163" t="str">
        <f t="shared" si="73"/>
        <v>w=126.00=mm;</v>
      </c>
      <c r="AX163" t="str">
        <f t="shared" si="73"/>
        <v>w1=110.00=mm;</v>
      </c>
      <c r="AY163" t="str">
        <f t="shared" si="73"/>
        <v>(c/t)Gurt=8.62=;</v>
      </c>
      <c r="AZ163" t="str">
        <f t="shared" si="73"/>
        <v>(c/t)Steg=24.50=;</v>
      </c>
      <c r="BA163" t="str">
        <f t="shared" si="73"/>
        <v>Vpl,z,d (EC 3)=391.50=kN;</v>
      </c>
    </row>
    <row r="164" spans="1:53" x14ac:dyDescent="0.25">
      <c r="A164" t="str">
        <f t="shared" si="39"/>
        <v>INSERT INTO TPROFILES VALUES(53,1,2,"HE-A 300","h=290.00=mm;b=300.00=mm;ts=8.50=mm;tg=14.00=mm;r=27.00=mm;A=113.00=cm2;Ay=69.96=cm2;Az=21.73=cm2;Av,y=87.02=cm2;Av,z=37.75=cm2;ASteg=22.30=cm2;V=11300.00=cm3/m;G=88.71=kg/m;Am/V=152.21=1/m;U=1.72=m2/m;Iy=18260.00=cm4;iy=127.00=mm;Wy=1260.00=cm3;Sy,max=692.00=cm3;Wpl,y=1384.00=cm3;αpl,y=1.10=;Iz=6310.00=cm4;iz=74.90=mm;izg=79.70=mm;Wz=421.00=cm3;Sz,max=157.50=cm3;Wpl,z=641.17=cm3;αpl,z=1.52=;ip=147.40=mm;It=85.60=cm4;Iω=1200000.00=cm6;Wω=5797.10=cm4;ωmax=207.00=cm2;Sω,max=2173.50=cm4;Wpl,ω=8694.00=cm4;αpl,ω=1.50=;KLy,DIN=b=;KLz,DIN=c=;KLy,EN=b=;KLz,EN=c=;KLy,EN,S460=a=;KLz,EN,S460=a=;dL=28.00=mm;w=133.00=mm;w1=120.00=mm;(c/t)Gurt=8.48=;(c/t)Steg=24.50=;Vpl,z,d (EC 3)=459.80=kN;");</v>
      </c>
      <c r="B164">
        <f t="shared" si="40"/>
        <v>53</v>
      </c>
      <c r="C164">
        <f t="shared" si="40"/>
        <v>1</v>
      </c>
      <c r="D164">
        <v>2</v>
      </c>
      <c r="E164" t="str">
        <f t="shared" si="40"/>
        <v>HE-A 300</v>
      </c>
      <c r="F164" t="str">
        <f t="shared" ref="F164:BA164" si="74">CONCATENATE(F$51,"=",F87,"=",F$52,";")</f>
        <v>h=290.00=mm;</v>
      </c>
      <c r="G164" t="str">
        <f t="shared" si="74"/>
        <v>b=300.00=mm;</v>
      </c>
      <c r="H164" t="str">
        <f t="shared" si="74"/>
        <v>ts=8.50=mm;</v>
      </c>
      <c r="I164" t="str">
        <f t="shared" si="74"/>
        <v>tg=14.00=mm;</v>
      </c>
      <c r="J164" t="str">
        <f t="shared" si="74"/>
        <v>r=27.00=mm;</v>
      </c>
      <c r="K164" t="str">
        <f t="shared" si="74"/>
        <v>A=113.00=cm2;</v>
      </c>
      <c r="L164" t="str">
        <f t="shared" si="74"/>
        <v>Ay=69.96=cm2;</v>
      </c>
      <c r="M164" t="str">
        <f t="shared" si="74"/>
        <v>Az=21.73=cm2;</v>
      </c>
      <c r="N164" t="str">
        <f t="shared" si="74"/>
        <v>Av,y=87.02=cm2;</v>
      </c>
      <c r="O164" t="str">
        <f t="shared" si="74"/>
        <v>Av,z=37.75=cm2;</v>
      </c>
      <c r="P164" t="str">
        <f t="shared" si="74"/>
        <v>ASteg=22.30=cm2;</v>
      </c>
      <c r="Q164" t="str">
        <f t="shared" si="74"/>
        <v>V=11300.00=cm3/m;</v>
      </c>
      <c r="R164" t="str">
        <f t="shared" si="74"/>
        <v>G=88.71=kg/m;</v>
      </c>
      <c r="S164" t="str">
        <f t="shared" si="74"/>
        <v>Am/V=152.21=1/m;</v>
      </c>
      <c r="T164" t="str">
        <f t="shared" si="74"/>
        <v>U=1.72=m2/m;</v>
      </c>
      <c r="U164" t="str">
        <f t="shared" si="74"/>
        <v>Iy=18260.00=cm4;</v>
      </c>
      <c r="V164" t="str">
        <f t="shared" si="74"/>
        <v>iy=127.00=mm;</v>
      </c>
      <c r="W164" t="str">
        <f t="shared" si="74"/>
        <v>Wy=1260.00=cm3;</v>
      </c>
      <c r="X164" t="str">
        <f t="shared" si="74"/>
        <v>Sy,max=692.00=cm3;</v>
      </c>
      <c r="Y164" t="str">
        <f t="shared" si="74"/>
        <v>Wpl,y=1384.00=cm3;</v>
      </c>
      <c r="Z164" t="str">
        <f t="shared" si="74"/>
        <v>αpl,y=1.10=;</v>
      </c>
      <c r="AA164" t="str">
        <f t="shared" si="74"/>
        <v>Iz=6310.00=cm4;</v>
      </c>
      <c r="AB164" t="str">
        <f t="shared" si="74"/>
        <v>iz=74.90=mm;</v>
      </c>
      <c r="AC164" t="str">
        <f t="shared" si="74"/>
        <v>izg=79.70=mm;</v>
      </c>
      <c r="AD164" t="str">
        <f t="shared" si="74"/>
        <v>Wz=421.00=cm3;</v>
      </c>
      <c r="AE164" t="str">
        <f t="shared" si="74"/>
        <v>Sz,max=157.50=cm3;</v>
      </c>
      <c r="AF164" t="str">
        <f t="shared" si="74"/>
        <v>Wpl,z=641.17=cm3;</v>
      </c>
      <c r="AG164" t="str">
        <f t="shared" si="74"/>
        <v>αpl,z=1.52=;</v>
      </c>
      <c r="AH164" t="str">
        <f t="shared" si="74"/>
        <v>ip=147.40=mm;</v>
      </c>
      <c r="AI164" t="str">
        <f t="shared" si="74"/>
        <v>It=85.60=cm4;</v>
      </c>
      <c r="AJ164" t="str">
        <f t="shared" si="74"/>
        <v>Iω=1200000.00=cm6;</v>
      </c>
      <c r="AK164" t="str">
        <f t="shared" si="74"/>
        <v>Wω=5797.10=cm4;</v>
      </c>
      <c r="AL164" t="str">
        <f t="shared" si="74"/>
        <v>ωmax=207.00=cm2;</v>
      </c>
      <c r="AM164" t="str">
        <f t="shared" si="74"/>
        <v>Sω,max=2173.50=cm4;</v>
      </c>
      <c r="AN164" t="str">
        <f t="shared" si="74"/>
        <v>Wpl,ω=8694.00=cm4;</v>
      </c>
      <c r="AO164" t="str">
        <f t="shared" si="74"/>
        <v>αpl,ω=1.50=;</v>
      </c>
      <c r="AP164" t="str">
        <f t="shared" si="74"/>
        <v>KLy,DIN=b=;</v>
      </c>
      <c r="AQ164" t="str">
        <f t="shared" si="74"/>
        <v>KLz,DIN=c=;</v>
      </c>
      <c r="AR164" t="str">
        <f t="shared" si="74"/>
        <v>KLy,EN=b=;</v>
      </c>
      <c r="AS164" t="str">
        <f t="shared" si="74"/>
        <v>KLz,EN=c=;</v>
      </c>
      <c r="AT164" t="str">
        <f t="shared" si="74"/>
        <v>KLy,EN,S460=a=;</v>
      </c>
      <c r="AU164" t="str">
        <f t="shared" si="74"/>
        <v>KLz,EN,S460=a=;</v>
      </c>
      <c r="AV164" t="str">
        <f t="shared" si="74"/>
        <v>dL=28.00=mm;</v>
      </c>
      <c r="AW164" t="str">
        <f t="shared" si="74"/>
        <v>w=133.00=mm;</v>
      </c>
      <c r="AX164" t="str">
        <f t="shared" si="74"/>
        <v>w1=120.00=mm;</v>
      </c>
      <c r="AY164" t="str">
        <f t="shared" si="74"/>
        <v>(c/t)Gurt=8.48=;</v>
      </c>
      <c r="AZ164" t="str">
        <f t="shared" si="74"/>
        <v>(c/t)Steg=24.50=;</v>
      </c>
      <c r="BA164" t="str">
        <f t="shared" si="74"/>
        <v>Vpl,z,d (EC 3)=459.80=kN;</v>
      </c>
    </row>
    <row r="165" spans="1:53" x14ac:dyDescent="0.25">
      <c r="A165" t="str">
        <f t="shared" si="39"/>
        <v>INSERT INTO TPROFILES VALUES(54,1,2,"HE-A 320","h=310.00=mm;b=300.00=mm;ts=9.00=mm;tg=15.50=mm;r=27.00=mm;A=124.00=cm2;Ay=77.47=cm2;Az=24.73=cm2;Av,y=96.24=cm2;Av,z=40.76=cm2;ASteg=25.10=cm2;V=12400.00=cm3/m;G=97.34=kg/m;Am/V=141.94=1/m;U=1.76=m2/m;Iy=22930.00=cm4;iy=136.00=mm;Wy=1480.00=cm3;Sy,max=814.00=cm3;Wpl,y=1628.00=cm3;αpl,y=1.10=;Iz=6990.00=cm4;iz=74.90=mm;izg=79.90=mm;Wz=466.00=cm3;Sz,max=174.38=cm3;Wpl,z=709.74=cm3;αpl,z=1.52=;ip=155.30=mm;It=108.00=cm4;Iω=1512000.00=cm6;Wω=6845.50=cm4;ωmax=220.88=cm2;Sω,max=2567.67=cm4;Wpl,ω=10270.70=cm4;αpl,ω=1.50=;KLy,DIN=b=;KLz,DIN=c=;KLy,EN=b=;KLz,EN=c=;KLy,EN,S460=a=;KLz,EN,S460=a=;dL=28.00=mm;w=133.00=mm;w1=120.00=mm;(c/t)Gurt=7.65=;(c/t)Steg=25.00=;Vpl,z,d (EC 3)=507.30=kN;");</v>
      </c>
      <c r="B165">
        <f t="shared" si="40"/>
        <v>54</v>
      </c>
      <c r="C165">
        <f t="shared" si="40"/>
        <v>1</v>
      </c>
      <c r="D165">
        <v>2</v>
      </c>
      <c r="E165" t="str">
        <f t="shared" si="40"/>
        <v>HE-A 320</v>
      </c>
      <c r="F165" t="str">
        <f t="shared" ref="F165:BA165" si="75">CONCATENATE(F$51,"=",F88,"=",F$52,";")</f>
        <v>h=310.00=mm;</v>
      </c>
      <c r="G165" t="str">
        <f t="shared" si="75"/>
        <v>b=300.00=mm;</v>
      </c>
      <c r="H165" t="str">
        <f t="shared" si="75"/>
        <v>ts=9.00=mm;</v>
      </c>
      <c r="I165" t="str">
        <f t="shared" si="75"/>
        <v>tg=15.50=mm;</v>
      </c>
      <c r="J165" t="str">
        <f t="shared" si="75"/>
        <v>r=27.00=mm;</v>
      </c>
      <c r="K165" t="str">
        <f t="shared" si="75"/>
        <v>A=124.00=cm2;</v>
      </c>
      <c r="L165" t="str">
        <f t="shared" si="75"/>
        <v>Ay=77.47=cm2;</v>
      </c>
      <c r="M165" t="str">
        <f t="shared" si="75"/>
        <v>Az=24.73=cm2;</v>
      </c>
      <c r="N165" t="str">
        <f t="shared" si="75"/>
        <v>Av,y=96.24=cm2;</v>
      </c>
      <c r="O165" t="str">
        <f t="shared" si="75"/>
        <v>Av,z=40.76=cm2;</v>
      </c>
      <c r="P165" t="str">
        <f t="shared" si="75"/>
        <v>ASteg=25.10=cm2;</v>
      </c>
      <c r="Q165" t="str">
        <f t="shared" si="75"/>
        <v>V=12400.00=cm3/m;</v>
      </c>
      <c r="R165" t="str">
        <f t="shared" si="75"/>
        <v>G=97.34=kg/m;</v>
      </c>
      <c r="S165" t="str">
        <f t="shared" si="75"/>
        <v>Am/V=141.94=1/m;</v>
      </c>
      <c r="T165" t="str">
        <f t="shared" si="75"/>
        <v>U=1.76=m2/m;</v>
      </c>
      <c r="U165" t="str">
        <f t="shared" si="75"/>
        <v>Iy=22930.00=cm4;</v>
      </c>
      <c r="V165" t="str">
        <f t="shared" si="75"/>
        <v>iy=136.00=mm;</v>
      </c>
      <c r="W165" t="str">
        <f t="shared" si="75"/>
        <v>Wy=1480.00=cm3;</v>
      </c>
      <c r="X165" t="str">
        <f t="shared" si="75"/>
        <v>Sy,max=814.00=cm3;</v>
      </c>
      <c r="Y165" t="str">
        <f t="shared" si="75"/>
        <v>Wpl,y=1628.00=cm3;</v>
      </c>
      <c r="Z165" t="str">
        <f t="shared" si="75"/>
        <v>αpl,y=1.10=;</v>
      </c>
      <c r="AA165" t="str">
        <f t="shared" si="75"/>
        <v>Iz=6990.00=cm4;</v>
      </c>
      <c r="AB165" t="str">
        <f t="shared" si="75"/>
        <v>iz=74.90=mm;</v>
      </c>
      <c r="AC165" t="str">
        <f t="shared" si="75"/>
        <v>izg=79.90=mm;</v>
      </c>
      <c r="AD165" t="str">
        <f t="shared" si="75"/>
        <v>Wz=466.00=cm3;</v>
      </c>
      <c r="AE165" t="str">
        <f t="shared" si="75"/>
        <v>Sz,max=174.38=cm3;</v>
      </c>
      <c r="AF165" t="str">
        <f t="shared" si="75"/>
        <v>Wpl,z=709.74=cm3;</v>
      </c>
      <c r="AG165" t="str">
        <f t="shared" si="75"/>
        <v>αpl,z=1.52=;</v>
      </c>
      <c r="AH165" t="str">
        <f t="shared" si="75"/>
        <v>ip=155.30=mm;</v>
      </c>
      <c r="AI165" t="str">
        <f t="shared" si="75"/>
        <v>It=108.00=cm4;</v>
      </c>
      <c r="AJ165" t="str">
        <f t="shared" si="75"/>
        <v>Iω=1512000.00=cm6;</v>
      </c>
      <c r="AK165" t="str">
        <f t="shared" si="75"/>
        <v>Wω=6845.50=cm4;</v>
      </c>
      <c r="AL165" t="str">
        <f t="shared" si="75"/>
        <v>ωmax=220.88=cm2;</v>
      </c>
      <c r="AM165" t="str">
        <f t="shared" si="75"/>
        <v>Sω,max=2567.67=cm4;</v>
      </c>
      <c r="AN165" t="str">
        <f t="shared" si="75"/>
        <v>Wpl,ω=10270.70=cm4;</v>
      </c>
      <c r="AO165" t="str">
        <f t="shared" si="75"/>
        <v>αpl,ω=1.50=;</v>
      </c>
      <c r="AP165" t="str">
        <f t="shared" si="75"/>
        <v>KLy,DIN=b=;</v>
      </c>
      <c r="AQ165" t="str">
        <f t="shared" si="75"/>
        <v>KLz,DIN=c=;</v>
      </c>
      <c r="AR165" t="str">
        <f t="shared" si="75"/>
        <v>KLy,EN=b=;</v>
      </c>
      <c r="AS165" t="str">
        <f t="shared" si="75"/>
        <v>KLz,EN=c=;</v>
      </c>
      <c r="AT165" t="str">
        <f t="shared" si="75"/>
        <v>KLy,EN,S460=a=;</v>
      </c>
      <c r="AU165" t="str">
        <f t="shared" si="75"/>
        <v>KLz,EN,S460=a=;</v>
      </c>
      <c r="AV165" t="str">
        <f t="shared" si="75"/>
        <v>dL=28.00=mm;</v>
      </c>
      <c r="AW165" t="str">
        <f t="shared" si="75"/>
        <v>w=133.00=mm;</v>
      </c>
      <c r="AX165" t="str">
        <f t="shared" si="75"/>
        <v>w1=120.00=mm;</v>
      </c>
      <c r="AY165" t="str">
        <f t="shared" si="75"/>
        <v>(c/t)Gurt=7.65=;</v>
      </c>
      <c r="AZ165" t="str">
        <f t="shared" si="75"/>
        <v>(c/t)Steg=25.00=;</v>
      </c>
      <c r="BA165" t="str">
        <f t="shared" si="75"/>
        <v>Vpl,z,d (EC 3)=507.30=kN;</v>
      </c>
    </row>
    <row r="166" spans="1:53" x14ac:dyDescent="0.25">
      <c r="A166" t="str">
        <f t="shared" si="39"/>
        <v>INSERT INTO TPROFILES VALUES(55,1,2,"HE-A 340","h=330.00=mm;b=300.00=mm;ts=9.50=mm;tg=16.50=mm;r=27.00=mm;A=133.00=cm2;Ay=82.49=cm2;Az=27.91=cm2;Av,y=102.47=cm2;Av,z=44.48=cm2;ASteg=28.20=cm2;V=13300.00=cm3/m;G=104.41=kg/m;Am/V=134.59=1/m;U=1.79=m2/m;Iy=27690.00=cm4;iy=144.00=mm;Wy=1680.00=cm3;Sy,max=925.00=cm3;Wpl,y=1850.00=cm3;αpl,y=1.10=;Iz=7440.00=cm4;iz=74.60=mm;izg=79.90=mm;Wz=496.00=cm3;Sz,max=185.63=cm3;Wpl,z=755.95=cm3;αpl,z=1.52=;ip=162.20=mm;It=128.00=cm4;Iω=1824000.00=cm6;Wω=7757.58=cm4;ωmax=235.13=cm2;Sω,max=2909.67=cm4;Wpl,ω=11638.70=cm4;αpl,ω=1.50=;KLy,DIN=b=;KLz,DIN=c=;KLy,EN=b=;KLz,EN=c=;KLy,EN,S460=a=;KLz,EN,S460=a=;dL=28.00=mm;w=134.00=mm;w1=120.00=mm;(c/t)Gurt=7.17=;(c/t)Steg=25.60=;Vpl,z,d (EC 3)=554.40=kN;");</v>
      </c>
      <c r="B166">
        <f t="shared" si="40"/>
        <v>55</v>
      </c>
      <c r="C166">
        <f t="shared" si="40"/>
        <v>1</v>
      </c>
      <c r="D166">
        <v>2</v>
      </c>
      <c r="E166" t="str">
        <f t="shared" si="40"/>
        <v>HE-A 340</v>
      </c>
      <c r="F166" t="str">
        <f t="shared" ref="F166:BA166" si="76">CONCATENATE(F$51,"=",F89,"=",F$52,";")</f>
        <v>h=330.00=mm;</v>
      </c>
      <c r="G166" t="str">
        <f t="shared" si="76"/>
        <v>b=300.00=mm;</v>
      </c>
      <c r="H166" t="str">
        <f t="shared" si="76"/>
        <v>ts=9.50=mm;</v>
      </c>
      <c r="I166" t="str">
        <f t="shared" si="76"/>
        <v>tg=16.50=mm;</v>
      </c>
      <c r="J166" t="str">
        <f t="shared" si="76"/>
        <v>r=27.00=mm;</v>
      </c>
      <c r="K166" t="str">
        <f t="shared" si="76"/>
        <v>A=133.00=cm2;</v>
      </c>
      <c r="L166" t="str">
        <f t="shared" si="76"/>
        <v>Ay=82.49=cm2;</v>
      </c>
      <c r="M166" t="str">
        <f t="shared" si="76"/>
        <v>Az=27.91=cm2;</v>
      </c>
      <c r="N166" t="str">
        <f t="shared" si="76"/>
        <v>Av,y=102.47=cm2;</v>
      </c>
      <c r="O166" t="str">
        <f t="shared" si="76"/>
        <v>Av,z=44.48=cm2;</v>
      </c>
      <c r="P166" t="str">
        <f t="shared" si="76"/>
        <v>ASteg=28.20=cm2;</v>
      </c>
      <c r="Q166" t="str">
        <f t="shared" si="76"/>
        <v>V=13300.00=cm3/m;</v>
      </c>
      <c r="R166" t="str">
        <f t="shared" si="76"/>
        <v>G=104.41=kg/m;</v>
      </c>
      <c r="S166" t="str">
        <f t="shared" si="76"/>
        <v>Am/V=134.59=1/m;</v>
      </c>
      <c r="T166" t="str">
        <f t="shared" si="76"/>
        <v>U=1.79=m2/m;</v>
      </c>
      <c r="U166" t="str">
        <f t="shared" si="76"/>
        <v>Iy=27690.00=cm4;</v>
      </c>
      <c r="V166" t="str">
        <f t="shared" si="76"/>
        <v>iy=144.00=mm;</v>
      </c>
      <c r="W166" t="str">
        <f t="shared" si="76"/>
        <v>Wy=1680.00=cm3;</v>
      </c>
      <c r="X166" t="str">
        <f t="shared" si="76"/>
        <v>Sy,max=925.00=cm3;</v>
      </c>
      <c r="Y166" t="str">
        <f t="shared" si="76"/>
        <v>Wpl,y=1850.00=cm3;</v>
      </c>
      <c r="Z166" t="str">
        <f t="shared" si="76"/>
        <v>αpl,y=1.10=;</v>
      </c>
      <c r="AA166" t="str">
        <f t="shared" si="76"/>
        <v>Iz=7440.00=cm4;</v>
      </c>
      <c r="AB166" t="str">
        <f t="shared" si="76"/>
        <v>iz=74.60=mm;</v>
      </c>
      <c r="AC166" t="str">
        <f t="shared" si="76"/>
        <v>izg=79.90=mm;</v>
      </c>
      <c r="AD166" t="str">
        <f t="shared" si="76"/>
        <v>Wz=496.00=cm3;</v>
      </c>
      <c r="AE166" t="str">
        <f t="shared" si="76"/>
        <v>Sz,max=185.63=cm3;</v>
      </c>
      <c r="AF166" t="str">
        <f t="shared" si="76"/>
        <v>Wpl,z=755.95=cm3;</v>
      </c>
      <c r="AG166" t="str">
        <f t="shared" si="76"/>
        <v>αpl,z=1.52=;</v>
      </c>
      <c r="AH166" t="str">
        <f t="shared" si="76"/>
        <v>ip=162.20=mm;</v>
      </c>
      <c r="AI166" t="str">
        <f t="shared" si="76"/>
        <v>It=128.00=cm4;</v>
      </c>
      <c r="AJ166" t="str">
        <f t="shared" si="76"/>
        <v>Iω=1824000.00=cm6;</v>
      </c>
      <c r="AK166" t="str">
        <f t="shared" si="76"/>
        <v>Wω=7757.58=cm4;</v>
      </c>
      <c r="AL166" t="str">
        <f t="shared" si="76"/>
        <v>ωmax=235.13=cm2;</v>
      </c>
      <c r="AM166" t="str">
        <f t="shared" si="76"/>
        <v>Sω,max=2909.67=cm4;</v>
      </c>
      <c r="AN166" t="str">
        <f t="shared" si="76"/>
        <v>Wpl,ω=11638.70=cm4;</v>
      </c>
      <c r="AO166" t="str">
        <f t="shared" si="76"/>
        <v>αpl,ω=1.50=;</v>
      </c>
      <c r="AP166" t="str">
        <f t="shared" si="76"/>
        <v>KLy,DIN=b=;</v>
      </c>
      <c r="AQ166" t="str">
        <f t="shared" si="76"/>
        <v>KLz,DIN=c=;</v>
      </c>
      <c r="AR166" t="str">
        <f t="shared" si="76"/>
        <v>KLy,EN=b=;</v>
      </c>
      <c r="AS166" t="str">
        <f t="shared" si="76"/>
        <v>KLz,EN=c=;</v>
      </c>
      <c r="AT166" t="str">
        <f t="shared" si="76"/>
        <v>KLy,EN,S460=a=;</v>
      </c>
      <c r="AU166" t="str">
        <f t="shared" si="76"/>
        <v>KLz,EN,S460=a=;</v>
      </c>
      <c r="AV166" t="str">
        <f t="shared" si="76"/>
        <v>dL=28.00=mm;</v>
      </c>
      <c r="AW166" t="str">
        <f t="shared" si="76"/>
        <v>w=134.00=mm;</v>
      </c>
      <c r="AX166" t="str">
        <f t="shared" si="76"/>
        <v>w1=120.00=mm;</v>
      </c>
      <c r="AY166" t="str">
        <f t="shared" si="76"/>
        <v>(c/t)Gurt=7.17=;</v>
      </c>
      <c r="AZ166" t="str">
        <f t="shared" si="76"/>
        <v>(c/t)Steg=25.60=;</v>
      </c>
      <c r="BA166" t="str">
        <f t="shared" si="76"/>
        <v>Vpl,z,d (EC 3)=554.40=kN;</v>
      </c>
    </row>
    <row r="167" spans="1:53" x14ac:dyDescent="0.25">
      <c r="A167" t="str">
        <f t="shared" si="39"/>
        <v>INSERT INTO TPROFILES VALUES(56,1,2,"HE-A 360","h=350.00=mm;b=300.00=mm;ts=10.00=mm;tg=17.50=mm;r=27.00=mm;A=143.00=cm2;Ay=87.50=cm2;Az=31.29=cm2;Av,y=108.70=cm2;Av,z=49.20=cm2;ASteg=31.50=cm2;V=14300.00=cm3/m;G=112.26=kg/m;Am/V=127.97=1/m;U=1.83=m2/m;Iy=33090.00=cm4;iy=152.00=mm;Wy=1890.00=cm3;Sy,max=1040.00=cm3;Wpl,y=2080.00=cm3;αpl,y=1.10=;Iz=7890.00=cm4;iz=74.30=mm;izg=79.80=mm;Wz=526.00=cm3;Sz,max=196.88=cm3;Wpl,z=802.28=cm3;αpl,z=1.53=;ip=169.20=mm;It=149.00=cm4;Iω=2177000.00=cm6;Wω=8729.83=cm4;ωmax=249.38=cm2;Sω,max=3273.05=cm4;Wpl,ω=13092.20=cm4;αpl,ω=1.50=;KLy,DIN=b=;KLz,DIN=c=;KLy,EN=b=;KLz,EN=c=;KLy,EN,S460=a=;KLz,EN,S460=a=;dL=28.00=mm;w=134.00=mm;w1=120.00=mm;(c/t)Gurt=6.74=;(c/t)Steg=26.10=;Vpl,z,d (EC 3)=603.90=kN;");</v>
      </c>
      <c r="B167">
        <f t="shared" si="40"/>
        <v>56</v>
      </c>
      <c r="C167">
        <f t="shared" si="40"/>
        <v>1</v>
      </c>
      <c r="D167">
        <v>2</v>
      </c>
      <c r="E167" t="str">
        <f t="shared" si="40"/>
        <v>HE-A 360</v>
      </c>
      <c r="F167" t="str">
        <f t="shared" ref="F167:BA167" si="77">CONCATENATE(F$51,"=",F90,"=",F$52,";")</f>
        <v>h=350.00=mm;</v>
      </c>
      <c r="G167" t="str">
        <f t="shared" si="77"/>
        <v>b=300.00=mm;</v>
      </c>
      <c r="H167" t="str">
        <f t="shared" si="77"/>
        <v>ts=10.00=mm;</v>
      </c>
      <c r="I167" t="str">
        <f t="shared" si="77"/>
        <v>tg=17.50=mm;</v>
      </c>
      <c r="J167" t="str">
        <f t="shared" si="77"/>
        <v>r=27.00=mm;</v>
      </c>
      <c r="K167" t="str">
        <f t="shared" si="77"/>
        <v>A=143.00=cm2;</v>
      </c>
      <c r="L167" t="str">
        <f t="shared" si="77"/>
        <v>Ay=87.50=cm2;</v>
      </c>
      <c r="M167" t="str">
        <f t="shared" si="77"/>
        <v>Az=31.29=cm2;</v>
      </c>
      <c r="N167" t="str">
        <f t="shared" si="77"/>
        <v>Av,y=108.70=cm2;</v>
      </c>
      <c r="O167" t="str">
        <f t="shared" si="77"/>
        <v>Av,z=49.20=cm2;</v>
      </c>
      <c r="P167" t="str">
        <f t="shared" si="77"/>
        <v>ASteg=31.50=cm2;</v>
      </c>
      <c r="Q167" t="str">
        <f t="shared" si="77"/>
        <v>V=14300.00=cm3/m;</v>
      </c>
      <c r="R167" t="str">
        <f t="shared" si="77"/>
        <v>G=112.26=kg/m;</v>
      </c>
      <c r="S167" t="str">
        <f t="shared" si="77"/>
        <v>Am/V=127.97=1/m;</v>
      </c>
      <c r="T167" t="str">
        <f t="shared" si="77"/>
        <v>U=1.83=m2/m;</v>
      </c>
      <c r="U167" t="str">
        <f t="shared" si="77"/>
        <v>Iy=33090.00=cm4;</v>
      </c>
      <c r="V167" t="str">
        <f t="shared" si="77"/>
        <v>iy=152.00=mm;</v>
      </c>
      <c r="W167" t="str">
        <f t="shared" si="77"/>
        <v>Wy=1890.00=cm3;</v>
      </c>
      <c r="X167" t="str">
        <f t="shared" si="77"/>
        <v>Sy,max=1040.00=cm3;</v>
      </c>
      <c r="Y167" t="str">
        <f t="shared" si="77"/>
        <v>Wpl,y=2080.00=cm3;</v>
      </c>
      <c r="Z167" t="str">
        <f t="shared" si="77"/>
        <v>αpl,y=1.10=;</v>
      </c>
      <c r="AA167" t="str">
        <f t="shared" si="77"/>
        <v>Iz=7890.00=cm4;</v>
      </c>
      <c r="AB167" t="str">
        <f t="shared" si="77"/>
        <v>iz=74.30=mm;</v>
      </c>
      <c r="AC167" t="str">
        <f t="shared" si="77"/>
        <v>izg=79.80=mm;</v>
      </c>
      <c r="AD167" t="str">
        <f t="shared" si="77"/>
        <v>Wz=526.00=cm3;</v>
      </c>
      <c r="AE167" t="str">
        <f t="shared" si="77"/>
        <v>Sz,max=196.88=cm3;</v>
      </c>
      <c r="AF167" t="str">
        <f t="shared" si="77"/>
        <v>Wpl,z=802.28=cm3;</v>
      </c>
      <c r="AG167" t="str">
        <f t="shared" si="77"/>
        <v>αpl,z=1.53=;</v>
      </c>
      <c r="AH167" t="str">
        <f t="shared" si="77"/>
        <v>ip=169.20=mm;</v>
      </c>
      <c r="AI167" t="str">
        <f t="shared" si="77"/>
        <v>It=149.00=cm4;</v>
      </c>
      <c r="AJ167" t="str">
        <f t="shared" si="77"/>
        <v>Iω=2177000.00=cm6;</v>
      </c>
      <c r="AK167" t="str">
        <f t="shared" si="77"/>
        <v>Wω=8729.83=cm4;</v>
      </c>
      <c r="AL167" t="str">
        <f t="shared" si="77"/>
        <v>ωmax=249.38=cm2;</v>
      </c>
      <c r="AM167" t="str">
        <f t="shared" si="77"/>
        <v>Sω,max=3273.05=cm4;</v>
      </c>
      <c r="AN167" t="str">
        <f t="shared" si="77"/>
        <v>Wpl,ω=13092.20=cm4;</v>
      </c>
      <c r="AO167" t="str">
        <f t="shared" si="77"/>
        <v>αpl,ω=1.50=;</v>
      </c>
      <c r="AP167" t="str">
        <f t="shared" si="77"/>
        <v>KLy,DIN=b=;</v>
      </c>
      <c r="AQ167" t="str">
        <f t="shared" si="77"/>
        <v>KLz,DIN=c=;</v>
      </c>
      <c r="AR167" t="str">
        <f t="shared" si="77"/>
        <v>KLy,EN=b=;</v>
      </c>
      <c r="AS167" t="str">
        <f t="shared" si="77"/>
        <v>KLz,EN=c=;</v>
      </c>
      <c r="AT167" t="str">
        <f t="shared" si="77"/>
        <v>KLy,EN,S460=a=;</v>
      </c>
      <c r="AU167" t="str">
        <f t="shared" si="77"/>
        <v>KLz,EN,S460=a=;</v>
      </c>
      <c r="AV167" t="str">
        <f t="shared" si="77"/>
        <v>dL=28.00=mm;</v>
      </c>
      <c r="AW167" t="str">
        <f t="shared" si="77"/>
        <v>w=134.00=mm;</v>
      </c>
      <c r="AX167" t="str">
        <f t="shared" si="77"/>
        <v>w1=120.00=mm;</v>
      </c>
      <c r="AY167" t="str">
        <f t="shared" si="77"/>
        <v>(c/t)Gurt=6.74=;</v>
      </c>
      <c r="AZ167" t="str">
        <f t="shared" si="77"/>
        <v>(c/t)Steg=26.10=;</v>
      </c>
      <c r="BA167" t="str">
        <f t="shared" si="77"/>
        <v>Vpl,z,d (EC 3)=603.90=kN;</v>
      </c>
    </row>
    <row r="168" spans="1:53" x14ac:dyDescent="0.25">
      <c r="A168" t="str">
        <f t="shared" si="39"/>
        <v>INSERT INTO TPROFILES VALUES(57,1,2,"HE-A 400","h=390.00=mm;b=300.00=mm;ts=11.00=mm;tg=19.00=mm;r=27.00=mm;A=159.00=cm2;Ay=95.04=cm2;Az=38.62=cm2;Av,y=118.18=cm2;Av,z=57.35=cm2;ASteg=38.70=cm2;V=15900.00=cm3/m;G=124.82=kg/m;Am/V=120.13=1/m;U=1.91=m2/m;Iy=45070.00=cm4;iy=168.00=mm;Wy=2310.00=cm3;Sy,max=1280.00=cm3;Wpl,y=2560.00=cm3;αpl,y=1.11=;Iz=8560.00=cm4;iz=73.40=mm;izg=79.40=mm;Wz=571.00=cm3;Sz,max=213.75=cm3;Wpl,z=872.86=cm3;αpl,z=1.53=;ip=183.30=mm;It=190.00=cm4;Iω=2942000.00=cm6;Wω=10573.20=cm4;ωmax=278.25=cm2;Sω,max=3965.06=cm4;Wpl,ω=15860.30=cm4;αpl,ω=1.50=;KLy,DIN=a=;KLz,DIN=b=;KLy,EN=a=;KLz,EN=b=;KLy,EN,S460=a0=;KLz,EN,S460=a0=;dL=28.00=mm;w=135.00=mm;w1=120.00=mm;(c/t)Gurt=6.18=;(c/t)Steg=27.10=;Vpl,z,d (EC 3)=707.10=kN;");</v>
      </c>
      <c r="B168">
        <f t="shared" si="40"/>
        <v>57</v>
      </c>
      <c r="C168">
        <f t="shared" si="40"/>
        <v>1</v>
      </c>
      <c r="D168">
        <v>2</v>
      </c>
      <c r="E168" t="str">
        <f t="shared" si="40"/>
        <v>HE-A 400</v>
      </c>
      <c r="F168" t="str">
        <f t="shared" ref="F168:BA168" si="78">CONCATENATE(F$51,"=",F91,"=",F$52,";")</f>
        <v>h=390.00=mm;</v>
      </c>
      <c r="G168" t="str">
        <f t="shared" si="78"/>
        <v>b=300.00=mm;</v>
      </c>
      <c r="H168" t="str">
        <f t="shared" si="78"/>
        <v>ts=11.00=mm;</v>
      </c>
      <c r="I168" t="str">
        <f t="shared" si="78"/>
        <v>tg=19.00=mm;</v>
      </c>
      <c r="J168" t="str">
        <f t="shared" si="78"/>
        <v>r=27.00=mm;</v>
      </c>
      <c r="K168" t="str">
        <f t="shared" si="78"/>
        <v>A=159.00=cm2;</v>
      </c>
      <c r="L168" t="str">
        <f t="shared" si="78"/>
        <v>Ay=95.04=cm2;</v>
      </c>
      <c r="M168" t="str">
        <f t="shared" si="78"/>
        <v>Az=38.62=cm2;</v>
      </c>
      <c r="N168" t="str">
        <f t="shared" si="78"/>
        <v>Av,y=118.18=cm2;</v>
      </c>
      <c r="O168" t="str">
        <f t="shared" si="78"/>
        <v>Av,z=57.35=cm2;</v>
      </c>
      <c r="P168" t="str">
        <f t="shared" si="78"/>
        <v>ASteg=38.70=cm2;</v>
      </c>
      <c r="Q168" t="str">
        <f t="shared" si="78"/>
        <v>V=15900.00=cm3/m;</v>
      </c>
      <c r="R168" t="str">
        <f t="shared" si="78"/>
        <v>G=124.82=kg/m;</v>
      </c>
      <c r="S168" t="str">
        <f t="shared" si="78"/>
        <v>Am/V=120.13=1/m;</v>
      </c>
      <c r="T168" t="str">
        <f t="shared" si="78"/>
        <v>U=1.91=m2/m;</v>
      </c>
      <c r="U168" t="str">
        <f t="shared" si="78"/>
        <v>Iy=45070.00=cm4;</v>
      </c>
      <c r="V168" t="str">
        <f t="shared" si="78"/>
        <v>iy=168.00=mm;</v>
      </c>
      <c r="W168" t="str">
        <f t="shared" si="78"/>
        <v>Wy=2310.00=cm3;</v>
      </c>
      <c r="X168" t="str">
        <f t="shared" si="78"/>
        <v>Sy,max=1280.00=cm3;</v>
      </c>
      <c r="Y168" t="str">
        <f t="shared" si="78"/>
        <v>Wpl,y=2560.00=cm3;</v>
      </c>
      <c r="Z168" t="str">
        <f t="shared" si="78"/>
        <v>αpl,y=1.11=;</v>
      </c>
      <c r="AA168" t="str">
        <f t="shared" si="78"/>
        <v>Iz=8560.00=cm4;</v>
      </c>
      <c r="AB168" t="str">
        <f t="shared" si="78"/>
        <v>iz=73.40=mm;</v>
      </c>
      <c r="AC168" t="str">
        <f t="shared" si="78"/>
        <v>izg=79.40=mm;</v>
      </c>
      <c r="AD168" t="str">
        <f t="shared" si="78"/>
        <v>Wz=571.00=cm3;</v>
      </c>
      <c r="AE168" t="str">
        <f t="shared" si="78"/>
        <v>Sz,max=213.75=cm3;</v>
      </c>
      <c r="AF168" t="str">
        <f t="shared" si="78"/>
        <v>Wpl,z=872.86=cm3;</v>
      </c>
      <c r="AG168" t="str">
        <f t="shared" si="78"/>
        <v>αpl,z=1.53=;</v>
      </c>
      <c r="AH168" t="str">
        <f t="shared" si="78"/>
        <v>ip=183.30=mm;</v>
      </c>
      <c r="AI168" t="str">
        <f t="shared" si="78"/>
        <v>It=190.00=cm4;</v>
      </c>
      <c r="AJ168" t="str">
        <f t="shared" si="78"/>
        <v>Iω=2942000.00=cm6;</v>
      </c>
      <c r="AK168" t="str">
        <f t="shared" si="78"/>
        <v>Wω=10573.20=cm4;</v>
      </c>
      <c r="AL168" t="str">
        <f t="shared" si="78"/>
        <v>ωmax=278.25=cm2;</v>
      </c>
      <c r="AM168" t="str">
        <f t="shared" si="78"/>
        <v>Sω,max=3965.06=cm4;</v>
      </c>
      <c r="AN168" t="str">
        <f t="shared" si="78"/>
        <v>Wpl,ω=15860.30=cm4;</v>
      </c>
      <c r="AO168" t="str">
        <f t="shared" si="78"/>
        <v>αpl,ω=1.50=;</v>
      </c>
      <c r="AP168" t="str">
        <f t="shared" si="78"/>
        <v>KLy,DIN=a=;</v>
      </c>
      <c r="AQ168" t="str">
        <f t="shared" si="78"/>
        <v>KLz,DIN=b=;</v>
      </c>
      <c r="AR168" t="str">
        <f t="shared" si="78"/>
        <v>KLy,EN=a=;</v>
      </c>
      <c r="AS168" t="str">
        <f t="shared" si="78"/>
        <v>KLz,EN=b=;</v>
      </c>
      <c r="AT168" t="str">
        <f t="shared" si="78"/>
        <v>KLy,EN,S460=a0=;</v>
      </c>
      <c r="AU168" t="str">
        <f t="shared" si="78"/>
        <v>KLz,EN,S460=a0=;</v>
      </c>
      <c r="AV168" t="str">
        <f t="shared" si="78"/>
        <v>dL=28.00=mm;</v>
      </c>
      <c r="AW168" t="str">
        <f t="shared" si="78"/>
        <v>w=135.00=mm;</v>
      </c>
      <c r="AX168" t="str">
        <f t="shared" si="78"/>
        <v>w1=120.00=mm;</v>
      </c>
      <c r="AY168" t="str">
        <f t="shared" si="78"/>
        <v>(c/t)Gurt=6.18=;</v>
      </c>
      <c r="AZ168" t="str">
        <f t="shared" si="78"/>
        <v>(c/t)Steg=27.10=;</v>
      </c>
      <c r="BA168" t="str">
        <f t="shared" si="78"/>
        <v>Vpl,z,d (EC 3)=707.10=kN;</v>
      </c>
    </row>
    <row r="169" spans="1:53" x14ac:dyDescent="0.25">
      <c r="A169" t="str">
        <f t="shared" si="39"/>
        <v>INSERT INTO TPROFILES VALUES(58,1,2,"HE-A 450","h=440.00=mm;b=300.00=mm;ts=11.50=mm;tg=21.00=mm;r=27.00=mm;A=178.00=cm2;Ay=105.13=cm2;Az=46.13=cm2;Av,y=130.43=cm2;Av,z=65.76=cm2;ASteg=45.80=cm2;V=17800.00=cm3/m;G=139.73=kg/m;Am/V=112.92=1/m;U=2.01=m2/m;Iy=63720.00=cm4;iy=189.00=mm;Wy=2900.00=cm3;Sy,max=1610.00=cm3;Wpl,y=3220.00=cm3;αpl,y=1.11=;Iz=9470.00=cm4;iz=72.90=mm;izg=79.30=mm;Wz=631.00=cm3;Sz,max=236.25=cm3;Wpl,z=965.53=cm3;αpl,z=1.53=;ip=202.60=mm;It=245.00=cm4;Iω=4146000.00=cm6;Wω=13193.30=cm4;ωmax=314.25=cm2;Sω,max=4949.44=cm4;Wpl,ω=19797.80=cm4;αpl,ω=1.50=;KLy,DIN=a=;KLz,DIN=b=;KLy,EN=a=;KLz,EN=b=;KLy,EN,S460=a0=;KLz,EN,S460=a0=;dL=28.00=mm;w=136.00=mm;w1=120.00=mm;(c/t)Gurt=5.58=;(c/t)Steg=29.90=;Vpl,z,d (EC 3)=811.40=kN;");</v>
      </c>
      <c r="B169">
        <f t="shared" si="40"/>
        <v>58</v>
      </c>
      <c r="C169">
        <f t="shared" si="40"/>
        <v>1</v>
      </c>
      <c r="D169">
        <v>2</v>
      </c>
      <c r="E169" t="str">
        <f t="shared" si="40"/>
        <v>HE-A 450</v>
      </c>
      <c r="F169" t="str">
        <f t="shared" ref="F169:BA169" si="79">CONCATENATE(F$51,"=",F92,"=",F$52,";")</f>
        <v>h=440.00=mm;</v>
      </c>
      <c r="G169" t="str">
        <f t="shared" si="79"/>
        <v>b=300.00=mm;</v>
      </c>
      <c r="H169" t="str">
        <f t="shared" si="79"/>
        <v>ts=11.50=mm;</v>
      </c>
      <c r="I169" t="str">
        <f t="shared" si="79"/>
        <v>tg=21.00=mm;</v>
      </c>
      <c r="J169" t="str">
        <f t="shared" si="79"/>
        <v>r=27.00=mm;</v>
      </c>
      <c r="K169" t="str">
        <f t="shared" si="79"/>
        <v>A=178.00=cm2;</v>
      </c>
      <c r="L169" t="str">
        <f t="shared" si="79"/>
        <v>Ay=105.13=cm2;</v>
      </c>
      <c r="M169" t="str">
        <f t="shared" si="79"/>
        <v>Az=46.13=cm2;</v>
      </c>
      <c r="N169" t="str">
        <f t="shared" si="79"/>
        <v>Av,y=130.43=cm2;</v>
      </c>
      <c r="O169" t="str">
        <f t="shared" si="79"/>
        <v>Av,z=65.76=cm2;</v>
      </c>
      <c r="P169" t="str">
        <f t="shared" si="79"/>
        <v>ASteg=45.80=cm2;</v>
      </c>
      <c r="Q169" t="str">
        <f t="shared" si="79"/>
        <v>V=17800.00=cm3/m;</v>
      </c>
      <c r="R169" t="str">
        <f t="shared" si="79"/>
        <v>G=139.73=kg/m;</v>
      </c>
      <c r="S169" t="str">
        <f t="shared" si="79"/>
        <v>Am/V=112.92=1/m;</v>
      </c>
      <c r="T169" t="str">
        <f t="shared" si="79"/>
        <v>U=2.01=m2/m;</v>
      </c>
      <c r="U169" t="str">
        <f t="shared" si="79"/>
        <v>Iy=63720.00=cm4;</v>
      </c>
      <c r="V169" t="str">
        <f t="shared" si="79"/>
        <v>iy=189.00=mm;</v>
      </c>
      <c r="W169" t="str">
        <f t="shared" si="79"/>
        <v>Wy=2900.00=cm3;</v>
      </c>
      <c r="X169" t="str">
        <f t="shared" si="79"/>
        <v>Sy,max=1610.00=cm3;</v>
      </c>
      <c r="Y169" t="str">
        <f t="shared" si="79"/>
        <v>Wpl,y=3220.00=cm3;</v>
      </c>
      <c r="Z169" t="str">
        <f t="shared" si="79"/>
        <v>αpl,y=1.11=;</v>
      </c>
      <c r="AA169" t="str">
        <f t="shared" si="79"/>
        <v>Iz=9470.00=cm4;</v>
      </c>
      <c r="AB169" t="str">
        <f t="shared" si="79"/>
        <v>iz=72.90=mm;</v>
      </c>
      <c r="AC169" t="str">
        <f t="shared" si="79"/>
        <v>izg=79.30=mm;</v>
      </c>
      <c r="AD169" t="str">
        <f t="shared" si="79"/>
        <v>Wz=631.00=cm3;</v>
      </c>
      <c r="AE169" t="str">
        <f t="shared" si="79"/>
        <v>Sz,max=236.25=cm3;</v>
      </c>
      <c r="AF169" t="str">
        <f t="shared" si="79"/>
        <v>Wpl,z=965.53=cm3;</v>
      </c>
      <c r="AG169" t="str">
        <f t="shared" si="79"/>
        <v>αpl,z=1.53=;</v>
      </c>
      <c r="AH169" t="str">
        <f t="shared" si="79"/>
        <v>ip=202.60=mm;</v>
      </c>
      <c r="AI169" t="str">
        <f t="shared" si="79"/>
        <v>It=245.00=cm4;</v>
      </c>
      <c r="AJ169" t="str">
        <f t="shared" si="79"/>
        <v>Iω=4146000.00=cm6;</v>
      </c>
      <c r="AK169" t="str">
        <f t="shared" si="79"/>
        <v>Wω=13193.30=cm4;</v>
      </c>
      <c r="AL169" t="str">
        <f t="shared" si="79"/>
        <v>ωmax=314.25=cm2;</v>
      </c>
      <c r="AM169" t="str">
        <f t="shared" si="79"/>
        <v>Sω,max=4949.44=cm4;</v>
      </c>
      <c r="AN169" t="str">
        <f t="shared" si="79"/>
        <v>Wpl,ω=19797.80=cm4;</v>
      </c>
      <c r="AO169" t="str">
        <f t="shared" si="79"/>
        <v>αpl,ω=1.50=;</v>
      </c>
      <c r="AP169" t="str">
        <f t="shared" si="79"/>
        <v>KLy,DIN=a=;</v>
      </c>
      <c r="AQ169" t="str">
        <f t="shared" si="79"/>
        <v>KLz,DIN=b=;</v>
      </c>
      <c r="AR169" t="str">
        <f t="shared" si="79"/>
        <v>KLy,EN=a=;</v>
      </c>
      <c r="AS169" t="str">
        <f t="shared" si="79"/>
        <v>KLz,EN=b=;</v>
      </c>
      <c r="AT169" t="str">
        <f t="shared" si="79"/>
        <v>KLy,EN,S460=a0=;</v>
      </c>
      <c r="AU169" t="str">
        <f t="shared" si="79"/>
        <v>KLz,EN,S460=a0=;</v>
      </c>
      <c r="AV169" t="str">
        <f t="shared" si="79"/>
        <v>dL=28.00=mm;</v>
      </c>
      <c r="AW169" t="str">
        <f t="shared" si="79"/>
        <v>w=136.00=mm;</v>
      </c>
      <c r="AX169" t="str">
        <f t="shared" si="79"/>
        <v>w1=120.00=mm;</v>
      </c>
      <c r="AY169" t="str">
        <f t="shared" si="79"/>
        <v>(c/t)Gurt=5.58=;</v>
      </c>
      <c r="AZ169" t="str">
        <f t="shared" si="79"/>
        <v>(c/t)Steg=29.90=;</v>
      </c>
      <c r="BA169" t="str">
        <f t="shared" si="79"/>
        <v>Vpl,z,d (EC 3)=811.40=kN;</v>
      </c>
    </row>
    <row r="170" spans="1:53" x14ac:dyDescent="0.25">
      <c r="A170" t="str">
        <f t="shared" si="39"/>
        <v>INSERT INTO TPROFILES VALUES(59,1,2,"HE-A 500","h=490.00=mm;b=300.00=mm;ts=12.00=mm;tg=23.00=mm;r=27.00=mm;A=198.00=cm2;Ay=115.17=cm2;Az=53.98=cm2;Av,y=142.68=cm2;Av,z=75.18=cm2;ASteg=53.30=cm2;V=19800.00=cm3/m;G=155.43=kg/m;Am/V=106.57=1/m;U=2.11=m2/m;Iy=86970.00=cm4;iy=210.00=mm;Wy=3550.00=cm3;Sy,max=1970.00=cm3;Wpl,y=3940.00=cm3;αpl,y=1.11=;Iz=10370.00=cm4;iz=72.40=mm;izg=79.10=mm;Wz=691.00=cm3;Sz,max=258.75=cm3;Wpl,z=1058.51=cm3;αpl,z=1.53=;ip=222.10=mm;It=310.00=cm4;Iω=5643000.00=cm6;Wω=16111.30=cm4;ωmax=350.25=cm2;Sω,max=6041.81=cm4;Wpl,ω=24167.30=cm4;αpl,ω=1.50=;KLy,DIN=a=;KLz,DIN=b=;KLy,EN=a=;KLz,EN=b=;KLy,EN,S460=a0=;KLz,EN,S460=a0=;dL=28.00=mm;w=136.00=mm;w1=120.00=mm;(c/t)Gurt=5.09=;(c/t)Steg=32.50=;Vpl,z,d (EC 3)=921.60=kN;");</v>
      </c>
      <c r="B170">
        <f t="shared" si="40"/>
        <v>59</v>
      </c>
      <c r="C170">
        <f t="shared" si="40"/>
        <v>1</v>
      </c>
      <c r="D170">
        <v>2</v>
      </c>
      <c r="E170" t="str">
        <f t="shared" si="40"/>
        <v>HE-A 500</v>
      </c>
      <c r="F170" t="str">
        <f t="shared" ref="F170:BA170" si="80">CONCATENATE(F$51,"=",F93,"=",F$52,";")</f>
        <v>h=490.00=mm;</v>
      </c>
      <c r="G170" t="str">
        <f t="shared" si="80"/>
        <v>b=300.00=mm;</v>
      </c>
      <c r="H170" t="str">
        <f t="shared" si="80"/>
        <v>ts=12.00=mm;</v>
      </c>
      <c r="I170" t="str">
        <f t="shared" si="80"/>
        <v>tg=23.00=mm;</v>
      </c>
      <c r="J170" t="str">
        <f t="shared" si="80"/>
        <v>r=27.00=mm;</v>
      </c>
      <c r="K170" t="str">
        <f t="shared" si="80"/>
        <v>A=198.00=cm2;</v>
      </c>
      <c r="L170" t="str">
        <f t="shared" si="80"/>
        <v>Ay=115.17=cm2;</v>
      </c>
      <c r="M170" t="str">
        <f t="shared" si="80"/>
        <v>Az=53.98=cm2;</v>
      </c>
      <c r="N170" t="str">
        <f t="shared" si="80"/>
        <v>Av,y=142.68=cm2;</v>
      </c>
      <c r="O170" t="str">
        <f t="shared" si="80"/>
        <v>Av,z=75.18=cm2;</v>
      </c>
      <c r="P170" t="str">
        <f t="shared" si="80"/>
        <v>ASteg=53.30=cm2;</v>
      </c>
      <c r="Q170" t="str">
        <f t="shared" si="80"/>
        <v>V=19800.00=cm3/m;</v>
      </c>
      <c r="R170" t="str">
        <f t="shared" si="80"/>
        <v>G=155.43=kg/m;</v>
      </c>
      <c r="S170" t="str">
        <f t="shared" si="80"/>
        <v>Am/V=106.57=1/m;</v>
      </c>
      <c r="T170" t="str">
        <f t="shared" si="80"/>
        <v>U=2.11=m2/m;</v>
      </c>
      <c r="U170" t="str">
        <f t="shared" si="80"/>
        <v>Iy=86970.00=cm4;</v>
      </c>
      <c r="V170" t="str">
        <f t="shared" si="80"/>
        <v>iy=210.00=mm;</v>
      </c>
      <c r="W170" t="str">
        <f t="shared" si="80"/>
        <v>Wy=3550.00=cm3;</v>
      </c>
      <c r="X170" t="str">
        <f t="shared" si="80"/>
        <v>Sy,max=1970.00=cm3;</v>
      </c>
      <c r="Y170" t="str">
        <f t="shared" si="80"/>
        <v>Wpl,y=3940.00=cm3;</v>
      </c>
      <c r="Z170" t="str">
        <f t="shared" si="80"/>
        <v>αpl,y=1.11=;</v>
      </c>
      <c r="AA170" t="str">
        <f t="shared" si="80"/>
        <v>Iz=10370.00=cm4;</v>
      </c>
      <c r="AB170" t="str">
        <f t="shared" si="80"/>
        <v>iz=72.40=mm;</v>
      </c>
      <c r="AC170" t="str">
        <f t="shared" si="80"/>
        <v>izg=79.10=mm;</v>
      </c>
      <c r="AD170" t="str">
        <f t="shared" si="80"/>
        <v>Wz=691.00=cm3;</v>
      </c>
      <c r="AE170" t="str">
        <f t="shared" si="80"/>
        <v>Sz,max=258.75=cm3;</v>
      </c>
      <c r="AF170" t="str">
        <f t="shared" si="80"/>
        <v>Wpl,z=1058.51=cm3;</v>
      </c>
      <c r="AG170" t="str">
        <f t="shared" si="80"/>
        <v>αpl,z=1.53=;</v>
      </c>
      <c r="AH170" t="str">
        <f t="shared" si="80"/>
        <v>ip=222.10=mm;</v>
      </c>
      <c r="AI170" t="str">
        <f t="shared" si="80"/>
        <v>It=310.00=cm4;</v>
      </c>
      <c r="AJ170" t="str">
        <f t="shared" si="80"/>
        <v>Iω=5643000.00=cm6;</v>
      </c>
      <c r="AK170" t="str">
        <f t="shared" si="80"/>
        <v>Wω=16111.30=cm4;</v>
      </c>
      <c r="AL170" t="str">
        <f t="shared" si="80"/>
        <v>ωmax=350.25=cm2;</v>
      </c>
      <c r="AM170" t="str">
        <f t="shared" si="80"/>
        <v>Sω,max=6041.81=cm4;</v>
      </c>
      <c r="AN170" t="str">
        <f t="shared" si="80"/>
        <v>Wpl,ω=24167.30=cm4;</v>
      </c>
      <c r="AO170" t="str">
        <f t="shared" si="80"/>
        <v>αpl,ω=1.50=;</v>
      </c>
      <c r="AP170" t="str">
        <f t="shared" si="80"/>
        <v>KLy,DIN=a=;</v>
      </c>
      <c r="AQ170" t="str">
        <f t="shared" si="80"/>
        <v>KLz,DIN=b=;</v>
      </c>
      <c r="AR170" t="str">
        <f t="shared" si="80"/>
        <v>KLy,EN=a=;</v>
      </c>
      <c r="AS170" t="str">
        <f t="shared" si="80"/>
        <v>KLz,EN=b=;</v>
      </c>
      <c r="AT170" t="str">
        <f t="shared" si="80"/>
        <v>KLy,EN,S460=a0=;</v>
      </c>
      <c r="AU170" t="str">
        <f t="shared" si="80"/>
        <v>KLz,EN,S460=a0=;</v>
      </c>
      <c r="AV170" t="str">
        <f t="shared" si="80"/>
        <v>dL=28.00=mm;</v>
      </c>
      <c r="AW170" t="str">
        <f t="shared" si="80"/>
        <v>w=136.00=mm;</v>
      </c>
      <c r="AX170" t="str">
        <f t="shared" si="80"/>
        <v>w1=120.00=mm;</v>
      </c>
      <c r="AY170" t="str">
        <f t="shared" si="80"/>
        <v>(c/t)Gurt=5.09=;</v>
      </c>
      <c r="AZ170" t="str">
        <f t="shared" si="80"/>
        <v>(c/t)Steg=32.50=;</v>
      </c>
      <c r="BA170" t="str">
        <f t="shared" si="80"/>
        <v>Vpl,z,d (EC 3)=921.60=kN;</v>
      </c>
    </row>
    <row r="171" spans="1:53" x14ac:dyDescent="0.25">
      <c r="A171" t="str">
        <f t="shared" si="39"/>
        <v>INSERT INTO TPROFILES VALUES(60,1,2,"HE-A 550","h=540.00=mm;b=300.00=mm;ts=12.50=mm;tg=24.00=mm;r=27.00=mm;A=212.00=cm2;Ay=120.21=cm2;Az=62.36=cm2;Av,y=148.94=cm2;Av,z=83.96=cm2;ASteg=61.50=cm2;V=21200.00=cm3/m;G=166.42=kg/m;Am/V=104.25=1/m;U=2.21=m2/m;Iy=111900.00=cm4;iy=230.00=mm;Wy=4150.00=cm3;Sy,max=2310.00=cm3;Wpl,y=4620.00=cm3;αpl,y=1.11=;Iz=10820.00=cm4;iz=71.50=mm;izg=78.60=mm;Wz=721.00=cm3;Sz,max=270.00=cm3;Wpl,z=1106.90=cm3;αpl,z=1.54=;ip=240.90=mm;It=353.00=cm4;Iω=7189000.00=cm6;Wω=18576.20=cm4;ωmax=387.00=cm2;Sω,max=6966.00=cm4;Wpl,ω=27864.00=cm4;αpl,ω=1.50=;KLy,DIN=a=;KLz,DIN=b=;KLy,EN=a=;KLz,EN=b=;KLy,EN,S460=a0=;KLz,EN,S460=a0=;dL=28.00=mm;w=137.00=mm;w1=120.00=mm;(c/t)Gurt=4.86=;(c/t)Steg=35.00=;Vpl,z,d (EC 3)=1033.00=kN;");</v>
      </c>
      <c r="B171">
        <f t="shared" si="40"/>
        <v>60</v>
      </c>
      <c r="C171">
        <f t="shared" si="40"/>
        <v>1</v>
      </c>
      <c r="D171">
        <v>2</v>
      </c>
      <c r="E171" t="str">
        <f t="shared" si="40"/>
        <v>HE-A 550</v>
      </c>
      <c r="F171" t="str">
        <f t="shared" ref="F171:BA171" si="81">CONCATENATE(F$51,"=",F94,"=",F$52,";")</f>
        <v>h=540.00=mm;</v>
      </c>
      <c r="G171" t="str">
        <f t="shared" si="81"/>
        <v>b=300.00=mm;</v>
      </c>
      <c r="H171" t="str">
        <f t="shared" si="81"/>
        <v>ts=12.50=mm;</v>
      </c>
      <c r="I171" t="str">
        <f t="shared" si="81"/>
        <v>tg=24.00=mm;</v>
      </c>
      <c r="J171" t="str">
        <f t="shared" si="81"/>
        <v>r=27.00=mm;</v>
      </c>
      <c r="K171" t="str">
        <f t="shared" si="81"/>
        <v>A=212.00=cm2;</v>
      </c>
      <c r="L171" t="str">
        <f t="shared" si="81"/>
        <v>Ay=120.21=cm2;</v>
      </c>
      <c r="M171" t="str">
        <f t="shared" si="81"/>
        <v>Az=62.36=cm2;</v>
      </c>
      <c r="N171" t="str">
        <f t="shared" si="81"/>
        <v>Av,y=148.94=cm2;</v>
      </c>
      <c r="O171" t="str">
        <f t="shared" si="81"/>
        <v>Av,z=83.96=cm2;</v>
      </c>
      <c r="P171" t="str">
        <f t="shared" si="81"/>
        <v>ASteg=61.50=cm2;</v>
      </c>
      <c r="Q171" t="str">
        <f t="shared" si="81"/>
        <v>V=21200.00=cm3/m;</v>
      </c>
      <c r="R171" t="str">
        <f t="shared" si="81"/>
        <v>G=166.42=kg/m;</v>
      </c>
      <c r="S171" t="str">
        <f t="shared" si="81"/>
        <v>Am/V=104.25=1/m;</v>
      </c>
      <c r="T171" t="str">
        <f t="shared" si="81"/>
        <v>U=2.21=m2/m;</v>
      </c>
      <c r="U171" t="str">
        <f t="shared" si="81"/>
        <v>Iy=111900.00=cm4;</v>
      </c>
      <c r="V171" t="str">
        <f t="shared" si="81"/>
        <v>iy=230.00=mm;</v>
      </c>
      <c r="W171" t="str">
        <f t="shared" si="81"/>
        <v>Wy=4150.00=cm3;</v>
      </c>
      <c r="X171" t="str">
        <f t="shared" si="81"/>
        <v>Sy,max=2310.00=cm3;</v>
      </c>
      <c r="Y171" t="str">
        <f t="shared" si="81"/>
        <v>Wpl,y=4620.00=cm3;</v>
      </c>
      <c r="Z171" t="str">
        <f t="shared" si="81"/>
        <v>αpl,y=1.11=;</v>
      </c>
      <c r="AA171" t="str">
        <f t="shared" si="81"/>
        <v>Iz=10820.00=cm4;</v>
      </c>
      <c r="AB171" t="str">
        <f t="shared" si="81"/>
        <v>iz=71.50=mm;</v>
      </c>
      <c r="AC171" t="str">
        <f t="shared" si="81"/>
        <v>izg=78.60=mm;</v>
      </c>
      <c r="AD171" t="str">
        <f t="shared" si="81"/>
        <v>Wz=721.00=cm3;</v>
      </c>
      <c r="AE171" t="str">
        <f t="shared" si="81"/>
        <v>Sz,max=270.00=cm3;</v>
      </c>
      <c r="AF171" t="str">
        <f t="shared" si="81"/>
        <v>Wpl,z=1106.90=cm3;</v>
      </c>
      <c r="AG171" t="str">
        <f t="shared" si="81"/>
        <v>αpl,z=1.54=;</v>
      </c>
      <c r="AH171" t="str">
        <f t="shared" si="81"/>
        <v>ip=240.90=mm;</v>
      </c>
      <c r="AI171" t="str">
        <f t="shared" si="81"/>
        <v>It=353.00=cm4;</v>
      </c>
      <c r="AJ171" t="str">
        <f t="shared" si="81"/>
        <v>Iω=7189000.00=cm6;</v>
      </c>
      <c r="AK171" t="str">
        <f t="shared" si="81"/>
        <v>Wω=18576.20=cm4;</v>
      </c>
      <c r="AL171" t="str">
        <f t="shared" si="81"/>
        <v>ωmax=387.00=cm2;</v>
      </c>
      <c r="AM171" t="str">
        <f t="shared" si="81"/>
        <v>Sω,max=6966.00=cm4;</v>
      </c>
      <c r="AN171" t="str">
        <f t="shared" si="81"/>
        <v>Wpl,ω=27864.00=cm4;</v>
      </c>
      <c r="AO171" t="str">
        <f t="shared" si="81"/>
        <v>αpl,ω=1.50=;</v>
      </c>
      <c r="AP171" t="str">
        <f t="shared" si="81"/>
        <v>KLy,DIN=a=;</v>
      </c>
      <c r="AQ171" t="str">
        <f t="shared" si="81"/>
        <v>KLz,DIN=b=;</v>
      </c>
      <c r="AR171" t="str">
        <f t="shared" si="81"/>
        <v>KLy,EN=a=;</v>
      </c>
      <c r="AS171" t="str">
        <f t="shared" si="81"/>
        <v>KLz,EN=b=;</v>
      </c>
      <c r="AT171" t="str">
        <f t="shared" si="81"/>
        <v>KLy,EN,S460=a0=;</v>
      </c>
      <c r="AU171" t="str">
        <f t="shared" si="81"/>
        <v>KLz,EN,S460=a0=;</v>
      </c>
      <c r="AV171" t="str">
        <f t="shared" si="81"/>
        <v>dL=28.00=mm;</v>
      </c>
      <c r="AW171" t="str">
        <f t="shared" si="81"/>
        <v>w=137.00=mm;</v>
      </c>
      <c r="AX171" t="str">
        <f t="shared" si="81"/>
        <v>w1=120.00=mm;</v>
      </c>
      <c r="AY171" t="str">
        <f t="shared" si="81"/>
        <v>(c/t)Gurt=4.86=;</v>
      </c>
      <c r="AZ171" t="str">
        <f t="shared" si="81"/>
        <v>(c/t)Steg=35.00=;</v>
      </c>
      <c r="BA171" t="str">
        <f t="shared" si="81"/>
        <v>Vpl,z,d (EC 3)=1033.00=kN;</v>
      </c>
    </row>
    <row r="172" spans="1:53" x14ac:dyDescent="0.25">
      <c r="A172" t="str">
        <f t="shared" si="39"/>
        <v>INSERT INTO TPROFILES VALUES(61,1,2,"HE-A 600","h=590.00=mm;b=300.00=mm;ts=13.00=mm;tg=25.00=mm;r=27.00=mm;A=226.00=cm2;Ay=125.27=cm2;Az=71.21=cm2;Av,y=155.20=cm2;Av,z=92.75=cm2;ASteg=70.20=cm2;V=22600.00=cm3/m;G=177.41=kg/m;Am/V=102.21=1/m;U=2.31=m2/m;Iy=141200.00=cm4;iy=250.00=mm;Wy=4790.00=cm3;Sy,max=2680.00=cm3;Wpl,y=5360.00=cm3;αpl,y=1.12=;Iz=11270.00=cm4;iz=70.50=mm;izg=78.20=mm;Wz=751.00=cm3;Sz,max=281.25=cm3;Wpl,z=1155.66=cm3;αpl,z=1.54=;ip=259.80=mm;It=399.00=cm4;Iω=8978000.00=cm6;Wω=21187.00=cm4;ωmax=423.75=cm2;Sω,max=7945.31=cm4;Wpl,ω=31781.30=cm4;αpl,ω=1.50=;KLy,DIN=a=;KLz,DIN=b=;KLy,EN=a=;KLz,EN=b=;KLy,EN,S460=a0=;KLz,EN,S460=a0=;dL=28.00=mm;w=137.00=mm;w1=120.00=mm;(c/t)Gurt=4.66=;(c/t)Steg=37.40=;Vpl,z,d (EC 3)=1150.00=kN;");</v>
      </c>
      <c r="B172">
        <f t="shared" si="40"/>
        <v>61</v>
      </c>
      <c r="C172">
        <f t="shared" si="40"/>
        <v>1</v>
      </c>
      <c r="D172">
        <v>2</v>
      </c>
      <c r="E172" t="str">
        <f t="shared" si="40"/>
        <v>HE-A 600</v>
      </c>
      <c r="F172" t="str">
        <f t="shared" ref="F172:BA172" si="82">CONCATENATE(F$51,"=",F95,"=",F$52,";")</f>
        <v>h=590.00=mm;</v>
      </c>
      <c r="G172" t="str">
        <f t="shared" si="82"/>
        <v>b=300.00=mm;</v>
      </c>
      <c r="H172" t="str">
        <f t="shared" si="82"/>
        <v>ts=13.00=mm;</v>
      </c>
      <c r="I172" t="str">
        <f t="shared" si="82"/>
        <v>tg=25.00=mm;</v>
      </c>
      <c r="J172" t="str">
        <f t="shared" si="82"/>
        <v>r=27.00=mm;</v>
      </c>
      <c r="K172" t="str">
        <f t="shared" si="82"/>
        <v>A=226.00=cm2;</v>
      </c>
      <c r="L172" t="str">
        <f t="shared" si="82"/>
        <v>Ay=125.27=cm2;</v>
      </c>
      <c r="M172" t="str">
        <f t="shared" si="82"/>
        <v>Az=71.21=cm2;</v>
      </c>
      <c r="N172" t="str">
        <f t="shared" si="82"/>
        <v>Av,y=155.20=cm2;</v>
      </c>
      <c r="O172" t="str">
        <f t="shared" si="82"/>
        <v>Av,z=92.75=cm2;</v>
      </c>
      <c r="P172" t="str">
        <f t="shared" si="82"/>
        <v>ASteg=70.20=cm2;</v>
      </c>
      <c r="Q172" t="str">
        <f t="shared" si="82"/>
        <v>V=22600.00=cm3/m;</v>
      </c>
      <c r="R172" t="str">
        <f t="shared" si="82"/>
        <v>G=177.41=kg/m;</v>
      </c>
      <c r="S172" t="str">
        <f t="shared" si="82"/>
        <v>Am/V=102.21=1/m;</v>
      </c>
      <c r="T172" t="str">
        <f t="shared" si="82"/>
        <v>U=2.31=m2/m;</v>
      </c>
      <c r="U172" t="str">
        <f t="shared" si="82"/>
        <v>Iy=141200.00=cm4;</v>
      </c>
      <c r="V172" t="str">
        <f t="shared" si="82"/>
        <v>iy=250.00=mm;</v>
      </c>
      <c r="W172" t="str">
        <f t="shared" si="82"/>
        <v>Wy=4790.00=cm3;</v>
      </c>
      <c r="X172" t="str">
        <f t="shared" si="82"/>
        <v>Sy,max=2680.00=cm3;</v>
      </c>
      <c r="Y172" t="str">
        <f t="shared" si="82"/>
        <v>Wpl,y=5360.00=cm3;</v>
      </c>
      <c r="Z172" t="str">
        <f t="shared" si="82"/>
        <v>αpl,y=1.12=;</v>
      </c>
      <c r="AA172" t="str">
        <f t="shared" si="82"/>
        <v>Iz=11270.00=cm4;</v>
      </c>
      <c r="AB172" t="str">
        <f t="shared" si="82"/>
        <v>iz=70.50=mm;</v>
      </c>
      <c r="AC172" t="str">
        <f t="shared" si="82"/>
        <v>izg=78.20=mm;</v>
      </c>
      <c r="AD172" t="str">
        <f t="shared" si="82"/>
        <v>Wz=751.00=cm3;</v>
      </c>
      <c r="AE172" t="str">
        <f t="shared" si="82"/>
        <v>Sz,max=281.25=cm3;</v>
      </c>
      <c r="AF172" t="str">
        <f t="shared" si="82"/>
        <v>Wpl,z=1155.66=cm3;</v>
      </c>
      <c r="AG172" t="str">
        <f t="shared" si="82"/>
        <v>αpl,z=1.54=;</v>
      </c>
      <c r="AH172" t="str">
        <f t="shared" si="82"/>
        <v>ip=259.80=mm;</v>
      </c>
      <c r="AI172" t="str">
        <f t="shared" si="82"/>
        <v>It=399.00=cm4;</v>
      </c>
      <c r="AJ172" t="str">
        <f t="shared" si="82"/>
        <v>Iω=8978000.00=cm6;</v>
      </c>
      <c r="AK172" t="str">
        <f t="shared" si="82"/>
        <v>Wω=21187.00=cm4;</v>
      </c>
      <c r="AL172" t="str">
        <f t="shared" si="82"/>
        <v>ωmax=423.75=cm2;</v>
      </c>
      <c r="AM172" t="str">
        <f t="shared" si="82"/>
        <v>Sω,max=7945.31=cm4;</v>
      </c>
      <c r="AN172" t="str">
        <f t="shared" si="82"/>
        <v>Wpl,ω=31781.30=cm4;</v>
      </c>
      <c r="AO172" t="str">
        <f t="shared" si="82"/>
        <v>αpl,ω=1.50=;</v>
      </c>
      <c r="AP172" t="str">
        <f t="shared" si="82"/>
        <v>KLy,DIN=a=;</v>
      </c>
      <c r="AQ172" t="str">
        <f t="shared" si="82"/>
        <v>KLz,DIN=b=;</v>
      </c>
      <c r="AR172" t="str">
        <f t="shared" si="82"/>
        <v>KLy,EN=a=;</v>
      </c>
      <c r="AS172" t="str">
        <f t="shared" si="82"/>
        <v>KLz,EN=b=;</v>
      </c>
      <c r="AT172" t="str">
        <f t="shared" si="82"/>
        <v>KLy,EN,S460=a0=;</v>
      </c>
      <c r="AU172" t="str">
        <f t="shared" si="82"/>
        <v>KLz,EN,S460=a0=;</v>
      </c>
      <c r="AV172" t="str">
        <f t="shared" si="82"/>
        <v>dL=28.00=mm;</v>
      </c>
      <c r="AW172" t="str">
        <f t="shared" si="82"/>
        <v>w=137.00=mm;</v>
      </c>
      <c r="AX172" t="str">
        <f t="shared" si="82"/>
        <v>w1=120.00=mm;</v>
      </c>
      <c r="AY172" t="str">
        <f t="shared" si="82"/>
        <v>(c/t)Gurt=4.66=;</v>
      </c>
      <c r="AZ172" t="str">
        <f t="shared" si="82"/>
        <v>(c/t)Steg=37.40=;</v>
      </c>
      <c r="BA172" t="str">
        <f t="shared" si="82"/>
        <v>Vpl,z,d (EC 3)=1150.00=kN;</v>
      </c>
    </row>
    <row r="173" spans="1:53" x14ac:dyDescent="0.25">
      <c r="A173" t="str">
        <f t="shared" si="39"/>
        <v>INSERT INTO TPROFILES VALUES(62,1,2,"HE-A 650","h=640.00=mm;b=300.00=mm;ts=13.50=mm;tg=26.00=mm;r=27.00=mm;A=242.00=cm2;Ay=130.32=cm2;Az=80.53=cm2;Av,y=161.47=cm2;Av,z=103.55=cm2;ASteg=79.40=cm2;V=24200.00=cm3/m;G=189.97=kg/m;Am/V=99.59=1/m;U=2.41=m2/m;Iy=175200.00=cm4;iy=269.00=mm;Wy=5470.00=cm3;Sy,max=3070.00=cm3;Wpl,y=6140.00=cm3;αpl,y=1.12=;Iz=11720.00=cm4;iz=69.70=mm;izg=77.70=mm;Wz=782.00=cm3;Sz,max=292.50=cm3;Wpl,z=1204.79=cm3;αpl,z=1.54=;ip=277.90=mm;It=450.00=cm4;Iω=11030000.00=cm6;Wω=23945.70=cm4;ωmax=460.50=cm2;Sω,max=8979.75=cm4;Wpl,ω=35919.00=cm4;αpl,ω=1.50=;KLy,DIN=a=;KLz,DIN=b=;KLy,EN=a=;KLz,EN=b=;KLy,EN,S460=a0=;KLz,EN,S460=a0=;dL=28.00=mm;w=138.00=mm;w1=120.00=mm;(c/t)Gurt=4.47=;(c/t)Steg=39.60=;Vpl,z,d (EC 3)=1273.00=kN;");</v>
      </c>
      <c r="B173">
        <f t="shared" si="40"/>
        <v>62</v>
      </c>
      <c r="C173">
        <f t="shared" si="40"/>
        <v>1</v>
      </c>
      <c r="D173">
        <v>2</v>
      </c>
      <c r="E173" t="str">
        <f t="shared" si="40"/>
        <v>HE-A 650</v>
      </c>
      <c r="F173" t="str">
        <f t="shared" ref="F173:BA173" si="83">CONCATENATE(F$51,"=",F96,"=",F$52,";")</f>
        <v>h=640.00=mm;</v>
      </c>
      <c r="G173" t="str">
        <f t="shared" si="83"/>
        <v>b=300.00=mm;</v>
      </c>
      <c r="H173" t="str">
        <f t="shared" si="83"/>
        <v>ts=13.50=mm;</v>
      </c>
      <c r="I173" t="str">
        <f t="shared" si="83"/>
        <v>tg=26.00=mm;</v>
      </c>
      <c r="J173" t="str">
        <f t="shared" si="83"/>
        <v>r=27.00=mm;</v>
      </c>
      <c r="K173" t="str">
        <f t="shared" si="83"/>
        <v>A=242.00=cm2;</v>
      </c>
      <c r="L173" t="str">
        <f t="shared" si="83"/>
        <v>Ay=130.32=cm2;</v>
      </c>
      <c r="M173" t="str">
        <f t="shared" si="83"/>
        <v>Az=80.53=cm2;</v>
      </c>
      <c r="N173" t="str">
        <f t="shared" si="83"/>
        <v>Av,y=161.47=cm2;</v>
      </c>
      <c r="O173" t="str">
        <f t="shared" si="83"/>
        <v>Av,z=103.55=cm2;</v>
      </c>
      <c r="P173" t="str">
        <f t="shared" si="83"/>
        <v>ASteg=79.40=cm2;</v>
      </c>
      <c r="Q173" t="str">
        <f t="shared" si="83"/>
        <v>V=24200.00=cm3/m;</v>
      </c>
      <c r="R173" t="str">
        <f t="shared" si="83"/>
        <v>G=189.97=kg/m;</v>
      </c>
      <c r="S173" t="str">
        <f t="shared" si="83"/>
        <v>Am/V=99.59=1/m;</v>
      </c>
      <c r="T173" t="str">
        <f t="shared" si="83"/>
        <v>U=2.41=m2/m;</v>
      </c>
      <c r="U173" t="str">
        <f t="shared" si="83"/>
        <v>Iy=175200.00=cm4;</v>
      </c>
      <c r="V173" t="str">
        <f t="shared" si="83"/>
        <v>iy=269.00=mm;</v>
      </c>
      <c r="W173" t="str">
        <f t="shared" si="83"/>
        <v>Wy=5470.00=cm3;</v>
      </c>
      <c r="X173" t="str">
        <f t="shared" si="83"/>
        <v>Sy,max=3070.00=cm3;</v>
      </c>
      <c r="Y173" t="str">
        <f t="shared" si="83"/>
        <v>Wpl,y=6140.00=cm3;</v>
      </c>
      <c r="Z173" t="str">
        <f t="shared" si="83"/>
        <v>αpl,y=1.12=;</v>
      </c>
      <c r="AA173" t="str">
        <f t="shared" si="83"/>
        <v>Iz=11720.00=cm4;</v>
      </c>
      <c r="AB173" t="str">
        <f t="shared" si="83"/>
        <v>iz=69.70=mm;</v>
      </c>
      <c r="AC173" t="str">
        <f t="shared" si="83"/>
        <v>izg=77.70=mm;</v>
      </c>
      <c r="AD173" t="str">
        <f t="shared" si="83"/>
        <v>Wz=782.00=cm3;</v>
      </c>
      <c r="AE173" t="str">
        <f t="shared" si="83"/>
        <v>Sz,max=292.50=cm3;</v>
      </c>
      <c r="AF173" t="str">
        <f t="shared" si="83"/>
        <v>Wpl,z=1204.79=cm3;</v>
      </c>
      <c r="AG173" t="str">
        <f t="shared" si="83"/>
        <v>αpl,z=1.54=;</v>
      </c>
      <c r="AH173" t="str">
        <f t="shared" si="83"/>
        <v>ip=277.90=mm;</v>
      </c>
      <c r="AI173" t="str">
        <f t="shared" si="83"/>
        <v>It=450.00=cm4;</v>
      </c>
      <c r="AJ173" t="str">
        <f t="shared" si="83"/>
        <v>Iω=11030000.00=cm6;</v>
      </c>
      <c r="AK173" t="str">
        <f t="shared" si="83"/>
        <v>Wω=23945.70=cm4;</v>
      </c>
      <c r="AL173" t="str">
        <f t="shared" si="83"/>
        <v>ωmax=460.50=cm2;</v>
      </c>
      <c r="AM173" t="str">
        <f t="shared" si="83"/>
        <v>Sω,max=8979.75=cm4;</v>
      </c>
      <c r="AN173" t="str">
        <f t="shared" si="83"/>
        <v>Wpl,ω=35919.00=cm4;</v>
      </c>
      <c r="AO173" t="str">
        <f t="shared" si="83"/>
        <v>αpl,ω=1.50=;</v>
      </c>
      <c r="AP173" t="str">
        <f t="shared" si="83"/>
        <v>KLy,DIN=a=;</v>
      </c>
      <c r="AQ173" t="str">
        <f t="shared" si="83"/>
        <v>KLz,DIN=b=;</v>
      </c>
      <c r="AR173" t="str">
        <f t="shared" si="83"/>
        <v>KLy,EN=a=;</v>
      </c>
      <c r="AS173" t="str">
        <f t="shared" si="83"/>
        <v>KLz,EN=b=;</v>
      </c>
      <c r="AT173" t="str">
        <f t="shared" si="83"/>
        <v>KLy,EN,S460=a0=;</v>
      </c>
      <c r="AU173" t="str">
        <f t="shared" si="83"/>
        <v>KLz,EN,S460=a0=;</v>
      </c>
      <c r="AV173" t="str">
        <f t="shared" si="83"/>
        <v>dL=28.00=mm;</v>
      </c>
      <c r="AW173" t="str">
        <f t="shared" si="83"/>
        <v>w=138.00=mm;</v>
      </c>
      <c r="AX173" t="str">
        <f t="shared" si="83"/>
        <v>w1=120.00=mm;</v>
      </c>
      <c r="AY173" t="str">
        <f t="shared" si="83"/>
        <v>(c/t)Gurt=4.47=;</v>
      </c>
      <c r="AZ173" t="str">
        <f t="shared" si="83"/>
        <v>(c/t)Steg=39.60=;</v>
      </c>
      <c r="BA173" t="str">
        <f t="shared" si="83"/>
        <v>Vpl,z,d (EC 3)=1273.00=kN;</v>
      </c>
    </row>
    <row r="174" spans="1:53" x14ac:dyDescent="0.25">
      <c r="A174" t="str">
        <f t="shared" si="39"/>
        <v>INSERT INTO TPROFILES VALUES(63,1,2,"HE-A 700","h=690.00=mm;b=300.00=mm;ts=14.50=mm;tg=27.00=mm;r=27.00=mm;A=260.00=cm2;Ay=135.43=cm2;Az=93.44=cm2;Av,y=168.02=cm2;Av,z=116.50=cm2;ASteg=92.20=cm2;V=26000.00=cm3/m;G=204.10=kg/m;Am/V=96.15=1/m;U=2.50=m2/m;Iy=215300.00=cm4;iy=288.00=mm;Wy=6240.00=cm3;Sy,max=3520.00=cm3;Wpl,y=7040.00=cm3;αpl,y=1.13=;Iz=12180.00=cm4;iz=68.40=mm;izg=77.00=mm;Wz=812.00=cm3;Sz,max=303.75=cm3;Wpl,z=1256.74=cm3;αpl,z=1.55=;ip=296.00=mm;It=515.00=cm4;Iω=13350000.00=cm6;Wω=26851.70=cm4;ωmax=497.25=cm2;Sω,max=10069.30=cm4;Wpl,ω=40277.30=cm4;αpl,ω=1.50=;KLy,DIN=a=;KLz,DIN=b=;KLy,EN=a=;KLz,EN=b=;KLy,EN,S460=a0=;KLz,EN,S460=a0=;dL=28.00=mm;w=139.00=mm;w1=126.00=mm;(c/t)Gurt=4.29=;(c/t)Steg=40.10=;Vpl,z,d (EC 3)=1443.00=kN;");</v>
      </c>
      <c r="B174">
        <f t="shared" si="40"/>
        <v>63</v>
      </c>
      <c r="C174">
        <f t="shared" si="40"/>
        <v>1</v>
      </c>
      <c r="D174">
        <v>2</v>
      </c>
      <c r="E174" t="str">
        <f t="shared" si="40"/>
        <v>HE-A 700</v>
      </c>
      <c r="F174" t="str">
        <f t="shared" ref="F174:BA174" si="84">CONCATENATE(F$51,"=",F97,"=",F$52,";")</f>
        <v>h=690.00=mm;</v>
      </c>
      <c r="G174" t="str">
        <f t="shared" si="84"/>
        <v>b=300.00=mm;</v>
      </c>
      <c r="H174" t="str">
        <f t="shared" si="84"/>
        <v>ts=14.50=mm;</v>
      </c>
      <c r="I174" t="str">
        <f t="shared" si="84"/>
        <v>tg=27.00=mm;</v>
      </c>
      <c r="J174" t="str">
        <f t="shared" si="84"/>
        <v>r=27.00=mm;</v>
      </c>
      <c r="K174" t="str">
        <f t="shared" si="84"/>
        <v>A=260.00=cm2;</v>
      </c>
      <c r="L174" t="str">
        <f t="shared" si="84"/>
        <v>Ay=135.43=cm2;</v>
      </c>
      <c r="M174" t="str">
        <f t="shared" si="84"/>
        <v>Az=93.44=cm2;</v>
      </c>
      <c r="N174" t="str">
        <f t="shared" si="84"/>
        <v>Av,y=168.02=cm2;</v>
      </c>
      <c r="O174" t="str">
        <f t="shared" si="84"/>
        <v>Av,z=116.50=cm2;</v>
      </c>
      <c r="P174" t="str">
        <f t="shared" si="84"/>
        <v>ASteg=92.20=cm2;</v>
      </c>
      <c r="Q174" t="str">
        <f t="shared" si="84"/>
        <v>V=26000.00=cm3/m;</v>
      </c>
      <c r="R174" t="str">
        <f t="shared" si="84"/>
        <v>G=204.10=kg/m;</v>
      </c>
      <c r="S174" t="str">
        <f t="shared" si="84"/>
        <v>Am/V=96.15=1/m;</v>
      </c>
      <c r="T174" t="str">
        <f t="shared" si="84"/>
        <v>U=2.50=m2/m;</v>
      </c>
      <c r="U174" t="str">
        <f t="shared" si="84"/>
        <v>Iy=215300.00=cm4;</v>
      </c>
      <c r="V174" t="str">
        <f t="shared" si="84"/>
        <v>iy=288.00=mm;</v>
      </c>
      <c r="W174" t="str">
        <f t="shared" si="84"/>
        <v>Wy=6240.00=cm3;</v>
      </c>
      <c r="X174" t="str">
        <f t="shared" si="84"/>
        <v>Sy,max=3520.00=cm3;</v>
      </c>
      <c r="Y174" t="str">
        <f t="shared" si="84"/>
        <v>Wpl,y=7040.00=cm3;</v>
      </c>
      <c r="Z174" t="str">
        <f t="shared" si="84"/>
        <v>αpl,y=1.13=;</v>
      </c>
      <c r="AA174" t="str">
        <f t="shared" si="84"/>
        <v>Iz=12180.00=cm4;</v>
      </c>
      <c r="AB174" t="str">
        <f t="shared" si="84"/>
        <v>iz=68.40=mm;</v>
      </c>
      <c r="AC174" t="str">
        <f t="shared" si="84"/>
        <v>izg=77.00=mm;</v>
      </c>
      <c r="AD174" t="str">
        <f t="shared" si="84"/>
        <v>Wz=812.00=cm3;</v>
      </c>
      <c r="AE174" t="str">
        <f t="shared" si="84"/>
        <v>Sz,max=303.75=cm3;</v>
      </c>
      <c r="AF174" t="str">
        <f t="shared" si="84"/>
        <v>Wpl,z=1256.74=cm3;</v>
      </c>
      <c r="AG174" t="str">
        <f t="shared" si="84"/>
        <v>αpl,z=1.55=;</v>
      </c>
      <c r="AH174" t="str">
        <f t="shared" si="84"/>
        <v>ip=296.00=mm;</v>
      </c>
      <c r="AI174" t="str">
        <f t="shared" si="84"/>
        <v>It=515.00=cm4;</v>
      </c>
      <c r="AJ174" t="str">
        <f t="shared" si="84"/>
        <v>Iω=13350000.00=cm6;</v>
      </c>
      <c r="AK174" t="str">
        <f t="shared" si="84"/>
        <v>Wω=26851.70=cm4;</v>
      </c>
      <c r="AL174" t="str">
        <f t="shared" si="84"/>
        <v>ωmax=497.25=cm2;</v>
      </c>
      <c r="AM174" t="str">
        <f t="shared" si="84"/>
        <v>Sω,max=10069.30=cm4;</v>
      </c>
      <c r="AN174" t="str">
        <f t="shared" si="84"/>
        <v>Wpl,ω=40277.30=cm4;</v>
      </c>
      <c r="AO174" t="str">
        <f t="shared" si="84"/>
        <v>αpl,ω=1.50=;</v>
      </c>
      <c r="AP174" t="str">
        <f t="shared" si="84"/>
        <v>KLy,DIN=a=;</v>
      </c>
      <c r="AQ174" t="str">
        <f t="shared" si="84"/>
        <v>KLz,DIN=b=;</v>
      </c>
      <c r="AR174" t="str">
        <f t="shared" si="84"/>
        <v>KLy,EN=a=;</v>
      </c>
      <c r="AS174" t="str">
        <f t="shared" si="84"/>
        <v>KLz,EN=b=;</v>
      </c>
      <c r="AT174" t="str">
        <f t="shared" si="84"/>
        <v>KLy,EN,S460=a0=;</v>
      </c>
      <c r="AU174" t="str">
        <f t="shared" si="84"/>
        <v>KLz,EN,S460=a0=;</v>
      </c>
      <c r="AV174" t="str">
        <f t="shared" si="84"/>
        <v>dL=28.00=mm;</v>
      </c>
      <c r="AW174" t="str">
        <f t="shared" si="84"/>
        <v>w=139.00=mm;</v>
      </c>
      <c r="AX174" t="str">
        <f t="shared" si="84"/>
        <v>w1=126.00=mm;</v>
      </c>
      <c r="AY174" t="str">
        <f t="shared" si="84"/>
        <v>(c/t)Gurt=4.29=;</v>
      </c>
      <c r="AZ174" t="str">
        <f t="shared" si="84"/>
        <v>(c/t)Steg=40.10=;</v>
      </c>
      <c r="BA174" t="str">
        <f t="shared" si="84"/>
        <v>Vpl,z,d (EC 3)=1443.00=kN;</v>
      </c>
    </row>
    <row r="175" spans="1:53" x14ac:dyDescent="0.25">
      <c r="A175" t="str">
        <f t="shared" si="39"/>
        <v>INSERT INTO TPROFILES VALUES(64,1,2,"HE-A 800","h=790.00=mm;b=300.00=mm;ts=15.00=mm;tg=28.00=mm;r=30.00=mm;A=286.00=cm2;Ay=140.56=cm2;Az=111.64=cm2;Av,y=174.75=cm2;Av,z=139.00=cm2;ASteg=110.00=cm2;V=28600.00=cm3/m;G=224.51=kg/m;Am/V=94.41=1/m;U=2.70=m2/m;Iy=303400.00=cm4;iy=326.00=mm;Wy=7680.00=cm3;Sy,max=4350.00=cm3;Wpl,y=8700.00=cm3;αpl,y=1.13=;Iz=12640.00=cm4;iz=66.50=mm;izg=75.80=mm;Wz=843.00=cm3;Sz,max=315.00=cm3;Wpl,z=1312.26=cm3;αpl,z=1.56=;ip=332.70=mm;It=599.00=cm4;Iω=18290000.00=cm6;Wω=32003.50=cm4;ωmax=571.50=cm2;Sω,max=12001.50=cm4;Wpl,ω=48006.00=cm4;αpl,ω=1.50=;KLy,DIN=a=;KLz,DIN=b=;KLy,EN=a=;KLz,EN=b=;KLy,EN,S460=a0=;KLz,EN,S460=a0=;dL=28.00=mm;w=145.00=mm;w1=130.00=mm;(c/t)Gurt=4.02=;(c/t)Steg=44.90=;Vpl,z,d (EC 3)=1712.00=kN;");</v>
      </c>
      <c r="B175">
        <f t="shared" si="40"/>
        <v>64</v>
      </c>
      <c r="C175">
        <f t="shared" si="40"/>
        <v>1</v>
      </c>
      <c r="D175">
        <v>2</v>
      </c>
      <c r="E175" t="str">
        <f t="shared" si="40"/>
        <v>HE-A 800</v>
      </c>
      <c r="F175" t="str">
        <f t="shared" ref="F175:BA175" si="85">CONCATENATE(F$51,"=",F98,"=",F$52,";")</f>
        <v>h=790.00=mm;</v>
      </c>
      <c r="G175" t="str">
        <f t="shared" si="85"/>
        <v>b=300.00=mm;</v>
      </c>
      <c r="H175" t="str">
        <f t="shared" si="85"/>
        <v>ts=15.00=mm;</v>
      </c>
      <c r="I175" t="str">
        <f t="shared" si="85"/>
        <v>tg=28.00=mm;</v>
      </c>
      <c r="J175" t="str">
        <f t="shared" si="85"/>
        <v>r=30.00=mm;</v>
      </c>
      <c r="K175" t="str">
        <f t="shared" si="85"/>
        <v>A=286.00=cm2;</v>
      </c>
      <c r="L175" t="str">
        <f t="shared" si="85"/>
        <v>Ay=140.56=cm2;</v>
      </c>
      <c r="M175" t="str">
        <f t="shared" si="85"/>
        <v>Az=111.64=cm2;</v>
      </c>
      <c r="N175" t="str">
        <f t="shared" si="85"/>
        <v>Av,y=174.75=cm2;</v>
      </c>
      <c r="O175" t="str">
        <f t="shared" si="85"/>
        <v>Av,z=139.00=cm2;</v>
      </c>
      <c r="P175" t="str">
        <f t="shared" si="85"/>
        <v>ASteg=110.00=cm2;</v>
      </c>
      <c r="Q175" t="str">
        <f t="shared" si="85"/>
        <v>V=28600.00=cm3/m;</v>
      </c>
      <c r="R175" t="str">
        <f t="shared" si="85"/>
        <v>G=224.51=kg/m;</v>
      </c>
      <c r="S175" t="str">
        <f t="shared" si="85"/>
        <v>Am/V=94.41=1/m;</v>
      </c>
      <c r="T175" t="str">
        <f t="shared" si="85"/>
        <v>U=2.70=m2/m;</v>
      </c>
      <c r="U175" t="str">
        <f t="shared" si="85"/>
        <v>Iy=303400.00=cm4;</v>
      </c>
      <c r="V175" t="str">
        <f t="shared" si="85"/>
        <v>iy=326.00=mm;</v>
      </c>
      <c r="W175" t="str">
        <f t="shared" si="85"/>
        <v>Wy=7680.00=cm3;</v>
      </c>
      <c r="X175" t="str">
        <f t="shared" si="85"/>
        <v>Sy,max=4350.00=cm3;</v>
      </c>
      <c r="Y175" t="str">
        <f t="shared" si="85"/>
        <v>Wpl,y=8700.00=cm3;</v>
      </c>
      <c r="Z175" t="str">
        <f t="shared" si="85"/>
        <v>αpl,y=1.13=;</v>
      </c>
      <c r="AA175" t="str">
        <f t="shared" si="85"/>
        <v>Iz=12640.00=cm4;</v>
      </c>
      <c r="AB175" t="str">
        <f t="shared" si="85"/>
        <v>iz=66.50=mm;</v>
      </c>
      <c r="AC175" t="str">
        <f t="shared" si="85"/>
        <v>izg=75.80=mm;</v>
      </c>
      <c r="AD175" t="str">
        <f t="shared" si="85"/>
        <v>Wz=843.00=cm3;</v>
      </c>
      <c r="AE175" t="str">
        <f t="shared" si="85"/>
        <v>Sz,max=315.00=cm3;</v>
      </c>
      <c r="AF175" t="str">
        <f t="shared" si="85"/>
        <v>Wpl,z=1312.26=cm3;</v>
      </c>
      <c r="AG175" t="str">
        <f t="shared" si="85"/>
        <v>αpl,z=1.56=;</v>
      </c>
      <c r="AH175" t="str">
        <f t="shared" si="85"/>
        <v>ip=332.70=mm;</v>
      </c>
      <c r="AI175" t="str">
        <f t="shared" si="85"/>
        <v>It=599.00=cm4;</v>
      </c>
      <c r="AJ175" t="str">
        <f t="shared" si="85"/>
        <v>Iω=18290000.00=cm6;</v>
      </c>
      <c r="AK175" t="str">
        <f t="shared" si="85"/>
        <v>Wω=32003.50=cm4;</v>
      </c>
      <c r="AL175" t="str">
        <f t="shared" si="85"/>
        <v>ωmax=571.50=cm2;</v>
      </c>
      <c r="AM175" t="str">
        <f t="shared" si="85"/>
        <v>Sω,max=12001.50=cm4;</v>
      </c>
      <c r="AN175" t="str">
        <f t="shared" si="85"/>
        <v>Wpl,ω=48006.00=cm4;</v>
      </c>
      <c r="AO175" t="str">
        <f t="shared" si="85"/>
        <v>αpl,ω=1.50=;</v>
      </c>
      <c r="AP175" t="str">
        <f t="shared" si="85"/>
        <v>KLy,DIN=a=;</v>
      </c>
      <c r="AQ175" t="str">
        <f t="shared" si="85"/>
        <v>KLz,DIN=b=;</v>
      </c>
      <c r="AR175" t="str">
        <f t="shared" si="85"/>
        <v>KLy,EN=a=;</v>
      </c>
      <c r="AS175" t="str">
        <f t="shared" si="85"/>
        <v>KLz,EN=b=;</v>
      </c>
      <c r="AT175" t="str">
        <f t="shared" si="85"/>
        <v>KLy,EN,S460=a0=;</v>
      </c>
      <c r="AU175" t="str">
        <f t="shared" si="85"/>
        <v>KLz,EN,S460=a0=;</v>
      </c>
      <c r="AV175" t="str">
        <f t="shared" si="85"/>
        <v>dL=28.00=mm;</v>
      </c>
      <c r="AW175" t="str">
        <f t="shared" si="85"/>
        <v>w=145.00=mm;</v>
      </c>
      <c r="AX175" t="str">
        <f t="shared" si="85"/>
        <v>w1=130.00=mm;</v>
      </c>
      <c r="AY175" t="str">
        <f t="shared" si="85"/>
        <v>(c/t)Gurt=4.02=;</v>
      </c>
      <c r="AZ175" t="str">
        <f t="shared" si="85"/>
        <v>(c/t)Steg=44.90=;</v>
      </c>
      <c r="BA175" t="str">
        <f t="shared" si="85"/>
        <v>Vpl,z,d (EC 3)=1712.00=kN;</v>
      </c>
    </row>
    <row r="176" spans="1:53" x14ac:dyDescent="0.25">
      <c r="A176" t="str">
        <f t="shared" si="39"/>
        <v>INSERT INTO TPROFILES VALUES(65,1,2,"HE-A 900","h=890.00=mm;b=300.00=mm;ts=16.00=mm;tg=30.00=mm;r=30.00=mm;A=321.00=cm2;Ay=150.76=cm2;Az=134.53=cm2;Av,y=187.36=cm2;Av,z=163.80=cm2;ASteg=133.00=cm2;V=32100.00=cm3/m;G=251.99=kg/m;Am/V=90.34=1/m;U=2.90=m2/m;Iy=422100.00=cm4;iy=363.00=mm;Wy=9480.00=cm3;Sy,max=5410.00=cm3;Wpl,y=10820.00=cm3;αpl,y=1.14=;Iz=13550.00=cm4;iz=65.00=mm;izg=74.90=mm;Wz=903.00=cm3;Sz,max=337.50=cm3;Wpl,z=1414.48=cm3;αpl,z=1.57=;ip=368.80=mm;It=739.00=cm4;Iω=24960000.00=cm6;Wω=38700.80=cm4;ωmax=645.00=cm2;Sω,max=14512.50=cm4;Wpl,ω=58050.00=cm4;αpl,ω=1.50=;KLy,DIN=a=;KLz,DIN=b=;KLy,EN=a=;KLz,EN=b=;KLy,EN,S460=a0=;KLz,EN,S460=a0=;dL=28.00=mm;w=146.00=mm;w1=130.00=mm;(c/t)Gurt=3.73=;(c/t)Steg=48.10=;Vpl,z,d (EC 3)=2015.00=kN;");</v>
      </c>
      <c r="B176">
        <f t="shared" si="40"/>
        <v>65</v>
      </c>
      <c r="C176">
        <f t="shared" si="40"/>
        <v>1</v>
      </c>
      <c r="D176">
        <v>2</v>
      </c>
      <c r="E176" t="str">
        <f t="shared" si="40"/>
        <v>HE-A 900</v>
      </c>
      <c r="F176" t="str">
        <f t="shared" ref="F176:BA176" si="86">CONCATENATE(F$51,"=",F99,"=",F$52,";")</f>
        <v>h=890.00=mm;</v>
      </c>
      <c r="G176" t="str">
        <f t="shared" si="86"/>
        <v>b=300.00=mm;</v>
      </c>
      <c r="H176" t="str">
        <f t="shared" si="86"/>
        <v>ts=16.00=mm;</v>
      </c>
      <c r="I176" t="str">
        <f t="shared" si="86"/>
        <v>tg=30.00=mm;</v>
      </c>
      <c r="J176" t="str">
        <f t="shared" si="86"/>
        <v>r=30.00=mm;</v>
      </c>
      <c r="K176" t="str">
        <f t="shared" si="86"/>
        <v>A=321.00=cm2;</v>
      </c>
      <c r="L176" t="str">
        <f t="shared" si="86"/>
        <v>Ay=150.76=cm2;</v>
      </c>
      <c r="M176" t="str">
        <f t="shared" si="86"/>
        <v>Az=134.53=cm2;</v>
      </c>
      <c r="N176" t="str">
        <f t="shared" si="86"/>
        <v>Av,y=187.36=cm2;</v>
      </c>
      <c r="O176" t="str">
        <f t="shared" si="86"/>
        <v>Av,z=163.80=cm2;</v>
      </c>
      <c r="P176" t="str">
        <f t="shared" si="86"/>
        <v>ASteg=133.00=cm2;</v>
      </c>
      <c r="Q176" t="str">
        <f t="shared" si="86"/>
        <v>V=32100.00=cm3/m;</v>
      </c>
      <c r="R176" t="str">
        <f t="shared" si="86"/>
        <v>G=251.99=kg/m;</v>
      </c>
      <c r="S176" t="str">
        <f t="shared" si="86"/>
        <v>Am/V=90.34=1/m;</v>
      </c>
      <c r="T176" t="str">
        <f t="shared" si="86"/>
        <v>U=2.90=m2/m;</v>
      </c>
      <c r="U176" t="str">
        <f t="shared" si="86"/>
        <v>Iy=422100.00=cm4;</v>
      </c>
      <c r="V176" t="str">
        <f t="shared" si="86"/>
        <v>iy=363.00=mm;</v>
      </c>
      <c r="W176" t="str">
        <f t="shared" si="86"/>
        <v>Wy=9480.00=cm3;</v>
      </c>
      <c r="X176" t="str">
        <f t="shared" si="86"/>
        <v>Sy,max=5410.00=cm3;</v>
      </c>
      <c r="Y176" t="str">
        <f t="shared" si="86"/>
        <v>Wpl,y=10820.00=cm3;</v>
      </c>
      <c r="Z176" t="str">
        <f t="shared" si="86"/>
        <v>αpl,y=1.14=;</v>
      </c>
      <c r="AA176" t="str">
        <f t="shared" si="86"/>
        <v>Iz=13550.00=cm4;</v>
      </c>
      <c r="AB176" t="str">
        <f t="shared" si="86"/>
        <v>iz=65.00=mm;</v>
      </c>
      <c r="AC176" t="str">
        <f t="shared" si="86"/>
        <v>izg=74.90=mm;</v>
      </c>
      <c r="AD176" t="str">
        <f t="shared" si="86"/>
        <v>Wz=903.00=cm3;</v>
      </c>
      <c r="AE176" t="str">
        <f t="shared" si="86"/>
        <v>Sz,max=337.50=cm3;</v>
      </c>
      <c r="AF176" t="str">
        <f t="shared" si="86"/>
        <v>Wpl,z=1414.48=cm3;</v>
      </c>
      <c r="AG176" t="str">
        <f t="shared" si="86"/>
        <v>αpl,z=1.57=;</v>
      </c>
      <c r="AH176" t="str">
        <f t="shared" si="86"/>
        <v>ip=368.80=mm;</v>
      </c>
      <c r="AI176" t="str">
        <f t="shared" si="86"/>
        <v>It=739.00=cm4;</v>
      </c>
      <c r="AJ176" t="str">
        <f t="shared" si="86"/>
        <v>Iω=24960000.00=cm6;</v>
      </c>
      <c r="AK176" t="str">
        <f t="shared" si="86"/>
        <v>Wω=38700.80=cm4;</v>
      </c>
      <c r="AL176" t="str">
        <f t="shared" si="86"/>
        <v>ωmax=645.00=cm2;</v>
      </c>
      <c r="AM176" t="str">
        <f t="shared" si="86"/>
        <v>Sω,max=14512.50=cm4;</v>
      </c>
      <c r="AN176" t="str">
        <f t="shared" si="86"/>
        <v>Wpl,ω=58050.00=cm4;</v>
      </c>
      <c r="AO176" t="str">
        <f t="shared" si="86"/>
        <v>αpl,ω=1.50=;</v>
      </c>
      <c r="AP176" t="str">
        <f t="shared" si="86"/>
        <v>KLy,DIN=a=;</v>
      </c>
      <c r="AQ176" t="str">
        <f t="shared" si="86"/>
        <v>KLz,DIN=b=;</v>
      </c>
      <c r="AR176" t="str">
        <f t="shared" si="86"/>
        <v>KLy,EN=a=;</v>
      </c>
      <c r="AS176" t="str">
        <f t="shared" si="86"/>
        <v>KLz,EN=b=;</v>
      </c>
      <c r="AT176" t="str">
        <f t="shared" si="86"/>
        <v>KLy,EN,S460=a0=;</v>
      </c>
      <c r="AU176" t="str">
        <f t="shared" si="86"/>
        <v>KLz,EN,S460=a0=;</v>
      </c>
      <c r="AV176" t="str">
        <f t="shared" si="86"/>
        <v>dL=28.00=mm;</v>
      </c>
      <c r="AW176" t="str">
        <f t="shared" si="86"/>
        <v>w=146.00=mm;</v>
      </c>
      <c r="AX176" t="str">
        <f t="shared" si="86"/>
        <v>w1=130.00=mm;</v>
      </c>
      <c r="AY176" t="str">
        <f t="shared" si="86"/>
        <v>(c/t)Gurt=3.73=;</v>
      </c>
      <c r="AZ176" t="str">
        <f t="shared" si="86"/>
        <v>(c/t)Steg=48.10=;</v>
      </c>
      <c r="BA176" t="str">
        <f t="shared" si="86"/>
        <v>Vpl,z,d (EC 3)=2015.00=kN;</v>
      </c>
    </row>
    <row r="177" spans="1:53" x14ac:dyDescent="0.25">
      <c r="A177" t="str">
        <f t="shared" si="39"/>
        <v>INSERT INTO TPROFILES VALUES(66,1,2,"HE-A 1000","h=990.00=mm;b=300.00=mm;ts=16.50=mm;tg=31.00=mm;r=30.00=mm;A=347.00=cm2;Ay=155.92=cm2;Az=154.81=cm2;Av,y=193.67=cm2;Av,z=184.72=cm2;ASteg=153.00=cm2;V=34700.00=cm3/m;G=272.40=kg/m;Am/V=89.34=1/m;U=3.10=m2/m;Iy=553800.00=cm4;iy=400.00=mm;Wy=11190.00=cm3;Sy,max=6410.00=cm3;Wpl,y=12820.00=cm3;αpl,y=1.15=;Iz=14000.00=cm4;iz=63.50=mm;izg=74.10=mm;Wz=934.00=cm3;Sz,max=348.75=cm3;Wpl,z=1469.71=cm3;αpl,z=1.57=;ip=405.00=mm;It=825.00=cm4;Iω=32070000.00=cm6;Wω=44593.70=cm4;ωmax=719.25=cm2;Sω,max=16722.60=cm4;Wpl,ω=66890.30=cm4;αpl,ω=1.50=;KLy,DIN=a=;KLz,DIN=b=;KLy,EN=a=;KLz,EN=b=;KLy,EN,S460=a0=;KLz,EN,S460=a0=;dL=28.00=mm;w=147.00=mm;w1=130.00=mm;(c/t)Gurt=3.60=;(c/t)Steg=52.60=;Vpl,z,d (EC 3)=2276.00=kN;");</v>
      </c>
      <c r="B177">
        <f t="shared" si="40"/>
        <v>66</v>
      </c>
      <c r="C177">
        <f t="shared" si="40"/>
        <v>1</v>
      </c>
      <c r="D177">
        <v>2</v>
      </c>
      <c r="E177" t="str">
        <f t="shared" si="40"/>
        <v>HE-A 1000</v>
      </c>
      <c r="F177" t="str">
        <f t="shared" ref="F177:BA177" si="87">CONCATENATE(F$51,"=",F100,"=",F$52,";")</f>
        <v>h=990.00=mm;</v>
      </c>
      <c r="G177" t="str">
        <f t="shared" si="87"/>
        <v>b=300.00=mm;</v>
      </c>
      <c r="H177" t="str">
        <f t="shared" si="87"/>
        <v>ts=16.50=mm;</v>
      </c>
      <c r="I177" t="str">
        <f t="shared" si="87"/>
        <v>tg=31.00=mm;</v>
      </c>
      <c r="J177" t="str">
        <f t="shared" si="87"/>
        <v>r=30.00=mm;</v>
      </c>
      <c r="K177" t="str">
        <f t="shared" si="87"/>
        <v>A=347.00=cm2;</v>
      </c>
      <c r="L177" t="str">
        <f t="shared" si="87"/>
        <v>Ay=155.92=cm2;</v>
      </c>
      <c r="M177" t="str">
        <f t="shared" si="87"/>
        <v>Az=154.81=cm2;</v>
      </c>
      <c r="N177" t="str">
        <f t="shared" si="87"/>
        <v>Av,y=193.67=cm2;</v>
      </c>
      <c r="O177" t="str">
        <f t="shared" si="87"/>
        <v>Av,z=184.72=cm2;</v>
      </c>
      <c r="P177" t="str">
        <f t="shared" si="87"/>
        <v>ASteg=153.00=cm2;</v>
      </c>
      <c r="Q177" t="str">
        <f t="shared" si="87"/>
        <v>V=34700.00=cm3/m;</v>
      </c>
      <c r="R177" t="str">
        <f t="shared" si="87"/>
        <v>G=272.40=kg/m;</v>
      </c>
      <c r="S177" t="str">
        <f t="shared" si="87"/>
        <v>Am/V=89.34=1/m;</v>
      </c>
      <c r="T177" t="str">
        <f t="shared" si="87"/>
        <v>U=3.10=m2/m;</v>
      </c>
      <c r="U177" t="str">
        <f t="shared" si="87"/>
        <v>Iy=553800.00=cm4;</v>
      </c>
      <c r="V177" t="str">
        <f t="shared" si="87"/>
        <v>iy=400.00=mm;</v>
      </c>
      <c r="W177" t="str">
        <f t="shared" si="87"/>
        <v>Wy=11190.00=cm3;</v>
      </c>
      <c r="X177" t="str">
        <f t="shared" si="87"/>
        <v>Sy,max=6410.00=cm3;</v>
      </c>
      <c r="Y177" t="str">
        <f t="shared" si="87"/>
        <v>Wpl,y=12820.00=cm3;</v>
      </c>
      <c r="Z177" t="str">
        <f t="shared" si="87"/>
        <v>αpl,y=1.15=;</v>
      </c>
      <c r="AA177" t="str">
        <f t="shared" si="87"/>
        <v>Iz=14000.00=cm4;</v>
      </c>
      <c r="AB177" t="str">
        <f t="shared" si="87"/>
        <v>iz=63.50=mm;</v>
      </c>
      <c r="AC177" t="str">
        <f t="shared" si="87"/>
        <v>izg=74.10=mm;</v>
      </c>
      <c r="AD177" t="str">
        <f t="shared" si="87"/>
        <v>Wz=934.00=cm3;</v>
      </c>
      <c r="AE177" t="str">
        <f t="shared" si="87"/>
        <v>Sz,max=348.75=cm3;</v>
      </c>
      <c r="AF177" t="str">
        <f t="shared" si="87"/>
        <v>Wpl,z=1469.71=cm3;</v>
      </c>
      <c r="AG177" t="str">
        <f t="shared" si="87"/>
        <v>αpl,z=1.57=;</v>
      </c>
      <c r="AH177" t="str">
        <f t="shared" si="87"/>
        <v>ip=405.00=mm;</v>
      </c>
      <c r="AI177" t="str">
        <f t="shared" si="87"/>
        <v>It=825.00=cm4;</v>
      </c>
      <c r="AJ177" t="str">
        <f t="shared" si="87"/>
        <v>Iω=32070000.00=cm6;</v>
      </c>
      <c r="AK177" t="str">
        <f t="shared" si="87"/>
        <v>Wω=44593.70=cm4;</v>
      </c>
      <c r="AL177" t="str">
        <f t="shared" si="87"/>
        <v>ωmax=719.25=cm2;</v>
      </c>
      <c r="AM177" t="str">
        <f t="shared" si="87"/>
        <v>Sω,max=16722.60=cm4;</v>
      </c>
      <c r="AN177" t="str">
        <f t="shared" si="87"/>
        <v>Wpl,ω=66890.30=cm4;</v>
      </c>
      <c r="AO177" t="str">
        <f t="shared" si="87"/>
        <v>αpl,ω=1.50=;</v>
      </c>
      <c r="AP177" t="str">
        <f t="shared" si="87"/>
        <v>KLy,DIN=a=;</v>
      </c>
      <c r="AQ177" t="str">
        <f t="shared" si="87"/>
        <v>KLz,DIN=b=;</v>
      </c>
      <c r="AR177" t="str">
        <f t="shared" si="87"/>
        <v>KLy,EN=a=;</v>
      </c>
      <c r="AS177" t="str">
        <f t="shared" si="87"/>
        <v>KLz,EN=b=;</v>
      </c>
      <c r="AT177" t="str">
        <f t="shared" si="87"/>
        <v>KLy,EN,S460=a0=;</v>
      </c>
      <c r="AU177" t="str">
        <f t="shared" si="87"/>
        <v>KLz,EN,S460=a0=;</v>
      </c>
      <c r="AV177" t="str">
        <f t="shared" si="87"/>
        <v>dL=28.00=mm;</v>
      </c>
      <c r="AW177" t="str">
        <f t="shared" si="87"/>
        <v>w=147.00=mm;</v>
      </c>
      <c r="AX177" t="str">
        <f t="shared" si="87"/>
        <v>w1=130.00=mm;</v>
      </c>
      <c r="AY177" t="str">
        <f t="shared" si="87"/>
        <v>(c/t)Gurt=3.60=;</v>
      </c>
      <c r="AZ177" t="str">
        <f t="shared" si="87"/>
        <v>(c/t)Steg=52.60=;</v>
      </c>
      <c r="BA177" t="str">
        <f t="shared" si="87"/>
        <v>Vpl,z,d (EC 3)=2276.00=kN;</v>
      </c>
    </row>
    <row r="178" spans="1:53" x14ac:dyDescent="0.25">
      <c r="A178" t="str">
        <f t="shared" si="39"/>
        <v>INSERT INTO TPROFILES VALUES(67,1,4,"HE-M 100","h=120.00=mm;b=106.00=mm;ts=12.00=mm;tg=20.00=mm;r=12.00=mm;A=53.20=cm2;Ay=35.72=cm2;Az=11.20=cm2;Av,y=45.28=cm2;Av,z=18.00=cm2;ASteg=9.60=cm2;V=5320.00=cm3/m;G=41.76=kg/m;Am/V=116.35=1/m;U=0.62=m2/m;Iy=1140.00=cm4;iy=46.30=mm;Wy=190.00=cm3;Sy,max=118.00=cm3;Wpl,y=236.00=cm3;αpl,y=1.24=;Iz=399.00=cm4;iz=27.40=mm;izg=29.00=mm;Wz=75.30=cm3;Sz,max=28.09=cm3;Wpl,z=116.31=cm3;αpl,z=1.55=;ip=53.80=mm;It=68.50=cm4;Iω=9925.00=cm6;Wω=374.53=cm4;ωmax=26.50=cm2;Sω,max=140.45=cm4;Wpl,ω=561.80=cm4;αpl,ω=1.50=;KLy,DIN=b=;KLz,DIN=c=;KLy,EN=b=;KLz,EN=c=;KLy,EN,S460=a=;KLz,EN,S460=a=;dL=13.00=mm;w=73.00=mm;w1=60.00=mm;(c/t)Gurt=1.75=;(c/t)Steg=4.67=;Vpl,z,d (EC 3)=222.50=kN;");</v>
      </c>
      <c r="B178">
        <f t="shared" si="40"/>
        <v>67</v>
      </c>
      <c r="C178">
        <f t="shared" si="40"/>
        <v>1</v>
      </c>
      <c r="D178">
        <f t="shared" si="40"/>
        <v>4</v>
      </c>
      <c r="E178" t="str">
        <f t="shared" si="40"/>
        <v>HE-M 100</v>
      </c>
      <c r="F178" t="str">
        <f t="shared" ref="F178:BA178" si="88">CONCATENATE(F$51,"=",F101,"=",F$52,";")</f>
        <v>h=120.00=mm;</v>
      </c>
      <c r="G178" t="str">
        <f t="shared" si="88"/>
        <v>b=106.00=mm;</v>
      </c>
      <c r="H178" t="str">
        <f t="shared" si="88"/>
        <v>ts=12.00=mm;</v>
      </c>
      <c r="I178" t="str">
        <f t="shared" si="88"/>
        <v>tg=20.00=mm;</v>
      </c>
      <c r="J178" t="str">
        <f t="shared" si="88"/>
        <v>r=12.00=mm;</v>
      </c>
      <c r="K178" t="str">
        <f t="shared" si="88"/>
        <v>A=53.20=cm2;</v>
      </c>
      <c r="L178" t="str">
        <f t="shared" si="88"/>
        <v>Ay=35.72=cm2;</v>
      </c>
      <c r="M178" t="str">
        <f t="shared" si="88"/>
        <v>Az=11.20=cm2;</v>
      </c>
      <c r="N178" t="str">
        <f t="shared" si="88"/>
        <v>Av,y=45.28=cm2;</v>
      </c>
      <c r="O178" t="str">
        <f t="shared" si="88"/>
        <v>Av,z=18.00=cm2;</v>
      </c>
      <c r="P178" t="str">
        <f t="shared" si="88"/>
        <v>ASteg=9.60=cm2;</v>
      </c>
      <c r="Q178" t="str">
        <f t="shared" si="88"/>
        <v>V=5320.00=cm3/m;</v>
      </c>
      <c r="R178" t="str">
        <f t="shared" si="88"/>
        <v>G=41.76=kg/m;</v>
      </c>
      <c r="S178" t="str">
        <f t="shared" si="88"/>
        <v>Am/V=116.35=1/m;</v>
      </c>
      <c r="T178" t="str">
        <f t="shared" si="88"/>
        <v>U=0.62=m2/m;</v>
      </c>
      <c r="U178" t="str">
        <f t="shared" si="88"/>
        <v>Iy=1140.00=cm4;</v>
      </c>
      <c r="V178" t="str">
        <f t="shared" si="88"/>
        <v>iy=46.30=mm;</v>
      </c>
      <c r="W178" t="str">
        <f t="shared" si="88"/>
        <v>Wy=190.00=cm3;</v>
      </c>
      <c r="X178" t="str">
        <f t="shared" si="88"/>
        <v>Sy,max=118.00=cm3;</v>
      </c>
      <c r="Y178" t="str">
        <f t="shared" si="88"/>
        <v>Wpl,y=236.00=cm3;</v>
      </c>
      <c r="Z178" t="str">
        <f t="shared" si="88"/>
        <v>αpl,y=1.24=;</v>
      </c>
      <c r="AA178" t="str">
        <f t="shared" si="88"/>
        <v>Iz=399.00=cm4;</v>
      </c>
      <c r="AB178" t="str">
        <f t="shared" si="88"/>
        <v>iz=27.40=mm;</v>
      </c>
      <c r="AC178" t="str">
        <f t="shared" si="88"/>
        <v>izg=29.00=mm;</v>
      </c>
      <c r="AD178" t="str">
        <f t="shared" si="88"/>
        <v>Wz=75.30=cm3;</v>
      </c>
      <c r="AE178" t="str">
        <f t="shared" si="88"/>
        <v>Sz,max=28.09=cm3;</v>
      </c>
      <c r="AF178" t="str">
        <f t="shared" si="88"/>
        <v>Wpl,z=116.31=cm3;</v>
      </c>
      <c r="AG178" t="str">
        <f t="shared" si="88"/>
        <v>αpl,z=1.55=;</v>
      </c>
      <c r="AH178" t="str">
        <f t="shared" si="88"/>
        <v>ip=53.80=mm;</v>
      </c>
      <c r="AI178" t="str">
        <f t="shared" si="88"/>
        <v>It=68.50=cm4;</v>
      </c>
      <c r="AJ178" t="str">
        <f t="shared" si="88"/>
        <v>Iω=9925.00=cm6;</v>
      </c>
      <c r="AK178" t="str">
        <f t="shared" si="88"/>
        <v>Wω=374.53=cm4;</v>
      </c>
      <c r="AL178" t="str">
        <f t="shared" si="88"/>
        <v>ωmax=26.50=cm2;</v>
      </c>
      <c r="AM178" t="str">
        <f t="shared" si="88"/>
        <v>Sω,max=140.45=cm4;</v>
      </c>
      <c r="AN178" t="str">
        <f t="shared" si="88"/>
        <v>Wpl,ω=561.80=cm4;</v>
      </c>
      <c r="AO178" t="str">
        <f t="shared" si="88"/>
        <v>αpl,ω=1.50=;</v>
      </c>
      <c r="AP178" t="str">
        <f t="shared" si="88"/>
        <v>KLy,DIN=b=;</v>
      </c>
      <c r="AQ178" t="str">
        <f t="shared" si="88"/>
        <v>KLz,DIN=c=;</v>
      </c>
      <c r="AR178" t="str">
        <f t="shared" si="88"/>
        <v>KLy,EN=b=;</v>
      </c>
      <c r="AS178" t="str">
        <f t="shared" si="88"/>
        <v>KLz,EN=c=;</v>
      </c>
      <c r="AT178" t="str">
        <f t="shared" si="88"/>
        <v>KLy,EN,S460=a=;</v>
      </c>
      <c r="AU178" t="str">
        <f t="shared" si="88"/>
        <v>KLz,EN,S460=a=;</v>
      </c>
      <c r="AV178" t="str">
        <f t="shared" si="88"/>
        <v>dL=13.00=mm;</v>
      </c>
      <c r="AW178" t="str">
        <f t="shared" si="88"/>
        <v>w=73.00=mm;</v>
      </c>
      <c r="AX178" t="str">
        <f t="shared" si="88"/>
        <v>w1=60.00=mm;</v>
      </c>
      <c r="AY178" t="str">
        <f t="shared" si="88"/>
        <v>(c/t)Gurt=1.75=;</v>
      </c>
      <c r="AZ178" t="str">
        <f t="shared" si="88"/>
        <v>(c/t)Steg=4.67=;</v>
      </c>
      <c r="BA178" t="str">
        <f t="shared" si="88"/>
        <v>Vpl,z,d (EC 3)=222.50=kN;</v>
      </c>
    </row>
    <row r="179" spans="1:53" x14ac:dyDescent="0.25">
      <c r="A179" t="str">
        <f t="shared" si="39"/>
        <v>INSERT INTO TPROFILES VALUES(68,1,4,"HE-M 120","h=140.00=mm;b=126.00=mm;ts=12.50=mm;tg=21.00=mm;r=12.00=mm;A=66.40=cm2;Ay=44.45=cm2;Az=13.83=cm2;Av,y=55.98=cm2;Av,z=21.15=cm2;ASteg=12.30=cm2;V=6640.00=cm3/m;G=52.12=kg/m;Am/V=111.15=1/m;U=0.74=m2/m;Iy=2020.00=cm4;iy=55.10=mm;Wy=288.00=cm3;Sy,max=175.00=cm3;Wpl,y=350.00=cm3;αpl,y=1.22=;Iz=703.00=cm4;iz=32.50=mm;izg=34.50=mm;Wz=112.00=cm3;Sz,max=41.67=cm3;Wpl,z=171.63=cm3;αpl,z=1.53=;ip=64.00=mm;It=92.00=cm4;Iω=24790.00=cm6;Wω=661.33=cm4;ωmax=37.49=cm2;Sω,max=247.96=cm4;Wpl,ω=991.85=cm4;αpl,ω=1.50=;KLy,DIN=b=;KLz,DIN=c=;KLy,EN=b=;KLz,EN=c=;KLy,EN,S460=a=;KLz,EN,S460=a=;dL=17.00=mm;w=83.00=mm;w1=68.00=mm;(c/t)Gurt=2.13=;(c/t)Steg=5.92=;Vpl,z,d (EC 3)=260.90=kN;");</v>
      </c>
      <c r="B179">
        <f t="shared" si="40"/>
        <v>68</v>
      </c>
      <c r="C179">
        <f t="shared" si="40"/>
        <v>1</v>
      </c>
      <c r="D179">
        <f t="shared" si="40"/>
        <v>4</v>
      </c>
      <c r="E179" t="str">
        <f t="shared" si="40"/>
        <v>HE-M 120</v>
      </c>
      <c r="F179" t="str">
        <f t="shared" ref="F179:BA179" si="89">CONCATENATE(F$51,"=",F102,"=",F$52,";")</f>
        <v>h=140.00=mm;</v>
      </c>
      <c r="G179" t="str">
        <f t="shared" si="89"/>
        <v>b=126.00=mm;</v>
      </c>
      <c r="H179" t="str">
        <f t="shared" si="89"/>
        <v>ts=12.50=mm;</v>
      </c>
      <c r="I179" t="str">
        <f t="shared" si="89"/>
        <v>tg=21.00=mm;</v>
      </c>
      <c r="J179" t="str">
        <f t="shared" si="89"/>
        <v>r=12.00=mm;</v>
      </c>
      <c r="K179" t="str">
        <f t="shared" si="89"/>
        <v>A=66.40=cm2;</v>
      </c>
      <c r="L179" t="str">
        <f t="shared" si="89"/>
        <v>Ay=44.45=cm2;</v>
      </c>
      <c r="M179" t="str">
        <f t="shared" si="89"/>
        <v>Az=13.83=cm2;</v>
      </c>
      <c r="N179" t="str">
        <f t="shared" si="89"/>
        <v>Av,y=55.98=cm2;</v>
      </c>
      <c r="O179" t="str">
        <f t="shared" si="89"/>
        <v>Av,z=21.15=cm2;</v>
      </c>
      <c r="P179" t="str">
        <f t="shared" si="89"/>
        <v>ASteg=12.30=cm2;</v>
      </c>
      <c r="Q179" t="str">
        <f t="shared" si="89"/>
        <v>V=6640.00=cm3/m;</v>
      </c>
      <c r="R179" t="str">
        <f t="shared" si="89"/>
        <v>G=52.12=kg/m;</v>
      </c>
      <c r="S179" t="str">
        <f t="shared" si="89"/>
        <v>Am/V=111.15=1/m;</v>
      </c>
      <c r="T179" t="str">
        <f t="shared" si="89"/>
        <v>U=0.74=m2/m;</v>
      </c>
      <c r="U179" t="str">
        <f t="shared" si="89"/>
        <v>Iy=2020.00=cm4;</v>
      </c>
      <c r="V179" t="str">
        <f t="shared" si="89"/>
        <v>iy=55.10=mm;</v>
      </c>
      <c r="W179" t="str">
        <f t="shared" si="89"/>
        <v>Wy=288.00=cm3;</v>
      </c>
      <c r="X179" t="str">
        <f t="shared" si="89"/>
        <v>Sy,max=175.00=cm3;</v>
      </c>
      <c r="Y179" t="str">
        <f t="shared" si="89"/>
        <v>Wpl,y=350.00=cm3;</v>
      </c>
      <c r="Z179" t="str">
        <f t="shared" si="89"/>
        <v>αpl,y=1.22=;</v>
      </c>
      <c r="AA179" t="str">
        <f t="shared" si="89"/>
        <v>Iz=703.00=cm4;</v>
      </c>
      <c r="AB179" t="str">
        <f t="shared" si="89"/>
        <v>iz=32.50=mm;</v>
      </c>
      <c r="AC179" t="str">
        <f t="shared" si="89"/>
        <v>izg=34.50=mm;</v>
      </c>
      <c r="AD179" t="str">
        <f t="shared" si="89"/>
        <v>Wz=112.00=cm3;</v>
      </c>
      <c r="AE179" t="str">
        <f t="shared" si="89"/>
        <v>Sz,max=41.67=cm3;</v>
      </c>
      <c r="AF179" t="str">
        <f t="shared" si="89"/>
        <v>Wpl,z=171.63=cm3;</v>
      </c>
      <c r="AG179" t="str">
        <f t="shared" si="89"/>
        <v>αpl,z=1.53=;</v>
      </c>
      <c r="AH179" t="str">
        <f t="shared" si="89"/>
        <v>ip=64.00=mm;</v>
      </c>
      <c r="AI179" t="str">
        <f t="shared" si="89"/>
        <v>It=92.00=cm4;</v>
      </c>
      <c r="AJ179" t="str">
        <f t="shared" si="89"/>
        <v>Iω=24790.00=cm6;</v>
      </c>
      <c r="AK179" t="str">
        <f t="shared" si="89"/>
        <v>Wω=661.33=cm4;</v>
      </c>
      <c r="AL179" t="str">
        <f t="shared" si="89"/>
        <v>ωmax=37.49=cm2;</v>
      </c>
      <c r="AM179" t="str">
        <f t="shared" si="89"/>
        <v>Sω,max=247.96=cm4;</v>
      </c>
      <c r="AN179" t="str">
        <f t="shared" si="89"/>
        <v>Wpl,ω=991.85=cm4;</v>
      </c>
      <c r="AO179" t="str">
        <f t="shared" si="89"/>
        <v>αpl,ω=1.50=;</v>
      </c>
      <c r="AP179" t="str">
        <f t="shared" si="89"/>
        <v>KLy,DIN=b=;</v>
      </c>
      <c r="AQ179" t="str">
        <f t="shared" si="89"/>
        <v>KLz,DIN=c=;</v>
      </c>
      <c r="AR179" t="str">
        <f t="shared" si="89"/>
        <v>KLy,EN=b=;</v>
      </c>
      <c r="AS179" t="str">
        <f t="shared" si="89"/>
        <v>KLz,EN=c=;</v>
      </c>
      <c r="AT179" t="str">
        <f t="shared" si="89"/>
        <v>KLy,EN,S460=a=;</v>
      </c>
      <c r="AU179" t="str">
        <f t="shared" si="89"/>
        <v>KLz,EN,S460=a=;</v>
      </c>
      <c r="AV179" t="str">
        <f t="shared" si="89"/>
        <v>dL=17.00=mm;</v>
      </c>
      <c r="AW179" t="str">
        <f t="shared" si="89"/>
        <v>w=83.00=mm;</v>
      </c>
      <c r="AX179" t="str">
        <f t="shared" si="89"/>
        <v>w1=68.00=mm;</v>
      </c>
      <c r="AY179" t="str">
        <f t="shared" si="89"/>
        <v>(c/t)Gurt=2.13=;</v>
      </c>
      <c r="AZ179" t="str">
        <f t="shared" si="89"/>
        <v>(c/t)Steg=5.92=;</v>
      </c>
      <c r="BA179" t="str">
        <f t="shared" si="89"/>
        <v>Vpl,z,d (EC 3)=260.90=kN;</v>
      </c>
    </row>
    <row r="180" spans="1:53" x14ac:dyDescent="0.25">
      <c r="A180" t="str">
        <f t="shared" si="39"/>
        <v>INSERT INTO TPROFILES VALUES(69,1,4,"HE-M 140","h=160.00=mm;b=146.00=mm;ts=13.00=mm;tg=22.00=mm;r=12.00=mm;A=80.60=cm2;Ay=53.86=cm2;Az=16.63=cm2;Av,y=67.49=cm2;Av,z=24.50=cm2;ASteg=15.10=cm2;V=8060.00=cm3/m;G=63.27=kg/m;Am/V=106.33=1/m;U=0.86=m2/m;Iy=3290.00=cm4;iy=63.90=mm;Wy=411.00=cm3;Sy,max=247.00=cm3;Wpl,y=494.00=cm3;αpl,y=1.20=;Iz=1140.00=cm4;iz=37.70=mm;izg=40.00=mm;Wz=157.00=cm3;Sz,max=58.62=cm3;Wpl,z=240.51=cm3;αpl,z=1.53=;ip=74.20=mm;It=120.00=cm4;Iω=54330.00=cm6;Wω=1078.62=cm4;ωmax=50.37=cm2;Sω,max=404.47=cm4;Wpl,ω=1617.88=cm4;αpl,ω=1.50=;KLy,DIN=b=;KLz,DIN=c=;KLy,EN=b=;KLz,EN=c=;KLy,EN,S460=a=;KLz,EN,S460=a=;dL=21.00=mm;w=88.00=mm;w1=76.00=mm;(c/t)Gurt=2.48=;(c/t)Steg=7.08=;Vpl,z,d (EC 3)=301.60=kN;");</v>
      </c>
      <c r="B180">
        <f t="shared" si="40"/>
        <v>69</v>
      </c>
      <c r="C180">
        <f t="shared" si="40"/>
        <v>1</v>
      </c>
      <c r="D180">
        <f t="shared" si="40"/>
        <v>4</v>
      </c>
      <c r="E180" t="str">
        <f t="shared" si="40"/>
        <v>HE-M 140</v>
      </c>
      <c r="F180" t="str">
        <f t="shared" ref="F180:BA180" si="90">CONCATENATE(F$51,"=",F103,"=",F$52,";")</f>
        <v>h=160.00=mm;</v>
      </c>
      <c r="G180" t="str">
        <f t="shared" si="90"/>
        <v>b=146.00=mm;</v>
      </c>
      <c r="H180" t="str">
        <f t="shared" si="90"/>
        <v>ts=13.00=mm;</v>
      </c>
      <c r="I180" t="str">
        <f t="shared" si="90"/>
        <v>tg=22.00=mm;</v>
      </c>
      <c r="J180" t="str">
        <f t="shared" si="90"/>
        <v>r=12.00=mm;</v>
      </c>
      <c r="K180" t="str">
        <f t="shared" si="90"/>
        <v>A=80.60=cm2;</v>
      </c>
      <c r="L180" t="str">
        <f t="shared" si="90"/>
        <v>Ay=53.86=cm2;</v>
      </c>
      <c r="M180" t="str">
        <f t="shared" si="90"/>
        <v>Az=16.63=cm2;</v>
      </c>
      <c r="N180" t="str">
        <f t="shared" si="90"/>
        <v>Av,y=67.49=cm2;</v>
      </c>
      <c r="O180" t="str">
        <f t="shared" si="90"/>
        <v>Av,z=24.50=cm2;</v>
      </c>
      <c r="P180" t="str">
        <f t="shared" si="90"/>
        <v>ASteg=15.10=cm2;</v>
      </c>
      <c r="Q180" t="str">
        <f t="shared" si="90"/>
        <v>V=8060.00=cm3/m;</v>
      </c>
      <c r="R180" t="str">
        <f t="shared" si="90"/>
        <v>G=63.27=kg/m;</v>
      </c>
      <c r="S180" t="str">
        <f t="shared" si="90"/>
        <v>Am/V=106.33=1/m;</v>
      </c>
      <c r="T180" t="str">
        <f t="shared" si="90"/>
        <v>U=0.86=m2/m;</v>
      </c>
      <c r="U180" t="str">
        <f t="shared" si="90"/>
        <v>Iy=3290.00=cm4;</v>
      </c>
      <c r="V180" t="str">
        <f t="shared" si="90"/>
        <v>iy=63.90=mm;</v>
      </c>
      <c r="W180" t="str">
        <f t="shared" si="90"/>
        <v>Wy=411.00=cm3;</v>
      </c>
      <c r="X180" t="str">
        <f t="shared" si="90"/>
        <v>Sy,max=247.00=cm3;</v>
      </c>
      <c r="Y180" t="str">
        <f t="shared" si="90"/>
        <v>Wpl,y=494.00=cm3;</v>
      </c>
      <c r="Z180" t="str">
        <f t="shared" si="90"/>
        <v>αpl,y=1.20=;</v>
      </c>
      <c r="AA180" t="str">
        <f t="shared" si="90"/>
        <v>Iz=1140.00=cm4;</v>
      </c>
      <c r="AB180" t="str">
        <f t="shared" si="90"/>
        <v>iz=37.70=mm;</v>
      </c>
      <c r="AC180" t="str">
        <f t="shared" si="90"/>
        <v>izg=40.00=mm;</v>
      </c>
      <c r="AD180" t="str">
        <f t="shared" si="90"/>
        <v>Wz=157.00=cm3;</v>
      </c>
      <c r="AE180" t="str">
        <f t="shared" si="90"/>
        <v>Sz,max=58.62=cm3;</v>
      </c>
      <c r="AF180" t="str">
        <f t="shared" si="90"/>
        <v>Wpl,z=240.51=cm3;</v>
      </c>
      <c r="AG180" t="str">
        <f t="shared" si="90"/>
        <v>αpl,z=1.53=;</v>
      </c>
      <c r="AH180" t="str">
        <f t="shared" si="90"/>
        <v>ip=74.20=mm;</v>
      </c>
      <c r="AI180" t="str">
        <f t="shared" si="90"/>
        <v>It=120.00=cm4;</v>
      </c>
      <c r="AJ180" t="str">
        <f t="shared" si="90"/>
        <v>Iω=54330.00=cm6;</v>
      </c>
      <c r="AK180" t="str">
        <f t="shared" si="90"/>
        <v>Wω=1078.62=cm4;</v>
      </c>
      <c r="AL180" t="str">
        <f t="shared" si="90"/>
        <v>ωmax=50.37=cm2;</v>
      </c>
      <c r="AM180" t="str">
        <f t="shared" si="90"/>
        <v>Sω,max=404.47=cm4;</v>
      </c>
      <c r="AN180" t="str">
        <f t="shared" si="90"/>
        <v>Wpl,ω=1617.88=cm4;</v>
      </c>
      <c r="AO180" t="str">
        <f t="shared" si="90"/>
        <v>αpl,ω=1.50=;</v>
      </c>
      <c r="AP180" t="str">
        <f t="shared" si="90"/>
        <v>KLy,DIN=b=;</v>
      </c>
      <c r="AQ180" t="str">
        <f t="shared" si="90"/>
        <v>KLz,DIN=c=;</v>
      </c>
      <c r="AR180" t="str">
        <f t="shared" si="90"/>
        <v>KLy,EN=b=;</v>
      </c>
      <c r="AS180" t="str">
        <f t="shared" si="90"/>
        <v>KLz,EN=c=;</v>
      </c>
      <c r="AT180" t="str">
        <f t="shared" si="90"/>
        <v>KLy,EN,S460=a=;</v>
      </c>
      <c r="AU180" t="str">
        <f t="shared" si="90"/>
        <v>KLz,EN,S460=a=;</v>
      </c>
      <c r="AV180" t="str">
        <f t="shared" si="90"/>
        <v>dL=21.00=mm;</v>
      </c>
      <c r="AW180" t="str">
        <f t="shared" si="90"/>
        <v>w=88.00=mm;</v>
      </c>
      <c r="AX180" t="str">
        <f t="shared" si="90"/>
        <v>w1=76.00=mm;</v>
      </c>
      <c r="AY180" t="str">
        <f t="shared" si="90"/>
        <v>(c/t)Gurt=2.48=;</v>
      </c>
      <c r="AZ180" t="str">
        <f t="shared" si="90"/>
        <v>(c/t)Steg=7.08=;</v>
      </c>
      <c r="BA180" t="str">
        <f t="shared" si="90"/>
        <v>Vpl,z,d (EC 3)=301.60=kN;</v>
      </c>
    </row>
    <row r="181" spans="1:53" x14ac:dyDescent="0.25">
      <c r="A181" t="str">
        <f t="shared" si="39"/>
        <v>INSERT INTO TPROFILES VALUES(70,1,4,"HE-M 160","h=180.00=mm;b=166.00=mm;ts=14.00=mm;tg=23.00=mm;r=15.00=mm;A=97.10=cm2;Ay=64.02=cm2;Az=20.31=cm2;Av,y=80.42=cm2;Av,z=30.86=cm2;ASteg=18.80=cm2;V=9710.00=cm3/m;G=76.22=kg/m;Am/V=99.90=1/m;U=0.97=m2/m;Iy=5100.00=cm4;iy=72.50=mm;Wy=566.00=cm3;Sy,max=337.00=cm3;Wpl,y=674.00=cm3;αpl,y=1.19=;Iz=1760.00=cm4;iz=42.60=mm;izg=45.20=mm;Wz=212.00=cm3;Sz,max=79.22=cm3;Wpl,z=325.46=cm3;αpl,z=1.54=;ip=84.10=mm;It=163.00=cm4;Iω=108100.00=cm6;Wω=1659.12=cm4;ωmax=65.15=cm2;Sω,max=621.90=cm4;Wpl,ω=2487.62=cm4;αpl,ω=1.50=;KLy,DIN=b=;KLz,DIN=c=;KLy,EN=b=;KLz,EN=c=;KLy,EN,S460=a=;KLz,EN,S460=a=;dL=21.00=mm;w=95.00=mm;w1=86.00=mm;(c/t)Gurt=2.65=;(c/t)Steg=7.43=;Vpl,z,d (EC 3)=380.00=kN;");</v>
      </c>
      <c r="B181">
        <f t="shared" si="40"/>
        <v>70</v>
      </c>
      <c r="C181">
        <f t="shared" si="40"/>
        <v>1</v>
      </c>
      <c r="D181">
        <f t="shared" si="40"/>
        <v>4</v>
      </c>
      <c r="E181" t="str">
        <f t="shared" si="40"/>
        <v>HE-M 160</v>
      </c>
      <c r="F181" t="str">
        <f t="shared" ref="F181:BA181" si="91">CONCATENATE(F$51,"=",F104,"=",F$52,";")</f>
        <v>h=180.00=mm;</v>
      </c>
      <c r="G181" t="str">
        <f t="shared" si="91"/>
        <v>b=166.00=mm;</v>
      </c>
      <c r="H181" t="str">
        <f t="shared" si="91"/>
        <v>ts=14.00=mm;</v>
      </c>
      <c r="I181" t="str">
        <f t="shared" si="91"/>
        <v>tg=23.00=mm;</v>
      </c>
      <c r="J181" t="str">
        <f t="shared" si="91"/>
        <v>r=15.00=mm;</v>
      </c>
      <c r="K181" t="str">
        <f t="shared" si="91"/>
        <v>A=97.10=cm2;</v>
      </c>
      <c r="L181" t="str">
        <f t="shared" si="91"/>
        <v>Ay=64.02=cm2;</v>
      </c>
      <c r="M181" t="str">
        <f t="shared" si="91"/>
        <v>Az=20.31=cm2;</v>
      </c>
      <c r="N181" t="str">
        <f t="shared" si="91"/>
        <v>Av,y=80.42=cm2;</v>
      </c>
      <c r="O181" t="str">
        <f t="shared" si="91"/>
        <v>Av,z=30.86=cm2;</v>
      </c>
      <c r="P181" t="str">
        <f t="shared" si="91"/>
        <v>ASteg=18.80=cm2;</v>
      </c>
      <c r="Q181" t="str">
        <f t="shared" si="91"/>
        <v>V=9710.00=cm3/m;</v>
      </c>
      <c r="R181" t="str">
        <f t="shared" si="91"/>
        <v>G=76.22=kg/m;</v>
      </c>
      <c r="S181" t="str">
        <f t="shared" si="91"/>
        <v>Am/V=99.90=1/m;</v>
      </c>
      <c r="T181" t="str">
        <f t="shared" si="91"/>
        <v>U=0.97=m2/m;</v>
      </c>
      <c r="U181" t="str">
        <f t="shared" si="91"/>
        <v>Iy=5100.00=cm4;</v>
      </c>
      <c r="V181" t="str">
        <f t="shared" si="91"/>
        <v>iy=72.50=mm;</v>
      </c>
      <c r="W181" t="str">
        <f t="shared" si="91"/>
        <v>Wy=566.00=cm3;</v>
      </c>
      <c r="X181" t="str">
        <f t="shared" si="91"/>
        <v>Sy,max=337.00=cm3;</v>
      </c>
      <c r="Y181" t="str">
        <f t="shared" si="91"/>
        <v>Wpl,y=674.00=cm3;</v>
      </c>
      <c r="Z181" t="str">
        <f t="shared" si="91"/>
        <v>αpl,y=1.19=;</v>
      </c>
      <c r="AA181" t="str">
        <f t="shared" si="91"/>
        <v>Iz=1760.00=cm4;</v>
      </c>
      <c r="AB181" t="str">
        <f t="shared" si="91"/>
        <v>iz=42.60=mm;</v>
      </c>
      <c r="AC181" t="str">
        <f t="shared" si="91"/>
        <v>izg=45.20=mm;</v>
      </c>
      <c r="AD181" t="str">
        <f t="shared" si="91"/>
        <v>Wz=212.00=cm3;</v>
      </c>
      <c r="AE181" t="str">
        <f t="shared" si="91"/>
        <v>Sz,max=79.22=cm3;</v>
      </c>
      <c r="AF181" t="str">
        <f t="shared" si="91"/>
        <v>Wpl,z=325.46=cm3;</v>
      </c>
      <c r="AG181" t="str">
        <f t="shared" si="91"/>
        <v>αpl,z=1.54=;</v>
      </c>
      <c r="AH181" t="str">
        <f t="shared" si="91"/>
        <v>ip=84.10=mm;</v>
      </c>
      <c r="AI181" t="str">
        <f t="shared" si="91"/>
        <v>It=163.00=cm4;</v>
      </c>
      <c r="AJ181" t="str">
        <f t="shared" si="91"/>
        <v>Iω=108100.00=cm6;</v>
      </c>
      <c r="AK181" t="str">
        <f t="shared" si="91"/>
        <v>Wω=1659.12=cm4;</v>
      </c>
      <c r="AL181" t="str">
        <f t="shared" si="91"/>
        <v>ωmax=65.15=cm2;</v>
      </c>
      <c r="AM181" t="str">
        <f t="shared" si="91"/>
        <v>Sω,max=621.90=cm4;</v>
      </c>
      <c r="AN181" t="str">
        <f t="shared" si="91"/>
        <v>Wpl,ω=2487.62=cm4;</v>
      </c>
      <c r="AO181" t="str">
        <f t="shared" si="91"/>
        <v>αpl,ω=1.50=;</v>
      </c>
      <c r="AP181" t="str">
        <f t="shared" si="91"/>
        <v>KLy,DIN=b=;</v>
      </c>
      <c r="AQ181" t="str">
        <f t="shared" si="91"/>
        <v>KLz,DIN=c=;</v>
      </c>
      <c r="AR181" t="str">
        <f t="shared" si="91"/>
        <v>KLy,EN=b=;</v>
      </c>
      <c r="AS181" t="str">
        <f t="shared" si="91"/>
        <v>KLz,EN=c=;</v>
      </c>
      <c r="AT181" t="str">
        <f t="shared" si="91"/>
        <v>KLy,EN,S460=a=;</v>
      </c>
      <c r="AU181" t="str">
        <f t="shared" si="91"/>
        <v>KLz,EN,S460=a=;</v>
      </c>
      <c r="AV181" t="str">
        <f t="shared" si="91"/>
        <v>dL=21.00=mm;</v>
      </c>
      <c r="AW181" t="str">
        <f t="shared" si="91"/>
        <v>w=95.00=mm;</v>
      </c>
      <c r="AX181" t="str">
        <f t="shared" si="91"/>
        <v>w1=86.00=mm;</v>
      </c>
      <c r="AY181" t="str">
        <f t="shared" si="91"/>
        <v>(c/t)Gurt=2.65=;</v>
      </c>
      <c r="AZ181" t="str">
        <f t="shared" si="91"/>
        <v>(c/t)Steg=7.43=;</v>
      </c>
      <c r="BA181" t="str">
        <f t="shared" si="91"/>
        <v>Vpl,z,d (EC 3)=380.00=kN;</v>
      </c>
    </row>
    <row r="182" spans="1:53" x14ac:dyDescent="0.25">
      <c r="A182" t="str">
        <f t="shared" si="39"/>
        <v>INSERT INTO TPROFILES VALUES(71,1,4,"HE-M 180","h=200.00=mm;b=186.00=mm;ts=14.50=mm;tg=24.00=mm;r=15.00=mm;A=113.00=cm2;Ay=74.77=cm2;Az=23.56=cm2;Av,y=93.56=cm2;Av,z=34.40=cm2;ASteg=22.00=cm2;V=11300.00=cm3/m;G=88.71=kg/m;Am/V=96.46=1/m;U=1.09=m2/m;Iy=7480.00=cm4;iy=81.30=mm;Wy=748.00=cm3;Sy,max=442.00=cm3;Wpl,y=884.00=cm3;αpl,y=1.18=;Iz=2580.00=cm4;iz=47.70=mm;izg=50.80=mm;Wz=277.00=cm3;Sz,max=103.79=cm3;Wpl,z=425.19=cm3;αpl,z=1.54=;ip=94.30=mm;It=204.00=cm4;Iω=199300.00=cm6;Wω=2435.24=cm4;ωmax=81.84=cm2;Sω,max=913.33=cm4;Wpl,ω=3653.34=cm4;αpl,ω=1.50=;KLy,DIN=b=;KLz,DIN=c=;KLy,EN=b=;KLz,EN=c=;KLy,EN,S460=a=;KLz,EN,S460=a=;dL=28.00=mm;w=115.00=mm;w1=100.00=mm;(c/t)Gurt=2.95=;(c/t)Steg=8.41=;Vpl,z,d (EC 3)=427.40=kN;");</v>
      </c>
      <c r="B182">
        <f t="shared" si="40"/>
        <v>71</v>
      </c>
      <c r="C182">
        <f t="shared" si="40"/>
        <v>1</v>
      </c>
      <c r="D182">
        <f t="shared" si="40"/>
        <v>4</v>
      </c>
      <c r="E182" t="str">
        <f t="shared" si="40"/>
        <v>HE-M 180</v>
      </c>
      <c r="F182" t="str">
        <f t="shared" ref="F182:BA182" si="92">CONCATENATE(F$51,"=",F105,"=",F$52,";")</f>
        <v>h=200.00=mm;</v>
      </c>
      <c r="G182" t="str">
        <f t="shared" si="92"/>
        <v>b=186.00=mm;</v>
      </c>
      <c r="H182" t="str">
        <f t="shared" si="92"/>
        <v>ts=14.50=mm;</v>
      </c>
      <c r="I182" t="str">
        <f t="shared" si="92"/>
        <v>tg=24.00=mm;</v>
      </c>
      <c r="J182" t="str">
        <f t="shared" si="92"/>
        <v>r=15.00=mm;</v>
      </c>
      <c r="K182" t="str">
        <f t="shared" si="92"/>
        <v>A=113.00=cm2;</v>
      </c>
      <c r="L182" t="str">
        <f t="shared" si="92"/>
        <v>Ay=74.77=cm2;</v>
      </c>
      <c r="M182" t="str">
        <f t="shared" si="92"/>
        <v>Az=23.56=cm2;</v>
      </c>
      <c r="N182" t="str">
        <f t="shared" si="92"/>
        <v>Av,y=93.56=cm2;</v>
      </c>
      <c r="O182" t="str">
        <f t="shared" si="92"/>
        <v>Av,z=34.40=cm2;</v>
      </c>
      <c r="P182" t="str">
        <f t="shared" si="92"/>
        <v>ASteg=22.00=cm2;</v>
      </c>
      <c r="Q182" t="str">
        <f t="shared" si="92"/>
        <v>V=11300.00=cm3/m;</v>
      </c>
      <c r="R182" t="str">
        <f t="shared" si="92"/>
        <v>G=88.71=kg/m;</v>
      </c>
      <c r="S182" t="str">
        <f t="shared" si="92"/>
        <v>Am/V=96.46=1/m;</v>
      </c>
      <c r="T182" t="str">
        <f t="shared" si="92"/>
        <v>U=1.09=m2/m;</v>
      </c>
      <c r="U182" t="str">
        <f t="shared" si="92"/>
        <v>Iy=7480.00=cm4;</v>
      </c>
      <c r="V182" t="str">
        <f t="shared" si="92"/>
        <v>iy=81.30=mm;</v>
      </c>
      <c r="W182" t="str">
        <f t="shared" si="92"/>
        <v>Wy=748.00=cm3;</v>
      </c>
      <c r="X182" t="str">
        <f t="shared" si="92"/>
        <v>Sy,max=442.00=cm3;</v>
      </c>
      <c r="Y182" t="str">
        <f t="shared" si="92"/>
        <v>Wpl,y=884.00=cm3;</v>
      </c>
      <c r="Z182" t="str">
        <f t="shared" si="92"/>
        <v>αpl,y=1.18=;</v>
      </c>
      <c r="AA182" t="str">
        <f t="shared" si="92"/>
        <v>Iz=2580.00=cm4;</v>
      </c>
      <c r="AB182" t="str">
        <f t="shared" si="92"/>
        <v>iz=47.70=mm;</v>
      </c>
      <c r="AC182" t="str">
        <f t="shared" si="92"/>
        <v>izg=50.80=mm;</v>
      </c>
      <c r="AD182" t="str">
        <f t="shared" si="92"/>
        <v>Wz=277.00=cm3;</v>
      </c>
      <c r="AE182" t="str">
        <f t="shared" si="92"/>
        <v>Sz,max=103.79=cm3;</v>
      </c>
      <c r="AF182" t="str">
        <f t="shared" si="92"/>
        <v>Wpl,z=425.19=cm3;</v>
      </c>
      <c r="AG182" t="str">
        <f t="shared" si="92"/>
        <v>αpl,z=1.54=;</v>
      </c>
      <c r="AH182" t="str">
        <f t="shared" si="92"/>
        <v>ip=94.30=mm;</v>
      </c>
      <c r="AI182" t="str">
        <f t="shared" si="92"/>
        <v>It=204.00=cm4;</v>
      </c>
      <c r="AJ182" t="str">
        <f t="shared" si="92"/>
        <v>Iω=199300.00=cm6;</v>
      </c>
      <c r="AK182" t="str">
        <f t="shared" si="92"/>
        <v>Wω=2435.24=cm4;</v>
      </c>
      <c r="AL182" t="str">
        <f t="shared" si="92"/>
        <v>ωmax=81.84=cm2;</v>
      </c>
      <c r="AM182" t="str">
        <f t="shared" si="92"/>
        <v>Sω,max=913.33=cm4;</v>
      </c>
      <c r="AN182" t="str">
        <f t="shared" si="92"/>
        <v>Wpl,ω=3653.34=cm4;</v>
      </c>
      <c r="AO182" t="str">
        <f t="shared" si="92"/>
        <v>αpl,ω=1.50=;</v>
      </c>
      <c r="AP182" t="str">
        <f t="shared" si="92"/>
        <v>KLy,DIN=b=;</v>
      </c>
      <c r="AQ182" t="str">
        <f t="shared" si="92"/>
        <v>KLz,DIN=c=;</v>
      </c>
      <c r="AR182" t="str">
        <f t="shared" si="92"/>
        <v>KLy,EN=b=;</v>
      </c>
      <c r="AS182" t="str">
        <f t="shared" si="92"/>
        <v>KLz,EN=c=;</v>
      </c>
      <c r="AT182" t="str">
        <f t="shared" si="92"/>
        <v>KLy,EN,S460=a=;</v>
      </c>
      <c r="AU182" t="str">
        <f t="shared" si="92"/>
        <v>KLz,EN,S460=a=;</v>
      </c>
      <c r="AV182" t="str">
        <f t="shared" si="92"/>
        <v>dL=28.00=mm;</v>
      </c>
      <c r="AW182" t="str">
        <f t="shared" si="92"/>
        <v>w=115.00=mm;</v>
      </c>
      <c r="AX182" t="str">
        <f t="shared" si="92"/>
        <v>w1=100.00=mm;</v>
      </c>
      <c r="AY182" t="str">
        <f t="shared" si="92"/>
        <v>(c/t)Gurt=2.95=;</v>
      </c>
      <c r="AZ182" t="str">
        <f t="shared" si="92"/>
        <v>(c/t)Steg=8.41=;</v>
      </c>
      <c r="BA182" t="str">
        <f t="shared" si="92"/>
        <v>Vpl,z,d (EC 3)=427.40=kN;</v>
      </c>
    </row>
    <row r="183" spans="1:53" x14ac:dyDescent="0.25">
      <c r="A183" t="str">
        <f t="shared" si="39"/>
        <v>INSERT INTO TPROFILES VALUES(72,1,4,"HE-M 200","h=220.00=mm;b=206.00=mm;ts=15.00=mm;tg=25.00=mm;r=18.00=mm;A=131.00=cm2;Ay=86.18=cm2;Az=26.99=cm2;Av,y=107.95=cm2;Av,z=40.75=cm2;ASteg=25.50=cm2;V=13100.00=cm3/m;G=102.84=kg/m;Am/V=91.60=1/m;U=1.20=m2/m;Iy=10640.00=cm4;iy=90.00=mm;Wy=967.00=cm3;Sy,max=568.00=cm3;Wpl,y=1136.00=cm3;αpl,y=1.18=;Iz=3650.00=cm4;iz=52.70=mm;izg=56.10=mm;Wz=354.00=cm3;Sz,max=132.61=cm3;Wpl,z=543.22=cm3;αpl,z=1.54=;ip=104.30=mm;It=260.00=cm4;Iω=346300.00=cm6;Wω=3448.34=cm4;ωmax=100.43=cm2;Sω,max=1292.97=cm4;Wpl,ω=5171.89=cm4;αpl,ω=1.50=;KLy,DIN=b=;KLz,DIN=c=;KLy,EN=b=;KLz,EN=c=;KLy,EN,S460=a=;KLz,EN,S460=a=;dL=28.00=mm;w=121.00=mm;w1=110.00=mm;(c/t)Gurt=3.10=;(c/t)Steg=8.93=;Vpl,z,d (EC 3)=506.10=kN;");</v>
      </c>
      <c r="B183">
        <f t="shared" si="40"/>
        <v>72</v>
      </c>
      <c r="C183">
        <f t="shared" si="40"/>
        <v>1</v>
      </c>
      <c r="D183">
        <f t="shared" si="40"/>
        <v>4</v>
      </c>
      <c r="E183" t="str">
        <f t="shared" si="40"/>
        <v>HE-M 200</v>
      </c>
      <c r="F183" t="str">
        <f t="shared" ref="F183:BA183" si="93">CONCATENATE(F$51,"=",F106,"=",F$52,";")</f>
        <v>h=220.00=mm;</v>
      </c>
      <c r="G183" t="str">
        <f t="shared" si="93"/>
        <v>b=206.00=mm;</v>
      </c>
      <c r="H183" t="str">
        <f t="shared" si="93"/>
        <v>ts=15.00=mm;</v>
      </c>
      <c r="I183" t="str">
        <f t="shared" si="93"/>
        <v>tg=25.00=mm;</v>
      </c>
      <c r="J183" t="str">
        <f t="shared" si="93"/>
        <v>r=18.00=mm;</v>
      </c>
      <c r="K183" t="str">
        <f t="shared" si="93"/>
        <v>A=131.00=cm2;</v>
      </c>
      <c r="L183" t="str">
        <f t="shared" si="93"/>
        <v>Ay=86.18=cm2;</v>
      </c>
      <c r="M183" t="str">
        <f t="shared" si="93"/>
        <v>Az=26.99=cm2;</v>
      </c>
      <c r="N183" t="str">
        <f t="shared" si="93"/>
        <v>Av,y=107.95=cm2;</v>
      </c>
      <c r="O183" t="str">
        <f t="shared" si="93"/>
        <v>Av,z=40.75=cm2;</v>
      </c>
      <c r="P183" t="str">
        <f t="shared" si="93"/>
        <v>ASteg=25.50=cm2;</v>
      </c>
      <c r="Q183" t="str">
        <f t="shared" si="93"/>
        <v>V=13100.00=cm3/m;</v>
      </c>
      <c r="R183" t="str">
        <f t="shared" si="93"/>
        <v>G=102.84=kg/m;</v>
      </c>
      <c r="S183" t="str">
        <f t="shared" si="93"/>
        <v>Am/V=91.60=1/m;</v>
      </c>
      <c r="T183" t="str">
        <f t="shared" si="93"/>
        <v>U=1.20=m2/m;</v>
      </c>
      <c r="U183" t="str">
        <f t="shared" si="93"/>
        <v>Iy=10640.00=cm4;</v>
      </c>
      <c r="V183" t="str">
        <f t="shared" si="93"/>
        <v>iy=90.00=mm;</v>
      </c>
      <c r="W183" t="str">
        <f t="shared" si="93"/>
        <v>Wy=967.00=cm3;</v>
      </c>
      <c r="X183" t="str">
        <f t="shared" si="93"/>
        <v>Sy,max=568.00=cm3;</v>
      </c>
      <c r="Y183" t="str">
        <f t="shared" si="93"/>
        <v>Wpl,y=1136.00=cm3;</v>
      </c>
      <c r="Z183" t="str">
        <f t="shared" si="93"/>
        <v>αpl,y=1.18=;</v>
      </c>
      <c r="AA183" t="str">
        <f t="shared" si="93"/>
        <v>Iz=3650.00=cm4;</v>
      </c>
      <c r="AB183" t="str">
        <f t="shared" si="93"/>
        <v>iz=52.70=mm;</v>
      </c>
      <c r="AC183" t="str">
        <f t="shared" si="93"/>
        <v>izg=56.10=mm;</v>
      </c>
      <c r="AD183" t="str">
        <f t="shared" si="93"/>
        <v>Wz=354.00=cm3;</v>
      </c>
      <c r="AE183" t="str">
        <f t="shared" si="93"/>
        <v>Sz,max=132.61=cm3;</v>
      </c>
      <c r="AF183" t="str">
        <f t="shared" si="93"/>
        <v>Wpl,z=543.22=cm3;</v>
      </c>
      <c r="AG183" t="str">
        <f t="shared" si="93"/>
        <v>αpl,z=1.54=;</v>
      </c>
      <c r="AH183" t="str">
        <f t="shared" si="93"/>
        <v>ip=104.30=mm;</v>
      </c>
      <c r="AI183" t="str">
        <f t="shared" si="93"/>
        <v>It=260.00=cm4;</v>
      </c>
      <c r="AJ183" t="str">
        <f t="shared" si="93"/>
        <v>Iω=346300.00=cm6;</v>
      </c>
      <c r="AK183" t="str">
        <f t="shared" si="93"/>
        <v>Wω=3448.34=cm4;</v>
      </c>
      <c r="AL183" t="str">
        <f t="shared" si="93"/>
        <v>ωmax=100.43=cm2;</v>
      </c>
      <c r="AM183" t="str">
        <f t="shared" si="93"/>
        <v>Sω,max=1292.97=cm4;</v>
      </c>
      <c r="AN183" t="str">
        <f t="shared" si="93"/>
        <v>Wpl,ω=5171.89=cm4;</v>
      </c>
      <c r="AO183" t="str">
        <f t="shared" si="93"/>
        <v>αpl,ω=1.50=;</v>
      </c>
      <c r="AP183" t="str">
        <f t="shared" si="93"/>
        <v>KLy,DIN=b=;</v>
      </c>
      <c r="AQ183" t="str">
        <f t="shared" si="93"/>
        <v>KLz,DIN=c=;</v>
      </c>
      <c r="AR183" t="str">
        <f t="shared" si="93"/>
        <v>KLy,EN=b=;</v>
      </c>
      <c r="AS183" t="str">
        <f t="shared" si="93"/>
        <v>KLz,EN=c=;</v>
      </c>
      <c r="AT183" t="str">
        <f t="shared" si="93"/>
        <v>KLy,EN,S460=a=;</v>
      </c>
      <c r="AU183" t="str">
        <f t="shared" si="93"/>
        <v>KLz,EN,S460=a=;</v>
      </c>
      <c r="AV183" t="str">
        <f t="shared" si="93"/>
        <v>dL=28.00=mm;</v>
      </c>
      <c r="AW183" t="str">
        <f t="shared" si="93"/>
        <v>w=121.00=mm;</v>
      </c>
      <c r="AX183" t="str">
        <f t="shared" si="93"/>
        <v>w1=110.00=mm;</v>
      </c>
      <c r="AY183" t="str">
        <f t="shared" si="93"/>
        <v>(c/t)Gurt=3.10=;</v>
      </c>
      <c r="AZ183" t="str">
        <f t="shared" si="93"/>
        <v>(c/t)Steg=8.93=;</v>
      </c>
      <c r="BA183" t="str">
        <f t="shared" si="93"/>
        <v>Vpl,z,d (EC 3)=506.10=kN;</v>
      </c>
    </row>
    <row r="184" spans="1:53" x14ac:dyDescent="0.25">
      <c r="A184" t="str">
        <f t="shared" si="39"/>
        <v>INSERT INTO TPROFILES VALUES(73,1,4,"HE-M 220","h=240.00=mm;b=226.00=mm;ts=15.50=mm;tg=26.00=mm;r=18.00=mm;A=149.00=cm2;Ay=98.28=cm2;Az=30.59=cm2;Av,y=122.71=cm2;Av,z=44.87=cm2;ASteg=29.10=cm2;V=14900.00=cm3/m;G=116.97=kg/m;Am/V=88.59=1/m;U=1.32=m2/m;Iy=14600.00=cm4;iy=98.90=mm;Wy=1220.00=cm3;Sy,max=710.00=cm3;Wpl,y=1420.00=cm3;αpl,y=1.16=;Iz=5010.00=cm4;iz=57.90=mm;izg=61.60=mm;Wz=444.00=cm3;Sz,max=166.00=cm3;Wpl,z=678.55=cm3;αpl,z=1.53=;ip=114.60=mm;It=316.00=cm4;Iω=572700.00=cm6;Wω=4736.58=cm4;ωmax=120.91=cm2;Sω,max=1776.17=cm4;Wpl,ω=7104.67=cm4;αpl,ω=1.50=;KLy,DIN=b=;KLz,DIN=c=;KLy,EN=b=;KLz,EN=c=;KLy,EN,S460=a=;KLz,EN,S460=a=;dL=28.00=mm;w=122.00=mm;w1=120.00=mm;(c/t)Gurt=3.36=;(c/t)Steg=9.81=;Vpl,z,d (EC 3)=558.90=kN;");</v>
      </c>
      <c r="B184">
        <f t="shared" si="40"/>
        <v>73</v>
      </c>
      <c r="C184">
        <f t="shared" si="40"/>
        <v>1</v>
      </c>
      <c r="D184">
        <f t="shared" si="40"/>
        <v>4</v>
      </c>
      <c r="E184" t="str">
        <f t="shared" si="40"/>
        <v>HE-M 220</v>
      </c>
      <c r="F184" t="str">
        <f t="shared" ref="F184:BA184" si="94">CONCATENATE(F$51,"=",F107,"=",F$52,";")</f>
        <v>h=240.00=mm;</v>
      </c>
      <c r="G184" t="str">
        <f t="shared" si="94"/>
        <v>b=226.00=mm;</v>
      </c>
      <c r="H184" t="str">
        <f t="shared" si="94"/>
        <v>ts=15.50=mm;</v>
      </c>
      <c r="I184" t="str">
        <f t="shared" si="94"/>
        <v>tg=26.00=mm;</v>
      </c>
      <c r="J184" t="str">
        <f t="shared" si="94"/>
        <v>r=18.00=mm;</v>
      </c>
      <c r="K184" t="str">
        <f t="shared" si="94"/>
        <v>A=149.00=cm2;</v>
      </c>
      <c r="L184" t="str">
        <f t="shared" si="94"/>
        <v>Ay=98.28=cm2;</v>
      </c>
      <c r="M184" t="str">
        <f t="shared" si="94"/>
        <v>Az=30.59=cm2;</v>
      </c>
      <c r="N184" t="str">
        <f t="shared" si="94"/>
        <v>Av,y=122.71=cm2;</v>
      </c>
      <c r="O184" t="str">
        <f t="shared" si="94"/>
        <v>Av,z=44.87=cm2;</v>
      </c>
      <c r="P184" t="str">
        <f t="shared" si="94"/>
        <v>ASteg=29.10=cm2;</v>
      </c>
      <c r="Q184" t="str">
        <f t="shared" si="94"/>
        <v>V=14900.00=cm3/m;</v>
      </c>
      <c r="R184" t="str">
        <f t="shared" si="94"/>
        <v>G=116.97=kg/m;</v>
      </c>
      <c r="S184" t="str">
        <f t="shared" si="94"/>
        <v>Am/V=88.59=1/m;</v>
      </c>
      <c r="T184" t="str">
        <f t="shared" si="94"/>
        <v>U=1.32=m2/m;</v>
      </c>
      <c r="U184" t="str">
        <f t="shared" si="94"/>
        <v>Iy=14600.00=cm4;</v>
      </c>
      <c r="V184" t="str">
        <f t="shared" si="94"/>
        <v>iy=98.90=mm;</v>
      </c>
      <c r="W184" t="str">
        <f t="shared" si="94"/>
        <v>Wy=1220.00=cm3;</v>
      </c>
      <c r="X184" t="str">
        <f t="shared" si="94"/>
        <v>Sy,max=710.00=cm3;</v>
      </c>
      <c r="Y184" t="str">
        <f t="shared" si="94"/>
        <v>Wpl,y=1420.00=cm3;</v>
      </c>
      <c r="Z184" t="str">
        <f t="shared" si="94"/>
        <v>αpl,y=1.16=;</v>
      </c>
      <c r="AA184" t="str">
        <f t="shared" si="94"/>
        <v>Iz=5010.00=cm4;</v>
      </c>
      <c r="AB184" t="str">
        <f t="shared" si="94"/>
        <v>iz=57.90=mm;</v>
      </c>
      <c r="AC184" t="str">
        <f t="shared" si="94"/>
        <v>izg=61.60=mm;</v>
      </c>
      <c r="AD184" t="str">
        <f t="shared" si="94"/>
        <v>Wz=444.00=cm3;</v>
      </c>
      <c r="AE184" t="str">
        <f t="shared" si="94"/>
        <v>Sz,max=166.00=cm3;</v>
      </c>
      <c r="AF184" t="str">
        <f t="shared" si="94"/>
        <v>Wpl,z=678.55=cm3;</v>
      </c>
      <c r="AG184" t="str">
        <f t="shared" si="94"/>
        <v>αpl,z=1.53=;</v>
      </c>
      <c r="AH184" t="str">
        <f t="shared" si="94"/>
        <v>ip=114.60=mm;</v>
      </c>
      <c r="AI184" t="str">
        <f t="shared" si="94"/>
        <v>It=316.00=cm4;</v>
      </c>
      <c r="AJ184" t="str">
        <f t="shared" si="94"/>
        <v>Iω=572700.00=cm6;</v>
      </c>
      <c r="AK184" t="str">
        <f t="shared" si="94"/>
        <v>Wω=4736.58=cm4;</v>
      </c>
      <c r="AL184" t="str">
        <f t="shared" si="94"/>
        <v>ωmax=120.91=cm2;</v>
      </c>
      <c r="AM184" t="str">
        <f t="shared" si="94"/>
        <v>Sω,max=1776.17=cm4;</v>
      </c>
      <c r="AN184" t="str">
        <f t="shared" si="94"/>
        <v>Wpl,ω=7104.67=cm4;</v>
      </c>
      <c r="AO184" t="str">
        <f t="shared" si="94"/>
        <v>αpl,ω=1.50=;</v>
      </c>
      <c r="AP184" t="str">
        <f t="shared" si="94"/>
        <v>KLy,DIN=b=;</v>
      </c>
      <c r="AQ184" t="str">
        <f t="shared" si="94"/>
        <v>KLz,DIN=c=;</v>
      </c>
      <c r="AR184" t="str">
        <f t="shared" si="94"/>
        <v>KLy,EN=b=;</v>
      </c>
      <c r="AS184" t="str">
        <f t="shared" si="94"/>
        <v>KLz,EN=c=;</v>
      </c>
      <c r="AT184" t="str">
        <f t="shared" si="94"/>
        <v>KLy,EN,S460=a=;</v>
      </c>
      <c r="AU184" t="str">
        <f t="shared" si="94"/>
        <v>KLz,EN,S460=a=;</v>
      </c>
      <c r="AV184" t="str">
        <f t="shared" si="94"/>
        <v>dL=28.00=mm;</v>
      </c>
      <c r="AW184" t="str">
        <f t="shared" si="94"/>
        <v>w=122.00=mm;</v>
      </c>
      <c r="AX184" t="str">
        <f t="shared" si="94"/>
        <v>w1=120.00=mm;</v>
      </c>
      <c r="AY184" t="str">
        <f t="shared" si="94"/>
        <v>(c/t)Gurt=3.36=;</v>
      </c>
      <c r="AZ184" t="str">
        <f t="shared" si="94"/>
        <v>(c/t)Steg=9.81=;</v>
      </c>
      <c r="BA184" t="str">
        <f t="shared" si="94"/>
        <v>Vpl,z,d (EC 3)=558.90=kN;</v>
      </c>
    </row>
    <row r="185" spans="1:53" x14ac:dyDescent="0.25">
      <c r="A185" t="str">
        <f t="shared" si="39"/>
        <v>INSERT INTO TPROFILES VALUES(74,1,4,"HE-M 240","h=270.00=mm;b=248.00=mm;ts=18.00=mm;tg=32.00=mm;r=21.00=mm;A=200.00=cm2;Ay=132.83=cm2;Az=39.83=cm2;Av,y=165.74=cm2;Av,z=60.48=cm2;ASteg=37.10=cm2;V=20000.00=cm3/m;G=157.00=kg/m;Am/V=73.00=1/m;U=1.46=m2/m;Iy=24290.00=cm4;iy=110.00=mm;Wy=1800.00=cm3;Sy,max=1060.00=cm3;Wpl,y=2120.00=cm3;αpl,y=1.18=;Iz=8150.00=cm4;iz=63.90=mm;izg=67.80=mm;Wz=657.00=cm3;Sz,max=246.02=cm3;Wpl,z=1005.93=cm3;αpl,z=1.53=;ip=127.20=mm;It=630.00=cm4;Iω=1152000.00=cm6;Wω=7806.99=cm4;ωmax=147.56=cm2;Sω,max=2927.59=cm4;Wpl,ω=11710.40=cm4;αpl,ω=1.50=;KLy,DIN=b=;KLz,DIN=c=;KLy,EN=b=;KLz,EN=c=;KLy,EN,S460=a=;KLz,EN,S460=a=;dL=28.00=mm;w=130.00=mm;w1=100.00=mm;(c/t)Gurt=2.94=;(c/t)Steg=9.11=;Vpl,z,d (EC 3)=740.90=kN;");</v>
      </c>
      <c r="B185">
        <f t="shared" si="40"/>
        <v>74</v>
      </c>
      <c r="C185">
        <f t="shared" si="40"/>
        <v>1</v>
      </c>
      <c r="D185">
        <f t="shared" si="40"/>
        <v>4</v>
      </c>
      <c r="E185" t="str">
        <f t="shared" si="40"/>
        <v>HE-M 240</v>
      </c>
      <c r="F185" t="str">
        <f t="shared" ref="F185:BA185" si="95">CONCATENATE(F$51,"=",F108,"=",F$52,";")</f>
        <v>h=270.00=mm;</v>
      </c>
      <c r="G185" t="str">
        <f t="shared" si="95"/>
        <v>b=248.00=mm;</v>
      </c>
      <c r="H185" t="str">
        <f t="shared" si="95"/>
        <v>ts=18.00=mm;</v>
      </c>
      <c r="I185" t="str">
        <f t="shared" si="95"/>
        <v>tg=32.00=mm;</v>
      </c>
      <c r="J185" t="str">
        <f t="shared" si="95"/>
        <v>r=21.00=mm;</v>
      </c>
      <c r="K185" t="str">
        <f t="shared" si="95"/>
        <v>A=200.00=cm2;</v>
      </c>
      <c r="L185" t="str">
        <f t="shared" si="95"/>
        <v>Ay=132.83=cm2;</v>
      </c>
      <c r="M185" t="str">
        <f t="shared" si="95"/>
        <v>Az=39.83=cm2;</v>
      </c>
      <c r="N185" t="str">
        <f t="shared" si="95"/>
        <v>Av,y=165.74=cm2;</v>
      </c>
      <c r="O185" t="str">
        <f t="shared" si="95"/>
        <v>Av,z=60.48=cm2;</v>
      </c>
      <c r="P185" t="str">
        <f t="shared" si="95"/>
        <v>ASteg=37.10=cm2;</v>
      </c>
      <c r="Q185" t="str">
        <f t="shared" si="95"/>
        <v>V=20000.00=cm3/m;</v>
      </c>
      <c r="R185" t="str">
        <f t="shared" si="95"/>
        <v>G=157.00=kg/m;</v>
      </c>
      <c r="S185" t="str">
        <f t="shared" si="95"/>
        <v>Am/V=73.00=1/m;</v>
      </c>
      <c r="T185" t="str">
        <f t="shared" si="95"/>
        <v>U=1.46=m2/m;</v>
      </c>
      <c r="U185" t="str">
        <f t="shared" si="95"/>
        <v>Iy=24290.00=cm4;</v>
      </c>
      <c r="V185" t="str">
        <f t="shared" si="95"/>
        <v>iy=110.00=mm;</v>
      </c>
      <c r="W185" t="str">
        <f t="shared" si="95"/>
        <v>Wy=1800.00=cm3;</v>
      </c>
      <c r="X185" t="str">
        <f t="shared" si="95"/>
        <v>Sy,max=1060.00=cm3;</v>
      </c>
      <c r="Y185" t="str">
        <f t="shared" si="95"/>
        <v>Wpl,y=2120.00=cm3;</v>
      </c>
      <c r="Z185" t="str">
        <f t="shared" si="95"/>
        <v>αpl,y=1.18=;</v>
      </c>
      <c r="AA185" t="str">
        <f t="shared" si="95"/>
        <v>Iz=8150.00=cm4;</v>
      </c>
      <c r="AB185" t="str">
        <f t="shared" si="95"/>
        <v>iz=63.90=mm;</v>
      </c>
      <c r="AC185" t="str">
        <f t="shared" si="95"/>
        <v>izg=67.80=mm;</v>
      </c>
      <c r="AD185" t="str">
        <f t="shared" si="95"/>
        <v>Wz=657.00=cm3;</v>
      </c>
      <c r="AE185" t="str">
        <f t="shared" si="95"/>
        <v>Sz,max=246.02=cm3;</v>
      </c>
      <c r="AF185" t="str">
        <f t="shared" si="95"/>
        <v>Wpl,z=1005.93=cm3;</v>
      </c>
      <c r="AG185" t="str">
        <f t="shared" si="95"/>
        <v>αpl,z=1.53=;</v>
      </c>
      <c r="AH185" t="str">
        <f t="shared" si="95"/>
        <v>ip=127.20=mm;</v>
      </c>
      <c r="AI185" t="str">
        <f t="shared" si="95"/>
        <v>It=630.00=cm4;</v>
      </c>
      <c r="AJ185" t="str">
        <f t="shared" si="95"/>
        <v>Iω=1152000.00=cm6;</v>
      </c>
      <c r="AK185" t="str">
        <f t="shared" si="95"/>
        <v>Wω=7806.99=cm4;</v>
      </c>
      <c r="AL185" t="str">
        <f t="shared" si="95"/>
        <v>ωmax=147.56=cm2;</v>
      </c>
      <c r="AM185" t="str">
        <f t="shared" si="95"/>
        <v>Sω,max=2927.59=cm4;</v>
      </c>
      <c r="AN185" t="str">
        <f t="shared" si="95"/>
        <v>Wpl,ω=11710.40=cm4;</v>
      </c>
      <c r="AO185" t="str">
        <f t="shared" si="95"/>
        <v>αpl,ω=1.50=;</v>
      </c>
      <c r="AP185" t="str">
        <f t="shared" si="95"/>
        <v>KLy,DIN=b=;</v>
      </c>
      <c r="AQ185" t="str">
        <f t="shared" si="95"/>
        <v>KLz,DIN=c=;</v>
      </c>
      <c r="AR185" t="str">
        <f t="shared" si="95"/>
        <v>KLy,EN=b=;</v>
      </c>
      <c r="AS185" t="str">
        <f t="shared" si="95"/>
        <v>KLz,EN=c=;</v>
      </c>
      <c r="AT185" t="str">
        <f t="shared" si="95"/>
        <v>KLy,EN,S460=a=;</v>
      </c>
      <c r="AU185" t="str">
        <f t="shared" si="95"/>
        <v>KLz,EN,S460=a=;</v>
      </c>
      <c r="AV185" t="str">
        <f t="shared" si="95"/>
        <v>dL=28.00=mm;</v>
      </c>
      <c r="AW185" t="str">
        <f t="shared" si="95"/>
        <v>w=130.00=mm;</v>
      </c>
      <c r="AX185" t="str">
        <f t="shared" si="95"/>
        <v>w1=100.00=mm;</v>
      </c>
      <c r="AY185" t="str">
        <f t="shared" si="95"/>
        <v>(c/t)Gurt=2.94=;</v>
      </c>
      <c r="AZ185" t="str">
        <f t="shared" si="95"/>
        <v>(c/t)Steg=9.11=;</v>
      </c>
      <c r="BA185" t="str">
        <f t="shared" si="95"/>
        <v>Vpl,z,d (EC 3)=740.90=kN;</v>
      </c>
    </row>
    <row r="186" spans="1:53" x14ac:dyDescent="0.25">
      <c r="A186" t="str">
        <f t="shared" si="39"/>
        <v>INSERT INTO TPROFILES VALUES(75,1,4,"HE-M 260","h=290.00=mm;b=268.00=mm;ts=18.00=mm;tg=32.50=mm;r=24.00=mm;A=220.00=cm2;Ay=145.73=cm2;Az=43.15=cm2;Av,y=181.76=cm2;Av,z=67.25=cm2;ASteg=40.50=cm2;V=22000.00=cm3/m;G=172.70=kg/m;Am/V=71.36=1/m;U=1.57=m2/m;Iy=31310.00=cm4;iy=119.00=mm;Wy=2160.00=cm3;Sy,max=1260.00=cm3;Wpl,y=2520.00=cm3;αpl,y=1.17=;Iz=10450.00=cm4;iz=69.00=mm;izg=73.10=mm;Wz=780.00=cm3;Sz,max=291.79=cm3;Wpl,z=1192.47=cm3;αpl,z=1.53=;ip=137.60=mm;It=722.00=cm4;Iω=1728000.00=cm6;Wω=10015.90=cm4;ωmax=172.53=cm2;Sω,max=3756.73=cm4;Wpl,ω=15026.90=cm4;αpl,ω=1.50=;KLy,DIN=b=;KLz,DIN=c=;KLy,EN=b=;KLz,EN=c=;KLy,EN,S460=a=;KLz,EN,S460=a=;dL=28.00=mm;w=136.00=mm;w1=110.00=mm;(c/t)Gurt=3.11=;(c/t)Steg=9.83=;Vpl,z,d (EC 3)=825.10=kN;");</v>
      </c>
      <c r="B186">
        <f t="shared" si="40"/>
        <v>75</v>
      </c>
      <c r="C186">
        <f t="shared" si="40"/>
        <v>1</v>
      </c>
      <c r="D186">
        <f t="shared" si="40"/>
        <v>4</v>
      </c>
      <c r="E186" t="str">
        <f t="shared" si="40"/>
        <v>HE-M 260</v>
      </c>
      <c r="F186" t="str">
        <f t="shared" ref="F186:BA186" si="96">CONCATENATE(F$51,"=",F109,"=",F$52,";")</f>
        <v>h=290.00=mm;</v>
      </c>
      <c r="G186" t="str">
        <f t="shared" si="96"/>
        <v>b=268.00=mm;</v>
      </c>
      <c r="H186" t="str">
        <f t="shared" si="96"/>
        <v>ts=18.00=mm;</v>
      </c>
      <c r="I186" t="str">
        <f t="shared" si="96"/>
        <v>tg=32.50=mm;</v>
      </c>
      <c r="J186" t="str">
        <f t="shared" si="96"/>
        <v>r=24.00=mm;</v>
      </c>
      <c r="K186" t="str">
        <f t="shared" si="96"/>
        <v>A=220.00=cm2;</v>
      </c>
      <c r="L186" t="str">
        <f t="shared" si="96"/>
        <v>Ay=145.73=cm2;</v>
      </c>
      <c r="M186" t="str">
        <f t="shared" si="96"/>
        <v>Az=43.15=cm2;</v>
      </c>
      <c r="N186" t="str">
        <f t="shared" si="96"/>
        <v>Av,y=181.76=cm2;</v>
      </c>
      <c r="O186" t="str">
        <f t="shared" si="96"/>
        <v>Av,z=67.25=cm2;</v>
      </c>
      <c r="P186" t="str">
        <f t="shared" si="96"/>
        <v>ASteg=40.50=cm2;</v>
      </c>
      <c r="Q186" t="str">
        <f t="shared" si="96"/>
        <v>V=22000.00=cm3/m;</v>
      </c>
      <c r="R186" t="str">
        <f t="shared" si="96"/>
        <v>G=172.70=kg/m;</v>
      </c>
      <c r="S186" t="str">
        <f t="shared" si="96"/>
        <v>Am/V=71.36=1/m;</v>
      </c>
      <c r="T186" t="str">
        <f t="shared" si="96"/>
        <v>U=1.57=m2/m;</v>
      </c>
      <c r="U186" t="str">
        <f t="shared" si="96"/>
        <v>Iy=31310.00=cm4;</v>
      </c>
      <c r="V186" t="str">
        <f t="shared" si="96"/>
        <v>iy=119.00=mm;</v>
      </c>
      <c r="W186" t="str">
        <f t="shared" si="96"/>
        <v>Wy=2160.00=cm3;</v>
      </c>
      <c r="X186" t="str">
        <f t="shared" si="96"/>
        <v>Sy,max=1260.00=cm3;</v>
      </c>
      <c r="Y186" t="str">
        <f t="shared" si="96"/>
        <v>Wpl,y=2520.00=cm3;</v>
      </c>
      <c r="Z186" t="str">
        <f t="shared" si="96"/>
        <v>αpl,y=1.17=;</v>
      </c>
      <c r="AA186" t="str">
        <f t="shared" si="96"/>
        <v>Iz=10450.00=cm4;</v>
      </c>
      <c r="AB186" t="str">
        <f t="shared" si="96"/>
        <v>iz=69.00=mm;</v>
      </c>
      <c r="AC186" t="str">
        <f t="shared" si="96"/>
        <v>izg=73.10=mm;</v>
      </c>
      <c r="AD186" t="str">
        <f t="shared" si="96"/>
        <v>Wz=780.00=cm3;</v>
      </c>
      <c r="AE186" t="str">
        <f t="shared" si="96"/>
        <v>Sz,max=291.79=cm3;</v>
      </c>
      <c r="AF186" t="str">
        <f t="shared" si="96"/>
        <v>Wpl,z=1192.47=cm3;</v>
      </c>
      <c r="AG186" t="str">
        <f t="shared" si="96"/>
        <v>αpl,z=1.53=;</v>
      </c>
      <c r="AH186" t="str">
        <f t="shared" si="96"/>
        <v>ip=137.60=mm;</v>
      </c>
      <c r="AI186" t="str">
        <f t="shared" si="96"/>
        <v>It=722.00=cm4;</v>
      </c>
      <c r="AJ186" t="str">
        <f t="shared" si="96"/>
        <v>Iω=1728000.00=cm6;</v>
      </c>
      <c r="AK186" t="str">
        <f t="shared" si="96"/>
        <v>Wω=10015.90=cm4;</v>
      </c>
      <c r="AL186" t="str">
        <f t="shared" si="96"/>
        <v>ωmax=172.53=cm2;</v>
      </c>
      <c r="AM186" t="str">
        <f t="shared" si="96"/>
        <v>Sω,max=3756.73=cm4;</v>
      </c>
      <c r="AN186" t="str">
        <f t="shared" si="96"/>
        <v>Wpl,ω=15026.90=cm4;</v>
      </c>
      <c r="AO186" t="str">
        <f t="shared" si="96"/>
        <v>αpl,ω=1.50=;</v>
      </c>
      <c r="AP186" t="str">
        <f t="shared" si="96"/>
        <v>KLy,DIN=b=;</v>
      </c>
      <c r="AQ186" t="str">
        <f t="shared" si="96"/>
        <v>KLz,DIN=c=;</v>
      </c>
      <c r="AR186" t="str">
        <f t="shared" si="96"/>
        <v>KLy,EN=b=;</v>
      </c>
      <c r="AS186" t="str">
        <f t="shared" si="96"/>
        <v>KLz,EN=c=;</v>
      </c>
      <c r="AT186" t="str">
        <f t="shared" si="96"/>
        <v>KLy,EN,S460=a=;</v>
      </c>
      <c r="AU186" t="str">
        <f t="shared" si="96"/>
        <v>KLz,EN,S460=a=;</v>
      </c>
      <c r="AV186" t="str">
        <f t="shared" si="96"/>
        <v>dL=28.00=mm;</v>
      </c>
      <c r="AW186" t="str">
        <f t="shared" si="96"/>
        <v>w=136.00=mm;</v>
      </c>
      <c r="AX186" t="str">
        <f t="shared" si="96"/>
        <v>w1=110.00=mm;</v>
      </c>
      <c r="AY186" t="str">
        <f t="shared" si="96"/>
        <v>(c/t)Gurt=3.11=;</v>
      </c>
      <c r="AZ186" t="str">
        <f t="shared" si="96"/>
        <v>(c/t)Steg=9.83=;</v>
      </c>
      <c r="BA186" t="str">
        <f t="shared" si="96"/>
        <v>Vpl,z,d (EC 3)=825.10=kN;</v>
      </c>
    </row>
    <row r="187" spans="1:53" x14ac:dyDescent="0.25">
      <c r="A187" t="str">
        <f t="shared" si="39"/>
        <v>INSERT INTO TPROFILES VALUES(76,1,4,"HE-M 280","h=310.00=mm;b=288.00=mm;ts=18.50=mm;tg=33.00=mm;r=24.00=mm;A=240.00=cm2;Ay=158.95=cm2;Az=47.62=cm2;Av,y=197.94=cm2;Av,z=71.87=cm2;ASteg=45.10=cm2;V=24000.00=cm3/m;G=188.40=kg/m;Am/V=70.42=1/m;U=1.69=m2/m;Iy=39550.00=cm4;iy=128.00=mm;Wy=2550.00=cm3;Sy,max=1480.00=cm3;Wpl,y=2960.00=cm3;αpl,y=1.16=;Iz=13160.00=cm4;iz=74.00=mm;izg=78.60=mm;Wz=914.00=cm3;Sz,max=342.14=cm3;Wpl,z=1396.68=cm3;αpl,z=1.53=;ip=147.90=mm;It=810.00=cm4;Iω=2520000.00=cm6;Wω=12635.40=cm4;ωmax=199.44=cm2;Sω,max=4738.69=cm4;Wpl,ω=18954.80=cm4;αpl,ω=1.50=;KLy,DIN=b=;KLz,DIN=c=;KLy,EN=b=;KLz,EN=c=;KLy,EN,S460=a=;KLz,EN,S460=a=;dL=28.00=mm;w=137.00=mm;w1=116.00=mm;(c/t)Gurt=3.36=;(c/t)Steg=10.60=;Vpl,z,d (EC 3)=888.40=kN;");</v>
      </c>
      <c r="B187">
        <f t="shared" si="40"/>
        <v>76</v>
      </c>
      <c r="C187">
        <f t="shared" si="40"/>
        <v>1</v>
      </c>
      <c r="D187">
        <f t="shared" si="40"/>
        <v>4</v>
      </c>
      <c r="E187" t="str">
        <f t="shared" si="40"/>
        <v>HE-M 280</v>
      </c>
      <c r="F187" t="str">
        <f t="shared" ref="F187:BA187" si="97">CONCATENATE(F$51,"=",F110,"=",F$52,";")</f>
        <v>h=310.00=mm;</v>
      </c>
      <c r="G187" t="str">
        <f t="shared" si="97"/>
        <v>b=288.00=mm;</v>
      </c>
      <c r="H187" t="str">
        <f t="shared" si="97"/>
        <v>ts=18.50=mm;</v>
      </c>
      <c r="I187" t="str">
        <f t="shared" si="97"/>
        <v>tg=33.00=mm;</v>
      </c>
      <c r="J187" t="str">
        <f t="shared" si="97"/>
        <v>r=24.00=mm;</v>
      </c>
      <c r="K187" t="str">
        <f t="shared" si="97"/>
        <v>A=240.00=cm2;</v>
      </c>
      <c r="L187" t="str">
        <f t="shared" si="97"/>
        <v>Ay=158.95=cm2;</v>
      </c>
      <c r="M187" t="str">
        <f t="shared" si="97"/>
        <v>Az=47.62=cm2;</v>
      </c>
      <c r="N187" t="str">
        <f t="shared" si="97"/>
        <v>Av,y=197.94=cm2;</v>
      </c>
      <c r="O187" t="str">
        <f t="shared" si="97"/>
        <v>Av,z=71.87=cm2;</v>
      </c>
      <c r="P187" t="str">
        <f t="shared" si="97"/>
        <v>ASteg=45.10=cm2;</v>
      </c>
      <c r="Q187" t="str">
        <f t="shared" si="97"/>
        <v>V=24000.00=cm3/m;</v>
      </c>
      <c r="R187" t="str">
        <f t="shared" si="97"/>
        <v>G=188.40=kg/m;</v>
      </c>
      <c r="S187" t="str">
        <f t="shared" si="97"/>
        <v>Am/V=70.42=1/m;</v>
      </c>
      <c r="T187" t="str">
        <f t="shared" si="97"/>
        <v>U=1.69=m2/m;</v>
      </c>
      <c r="U187" t="str">
        <f t="shared" si="97"/>
        <v>Iy=39550.00=cm4;</v>
      </c>
      <c r="V187" t="str">
        <f t="shared" si="97"/>
        <v>iy=128.00=mm;</v>
      </c>
      <c r="W187" t="str">
        <f t="shared" si="97"/>
        <v>Wy=2550.00=cm3;</v>
      </c>
      <c r="X187" t="str">
        <f t="shared" si="97"/>
        <v>Sy,max=1480.00=cm3;</v>
      </c>
      <c r="Y187" t="str">
        <f t="shared" si="97"/>
        <v>Wpl,y=2960.00=cm3;</v>
      </c>
      <c r="Z187" t="str">
        <f t="shared" si="97"/>
        <v>αpl,y=1.16=;</v>
      </c>
      <c r="AA187" t="str">
        <f t="shared" si="97"/>
        <v>Iz=13160.00=cm4;</v>
      </c>
      <c r="AB187" t="str">
        <f t="shared" si="97"/>
        <v>iz=74.00=mm;</v>
      </c>
      <c r="AC187" t="str">
        <f t="shared" si="97"/>
        <v>izg=78.60=mm;</v>
      </c>
      <c r="AD187" t="str">
        <f t="shared" si="97"/>
        <v>Wz=914.00=cm3;</v>
      </c>
      <c r="AE187" t="str">
        <f t="shared" si="97"/>
        <v>Sz,max=342.14=cm3;</v>
      </c>
      <c r="AF187" t="str">
        <f t="shared" si="97"/>
        <v>Wpl,z=1396.68=cm3;</v>
      </c>
      <c r="AG187" t="str">
        <f t="shared" si="97"/>
        <v>αpl,z=1.53=;</v>
      </c>
      <c r="AH187" t="str">
        <f t="shared" si="97"/>
        <v>ip=147.90=mm;</v>
      </c>
      <c r="AI187" t="str">
        <f t="shared" si="97"/>
        <v>It=810.00=cm4;</v>
      </c>
      <c r="AJ187" t="str">
        <f t="shared" si="97"/>
        <v>Iω=2520000.00=cm6;</v>
      </c>
      <c r="AK187" t="str">
        <f t="shared" si="97"/>
        <v>Wω=12635.40=cm4;</v>
      </c>
      <c r="AL187" t="str">
        <f t="shared" si="97"/>
        <v>ωmax=199.44=cm2;</v>
      </c>
      <c r="AM187" t="str">
        <f t="shared" si="97"/>
        <v>Sω,max=4738.69=cm4;</v>
      </c>
      <c r="AN187" t="str">
        <f t="shared" si="97"/>
        <v>Wpl,ω=18954.80=cm4;</v>
      </c>
      <c r="AO187" t="str">
        <f t="shared" si="97"/>
        <v>αpl,ω=1.50=;</v>
      </c>
      <c r="AP187" t="str">
        <f t="shared" si="97"/>
        <v>KLy,DIN=b=;</v>
      </c>
      <c r="AQ187" t="str">
        <f t="shared" si="97"/>
        <v>KLz,DIN=c=;</v>
      </c>
      <c r="AR187" t="str">
        <f t="shared" si="97"/>
        <v>KLy,EN=b=;</v>
      </c>
      <c r="AS187" t="str">
        <f t="shared" si="97"/>
        <v>KLz,EN=c=;</v>
      </c>
      <c r="AT187" t="str">
        <f t="shared" si="97"/>
        <v>KLy,EN,S460=a=;</v>
      </c>
      <c r="AU187" t="str">
        <f t="shared" si="97"/>
        <v>KLz,EN,S460=a=;</v>
      </c>
      <c r="AV187" t="str">
        <f t="shared" si="97"/>
        <v>dL=28.00=mm;</v>
      </c>
      <c r="AW187" t="str">
        <f t="shared" si="97"/>
        <v>w=137.00=mm;</v>
      </c>
      <c r="AX187" t="str">
        <f t="shared" si="97"/>
        <v>w1=116.00=mm;</v>
      </c>
      <c r="AY187" t="str">
        <f t="shared" si="97"/>
        <v>(c/t)Gurt=3.36=;</v>
      </c>
      <c r="AZ187" t="str">
        <f t="shared" si="97"/>
        <v>(c/t)Steg=10.60=;</v>
      </c>
      <c r="BA187" t="str">
        <f t="shared" si="97"/>
        <v>Vpl,z,d (EC 3)=888.40=kN;</v>
      </c>
    </row>
    <row r="188" spans="1:53" x14ac:dyDescent="0.25">
      <c r="A188" t="str">
        <f t="shared" si="39"/>
        <v>INSERT INTO TPROFILES VALUES(77,1,4,"HE-M 300","h=340.00=mm;b=310.00=mm;ts=21.00=mm;tg=39.00=mm;r=27.00=mm;A=303.00=cm2;Ay=202.26=cm2;Az=59.00=cm2;Av,y=251.88=cm2;Av,z=90.45=cm2;ASteg=55.00=cm2;V=30300.00=cm3/m;G=237.86=kg/m;Am/V=60.40=1/m;U=1.83=m2/m;Iy=59200.00=cm4;iy=140.00=mm;Wy=3480.00=cm3;Sy,max=2040.00=cm3;Wpl,y=4080.00=cm3;αpl,y=1.17=;Iz=19400.00=cm4;iz=80.00=mm;izg=84.70=mm;Wz=1250.00=cm3;Sz,max=468.49=cm3;Wpl,z=1913.18=cm3;αpl,z=1.53=;ip=161.20=mm;It=1410.00=cm4;Iω=4386000.00=cm6;Wω=18801.80=cm4;ωmax=233.28=cm2;Sω,max=7050.74=cm4;Wpl,ω=28202.90=cm4;αpl,ω=1.50=;KLy,DIN=b=;KLz,DIN=c=;KLy,EN=b=;KLz,EN=c=;KLy,EN,S460=a=;KLz,EN,S460=a=;dL=28.00=mm;w=145.00=mm;w1=120.00=mm;(c/t)Gurt=3.01=;(c/t)Steg=9.90=;Vpl,z,d (EC 3)=1117.00=kN;");</v>
      </c>
      <c r="B188">
        <f t="shared" si="40"/>
        <v>77</v>
      </c>
      <c r="C188">
        <f t="shared" si="40"/>
        <v>1</v>
      </c>
      <c r="D188">
        <f t="shared" si="40"/>
        <v>4</v>
      </c>
      <c r="E188" t="str">
        <f t="shared" si="40"/>
        <v>HE-M 300</v>
      </c>
      <c r="F188" t="str">
        <f t="shared" ref="F188:BA188" si="98">CONCATENATE(F$51,"=",F111,"=",F$52,";")</f>
        <v>h=340.00=mm;</v>
      </c>
      <c r="G188" t="str">
        <f t="shared" si="98"/>
        <v>b=310.00=mm;</v>
      </c>
      <c r="H188" t="str">
        <f t="shared" si="98"/>
        <v>ts=21.00=mm;</v>
      </c>
      <c r="I188" t="str">
        <f t="shared" si="98"/>
        <v>tg=39.00=mm;</v>
      </c>
      <c r="J188" t="str">
        <f t="shared" si="98"/>
        <v>r=27.00=mm;</v>
      </c>
      <c r="K188" t="str">
        <f t="shared" si="98"/>
        <v>A=303.00=cm2;</v>
      </c>
      <c r="L188" t="str">
        <f t="shared" si="98"/>
        <v>Ay=202.26=cm2;</v>
      </c>
      <c r="M188" t="str">
        <f t="shared" si="98"/>
        <v>Az=59.00=cm2;</v>
      </c>
      <c r="N188" t="str">
        <f t="shared" si="98"/>
        <v>Av,y=251.88=cm2;</v>
      </c>
      <c r="O188" t="str">
        <f t="shared" si="98"/>
        <v>Av,z=90.45=cm2;</v>
      </c>
      <c r="P188" t="str">
        <f t="shared" si="98"/>
        <v>ASteg=55.00=cm2;</v>
      </c>
      <c r="Q188" t="str">
        <f t="shared" si="98"/>
        <v>V=30300.00=cm3/m;</v>
      </c>
      <c r="R188" t="str">
        <f t="shared" si="98"/>
        <v>G=237.86=kg/m;</v>
      </c>
      <c r="S188" t="str">
        <f t="shared" si="98"/>
        <v>Am/V=60.40=1/m;</v>
      </c>
      <c r="T188" t="str">
        <f t="shared" si="98"/>
        <v>U=1.83=m2/m;</v>
      </c>
      <c r="U188" t="str">
        <f t="shared" si="98"/>
        <v>Iy=59200.00=cm4;</v>
      </c>
      <c r="V188" t="str">
        <f t="shared" si="98"/>
        <v>iy=140.00=mm;</v>
      </c>
      <c r="W188" t="str">
        <f t="shared" si="98"/>
        <v>Wy=3480.00=cm3;</v>
      </c>
      <c r="X188" t="str">
        <f t="shared" si="98"/>
        <v>Sy,max=2040.00=cm3;</v>
      </c>
      <c r="Y188" t="str">
        <f t="shared" si="98"/>
        <v>Wpl,y=4080.00=cm3;</v>
      </c>
      <c r="Z188" t="str">
        <f t="shared" si="98"/>
        <v>αpl,y=1.17=;</v>
      </c>
      <c r="AA188" t="str">
        <f t="shared" si="98"/>
        <v>Iz=19400.00=cm4;</v>
      </c>
      <c r="AB188" t="str">
        <f t="shared" si="98"/>
        <v>iz=80.00=mm;</v>
      </c>
      <c r="AC188" t="str">
        <f t="shared" si="98"/>
        <v>izg=84.70=mm;</v>
      </c>
      <c r="AD188" t="str">
        <f t="shared" si="98"/>
        <v>Wz=1250.00=cm3;</v>
      </c>
      <c r="AE188" t="str">
        <f t="shared" si="98"/>
        <v>Sz,max=468.49=cm3;</v>
      </c>
      <c r="AF188" t="str">
        <f t="shared" si="98"/>
        <v>Wpl,z=1913.18=cm3;</v>
      </c>
      <c r="AG188" t="str">
        <f t="shared" si="98"/>
        <v>αpl,z=1.53=;</v>
      </c>
      <c r="AH188" t="str">
        <f t="shared" si="98"/>
        <v>ip=161.20=mm;</v>
      </c>
      <c r="AI188" t="str">
        <f t="shared" si="98"/>
        <v>It=1410.00=cm4;</v>
      </c>
      <c r="AJ188" t="str">
        <f t="shared" si="98"/>
        <v>Iω=4386000.00=cm6;</v>
      </c>
      <c r="AK188" t="str">
        <f t="shared" si="98"/>
        <v>Wω=18801.80=cm4;</v>
      </c>
      <c r="AL188" t="str">
        <f t="shared" si="98"/>
        <v>ωmax=233.28=cm2;</v>
      </c>
      <c r="AM188" t="str">
        <f t="shared" si="98"/>
        <v>Sω,max=7050.74=cm4;</v>
      </c>
      <c r="AN188" t="str">
        <f t="shared" si="98"/>
        <v>Wpl,ω=28202.90=cm4;</v>
      </c>
      <c r="AO188" t="str">
        <f t="shared" si="98"/>
        <v>αpl,ω=1.50=;</v>
      </c>
      <c r="AP188" t="str">
        <f t="shared" si="98"/>
        <v>KLy,DIN=b=;</v>
      </c>
      <c r="AQ188" t="str">
        <f t="shared" si="98"/>
        <v>KLz,DIN=c=;</v>
      </c>
      <c r="AR188" t="str">
        <f t="shared" si="98"/>
        <v>KLy,EN=b=;</v>
      </c>
      <c r="AS188" t="str">
        <f t="shared" si="98"/>
        <v>KLz,EN=c=;</v>
      </c>
      <c r="AT188" t="str">
        <f t="shared" si="98"/>
        <v>KLy,EN,S460=a=;</v>
      </c>
      <c r="AU188" t="str">
        <f t="shared" si="98"/>
        <v>KLz,EN,S460=a=;</v>
      </c>
      <c r="AV188" t="str">
        <f t="shared" si="98"/>
        <v>dL=28.00=mm;</v>
      </c>
      <c r="AW188" t="str">
        <f t="shared" si="98"/>
        <v>w=145.00=mm;</v>
      </c>
      <c r="AX188" t="str">
        <f t="shared" si="98"/>
        <v>w1=120.00=mm;</v>
      </c>
      <c r="AY188" t="str">
        <f t="shared" si="98"/>
        <v>(c/t)Gurt=3.01=;</v>
      </c>
      <c r="AZ188" t="str">
        <f t="shared" si="98"/>
        <v>(c/t)Steg=9.90=;</v>
      </c>
      <c r="BA188" t="str">
        <f t="shared" si="98"/>
        <v>Vpl,z,d (EC 3)=1117.00=kN;</v>
      </c>
    </row>
    <row r="189" spans="1:53" x14ac:dyDescent="0.25">
      <c r="A189" t="str">
        <f t="shared" si="39"/>
        <v>INSERT INTO TPROFILES VALUES(78,1,4,"HE-M 320/305","h=320.00=mm;b=305.00=mm;ts=16.00=mm;tg=29.00=mm;r=27.00=mm;A=225.00=cm2;Ay=147.71=cm2;Az=43.26=cm2;Av,y=183.78=cm2;Av,z=68.40=cm2;ASteg=41.90=cm2;V=22500.00=cm3/m;G=176.63=kg/m;Am/V=79.11=1/m;U=1.78=m2/m;Iy=40950.00=cm4;iy=135.00=mm;Wy=2560.00=cm3;Sy,max=1460.00=cm3;Wpl,y=2920.00=cm3;αpl,y=1.14=;Iz=13740.00=cm4;iz=78.10=mm;izg=82.90=mm;Wz=901.00=cm3;Sz,max=337.22=cm3;Wpl,z=1374.41=cm3;αpl,z=1.53=;ip=156.00=mm;It=600.00=cm4;Iω=2903000.00=cm6;Wω=13083.20=cm4;ωmax=221.89=cm2;Sω,max=4906.49=cm4;Wpl,ω=19625.90=cm4;αpl,ω=1.50=;KLy,DIN=b=;KLz,DIN=c=;KLy,EN=b=;KLz,EN=c=;KLy,EN,S460=a=;KLz,EN,S460=a=;dL=28.00=mm;w=140.00=mm;w1=120.00=mm;(c/t)Gurt=4.05=;(c/t)Steg=13.00=;Vpl,z,d (EC 3)=844.60=kN;");</v>
      </c>
      <c r="B189">
        <f t="shared" si="40"/>
        <v>78</v>
      </c>
      <c r="C189">
        <f t="shared" si="40"/>
        <v>1</v>
      </c>
      <c r="D189">
        <f t="shared" si="40"/>
        <v>4</v>
      </c>
      <c r="E189" t="str">
        <f t="shared" si="40"/>
        <v>HE-M 320/305</v>
      </c>
      <c r="F189" t="str">
        <f t="shared" ref="F189:BA189" si="99">CONCATENATE(F$51,"=",F112,"=",F$52,";")</f>
        <v>h=320.00=mm;</v>
      </c>
      <c r="G189" t="str">
        <f t="shared" si="99"/>
        <v>b=305.00=mm;</v>
      </c>
      <c r="H189" t="str">
        <f t="shared" si="99"/>
        <v>ts=16.00=mm;</v>
      </c>
      <c r="I189" t="str">
        <f t="shared" si="99"/>
        <v>tg=29.00=mm;</v>
      </c>
      <c r="J189" t="str">
        <f t="shared" si="99"/>
        <v>r=27.00=mm;</v>
      </c>
      <c r="K189" t="str">
        <f t="shared" si="99"/>
        <v>A=225.00=cm2;</v>
      </c>
      <c r="L189" t="str">
        <f t="shared" si="99"/>
        <v>Ay=147.71=cm2;</v>
      </c>
      <c r="M189" t="str">
        <f t="shared" si="99"/>
        <v>Az=43.26=cm2;</v>
      </c>
      <c r="N189" t="str">
        <f t="shared" si="99"/>
        <v>Av,y=183.78=cm2;</v>
      </c>
      <c r="O189" t="str">
        <f t="shared" si="99"/>
        <v>Av,z=68.40=cm2;</v>
      </c>
      <c r="P189" t="str">
        <f t="shared" si="99"/>
        <v>ASteg=41.90=cm2;</v>
      </c>
      <c r="Q189" t="str">
        <f t="shared" si="99"/>
        <v>V=22500.00=cm3/m;</v>
      </c>
      <c r="R189" t="str">
        <f t="shared" si="99"/>
        <v>G=176.63=kg/m;</v>
      </c>
      <c r="S189" t="str">
        <f t="shared" si="99"/>
        <v>Am/V=79.11=1/m;</v>
      </c>
      <c r="T189" t="str">
        <f t="shared" si="99"/>
        <v>U=1.78=m2/m;</v>
      </c>
      <c r="U189" t="str">
        <f t="shared" si="99"/>
        <v>Iy=40950.00=cm4;</v>
      </c>
      <c r="V189" t="str">
        <f t="shared" si="99"/>
        <v>iy=135.00=mm;</v>
      </c>
      <c r="W189" t="str">
        <f t="shared" si="99"/>
        <v>Wy=2560.00=cm3;</v>
      </c>
      <c r="X189" t="str">
        <f t="shared" si="99"/>
        <v>Sy,max=1460.00=cm3;</v>
      </c>
      <c r="Y189" t="str">
        <f t="shared" si="99"/>
        <v>Wpl,y=2920.00=cm3;</v>
      </c>
      <c r="Z189" t="str">
        <f t="shared" si="99"/>
        <v>αpl,y=1.14=;</v>
      </c>
      <c r="AA189" t="str">
        <f t="shared" si="99"/>
        <v>Iz=13740.00=cm4;</v>
      </c>
      <c r="AB189" t="str">
        <f t="shared" si="99"/>
        <v>iz=78.10=mm;</v>
      </c>
      <c r="AC189" t="str">
        <f t="shared" si="99"/>
        <v>izg=82.90=mm;</v>
      </c>
      <c r="AD189" t="str">
        <f t="shared" si="99"/>
        <v>Wz=901.00=cm3;</v>
      </c>
      <c r="AE189" t="str">
        <f t="shared" si="99"/>
        <v>Sz,max=337.22=cm3;</v>
      </c>
      <c r="AF189" t="str">
        <f t="shared" si="99"/>
        <v>Wpl,z=1374.41=cm3;</v>
      </c>
      <c r="AG189" t="str">
        <f t="shared" si="99"/>
        <v>αpl,z=1.53=;</v>
      </c>
      <c r="AH189" t="str">
        <f t="shared" si="99"/>
        <v>ip=156.00=mm;</v>
      </c>
      <c r="AI189" t="str">
        <f t="shared" si="99"/>
        <v>It=600.00=cm4;</v>
      </c>
      <c r="AJ189" t="str">
        <f t="shared" si="99"/>
        <v>Iω=2903000.00=cm6;</v>
      </c>
      <c r="AK189" t="str">
        <f t="shared" si="99"/>
        <v>Wω=13083.20=cm4;</v>
      </c>
      <c r="AL189" t="str">
        <f t="shared" si="99"/>
        <v>ωmax=221.89=cm2;</v>
      </c>
      <c r="AM189" t="str">
        <f t="shared" si="99"/>
        <v>Sω,max=4906.49=cm4;</v>
      </c>
      <c r="AN189" t="str">
        <f t="shared" si="99"/>
        <v>Wpl,ω=19625.90=cm4;</v>
      </c>
      <c r="AO189" t="str">
        <f t="shared" si="99"/>
        <v>αpl,ω=1.50=;</v>
      </c>
      <c r="AP189" t="str">
        <f t="shared" si="99"/>
        <v>KLy,DIN=b=;</v>
      </c>
      <c r="AQ189" t="str">
        <f t="shared" si="99"/>
        <v>KLz,DIN=c=;</v>
      </c>
      <c r="AR189" t="str">
        <f t="shared" si="99"/>
        <v>KLy,EN=b=;</v>
      </c>
      <c r="AS189" t="str">
        <f t="shared" si="99"/>
        <v>KLz,EN=c=;</v>
      </c>
      <c r="AT189" t="str">
        <f t="shared" si="99"/>
        <v>KLy,EN,S460=a=;</v>
      </c>
      <c r="AU189" t="str">
        <f t="shared" si="99"/>
        <v>KLz,EN,S460=a=;</v>
      </c>
      <c r="AV189" t="str">
        <f t="shared" si="99"/>
        <v>dL=28.00=mm;</v>
      </c>
      <c r="AW189" t="str">
        <f t="shared" si="99"/>
        <v>w=140.00=mm;</v>
      </c>
      <c r="AX189" t="str">
        <f t="shared" si="99"/>
        <v>w1=120.00=mm;</v>
      </c>
      <c r="AY189" t="str">
        <f t="shared" si="99"/>
        <v>(c/t)Gurt=4.05=;</v>
      </c>
      <c r="AZ189" t="str">
        <f t="shared" si="99"/>
        <v>(c/t)Steg=13.00=;</v>
      </c>
      <c r="BA189" t="str">
        <f t="shared" si="99"/>
        <v>Vpl,z,d (EC 3)=844.60=kN;</v>
      </c>
    </row>
    <row r="190" spans="1:53" x14ac:dyDescent="0.25">
      <c r="A190" t="str">
        <f t="shared" si="39"/>
        <v>INSERT INTO TPROFILES VALUES(79,1,4,"HE-M 320","h=359.00=mm;b=309.00=mm;ts=21.00=mm;tg=40.00=mm;r=27.00=mm;A=312.00=cm2;Ay=206.80=cm2;Az=62.89=cm2;Av,y=257.28=cm2;Av,z=94.80=cm2;ASteg=58.60=cm2;V=31200.00=cm3/m;G=244.92=kg/m;Am/V=59.94=1/m;U=1.87=m2/m;Iy=68130.00=cm4;iy=148.00=mm;Wy=3800.00=cm3;Sy,max=2220.00=cm3;Wpl,y=4440.00=cm3;αpl,y=1.17=;Iz=19710.00=cm4;iz=79.50=mm;izg=84.30=mm;Wz=1280.00=cm3;Sz,max=477.40=cm3;Wpl,z=1950.72=cm3;αpl,z=1.52=;ip=168.00=mm;It=1510.00=cm4;Iω=5004000.00=cm6;Wω=20306.20=cm4;ωmax=246.43=cm2;Sω,max=7614.61=cm4;Wpl,ω=30458.40=cm4;αpl,ω=1.50=;KLy,DIN=b=;KLz,DIN=c=;KLy,EN=b=;KLz,EN=c=;KLy,EN,S460=a=;KLz,EN,S460=a=;dL=28.00=mm;w=145.00=mm;w1=126.00=mm;(c/t)Gurt=2.93=;(c/t)Steg=10.70=;Vpl,z,d (EC 3)=1170.00=kN;");</v>
      </c>
      <c r="B190">
        <f t="shared" si="40"/>
        <v>79</v>
      </c>
      <c r="C190">
        <f t="shared" si="40"/>
        <v>1</v>
      </c>
      <c r="D190">
        <f t="shared" si="40"/>
        <v>4</v>
      </c>
      <c r="E190" t="str">
        <f t="shared" si="40"/>
        <v>HE-M 320</v>
      </c>
      <c r="F190" t="str">
        <f t="shared" ref="F190:BA190" si="100">CONCATENATE(F$51,"=",F113,"=",F$52,";")</f>
        <v>h=359.00=mm;</v>
      </c>
      <c r="G190" t="str">
        <f t="shared" si="100"/>
        <v>b=309.00=mm;</v>
      </c>
      <c r="H190" t="str">
        <f t="shared" si="100"/>
        <v>ts=21.00=mm;</v>
      </c>
      <c r="I190" t="str">
        <f t="shared" si="100"/>
        <v>tg=40.00=mm;</v>
      </c>
      <c r="J190" t="str">
        <f t="shared" si="100"/>
        <v>r=27.00=mm;</v>
      </c>
      <c r="K190" t="str">
        <f t="shared" si="100"/>
        <v>A=312.00=cm2;</v>
      </c>
      <c r="L190" t="str">
        <f t="shared" si="100"/>
        <v>Ay=206.80=cm2;</v>
      </c>
      <c r="M190" t="str">
        <f t="shared" si="100"/>
        <v>Az=62.89=cm2;</v>
      </c>
      <c r="N190" t="str">
        <f t="shared" si="100"/>
        <v>Av,y=257.28=cm2;</v>
      </c>
      <c r="O190" t="str">
        <f t="shared" si="100"/>
        <v>Av,z=94.80=cm2;</v>
      </c>
      <c r="P190" t="str">
        <f t="shared" si="100"/>
        <v>ASteg=58.60=cm2;</v>
      </c>
      <c r="Q190" t="str">
        <f t="shared" si="100"/>
        <v>V=31200.00=cm3/m;</v>
      </c>
      <c r="R190" t="str">
        <f t="shared" si="100"/>
        <v>G=244.92=kg/m;</v>
      </c>
      <c r="S190" t="str">
        <f t="shared" si="100"/>
        <v>Am/V=59.94=1/m;</v>
      </c>
      <c r="T190" t="str">
        <f t="shared" si="100"/>
        <v>U=1.87=m2/m;</v>
      </c>
      <c r="U190" t="str">
        <f t="shared" si="100"/>
        <v>Iy=68130.00=cm4;</v>
      </c>
      <c r="V190" t="str">
        <f t="shared" si="100"/>
        <v>iy=148.00=mm;</v>
      </c>
      <c r="W190" t="str">
        <f t="shared" si="100"/>
        <v>Wy=3800.00=cm3;</v>
      </c>
      <c r="X190" t="str">
        <f t="shared" si="100"/>
        <v>Sy,max=2220.00=cm3;</v>
      </c>
      <c r="Y190" t="str">
        <f t="shared" si="100"/>
        <v>Wpl,y=4440.00=cm3;</v>
      </c>
      <c r="Z190" t="str">
        <f t="shared" si="100"/>
        <v>αpl,y=1.17=;</v>
      </c>
      <c r="AA190" t="str">
        <f t="shared" si="100"/>
        <v>Iz=19710.00=cm4;</v>
      </c>
      <c r="AB190" t="str">
        <f t="shared" si="100"/>
        <v>iz=79.50=mm;</v>
      </c>
      <c r="AC190" t="str">
        <f t="shared" si="100"/>
        <v>izg=84.30=mm;</v>
      </c>
      <c r="AD190" t="str">
        <f t="shared" si="100"/>
        <v>Wz=1280.00=cm3;</v>
      </c>
      <c r="AE190" t="str">
        <f t="shared" si="100"/>
        <v>Sz,max=477.40=cm3;</v>
      </c>
      <c r="AF190" t="str">
        <f t="shared" si="100"/>
        <v>Wpl,z=1950.72=cm3;</v>
      </c>
      <c r="AG190" t="str">
        <f t="shared" si="100"/>
        <v>αpl,z=1.52=;</v>
      </c>
      <c r="AH190" t="str">
        <f t="shared" si="100"/>
        <v>ip=168.00=mm;</v>
      </c>
      <c r="AI190" t="str">
        <f t="shared" si="100"/>
        <v>It=1510.00=cm4;</v>
      </c>
      <c r="AJ190" t="str">
        <f t="shared" si="100"/>
        <v>Iω=5004000.00=cm6;</v>
      </c>
      <c r="AK190" t="str">
        <f t="shared" si="100"/>
        <v>Wω=20306.20=cm4;</v>
      </c>
      <c r="AL190" t="str">
        <f t="shared" si="100"/>
        <v>ωmax=246.43=cm2;</v>
      </c>
      <c r="AM190" t="str">
        <f t="shared" si="100"/>
        <v>Sω,max=7614.61=cm4;</v>
      </c>
      <c r="AN190" t="str">
        <f t="shared" si="100"/>
        <v>Wpl,ω=30458.40=cm4;</v>
      </c>
      <c r="AO190" t="str">
        <f t="shared" si="100"/>
        <v>αpl,ω=1.50=;</v>
      </c>
      <c r="AP190" t="str">
        <f t="shared" si="100"/>
        <v>KLy,DIN=b=;</v>
      </c>
      <c r="AQ190" t="str">
        <f t="shared" si="100"/>
        <v>KLz,DIN=c=;</v>
      </c>
      <c r="AR190" t="str">
        <f t="shared" si="100"/>
        <v>KLy,EN=b=;</v>
      </c>
      <c r="AS190" t="str">
        <f t="shared" si="100"/>
        <v>KLz,EN=c=;</v>
      </c>
      <c r="AT190" t="str">
        <f t="shared" si="100"/>
        <v>KLy,EN,S460=a=;</v>
      </c>
      <c r="AU190" t="str">
        <f t="shared" si="100"/>
        <v>KLz,EN,S460=a=;</v>
      </c>
      <c r="AV190" t="str">
        <f t="shared" si="100"/>
        <v>dL=28.00=mm;</v>
      </c>
      <c r="AW190" t="str">
        <f t="shared" si="100"/>
        <v>w=145.00=mm;</v>
      </c>
      <c r="AX190" t="str">
        <f t="shared" si="100"/>
        <v>w1=126.00=mm;</v>
      </c>
      <c r="AY190" t="str">
        <f t="shared" si="100"/>
        <v>(c/t)Gurt=2.93=;</v>
      </c>
      <c r="AZ190" t="str">
        <f t="shared" si="100"/>
        <v>(c/t)Steg=10.70=;</v>
      </c>
      <c r="BA190" t="str">
        <f t="shared" si="100"/>
        <v>Vpl,z,d (EC 3)=1170.00=kN;</v>
      </c>
    </row>
    <row r="191" spans="1:53" x14ac:dyDescent="0.25">
      <c r="A191" t="str">
        <f t="shared" si="39"/>
        <v>INSERT INTO TPROFILES VALUES(80,1,4,"HE-M 340","h=377.00=mm;b=309.00=mm;ts=21.00=mm;tg=40.00=mm;r=27.00=mm;A=316.00=cm2;Ay=206.83=cm2;Az=66.65=cm2;Av,y=257.28=cm2;Av,z=98.80=cm2;ASteg=62.40=cm2;V=31600.00=cm3/m;G=248.06=kg/m;Am/V=60.13=1/m;U=1.90=m2/m;Iy=76370.00=cm4;iy=156.00=mm;Wy=4050.00=cm3;Sy,max=2360.00=cm3;Wpl,y=4720.00=cm3;αpl,y=1.17=;Iz=19710.00=cm4;iz=79.00=mm;izg=84.10=mm;Wz=1280.00=cm3;Sz,max=477.40=cm3;Wpl,z=1952.71=cm3;αpl,z=1.53=;ip=174.90=mm;It=1510.00=cm4;Iω=5585000.00=cm6;Wω=21453.30=cm4;ωmax=260.33=cm2;Sω,max=8044.27=cm4;Wpl,ω=32177.10=cm4;αpl,ω=1.50=;KLy,DIN=a=;KLz,DIN=b=;KLy,EN=a=;KLz,EN=b=;KLy,EN,S460=a0=;KLz,EN,S460=a0=;dL=28.00=mm;w=145.00=mm;w1=126.00=mm;(c/t)Gurt=2.93=;(c/t)Steg=11.60=;Vpl,z,d (EC 3)=1217.00=kN;");</v>
      </c>
      <c r="B191">
        <f t="shared" si="40"/>
        <v>80</v>
      </c>
      <c r="C191">
        <f t="shared" si="40"/>
        <v>1</v>
      </c>
      <c r="D191">
        <f t="shared" si="40"/>
        <v>4</v>
      </c>
      <c r="E191" t="str">
        <f t="shared" si="40"/>
        <v>HE-M 340</v>
      </c>
      <c r="F191" t="str">
        <f t="shared" ref="F191:BA191" si="101">CONCATENATE(F$51,"=",F114,"=",F$52,";")</f>
        <v>h=377.00=mm;</v>
      </c>
      <c r="G191" t="str">
        <f t="shared" si="101"/>
        <v>b=309.00=mm;</v>
      </c>
      <c r="H191" t="str">
        <f t="shared" si="101"/>
        <v>ts=21.00=mm;</v>
      </c>
      <c r="I191" t="str">
        <f t="shared" si="101"/>
        <v>tg=40.00=mm;</v>
      </c>
      <c r="J191" t="str">
        <f t="shared" si="101"/>
        <v>r=27.00=mm;</v>
      </c>
      <c r="K191" t="str">
        <f t="shared" si="101"/>
        <v>A=316.00=cm2;</v>
      </c>
      <c r="L191" t="str">
        <f t="shared" si="101"/>
        <v>Ay=206.83=cm2;</v>
      </c>
      <c r="M191" t="str">
        <f t="shared" si="101"/>
        <v>Az=66.65=cm2;</v>
      </c>
      <c r="N191" t="str">
        <f t="shared" si="101"/>
        <v>Av,y=257.28=cm2;</v>
      </c>
      <c r="O191" t="str">
        <f t="shared" si="101"/>
        <v>Av,z=98.80=cm2;</v>
      </c>
      <c r="P191" t="str">
        <f t="shared" si="101"/>
        <v>ASteg=62.40=cm2;</v>
      </c>
      <c r="Q191" t="str">
        <f t="shared" si="101"/>
        <v>V=31600.00=cm3/m;</v>
      </c>
      <c r="R191" t="str">
        <f t="shared" si="101"/>
        <v>G=248.06=kg/m;</v>
      </c>
      <c r="S191" t="str">
        <f t="shared" si="101"/>
        <v>Am/V=60.13=1/m;</v>
      </c>
      <c r="T191" t="str">
        <f t="shared" si="101"/>
        <v>U=1.90=m2/m;</v>
      </c>
      <c r="U191" t="str">
        <f t="shared" si="101"/>
        <v>Iy=76370.00=cm4;</v>
      </c>
      <c r="V191" t="str">
        <f t="shared" si="101"/>
        <v>iy=156.00=mm;</v>
      </c>
      <c r="W191" t="str">
        <f t="shared" si="101"/>
        <v>Wy=4050.00=cm3;</v>
      </c>
      <c r="X191" t="str">
        <f t="shared" si="101"/>
        <v>Sy,max=2360.00=cm3;</v>
      </c>
      <c r="Y191" t="str">
        <f t="shared" si="101"/>
        <v>Wpl,y=4720.00=cm3;</v>
      </c>
      <c r="Z191" t="str">
        <f t="shared" si="101"/>
        <v>αpl,y=1.17=;</v>
      </c>
      <c r="AA191" t="str">
        <f t="shared" si="101"/>
        <v>Iz=19710.00=cm4;</v>
      </c>
      <c r="AB191" t="str">
        <f t="shared" si="101"/>
        <v>iz=79.00=mm;</v>
      </c>
      <c r="AC191" t="str">
        <f t="shared" si="101"/>
        <v>izg=84.10=mm;</v>
      </c>
      <c r="AD191" t="str">
        <f t="shared" si="101"/>
        <v>Wz=1280.00=cm3;</v>
      </c>
      <c r="AE191" t="str">
        <f t="shared" si="101"/>
        <v>Sz,max=477.40=cm3;</v>
      </c>
      <c r="AF191" t="str">
        <f t="shared" si="101"/>
        <v>Wpl,z=1952.71=cm3;</v>
      </c>
      <c r="AG191" t="str">
        <f t="shared" si="101"/>
        <v>αpl,z=1.53=;</v>
      </c>
      <c r="AH191" t="str">
        <f t="shared" si="101"/>
        <v>ip=174.90=mm;</v>
      </c>
      <c r="AI191" t="str">
        <f t="shared" si="101"/>
        <v>It=1510.00=cm4;</v>
      </c>
      <c r="AJ191" t="str">
        <f t="shared" si="101"/>
        <v>Iω=5585000.00=cm6;</v>
      </c>
      <c r="AK191" t="str">
        <f t="shared" si="101"/>
        <v>Wω=21453.30=cm4;</v>
      </c>
      <c r="AL191" t="str">
        <f t="shared" si="101"/>
        <v>ωmax=260.33=cm2;</v>
      </c>
      <c r="AM191" t="str">
        <f t="shared" si="101"/>
        <v>Sω,max=8044.27=cm4;</v>
      </c>
      <c r="AN191" t="str">
        <f t="shared" si="101"/>
        <v>Wpl,ω=32177.10=cm4;</v>
      </c>
      <c r="AO191" t="str">
        <f t="shared" si="101"/>
        <v>αpl,ω=1.50=;</v>
      </c>
      <c r="AP191" t="str">
        <f t="shared" si="101"/>
        <v>KLy,DIN=a=;</v>
      </c>
      <c r="AQ191" t="str">
        <f t="shared" si="101"/>
        <v>KLz,DIN=b=;</v>
      </c>
      <c r="AR191" t="str">
        <f t="shared" si="101"/>
        <v>KLy,EN=a=;</v>
      </c>
      <c r="AS191" t="str">
        <f t="shared" si="101"/>
        <v>KLz,EN=b=;</v>
      </c>
      <c r="AT191" t="str">
        <f t="shared" si="101"/>
        <v>KLy,EN,S460=a0=;</v>
      </c>
      <c r="AU191" t="str">
        <f t="shared" si="101"/>
        <v>KLz,EN,S460=a0=;</v>
      </c>
      <c r="AV191" t="str">
        <f t="shared" si="101"/>
        <v>dL=28.00=mm;</v>
      </c>
      <c r="AW191" t="str">
        <f t="shared" si="101"/>
        <v>w=145.00=mm;</v>
      </c>
      <c r="AX191" t="str">
        <f t="shared" si="101"/>
        <v>w1=126.00=mm;</v>
      </c>
      <c r="AY191" t="str">
        <f t="shared" si="101"/>
        <v>(c/t)Gurt=2.93=;</v>
      </c>
      <c r="AZ191" t="str">
        <f t="shared" si="101"/>
        <v>(c/t)Steg=11.60=;</v>
      </c>
      <c r="BA191" t="str">
        <f t="shared" si="101"/>
        <v>Vpl,z,d (EC 3)=1217.00=kN;</v>
      </c>
    </row>
    <row r="192" spans="1:53" x14ac:dyDescent="0.25">
      <c r="A192" t="str">
        <f t="shared" si="39"/>
        <v>INSERT INTO TPROFILES VALUES(81,1,4,"HE-M 360","h=395.00=mm;b=308.00=mm;ts=21.00=mm;tg=40.00=mm;r=27.00=mm;A=319.00=cm2;Ay=206.20=cm2;Az=70.42=cm2;Av,y=256.48=cm2;Av,z=102.60=cm2;ASteg=66.20=cm2;V=31900.00=cm3/m;G=250.42=kg/m;Am/V=60.50=1/m;U=1.93=m2/m;Iy=84870.00=cm4;iy=163.00=mm;Wy=4300.00=cm3;Sy,max=2490.00=cm3;Wpl,y=4980.00=cm3;αpl,y=1.16=;Iz=19520.00=cm4;iz=78.30=mm;izg=83.60=mm;Wz=1270.00=cm3;Sz,max=474.32=cm3;Wpl,z=1942.35=cm3;αpl,z=1.53=;ip=180.80=mm;It=1510.00=cm4;Iω=6137000.00=cm6;Wω=22451.10=cm4;ωmax=273.35=cm2;Sω,max=8419.18=cm4;Wpl,ω=33676.70=cm4;αpl,ω=1.50=;KLy,DIN=a=;KLz,DIN=b=;KLy,EN=a=;KLz,EN=b=;KLy,EN,S460=a0=;KLz,EN,S460=a0=;dL=28.00=mm;w=145.00=mm;w1=126.00=mm;(c/t)Gurt=2.91=;(c/t)Steg=12.40=;Vpl,z,d (EC 3)=1263.00=kN;");</v>
      </c>
      <c r="B192">
        <f t="shared" si="40"/>
        <v>81</v>
      </c>
      <c r="C192">
        <f t="shared" si="40"/>
        <v>1</v>
      </c>
      <c r="D192">
        <f t="shared" si="40"/>
        <v>4</v>
      </c>
      <c r="E192" t="str">
        <f t="shared" si="40"/>
        <v>HE-M 360</v>
      </c>
      <c r="F192" t="str">
        <f t="shared" ref="F192:BA192" si="102">CONCATENATE(F$51,"=",F115,"=",F$52,";")</f>
        <v>h=395.00=mm;</v>
      </c>
      <c r="G192" t="str">
        <f t="shared" si="102"/>
        <v>b=308.00=mm;</v>
      </c>
      <c r="H192" t="str">
        <f t="shared" si="102"/>
        <v>ts=21.00=mm;</v>
      </c>
      <c r="I192" t="str">
        <f t="shared" si="102"/>
        <v>tg=40.00=mm;</v>
      </c>
      <c r="J192" t="str">
        <f t="shared" si="102"/>
        <v>r=27.00=mm;</v>
      </c>
      <c r="K192" t="str">
        <f t="shared" si="102"/>
        <v>A=319.00=cm2;</v>
      </c>
      <c r="L192" t="str">
        <f t="shared" si="102"/>
        <v>Ay=206.20=cm2;</v>
      </c>
      <c r="M192" t="str">
        <f t="shared" si="102"/>
        <v>Az=70.42=cm2;</v>
      </c>
      <c r="N192" t="str">
        <f t="shared" si="102"/>
        <v>Av,y=256.48=cm2;</v>
      </c>
      <c r="O192" t="str">
        <f t="shared" si="102"/>
        <v>Av,z=102.60=cm2;</v>
      </c>
      <c r="P192" t="str">
        <f t="shared" si="102"/>
        <v>ASteg=66.20=cm2;</v>
      </c>
      <c r="Q192" t="str">
        <f t="shared" si="102"/>
        <v>V=31900.00=cm3/m;</v>
      </c>
      <c r="R192" t="str">
        <f t="shared" si="102"/>
        <v>G=250.42=kg/m;</v>
      </c>
      <c r="S192" t="str">
        <f t="shared" si="102"/>
        <v>Am/V=60.50=1/m;</v>
      </c>
      <c r="T192" t="str">
        <f t="shared" si="102"/>
        <v>U=1.93=m2/m;</v>
      </c>
      <c r="U192" t="str">
        <f t="shared" si="102"/>
        <v>Iy=84870.00=cm4;</v>
      </c>
      <c r="V192" t="str">
        <f t="shared" si="102"/>
        <v>iy=163.00=mm;</v>
      </c>
      <c r="W192" t="str">
        <f t="shared" si="102"/>
        <v>Wy=4300.00=cm3;</v>
      </c>
      <c r="X192" t="str">
        <f t="shared" si="102"/>
        <v>Sy,max=2490.00=cm3;</v>
      </c>
      <c r="Y192" t="str">
        <f t="shared" si="102"/>
        <v>Wpl,y=4980.00=cm3;</v>
      </c>
      <c r="Z192" t="str">
        <f t="shared" si="102"/>
        <v>αpl,y=1.16=;</v>
      </c>
      <c r="AA192" t="str">
        <f t="shared" si="102"/>
        <v>Iz=19520.00=cm4;</v>
      </c>
      <c r="AB192" t="str">
        <f t="shared" si="102"/>
        <v>iz=78.30=mm;</v>
      </c>
      <c r="AC192" t="str">
        <f t="shared" si="102"/>
        <v>izg=83.60=mm;</v>
      </c>
      <c r="AD192" t="str">
        <f t="shared" si="102"/>
        <v>Wz=1270.00=cm3;</v>
      </c>
      <c r="AE192" t="str">
        <f t="shared" si="102"/>
        <v>Sz,max=474.32=cm3;</v>
      </c>
      <c r="AF192" t="str">
        <f t="shared" si="102"/>
        <v>Wpl,z=1942.35=cm3;</v>
      </c>
      <c r="AG192" t="str">
        <f t="shared" si="102"/>
        <v>αpl,z=1.53=;</v>
      </c>
      <c r="AH192" t="str">
        <f t="shared" si="102"/>
        <v>ip=180.80=mm;</v>
      </c>
      <c r="AI192" t="str">
        <f t="shared" si="102"/>
        <v>It=1510.00=cm4;</v>
      </c>
      <c r="AJ192" t="str">
        <f t="shared" si="102"/>
        <v>Iω=6137000.00=cm6;</v>
      </c>
      <c r="AK192" t="str">
        <f t="shared" si="102"/>
        <v>Wω=22451.10=cm4;</v>
      </c>
      <c r="AL192" t="str">
        <f t="shared" si="102"/>
        <v>ωmax=273.35=cm2;</v>
      </c>
      <c r="AM192" t="str">
        <f t="shared" si="102"/>
        <v>Sω,max=8419.18=cm4;</v>
      </c>
      <c r="AN192" t="str">
        <f t="shared" si="102"/>
        <v>Wpl,ω=33676.70=cm4;</v>
      </c>
      <c r="AO192" t="str">
        <f t="shared" si="102"/>
        <v>αpl,ω=1.50=;</v>
      </c>
      <c r="AP192" t="str">
        <f t="shared" si="102"/>
        <v>KLy,DIN=a=;</v>
      </c>
      <c r="AQ192" t="str">
        <f t="shared" si="102"/>
        <v>KLz,DIN=b=;</v>
      </c>
      <c r="AR192" t="str">
        <f t="shared" si="102"/>
        <v>KLy,EN=a=;</v>
      </c>
      <c r="AS192" t="str">
        <f t="shared" si="102"/>
        <v>KLz,EN=b=;</v>
      </c>
      <c r="AT192" t="str">
        <f t="shared" si="102"/>
        <v>KLy,EN,S460=a0=;</v>
      </c>
      <c r="AU192" t="str">
        <f t="shared" si="102"/>
        <v>KLz,EN,S460=a0=;</v>
      </c>
      <c r="AV192" t="str">
        <f t="shared" si="102"/>
        <v>dL=28.00=mm;</v>
      </c>
      <c r="AW192" t="str">
        <f t="shared" si="102"/>
        <v>w=145.00=mm;</v>
      </c>
      <c r="AX192" t="str">
        <f t="shared" si="102"/>
        <v>w1=126.00=mm;</v>
      </c>
      <c r="AY192" t="str">
        <f t="shared" si="102"/>
        <v>(c/t)Gurt=2.91=;</v>
      </c>
      <c r="AZ192" t="str">
        <f t="shared" si="102"/>
        <v>(c/t)Steg=12.40=;</v>
      </c>
      <c r="BA192" t="str">
        <f t="shared" si="102"/>
        <v>Vpl,z,d (EC 3)=1263.00=kN;</v>
      </c>
    </row>
    <row r="193" spans="1:53" x14ac:dyDescent="0.25">
      <c r="A193" t="str">
        <f t="shared" si="39"/>
        <v>INSERT INTO TPROFILES VALUES(82,1,4,"HE-M 400","h=432.00=mm;b=307.00=mm;ts=21.00=mm;tg=40.00=mm;r=27.00=mm;A=326.00=cm2;Ay=205.60=cm2;Az=78.17=cm2;Av,y=255.68=cm2;Av,z=110.40=cm2;ASteg=73.90=cm2;V=32600.00=cm3/m;G=255.91=kg/m;Am/V=61.35=1/m;U=2.00=m2/m;Iy=104100.00=cm4;iy=179.00=mm;Wy=4820.00=cm3;Sy,max=2790.00=cm3;Wpl,y=5580.00=cm3;αpl,y=1.16=;Iz=19340.00=cm4;iz=77.00=mm;izg=82.90=mm;Wz=1260.00=cm3;Sz,max=471.24=cm3;Wpl,z=1934.13=cm3;αpl,z=1.54=;ip=194.90=mm;It=1520.00=cm4;Iω=7410000.00=cm6;Wω=24629.40=cm4;ωmax=300.86=cm2;Sω,max=9236.40=cm4;Wpl,ω=36945.60=cm4;αpl,ω=1.50=;KLy,DIN=a=;KLz,DIN=b=;KLy,EN=a=;KLz,EN=b=;KLy,EN,S460=a0=;KLz,EN,S460=a0=;dL=28.00=mm;w=145.00=mm;w1=126.00=mm;(c/t)Gurt=2.90=;(c/t)Steg=14.20=;Vpl,z,d (EC 3)=1359.00=kN;");</v>
      </c>
      <c r="B193">
        <f t="shared" si="40"/>
        <v>82</v>
      </c>
      <c r="C193">
        <f t="shared" si="40"/>
        <v>1</v>
      </c>
      <c r="D193">
        <f t="shared" si="40"/>
        <v>4</v>
      </c>
      <c r="E193" t="str">
        <f t="shared" si="40"/>
        <v>HE-M 400</v>
      </c>
      <c r="F193" t="str">
        <f t="shared" ref="F193:BA193" si="103">CONCATENATE(F$51,"=",F116,"=",F$52,";")</f>
        <v>h=432.00=mm;</v>
      </c>
      <c r="G193" t="str">
        <f t="shared" si="103"/>
        <v>b=307.00=mm;</v>
      </c>
      <c r="H193" t="str">
        <f t="shared" si="103"/>
        <v>ts=21.00=mm;</v>
      </c>
      <c r="I193" t="str">
        <f t="shared" si="103"/>
        <v>tg=40.00=mm;</v>
      </c>
      <c r="J193" t="str">
        <f t="shared" si="103"/>
        <v>r=27.00=mm;</v>
      </c>
      <c r="K193" t="str">
        <f t="shared" si="103"/>
        <v>A=326.00=cm2;</v>
      </c>
      <c r="L193" t="str">
        <f t="shared" si="103"/>
        <v>Ay=205.60=cm2;</v>
      </c>
      <c r="M193" t="str">
        <f t="shared" si="103"/>
        <v>Az=78.17=cm2;</v>
      </c>
      <c r="N193" t="str">
        <f t="shared" si="103"/>
        <v>Av,y=255.68=cm2;</v>
      </c>
      <c r="O193" t="str">
        <f t="shared" si="103"/>
        <v>Av,z=110.40=cm2;</v>
      </c>
      <c r="P193" t="str">
        <f t="shared" si="103"/>
        <v>ASteg=73.90=cm2;</v>
      </c>
      <c r="Q193" t="str">
        <f t="shared" si="103"/>
        <v>V=32600.00=cm3/m;</v>
      </c>
      <c r="R193" t="str">
        <f t="shared" si="103"/>
        <v>G=255.91=kg/m;</v>
      </c>
      <c r="S193" t="str">
        <f t="shared" si="103"/>
        <v>Am/V=61.35=1/m;</v>
      </c>
      <c r="T193" t="str">
        <f t="shared" si="103"/>
        <v>U=2.00=m2/m;</v>
      </c>
      <c r="U193" t="str">
        <f t="shared" si="103"/>
        <v>Iy=104100.00=cm4;</v>
      </c>
      <c r="V193" t="str">
        <f t="shared" si="103"/>
        <v>iy=179.00=mm;</v>
      </c>
      <c r="W193" t="str">
        <f t="shared" si="103"/>
        <v>Wy=4820.00=cm3;</v>
      </c>
      <c r="X193" t="str">
        <f t="shared" si="103"/>
        <v>Sy,max=2790.00=cm3;</v>
      </c>
      <c r="Y193" t="str">
        <f t="shared" si="103"/>
        <v>Wpl,y=5580.00=cm3;</v>
      </c>
      <c r="Z193" t="str">
        <f t="shared" si="103"/>
        <v>αpl,y=1.16=;</v>
      </c>
      <c r="AA193" t="str">
        <f t="shared" si="103"/>
        <v>Iz=19340.00=cm4;</v>
      </c>
      <c r="AB193" t="str">
        <f t="shared" si="103"/>
        <v>iz=77.00=mm;</v>
      </c>
      <c r="AC193" t="str">
        <f t="shared" si="103"/>
        <v>izg=82.90=mm;</v>
      </c>
      <c r="AD193" t="str">
        <f t="shared" si="103"/>
        <v>Wz=1260.00=cm3;</v>
      </c>
      <c r="AE193" t="str">
        <f t="shared" si="103"/>
        <v>Sz,max=471.24=cm3;</v>
      </c>
      <c r="AF193" t="str">
        <f t="shared" si="103"/>
        <v>Wpl,z=1934.13=cm3;</v>
      </c>
      <c r="AG193" t="str">
        <f t="shared" si="103"/>
        <v>αpl,z=1.54=;</v>
      </c>
      <c r="AH193" t="str">
        <f t="shared" si="103"/>
        <v>ip=194.90=mm;</v>
      </c>
      <c r="AI193" t="str">
        <f t="shared" si="103"/>
        <v>It=1520.00=cm4;</v>
      </c>
      <c r="AJ193" t="str">
        <f t="shared" si="103"/>
        <v>Iω=7410000.00=cm6;</v>
      </c>
      <c r="AK193" t="str">
        <f t="shared" si="103"/>
        <v>Wω=24629.40=cm4;</v>
      </c>
      <c r="AL193" t="str">
        <f t="shared" si="103"/>
        <v>ωmax=300.86=cm2;</v>
      </c>
      <c r="AM193" t="str">
        <f t="shared" si="103"/>
        <v>Sω,max=9236.40=cm4;</v>
      </c>
      <c r="AN193" t="str">
        <f t="shared" si="103"/>
        <v>Wpl,ω=36945.60=cm4;</v>
      </c>
      <c r="AO193" t="str">
        <f t="shared" si="103"/>
        <v>αpl,ω=1.50=;</v>
      </c>
      <c r="AP193" t="str">
        <f t="shared" si="103"/>
        <v>KLy,DIN=a=;</v>
      </c>
      <c r="AQ193" t="str">
        <f t="shared" si="103"/>
        <v>KLz,DIN=b=;</v>
      </c>
      <c r="AR193" t="str">
        <f t="shared" si="103"/>
        <v>KLy,EN=a=;</v>
      </c>
      <c r="AS193" t="str">
        <f t="shared" si="103"/>
        <v>KLz,EN=b=;</v>
      </c>
      <c r="AT193" t="str">
        <f t="shared" si="103"/>
        <v>KLy,EN,S460=a0=;</v>
      </c>
      <c r="AU193" t="str">
        <f t="shared" si="103"/>
        <v>KLz,EN,S460=a0=;</v>
      </c>
      <c r="AV193" t="str">
        <f t="shared" si="103"/>
        <v>dL=28.00=mm;</v>
      </c>
      <c r="AW193" t="str">
        <f t="shared" si="103"/>
        <v>w=145.00=mm;</v>
      </c>
      <c r="AX193" t="str">
        <f t="shared" si="103"/>
        <v>w1=126.00=mm;</v>
      </c>
      <c r="AY193" t="str">
        <f t="shared" si="103"/>
        <v>(c/t)Gurt=2.90=;</v>
      </c>
      <c r="AZ193" t="str">
        <f t="shared" si="103"/>
        <v>(c/t)Steg=14.20=;</v>
      </c>
      <c r="BA193" t="str">
        <f t="shared" si="103"/>
        <v>Vpl,z,d (EC 3)=1359.00=kN;</v>
      </c>
    </row>
    <row r="194" spans="1:53" x14ac:dyDescent="0.25">
      <c r="A194" t="str">
        <f t="shared" si="39"/>
        <v>INSERT INTO TPROFILES VALUES(83,1,4,"HE-M 450","h=478.00=mm;b=307.00=mm;ts=21.00=mm;tg=40.00=mm;r=27.00=mm;A=335.00=cm2;Ay=205.67=cm2;Az=87.80=cm2;Av,y=255.68=cm2;Av,z=119.40=cm2;ASteg=83.60=cm2;V=33500.00=cm3/m;G=262.98=kg/m;Am/V=62.69=1/m;U=2.10=m2/m;Iy=131500.00=cm4;iy=198.00=mm;Wy=5500.00=cm3;Sy,max=3170.00=cm3;Wpl,y=6340.00=cm3;αpl,y=1.15=;Iz=19340.00=cm4;iz=75.90=mm;izg=82.30=mm;Wz=1260.00=cm3;Sz,max=471.24=cm3;Wpl,z=1939.20=cm3;αpl,z=1.54=;ip=212.00=mm;It=1530.00=cm4;Iω=9252000.00=cm6;Wω=27522.20=cm4;ωmax=336.17=cm2;Sω,max=10320.30=cm4;Wpl,ω=41281.10=cm4;αpl,ω=1.50=;KLy,DIN=a=;KLz,DIN=b=;KLy,EN=a=;KLz,EN=b=;KLy,EN,S460=a0=;KLz,EN,S460=a0=;dL=28.00=mm;w=145.00=mm;w1=126.00=mm;(c/t)Gurt=2.90=;(c/t)Steg=16.40=;Vpl,z,d (EC 3)=1478.00=kN;");</v>
      </c>
      <c r="B194">
        <f t="shared" si="40"/>
        <v>83</v>
      </c>
      <c r="C194">
        <f t="shared" si="40"/>
        <v>1</v>
      </c>
      <c r="D194">
        <f t="shared" si="40"/>
        <v>4</v>
      </c>
      <c r="E194" t="str">
        <f t="shared" ref="E194:E203" si="104">E117</f>
        <v>HE-M 450</v>
      </c>
      <c r="F194" t="str">
        <f t="shared" ref="F194:BA194" si="105">CONCATENATE(F$51,"=",F117,"=",F$52,";")</f>
        <v>h=478.00=mm;</v>
      </c>
      <c r="G194" t="str">
        <f t="shared" si="105"/>
        <v>b=307.00=mm;</v>
      </c>
      <c r="H194" t="str">
        <f t="shared" si="105"/>
        <v>ts=21.00=mm;</v>
      </c>
      <c r="I194" t="str">
        <f t="shared" si="105"/>
        <v>tg=40.00=mm;</v>
      </c>
      <c r="J194" t="str">
        <f t="shared" si="105"/>
        <v>r=27.00=mm;</v>
      </c>
      <c r="K194" t="str">
        <f t="shared" si="105"/>
        <v>A=335.00=cm2;</v>
      </c>
      <c r="L194" t="str">
        <f t="shared" si="105"/>
        <v>Ay=205.67=cm2;</v>
      </c>
      <c r="M194" t="str">
        <f t="shared" si="105"/>
        <v>Az=87.80=cm2;</v>
      </c>
      <c r="N194" t="str">
        <f t="shared" si="105"/>
        <v>Av,y=255.68=cm2;</v>
      </c>
      <c r="O194" t="str">
        <f t="shared" si="105"/>
        <v>Av,z=119.40=cm2;</v>
      </c>
      <c r="P194" t="str">
        <f t="shared" si="105"/>
        <v>ASteg=83.60=cm2;</v>
      </c>
      <c r="Q194" t="str">
        <f t="shared" si="105"/>
        <v>V=33500.00=cm3/m;</v>
      </c>
      <c r="R194" t="str">
        <f t="shared" si="105"/>
        <v>G=262.98=kg/m;</v>
      </c>
      <c r="S194" t="str">
        <f t="shared" si="105"/>
        <v>Am/V=62.69=1/m;</v>
      </c>
      <c r="T194" t="str">
        <f t="shared" si="105"/>
        <v>U=2.10=m2/m;</v>
      </c>
      <c r="U194" t="str">
        <f t="shared" si="105"/>
        <v>Iy=131500.00=cm4;</v>
      </c>
      <c r="V194" t="str">
        <f t="shared" si="105"/>
        <v>iy=198.00=mm;</v>
      </c>
      <c r="W194" t="str">
        <f t="shared" si="105"/>
        <v>Wy=5500.00=cm3;</v>
      </c>
      <c r="X194" t="str">
        <f t="shared" si="105"/>
        <v>Sy,max=3170.00=cm3;</v>
      </c>
      <c r="Y194" t="str">
        <f t="shared" si="105"/>
        <v>Wpl,y=6340.00=cm3;</v>
      </c>
      <c r="Z194" t="str">
        <f t="shared" si="105"/>
        <v>αpl,y=1.15=;</v>
      </c>
      <c r="AA194" t="str">
        <f t="shared" si="105"/>
        <v>Iz=19340.00=cm4;</v>
      </c>
      <c r="AB194" t="str">
        <f t="shared" si="105"/>
        <v>iz=75.90=mm;</v>
      </c>
      <c r="AC194" t="str">
        <f t="shared" si="105"/>
        <v>izg=82.30=mm;</v>
      </c>
      <c r="AD194" t="str">
        <f t="shared" si="105"/>
        <v>Wz=1260.00=cm3;</v>
      </c>
      <c r="AE194" t="str">
        <f t="shared" si="105"/>
        <v>Sz,max=471.24=cm3;</v>
      </c>
      <c r="AF194" t="str">
        <f t="shared" si="105"/>
        <v>Wpl,z=1939.20=cm3;</v>
      </c>
      <c r="AG194" t="str">
        <f t="shared" si="105"/>
        <v>αpl,z=1.54=;</v>
      </c>
      <c r="AH194" t="str">
        <f t="shared" si="105"/>
        <v>ip=212.00=mm;</v>
      </c>
      <c r="AI194" t="str">
        <f t="shared" si="105"/>
        <v>It=1530.00=cm4;</v>
      </c>
      <c r="AJ194" t="str">
        <f t="shared" si="105"/>
        <v>Iω=9252000.00=cm6;</v>
      </c>
      <c r="AK194" t="str">
        <f t="shared" si="105"/>
        <v>Wω=27522.20=cm4;</v>
      </c>
      <c r="AL194" t="str">
        <f t="shared" si="105"/>
        <v>ωmax=336.17=cm2;</v>
      </c>
      <c r="AM194" t="str">
        <f t="shared" si="105"/>
        <v>Sω,max=10320.30=cm4;</v>
      </c>
      <c r="AN194" t="str">
        <f t="shared" si="105"/>
        <v>Wpl,ω=41281.10=cm4;</v>
      </c>
      <c r="AO194" t="str">
        <f t="shared" si="105"/>
        <v>αpl,ω=1.50=;</v>
      </c>
      <c r="AP194" t="str">
        <f t="shared" si="105"/>
        <v>KLy,DIN=a=;</v>
      </c>
      <c r="AQ194" t="str">
        <f t="shared" si="105"/>
        <v>KLz,DIN=b=;</v>
      </c>
      <c r="AR194" t="str">
        <f t="shared" si="105"/>
        <v>KLy,EN=a=;</v>
      </c>
      <c r="AS194" t="str">
        <f t="shared" si="105"/>
        <v>KLz,EN=b=;</v>
      </c>
      <c r="AT194" t="str">
        <f t="shared" si="105"/>
        <v>KLy,EN,S460=a0=;</v>
      </c>
      <c r="AU194" t="str">
        <f t="shared" si="105"/>
        <v>KLz,EN,S460=a0=;</v>
      </c>
      <c r="AV194" t="str">
        <f t="shared" si="105"/>
        <v>dL=28.00=mm;</v>
      </c>
      <c r="AW194" t="str">
        <f t="shared" si="105"/>
        <v>w=145.00=mm;</v>
      </c>
      <c r="AX194" t="str">
        <f t="shared" si="105"/>
        <v>w1=126.00=mm;</v>
      </c>
      <c r="AY194" t="str">
        <f t="shared" si="105"/>
        <v>(c/t)Gurt=2.90=;</v>
      </c>
      <c r="AZ194" t="str">
        <f t="shared" si="105"/>
        <v>(c/t)Steg=16.40=;</v>
      </c>
      <c r="BA194" t="str">
        <f t="shared" si="105"/>
        <v>Vpl,z,d (EC 3)=1478.00=kN;</v>
      </c>
    </row>
    <row r="195" spans="1:53" x14ac:dyDescent="0.25">
      <c r="A195" t="str">
        <f t="shared" ref="A195:A203" si="106">CONCATENATE("INSERT INTO TPROFILES VALUES(",B195,",",C195,",",D195,",""",E195,""",""",F195,G195,H195,I195,J195,K195,L195,M195,N195,O195,P195,Q195,R195,S195,T195,U195,V195,W195,X195,Y195,Z195,AA195,AB195,AC195,AD195,AE195,AF195,AG195,AH195,AI195,AJ195,AK195,AL195,AM195,AN195,AO195,AP195,AQ195,AR195,AS195,AT195,AU195,AV195,AW195,AX195,AY195,AZ195,BA195,""");")</f>
        <v>INSERT INTO TPROFILES VALUES(84,1,4,"HE-M 500","h=524.00=mm;b=306.00=mm;ts=21.00=mm;tg=40.00=mm;r=27.00=mm;A=344.00=cm2;Ay=205.09=cm2;Az=97.44=cm2;Av,y=254.88=cm2;Av,z=129.20=cm2;ASteg=93.20=cm2;V=34400.00=cm3/m;G=270.04=kg/m;Am/V=63.37=1/m;U=2.18=m2/m;Iy=161900.00=cm4;iy=217.00=mm;Wy=6180.00=cm3;Sy,max=3550.00=cm3;Wpl,y=7100.00=cm3;αpl,y=1.15=;Iz=19150.00=cm4;iz=74.60=mm;izg=81.50=mm;Wz=1250.00=cm3;Sz,max=468.18=cm3;Wpl,z=1932.02=cm3;αpl,z=1.55=;ip=229.50=mm;It=1540.00=cm4;Iω=11190000.00=cm6;Wω=30213.90=cm4;ωmax=370.26=cm2;Sω,max=11330.00=cm4;Wpl,ω=45319.80=cm4;αpl,ω=1.50=;KLy,DIN=a=;KLz,DIN=b=;KLy,EN=a=;KLz,EN=b=;KLy,EN,S460=a0=;KLz,EN,S460=a0=;dL=28.00=mm;w=145.00=mm;w1=130.00=mm;(c/t)Gurt=2.89=;(c/t)Steg=18.60=;Vpl,z,d (EC 3)=1597.00=kN;");</v>
      </c>
      <c r="B195">
        <f t="shared" ref="B195:D203" si="107">B118</f>
        <v>84</v>
      </c>
      <c r="C195">
        <f t="shared" si="107"/>
        <v>1</v>
      </c>
      <c r="D195">
        <f t="shared" si="107"/>
        <v>4</v>
      </c>
      <c r="E195" t="str">
        <f t="shared" si="104"/>
        <v>HE-M 500</v>
      </c>
      <c r="F195" t="str">
        <f t="shared" ref="F195:BA195" si="108">CONCATENATE(F$51,"=",F118,"=",F$52,";")</f>
        <v>h=524.00=mm;</v>
      </c>
      <c r="G195" t="str">
        <f t="shared" si="108"/>
        <v>b=306.00=mm;</v>
      </c>
      <c r="H195" t="str">
        <f t="shared" si="108"/>
        <v>ts=21.00=mm;</v>
      </c>
      <c r="I195" t="str">
        <f t="shared" si="108"/>
        <v>tg=40.00=mm;</v>
      </c>
      <c r="J195" t="str">
        <f t="shared" si="108"/>
        <v>r=27.00=mm;</v>
      </c>
      <c r="K195" t="str">
        <f t="shared" si="108"/>
        <v>A=344.00=cm2;</v>
      </c>
      <c r="L195" t="str">
        <f t="shared" si="108"/>
        <v>Ay=205.09=cm2;</v>
      </c>
      <c r="M195" t="str">
        <f t="shared" si="108"/>
        <v>Az=97.44=cm2;</v>
      </c>
      <c r="N195" t="str">
        <f t="shared" si="108"/>
        <v>Av,y=254.88=cm2;</v>
      </c>
      <c r="O195" t="str">
        <f t="shared" si="108"/>
        <v>Av,z=129.20=cm2;</v>
      </c>
      <c r="P195" t="str">
        <f t="shared" si="108"/>
        <v>ASteg=93.20=cm2;</v>
      </c>
      <c r="Q195" t="str">
        <f t="shared" si="108"/>
        <v>V=34400.00=cm3/m;</v>
      </c>
      <c r="R195" t="str">
        <f t="shared" si="108"/>
        <v>G=270.04=kg/m;</v>
      </c>
      <c r="S195" t="str">
        <f t="shared" si="108"/>
        <v>Am/V=63.37=1/m;</v>
      </c>
      <c r="T195" t="str">
        <f t="shared" si="108"/>
        <v>U=2.18=m2/m;</v>
      </c>
      <c r="U195" t="str">
        <f t="shared" si="108"/>
        <v>Iy=161900.00=cm4;</v>
      </c>
      <c r="V195" t="str">
        <f t="shared" si="108"/>
        <v>iy=217.00=mm;</v>
      </c>
      <c r="W195" t="str">
        <f t="shared" si="108"/>
        <v>Wy=6180.00=cm3;</v>
      </c>
      <c r="X195" t="str">
        <f t="shared" si="108"/>
        <v>Sy,max=3550.00=cm3;</v>
      </c>
      <c r="Y195" t="str">
        <f t="shared" si="108"/>
        <v>Wpl,y=7100.00=cm3;</v>
      </c>
      <c r="Z195" t="str">
        <f t="shared" si="108"/>
        <v>αpl,y=1.15=;</v>
      </c>
      <c r="AA195" t="str">
        <f t="shared" si="108"/>
        <v>Iz=19150.00=cm4;</v>
      </c>
      <c r="AB195" t="str">
        <f t="shared" si="108"/>
        <v>iz=74.60=mm;</v>
      </c>
      <c r="AC195" t="str">
        <f t="shared" si="108"/>
        <v>izg=81.50=mm;</v>
      </c>
      <c r="AD195" t="str">
        <f t="shared" si="108"/>
        <v>Wz=1250.00=cm3;</v>
      </c>
      <c r="AE195" t="str">
        <f t="shared" si="108"/>
        <v>Sz,max=468.18=cm3;</v>
      </c>
      <c r="AF195" t="str">
        <f t="shared" si="108"/>
        <v>Wpl,z=1932.02=cm3;</v>
      </c>
      <c r="AG195" t="str">
        <f t="shared" si="108"/>
        <v>αpl,z=1.55=;</v>
      </c>
      <c r="AH195" t="str">
        <f t="shared" si="108"/>
        <v>ip=229.50=mm;</v>
      </c>
      <c r="AI195" t="str">
        <f t="shared" si="108"/>
        <v>It=1540.00=cm4;</v>
      </c>
      <c r="AJ195" t="str">
        <f t="shared" si="108"/>
        <v>Iω=11190000.00=cm6;</v>
      </c>
      <c r="AK195" t="str">
        <f t="shared" si="108"/>
        <v>Wω=30213.90=cm4;</v>
      </c>
      <c r="AL195" t="str">
        <f t="shared" si="108"/>
        <v>ωmax=370.26=cm2;</v>
      </c>
      <c r="AM195" t="str">
        <f t="shared" si="108"/>
        <v>Sω,max=11330.00=cm4;</v>
      </c>
      <c r="AN195" t="str">
        <f t="shared" si="108"/>
        <v>Wpl,ω=45319.80=cm4;</v>
      </c>
      <c r="AO195" t="str">
        <f t="shared" si="108"/>
        <v>αpl,ω=1.50=;</v>
      </c>
      <c r="AP195" t="str">
        <f t="shared" si="108"/>
        <v>KLy,DIN=a=;</v>
      </c>
      <c r="AQ195" t="str">
        <f t="shared" si="108"/>
        <v>KLz,DIN=b=;</v>
      </c>
      <c r="AR195" t="str">
        <f t="shared" si="108"/>
        <v>KLy,EN=a=;</v>
      </c>
      <c r="AS195" t="str">
        <f t="shared" si="108"/>
        <v>KLz,EN=b=;</v>
      </c>
      <c r="AT195" t="str">
        <f t="shared" si="108"/>
        <v>KLy,EN,S460=a0=;</v>
      </c>
      <c r="AU195" t="str">
        <f t="shared" si="108"/>
        <v>KLz,EN,S460=a0=;</v>
      </c>
      <c r="AV195" t="str">
        <f t="shared" si="108"/>
        <v>dL=28.00=mm;</v>
      </c>
      <c r="AW195" t="str">
        <f t="shared" si="108"/>
        <v>w=145.00=mm;</v>
      </c>
      <c r="AX195" t="str">
        <f t="shared" si="108"/>
        <v>w1=130.00=mm;</v>
      </c>
      <c r="AY195" t="str">
        <f t="shared" si="108"/>
        <v>(c/t)Gurt=2.89=;</v>
      </c>
      <c r="AZ195" t="str">
        <f t="shared" si="108"/>
        <v>(c/t)Steg=18.60=;</v>
      </c>
      <c r="BA195" t="str">
        <f t="shared" si="108"/>
        <v>Vpl,z,d (EC 3)=1597.00=kN;</v>
      </c>
    </row>
    <row r="196" spans="1:53" x14ac:dyDescent="0.25">
      <c r="A196" t="str">
        <f t="shared" si="106"/>
        <v>INSERT INTO TPROFILES VALUES(85,1,4,"HE-M 550","h=572.00=mm;b=306.00=mm;ts=21.00=mm;tg=40.00=mm;r=27.00=mm;A=354.00=cm2;Ay=205.17=cm2;Az=107.49=cm2;Av,y=254.88=cm2;Av,z=139.20=cm2;ASteg=103.00=cm2;V=35400.00=cm3/m;G=277.89=kg/m;Am/V=64.41=1/m;U=2.28=m2/m;Iy=198000.00=cm4;iy=236.00=mm;Wy=6920.00=cm3;Sy,max=3970.00=cm3;Wpl,y=7940.00=cm3;αpl,y=1.15=;Iz=19160.00=cm4;iz=73.50=mm;izg=80.90=mm;Wz=1250.00=cm3;Sz,max=468.18=cm3;Wpl,z=1937.31=cm3;αpl,z=1.55=;ip=247.20=mm;It=1560.00=cm4;Iω=13520000.00=cm6;Wω=33210.50=cm4;ωmax=406.98=cm2;Sω,max=12453.60=cm4;Wpl,ω=49814.40=cm4;αpl,ω=1.50=;KLy,DIN=a=;KLz,DIN=b=;KLy,EN=a=;KLz,EN=b=;KLy,EN,S460=a0=;KLz,EN,S460=a0=;dL=28.00=mm;w=145.00=mm;w1=130.00=mm;(c/t)Gurt=2.89=;(c/t)Steg=20.90=;Vpl,z,d (EC 3)=1722.00=kN;");</v>
      </c>
      <c r="B196">
        <f t="shared" si="107"/>
        <v>85</v>
      </c>
      <c r="C196">
        <f t="shared" si="107"/>
        <v>1</v>
      </c>
      <c r="D196">
        <f t="shared" si="107"/>
        <v>4</v>
      </c>
      <c r="E196" t="str">
        <f t="shared" si="104"/>
        <v>HE-M 550</v>
      </c>
      <c r="F196" t="str">
        <f t="shared" ref="F196:BA196" si="109">CONCATENATE(F$51,"=",F119,"=",F$52,";")</f>
        <v>h=572.00=mm;</v>
      </c>
      <c r="G196" t="str">
        <f t="shared" si="109"/>
        <v>b=306.00=mm;</v>
      </c>
      <c r="H196" t="str">
        <f t="shared" si="109"/>
        <v>ts=21.00=mm;</v>
      </c>
      <c r="I196" t="str">
        <f t="shared" si="109"/>
        <v>tg=40.00=mm;</v>
      </c>
      <c r="J196" t="str">
        <f t="shared" si="109"/>
        <v>r=27.00=mm;</v>
      </c>
      <c r="K196" t="str">
        <f t="shared" si="109"/>
        <v>A=354.00=cm2;</v>
      </c>
      <c r="L196" t="str">
        <f t="shared" si="109"/>
        <v>Ay=205.17=cm2;</v>
      </c>
      <c r="M196" t="str">
        <f t="shared" si="109"/>
        <v>Az=107.49=cm2;</v>
      </c>
      <c r="N196" t="str">
        <f t="shared" si="109"/>
        <v>Av,y=254.88=cm2;</v>
      </c>
      <c r="O196" t="str">
        <f t="shared" si="109"/>
        <v>Av,z=139.20=cm2;</v>
      </c>
      <c r="P196" t="str">
        <f t="shared" si="109"/>
        <v>ASteg=103.00=cm2;</v>
      </c>
      <c r="Q196" t="str">
        <f t="shared" si="109"/>
        <v>V=35400.00=cm3/m;</v>
      </c>
      <c r="R196" t="str">
        <f t="shared" si="109"/>
        <v>G=277.89=kg/m;</v>
      </c>
      <c r="S196" t="str">
        <f t="shared" si="109"/>
        <v>Am/V=64.41=1/m;</v>
      </c>
      <c r="T196" t="str">
        <f t="shared" si="109"/>
        <v>U=2.28=m2/m;</v>
      </c>
      <c r="U196" t="str">
        <f t="shared" si="109"/>
        <v>Iy=198000.00=cm4;</v>
      </c>
      <c r="V196" t="str">
        <f t="shared" si="109"/>
        <v>iy=236.00=mm;</v>
      </c>
      <c r="W196" t="str">
        <f t="shared" si="109"/>
        <v>Wy=6920.00=cm3;</v>
      </c>
      <c r="X196" t="str">
        <f t="shared" si="109"/>
        <v>Sy,max=3970.00=cm3;</v>
      </c>
      <c r="Y196" t="str">
        <f t="shared" si="109"/>
        <v>Wpl,y=7940.00=cm3;</v>
      </c>
      <c r="Z196" t="str">
        <f t="shared" si="109"/>
        <v>αpl,y=1.15=;</v>
      </c>
      <c r="AA196" t="str">
        <f t="shared" si="109"/>
        <v>Iz=19160.00=cm4;</v>
      </c>
      <c r="AB196" t="str">
        <f t="shared" si="109"/>
        <v>iz=73.50=mm;</v>
      </c>
      <c r="AC196" t="str">
        <f t="shared" si="109"/>
        <v>izg=80.90=mm;</v>
      </c>
      <c r="AD196" t="str">
        <f t="shared" si="109"/>
        <v>Wz=1250.00=cm3;</v>
      </c>
      <c r="AE196" t="str">
        <f t="shared" si="109"/>
        <v>Sz,max=468.18=cm3;</v>
      </c>
      <c r="AF196" t="str">
        <f t="shared" si="109"/>
        <v>Wpl,z=1937.31=cm3;</v>
      </c>
      <c r="AG196" t="str">
        <f t="shared" si="109"/>
        <v>αpl,z=1.55=;</v>
      </c>
      <c r="AH196" t="str">
        <f t="shared" si="109"/>
        <v>ip=247.20=mm;</v>
      </c>
      <c r="AI196" t="str">
        <f t="shared" si="109"/>
        <v>It=1560.00=cm4;</v>
      </c>
      <c r="AJ196" t="str">
        <f t="shared" si="109"/>
        <v>Iω=13520000.00=cm6;</v>
      </c>
      <c r="AK196" t="str">
        <f t="shared" si="109"/>
        <v>Wω=33210.50=cm4;</v>
      </c>
      <c r="AL196" t="str">
        <f t="shared" si="109"/>
        <v>ωmax=406.98=cm2;</v>
      </c>
      <c r="AM196" t="str">
        <f t="shared" si="109"/>
        <v>Sω,max=12453.60=cm4;</v>
      </c>
      <c r="AN196" t="str">
        <f t="shared" si="109"/>
        <v>Wpl,ω=49814.40=cm4;</v>
      </c>
      <c r="AO196" t="str">
        <f t="shared" si="109"/>
        <v>αpl,ω=1.50=;</v>
      </c>
      <c r="AP196" t="str">
        <f t="shared" si="109"/>
        <v>KLy,DIN=a=;</v>
      </c>
      <c r="AQ196" t="str">
        <f t="shared" si="109"/>
        <v>KLz,DIN=b=;</v>
      </c>
      <c r="AR196" t="str">
        <f t="shared" si="109"/>
        <v>KLy,EN=a=;</v>
      </c>
      <c r="AS196" t="str">
        <f t="shared" si="109"/>
        <v>KLz,EN=b=;</v>
      </c>
      <c r="AT196" t="str">
        <f t="shared" si="109"/>
        <v>KLy,EN,S460=a0=;</v>
      </c>
      <c r="AU196" t="str">
        <f t="shared" si="109"/>
        <v>KLz,EN,S460=a0=;</v>
      </c>
      <c r="AV196" t="str">
        <f t="shared" si="109"/>
        <v>dL=28.00=mm;</v>
      </c>
      <c r="AW196" t="str">
        <f t="shared" si="109"/>
        <v>w=145.00=mm;</v>
      </c>
      <c r="AX196" t="str">
        <f t="shared" si="109"/>
        <v>w1=130.00=mm;</v>
      </c>
      <c r="AY196" t="str">
        <f t="shared" si="109"/>
        <v>(c/t)Gurt=2.89=;</v>
      </c>
      <c r="AZ196" t="str">
        <f t="shared" si="109"/>
        <v>(c/t)Steg=20.90=;</v>
      </c>
      <c r="BA196" t="str">
        <f t="shared" si="109"/>
        <v>Vpl,z,d (EC 3)=1722.00=kN;</v>
      </c>
    </row>
    <row r="197" spans="1:53" x14ac:dyDescent="0.25">
      <c r="A197" t="str">
        <f t="shared" si="106"/>
        <v>INSERT INTO TPROFILES VALUES(86,1,4,"HE-M 600","h=620.00=mm;b=305.00=mm;ts=21.00=mm;tg=40.00=mm;r=27.00=mm;A=364.00=cm2;Ay=204.59=cm2;Az=117.54=cm2;Av,y=254.08=cm2;Av,z=150.00=cm2;ASteg=113.00=cm2;V=36400.00=cm3/m;G=285.74=kg/m;Am/V=65.11=1/m;U=2.37=m2/m;Iy=237400.00=cm4;iy=256.00=mm;Wy=7660.00=cm3;Sy,max=4390.00=cm3;Wpl,y=8780.00=cm3;αpl,y=1.15=;Iz=18980.00=cm4;iz=72.20=mm;izg=80.10=mm;Wz=1240.00=cm3;Sz,max=465.13=cm3;Wpl,z=1930.38=cm3;αpl,z=1.56=;ip=266.00=mm;It=1570.00=cm4;Iω=15910000.00=cm6;Wω=35970.60=cm4;ωmax=442.25=cm2;Sω,max=13488.60=cm4;Wpl,ω=53954.50=cm4;αpl,ω=1.50=;KLy,DIN=a=;KLz,DIN=b=;KLy,EN=a=;KLz,EN=b=;KLy,EN,S460=a0=;KLz,EN,S460=a0=;dL=28.00=mm;w=145.00=mm;w1=130.00=mm;(c/t)Gurt=2.88=;(c/t)Steg=23.10=;Vpl,z,d (EC 3)=1846.00=kN;");</v>
      </c>
      <c r="B197">
        <f t="shared" si="107"/>
        <v>86</v>
      </c>
      <c r="C197">
        <f t="shared" si="107"/>
        <v>1</v>
      </c>
      <c r="D197">
        <f t="shared" si="107"/>
        <v>4</v>
      </c>
      <c r="E197" t="str">
        <f t="shared" si="104"/>
        <v>HE-M 600</v>
      </c>
      <c r="F197" t="str">
        <f t="shared" ref="F197:BA197" si="110">CONCATENATE(F$51,"=",F120,"=",F$52,";")</f>
        <v>h=620.00=mm;</v>
      </c>
      <c r="G197" t="str">
        <f t="shared" si="110"/>
        <v>b=305.00=mm;</v>
      </c>
      <c r="H197" t="str">
        <f t="shared" si="110"/>
        <v>ts=21.00=mm;</v>
      </c>
      <c r="I197" t="str">
        <f t="shared" si="110"/>
        <v>tg=40.00=mm;</v>
      </c>
      <c r="J197" t="str">
        <f t="shared" si="110"/>
        <v>r=27.00=mm;</v>
      </c>
      <c r="K197" t="str">
        <f t="shared" si="110"/>
        <v>A=364.00=cm2;</v>
      </c>
      <c r="L197" t="str">
        <f t="shared" si="110"/>
        <v>Ay=204.59=cm2;</v>
      </c>
      <c r="M197" t="str">
        <f t="shared" si="110"/>
        <v>Az=117.54=cm2;</v>
      </c>
      <c r="N197" t="str">
        <f t="shared" si="110"/>
        <v>Av,y=254.08=cm2;</v>
      </c>
      <c r="O197" t="str">
        <f t="shared" si="110"/>
        <v>Av,z=150.00=cm2;</v>
      </c>
      <c r="P197" t="str">
        <f t="shared" si="110"/>
        <v>ASteg=113.00=cm2;</v>
      </c>
      <c r="Q197" t="str">
        <f t="shared" si="110"/>
        <v>V=36400.00=cm3/m;</v>
      </c>
      <c r="R197" t="str">
        <f t="shared" si="110"/>
        <v>G=285.74=kg/m;</v>
      </c>
      <c r="S197" t="str">
        <f t="shared" si="110"/>
        <v>Am/V=65.11=1/m;</v>
      </c>
      <c r="T197" t="str">
        <f t="shared" si="110"/>
        <v>U=2.37=m2/m;</v>
      </c>
      <c r="U197" t="str">
        <f t="shared" si="110"/>
        <v>Iy=237400.00=cm4;</v>
      </c>
      <c r="V197" t="str">
        <f t="shared" si="110"/>
        <v>iy=256.00=mm;</v>
      </c>
      <c r="W197" t="str">
        <f t="shared" si="110"/>
        <v>Wy=7660.00=cm3;</v>
      </c>
      <c r="X197" t="str">
        <f t="shared" si="110"/>
        <v>Sy,max=4390.00=cm3;</v>
      </c>
      <c r="Y197" t="str">
        <f t="shared" si="110"/>
        <v>Wpl,y=8780.00=cm3;</v>
      </c>
      <c r="Z197" t="str">
        <f t="shared" si="110"/>
        <v>αpl,y=1.15=;</v>
      </c>
      <c r="AA197" t="str">
        <f t="shared" si="110"/>
        <v>Iz=18980.00=cm4;</v>
      </c>
      <c r="AB197" t="str">
        <f t="shared" si="110"/>
        <v>iz=72.20=mm;</v>
      </c>
      <c r="AC197" t="str">
        <f t="shared" si="110"/>
        <v>izg=80.10=mm;</v>
      </c>
      <c r="AD197" t="str">
        <f t="shared" si="110"/>
        <v>Wz=1240.00=cm3;</v>
      </c>
      <c r="AE197" t="str">
        <f t="shared" si="110"/>
        <v>Sz,max=465.13=cm3;</v>
      </c>
      <c r="AF197" t="str">
        <f t="shared" si="110"/>
        <v>Wpl,z=1930.38=cm3;</v>
      </c>
      <c r="AG197" t="str">
        <f t="shared" si="110"/>
        <v>αpl,z=1.56=;</v>
      </c>
      <c r="AH197" t="str">
        <f t="shared" si="110"/>
        <v>ip=266.00=mm;</v>
      </c>
      <c r="AI197" t="str">
        <f t="shared" si="110"/>
        <v>It=1570.00=cm4;</v>
      </c>
      <c r="AJ197" t="str">
        <f t="shared" si="110"/>
        <v>Iω=15910000.00=cm6;</v>
      </c>
      <c r="AK197" t="str">
        <f t="shared" si="110"/>
        <v>Wω=35970.60=cm4;</v>
      </c>
      <c r="AL197" t="str">
        <f t="shared" si="110"/>
        <v>ωmax=442.25=cm2;</v>
      </c>
      <c r="AM197" t="str">
        <f t="shared" si="110"/>
        <v>Sω,max=13488.60=cm4;</v>
      </c>
      <c r="AN197" t="str">
        <f t="shared" si="110"/>
        <v>Wpl,ω=53954.50=cm4;</v>
      </c>
      <c r="AO197" t="str">
        <f t="shared" si="110"/>
        <v>αpl,ω=1.50=;</v>
      </c>
      <c r="AP197" t="str">
        <f t="shared" si="110"/>
        <v>KLy,DIN=a=;</v>
      </c>
      <c r="AQ197" t="str">
        <f t="shared" si="110"/>
        <v>KLz,DIN=b=;</v>
      </c>
      <c r="AR197" t="str">
        <f t="shared" si="110"/>
        <v>KLy,EN=a=;</v>
      </c>
      <c r="AS197" t="str">
        <f t="shared" si="110"/>
        <v>KLz,EN=b=;</v>
      </c>
      <c r="AT197" t="str">
        <f t="shared" si="110"/>
        <v>KLy,EN,S460=a0=;</v>
      </c>
      <c r="AU197" t="str">
        <f t="shared" si="110"/>
        <v>KLz,EN,S460=a0=;</v>
      </c>
      <c r="AV197" t="str">
        <f t="shared" si="110"/>
        <v>dL=28.00=mm;</v>
      </c>
      <c r="AW197" t="str">
        <f t="shared" si="110"/>
        <v>w=145.00=mm;</v>
      </c>
      <c r="AX197" t="str">
        <f t="shared" si="110"/>
        <v>w1=130.00=mm;</v>
      </c>
      <c r="AY197" t="str">
        <f t="shared" si="110"/>
        <v>(c/t)Gurt=2.88=;</v>
      </c>
      <c r="AZ197" t="str">
        <f t="shared" si="110"/>
        <v>(c/t)Steg=23.10=;</v>
      </c>
      <c r="BA197" t="str">
        <f t="shared" si="110"/>
        <v>Vpl,z,d (EC 3)=1846.00=kN;</v>
      </c>
    </row>
    <row r="198" spans="1:53" x14ac:dyDescent="0.25">
      <c r="A198" t="str">
        <f t="shared" si="106"/>
        <v>INSERT INTO TPROFILES VALUES(87,1,4,"HE-M 650","h=668.00=mm;b=305.00=mm;ts=21.00=mm;tg=40.00=mm;r=27.00=mm;A=374.00=cm2;Ay=204.67=cm2;Az=127.56=cm2;Av,y=254.08=cm2;Av,z=160.00=cm2;ASteg=123.00=cm2;V=37400.00=cm3/m;G=293.59=kg/m;Am/V=66.04=1/m;U=2.47=m2/m;Iy=281700.00=cm4;iy=275.00=mm;Wy=8430.00=cm3;Sy,max=4830.00=cm3;Wpl,y=9660.00=cm3;αpl,y=1.15=;Iz=18980.00=cm4;iz=71.30=mm;izg=79.60=mm;Wz=1240.00=cm3;Sz,max=465.13=cm3;Wpl,z=1935.67=cm3;αpl,z=1.56=;ip=284.10=mm;It=1580.00=cm4;Iω=18650000.00=cm6;Wω=38947.50=cm4;ωmax=478.85=cm2;Sω,max=14604.90=cm4;Wpl,ω=58419.70=cm4;αpl,ω=1.50=;KLy,DIN=a=;KLz,DIN=b=;KLy,EN=a=;KLz,EN=b=;KLy,EN,S460=a0=;KLz,EN,S460=a0=;dL=28.00=mm;w=145.00=mm;w1=130.00=mm;(c/t)Gurt=2.88=;(c/t)Steg=25.40=;Vpl,z,d (EC 3)=1970.00=kN;");</v>
      </c>
      <c r="B198">
        <f t="shared" si="107"/>
        <v>87</v>
      </c>
      <c r="C198">
        <f t="shared" si="107"/>
        <v>1</v>
      </c>
      <c r="D198">
        <f t="shared" si="107"/>
        <v>4</v>
      </c>
      <c r="E198" t="str">
        <f t="shared" si="104"/>
        <v>HE-M 650</v>
      </c>
      <c r="F198" t="str">
        <f t="shared" ref="F198:BA198" si="111">CONCATENATE(F$51,"=",F121,"=",F$52,";")</f>
        <v>h=668.00=mm;</v>
      </c>
      <c r="G198" t="str">
        <f t="shared" si="111"/>
        <v>b=305.00=mm;</v>
      </c>
      <c r="H198" t="str">
        <f t="shared" si="111"/>
        <v>ts=21.00=mm;</v>
      </c>
      <c r="I198" t="str">
        <f t="shared" si="111"/>
        <v>tg=40.00=mm;</v>
      </c>
      <c r="J198" t="str">
        <f t="shared" si="111"/>
        <v>r=27.00=mm;</v>
      </c>
      <c r="K198" t="str">
        <f t="shared" si="111"/>
        <v>A=374.00=cm2;</v>
      </c>
      <c r="L198" t="str">
        <f t="shared" si="111"/>
        <v>Ay=204.67=cm2;</v>
      </c>
      <c r="M198" t="str">
        <f t="shared" si="111"/>
        <v>Az=127.56=cm2;</v>
      </c>
      <c r="N198" t="str">
        <f t="shared" si="111"/>
        <v>Av,y=254.08=cm2;</v>
      </c>
      <c r="O198" t="str">
        <f t="shared" si="111"/>
        <v>Av,z=160.00=cm2;</v>
      </c>
      <c r="P198" t="str">
        <f t="shared" si="111"/>
        <v>ASteg=123.00=cm2;</v>
      </c>
      <c r="Q198" t="str">
        <f t="shared" si="111"/>
        <v>V=37400.00=cm3/m;</v>
      </c>
      <c r="R198" t="str">
        <f t="shared" si="111"/>
        <v>G=293.59=kg/m;</v>
      </c>
      <c r="S198" t="str">
        <f t="shared" si="111"/>
        <v>Am/V=66.04=1/m;</v>
      </c>
      <c r="T198" t="str">
        <f t="shared" si="111"/>
        <v>U=2.47=m2/m;</v>
      </c>
      <c r="U198" t="str">
        <f t="shared" si="111"/>
        <v>Iy=281700.00=cm4;</v>
      </c>
      <c r="V198" t="str">
        <f t="shared" si="111"/>
        <v>iy=275.00=mm;</v>
      </c>
      <c r="W198" t="str">
        <f t="shared" si="111"/>
        <v>Wy=8430.00=cm3;</v>
      </c>
      <c r="X198" t="str">
        <f t="shared" si="111"/>
        <v>Sy,max=4830.00=cm3;</v>
      </c>
      <c r="Y198" t="str">
        <f t="shared" si="111"/>
        <v>Wpl,y=9660.00=cm3;</v>
      </c>
      <c r="Z198" t="str">
        <f t="shared" si="111"/>
        <v>αpl,y=1.15=;</v>
      </c>
      <c r="AA198" t="str">
        <f t="shared" si="111"/>
        <v>Iz=18980.00=cm4;</v>
      </c>
      <c r="AB198" t="str">
        <f t="shared" si="111"/>
        <v>iz=71.30=mm;</v>
      </c>
      <c r="AC198" t="str">
        <f t="shared" si="111"/>
        <v>izg=79.60=mm;</v>
      </c>
      <c r="AD198" t="str">
        <f t="shared" si="111"/>
        <v>Wz=1240.00=cm3;</v>
      </c>
      <c r="AE198" t="str">
        <f t="shared" si="111"/>
        <v>Sz,max=465.13=cm3;</v>
      </c>
      <c r="AF198" t="str">
        <f t="shared" si="111"/>
        <v>Wpl,z=1935.67=cm3;</v>
      </c>
      <c r="AG198" t="str">
        <f t="shared" si="111"/>
        <v>αpl,z=1.56=;</v>
      </c>
      <c r="AH198" t="str">
        <f t="shared" si="111"/>
        <v>ip=284.10=mm;</v>
      </c>
      <c r="AI198" t="str">
        <f t="shared" si="111"/>
        <v>It=1580.00=cm4;</v>
      </c>
      <c r="AJ198" t="str">
        <f t="shared" si="111"/>
        <v>Iω=18650000.00=cm6;</v>
      </c>
      <c r="AK198" t="str">
        <f t="shared" si="111"/>
        <v>Wω=38947.50=cm4;</v>
      </c>
      <c r="AL198" t="str">
        <f t="shared" si="111"/>
        <v>ωmax=478.85=cm2;</v>
      </c>
      <c r="AM198" t="str">
        <f t="shared" si="111"/>
        <v>Sω,max=14604.90=cm4;</v>
      </c>
      <c r="AN198" t="str">
        <f t="shared" si="111"/>
        <v>Wpl,ω=58419.70=cm4;</v>
      </c>
      <c r="AO198" t="str">
        <f t="shared" si="111"/>
        <v>αpl,ω=1.50=;</v>
      </c>
      <c r="AP198" t="str">
        <f t="shared" si="111"/>
        <v>KLy,DIN=a=;</v>
      </c>
      <c r="AQ198" t="str">
        <f t="shared" si="111"/>
        <v>KLz,DIN=b=;</v>
      </c>
      <c r="AR198" t="str">
        <f t="shared" si="111"/>
        <v>KLy,EN=a=;</v>
      </c>
      <c r="AS198" t="str">
        <f t="shared" si="111"/>
        <v>KLz,EN=b=;</v>
      </c>
      <c r="AT198" t="str">
        <f t="shared" si="111"/>
        <v>KLy,EN,S460=a0=;</v>
      </c>
      <c r="AU198" t="str">
        <f t="shared" si="111"/>
        <v>KLz,EN,S460=a0=;</v>
      </c>
      <c r="AV198" t="str">
        <f t="shared" si="111"/>
        <v>dL=28.00=mm;</v>
      </c>
      <c r="AW198" t="str">
        <f t="shared" si="111"/>
        <v>w=145.00=mm;</v>
      </c>
      <c r="AX198" t="str">
        <f t="shared" si="111"/>
        <v>w1=130.00=mm;</v>
      </c>
      <c r="AY198" t="str">
        <f t="shared" si="111"/>
        <v>(c/t)Gurt=2.88=;</v>
      </c>
      <c r="AZ198" t="str">
        <f t="shared" si="111"/>
        <v>(c/t)Steg=25.40=;</v>
      </c>
      <c r="BA198" t="str">
        <f t="shared" si="111"/>
        <v>Vpl,z,d (EC 3)=1970.00=kN;</v>
      </c>
    </row>
    <row r="199" spans="1:53" x14ac:dyDescent="0.25">
      <c r="A199" t="str">
        <f t="shared" si="106"/>
        <v>INSERT INTO TPROFILES VALUES(88,1,4,"HE-M 700","h=716.00=mm;b=304.00=mm;ts=21.00=mm;tg=40.00=mm;r=27.00=mm;A=383.00=cm2;Ay=204.09=cm2;Az=137.58=cm2;Av,y=253.28=cm2;Av,z=169.80=cm2;ASteg=134.00=cm2;V=38300.00=cm3/m;G=300.66=kg/m;Am/V=66.84=1/m;U=2.56=m2/m;Iy=329300.00=cm4;iy=293.00=mm;Wy=9200.00=cm3;Sy,max=5270.00=cm3;Wpl,y=10540.00=cm3;αpl,y=1.15=;Iz=18800.00=cm4;iz=70.10=mm;izg=78.70=mm;Wz=1240.00=cm3;Sz,max=462.08=cm3;Wpl,z=1928.78=cm3;αpl,z=1.56=;ip=301.30=mm;It=1590.00=cm4;Iω=21400000.00=cm6;Wω=41649.80=cm4;ωmax=513.76=cm2;Sω,max=15618.30=cm4;Wpl,ω=62473.20=cm4;αpl,ω=1.50=;KLy,DIN=a=;KLz,DIN=b=;KLy,EN=a=;KLz,EN=b=;KLy,EN,S460=a0=;KLz,EN,S460=a0=;dL=28.00=mm;w=145.00=mm;w1=130.00=mm;(c/t)Gurt=2.86=;(c/t)Steg=27.70=;Vpl,z,d (EC 3)=2095.00=kN;");</v>
      </c>
      <c r="B199">
        <f t="shared" si="107"/>
        <v>88</v>
      </c>
      <c r="C199">
        <f t="shared" si="107"/>
        <v>1</v>
      </c>
      <c r="D199">
        <f t="shared" si="107"/>
        <v>4</v>
      </c>
      <c r="E199" t="str">
        <f t="shared" si="104"/>
        <v>HE-M 700</v>
      </c>
      <c r="F199" t="str">
        <f t="shared" ref="F199:BA199" si="112">CONCATENATE(F$51,"=",F122,"=",F$52,";")</f>
        <v>h=716.00=mm;</v>
      </c>
      <c r="G199" t="str">
        <f t="shared" si="112"/>
        <v>b=304.00=mm;</v>
      </c>
      <c r="H199" t="str">
        <f t="shared" si="112"/>
        <v>ts=21.00=mm;</v>
      </c>
      <c r="I199" t="str">
        <f t="shared" si="112"/>
        <v>tg=40.00=mm;</v>
      </c>
      <c r="J199" t="str">
        <f t="shared" si="112"/>
        <v>r=27.00=mm;</v>
      </c>
      <c r="K199" t="str">
        <f t="shared" si="112"/>
        <v>A=383.00=cm2;</v>
      </c>
      <c r="L199" t="str">
        <f t="shared" si="112"/>
        <v>Ay=204.09=cm2;</v>
      </c>
      <c r="M199" t="str">
        <f t="shared" si="112"/>
        <v>Az=137.58=cm2;</v>
      </c>
      <c r="N199" t="str">
        <f t="shared" si="112"/>
        <v>Av,y=253.28=cm2;</v>
      </c>
      <c r="O199" t="str">
        <f t="shared" si="112"/>
        <v>Av,z=169.80=cm2;</v>
      </c>
      <c r="P199" t="str">
        <f t="shared" si="112"/>
        <v>ASteg=134.00=cm2;</v>
      </c>
      <c r="Q199" t="str">
        <f t="shared" si="112"/>
        <v>V=38300.00=cm3/m;</v>
      </c>
      <c r="R199" t="str">
        <f t="shared" si="112"/>
        <v>G=300.66=kg/m;</v>
      </c>
      <c r="S199" t="str">
        <f t="shared" si="112"/>
        <v>Am/V=66.84=1/m;</v>
      </c>
      <c r="T199" t="str">
        <f t="shared" si="112"/>
        <v>U=2.56=m2/m;</v>
      </c>
      <c r="U199" t="str">
        <f t="shared" si="112"/>
        <v>Iy=329300.00=cm4;</v>
      </c>
      <c r="V199" t="str">
        <f t="shared" si="112"/>
        <v>iy=293.00=mm;</v>
      </c>
      <c r="W199" t="str">
        <f t="shared" si="112"/>
        <v>Wy=9200.00=cm3;</v>
      </c>
      <c r="X199" t="str">
        <f t="shared" si="112"/>
        <v>Sy,max=5270.00=cm3;</v>
      </c>
      <c r="Y199" t="str">
        <f t="shared" si="112"/>
        <v>Wpl,y=10540.00=cm3;</v>
      </c>
      <c r="Z199" t="str">
        <f t="shared" si="112"/>
        <v>αpl,y=1.15=;</v>
      </c>
      <c r="AA199" t="str">
        <f t="shared" si="112"/>
        <v>Iz=18800.00=cm4;</v>
      </c>
      <c r="AB199" t="str">
        <f t="shared" si="112"/>
        <v>iz=70.10=mm;</v>
      </c>
      <c r="AC199" t="str">
        <f t="shared" si="112"/>
        <v>izg=78.70=mm;</v>
      </c>
      <c r="AD199" t="str">
        <f t="shared" si="112"/>
        <v>Wz=1240.00=cm3;</v>
      </c>
      <c r="AE199" t="str">
        <f t="shared" si="112"/>
        <v>Sz,max=462.08=cm3;</v>
      </c>
      <c r="AF199" t="str">
        <f t="shared" si="112"/>
        <v>Wpl,z=1928.78=cm3;</v>
      </c>
      <c r="AG199" t="str">
        <f t="shared" si="112"/>
        <v>αpl,z=1.56=;</v>
      </c>
      <c r="AH199" t="str">
        <f t="shared" si="112"/>
        <v>ip=301.30=mm;</v>
      </c>
      <c r="AI199" t="str">
        <f t="shared" si="112"/>
        <v>It=1590.00=cm4;</v>
      </c>
      <c r="AJ199" t="str">
        <f t="shared" si="112"/>
        <v>Iω=21400000.00=cm6;</v>
      </c>
      <c r="AK199" t="str">
        <f t="shared" si="112"/>
        <v>Wω=41649.80=cm4;</v>
      </c>
      <c r="AL199" t="str">
        <f t="shared" si="112"/>
        <v>ωmax=513.76=cm2;</v>
      </c>
      <c r="AM199" t="str">
        <f t="shared" si="112"/>
        <v>Sω,max=15618.30=cm4;</v>
      </c>
      <c r="AN199" t="str">
        <f t="shared" si="112"/>
        <v>Wpl,ω=62473.20=cm4;</v>
      </c>
      <c r="AO199" t="str">
        <f t="shared" si="112"/>
        <v>αpl,ω=1.50=;</v>
      </c>
      <c r="AP199" t="str">
        <f t="shared" si="112"/>
        <v>KLy,DIN=a=;</v>
      </c>
      <c r="AQ199" t="str">
        <f t="shared" si="112"/>
        <v>KLz,DIN=b=;</v>
      </c>
      <c r="AR199" t="str">
        <f t="shared" si="112"/>
        <v>KLy,EN=a=;</v>
      </c>
      <c r="AS199" t="str">
        <f t="shared" si="112"/>
        <v>KLz,EN=b=;</v>
      </c>
      <c r="AT199" t="str">
        <f t="shared" si="112"/>
        <v>KLy,EN,S460=a0=;</v>
      </c>
      <c r="AU199" t="str">
        <f t="shared" si="112"/>
        <v>KLz,EN,S460=a0=;</v>
      </c>
      <c r="AV199" t="str">
        <f t="shared" si="112"/>
        <v>dL=28.00=mm;</v>
      </c>
      <c r="AW199" t="str">
        <f t="shared" si="112"/>
        <v>w=145.00=mm;</v>
      </c>
      <c r="AX199" t="str">
        <f t="shared" si="112"/>
        <v>w1=130.00=mm;</v>
      </c>
      <c r="AY199" t="str">
        <f t="shared" si="112"/>
        <v>(c/t)Gurt=2.86=;</v>
      </c>
      <c r="AZ199" t="str">
        <f t="shared" si="112"/>
        <v>(c/t)Steg=27.70=;</v>
      </c>
      <c r="BA199" t="str">
        <f t="shared" si="112"/>
        <v>Vpl,z,d (EC 3)=2095.00=kN;</v>
      </c>
    </row>
    <row r="200" spans="1:53" x14ac:dyDescent="0.25">
      <c r="A200" t="str">
        <f t="shared" si="106"/>
        <v>INSERT INTO TPROFILES VALUES(89,1,4,"HE-M 800","h=814.00=mm;b=303.00=mm;ts=21.00=mm;tg=40.00=mm;r=30.00=mm;A=404.00=cm2;Ay=203.67=cm2;Az=158.25=cm2;Av,y=253.11=cm2;Av,z=194.00=cm2;ASteg=154.00=cm2;V=40400.00=cm3/m;G=317.14=kg/m;Am/V=68.07=1/m;U=2.75=m2/m;Iy=442600.00=cm4;iy=331.00=mm;Wy=10870.00=cm3;Sy,max=6240.00=cm3;Wpl,y=12480.00=cm3;αpl,y=1.15=;Iz=18630.00=cm4;iz=67.90=mm;izg=77.20=mm;Wz=1230.00=cm3;Sz,max=459.05=cm3;Wpl,z=1930.39=cm3;αpl,z=1.57=;ip=337.90=mm;It=1650.00=cm4;Iω=27780000.00=cm6;Wω=47373.00=cm4;ωmax=586.30=cm2;Sω,max=17765.00=cm4;Wpl,ω=71060.20=cm4;αpl,ω=1.50=;KLy,DIN=a=;KLz,DIN=b=;KLy,EN=a=;KLz,EN=b=;KLy,EN,S460=a0=;KLz,EN,S460=a0=;dL=28.00=mm;w=151.00=mm;w1=132.00=mm;(c/t)Gurt=2.78=;(c/t)Steg=32.10=;Vpl,z,d (EC 3)=2396.00=kN;");</v>
      </c>
      <c r="B200">
        <f t="shared" si="107"/>
        <v>89</v>
      </c>
      <c r="C200">
        <f t="shared" si="107"/>
        <v>1</v>
      </c>
      <c r="D200">
        <f t="shared" si="107"/>
        <v>4</v>
      </c>
      <c r="E200" t="str">
        <f t="shared" si="104"/>
        <v>HE-M 800</v>
      </c>
      <c r="F200" t="str">
        <f t="shared" ref="F200:BA200" si="113">CONCATENATE(F$51,"=",F123,"=",F$52,";")</f>
        <v>h=814.00=mm;</v>
      </c>
      <c r="G200" t="str">
        <f t="shared" si="113"/>
        <v>b=303.00=mm;</v>
      </c>
      <c r="H200" t="str">
        <f t="shared" si="113"/>
        <v>ts=21.00=mm;</v>
      </c>
      <c r="I200" t="str">
        <f t="shared" si="113"/>
        <v>tg=40.00=mm;</v>
      </c>
      <c r="J200" t="str">
        <f t="shared" si="113"/>
        <v>r=30.00=mm;</v>
      </c>
      <c r="K200" t="str">
        <f t="shared" si="113"/>
        <v>A=404.00=cm2;</v>
      </c>
      <c r="L200" t="str">
        <f t="shared" si="113"/>
        <v>Ay=203.67=cm2;</v>
      </c>
      <c r="M200" t="str">
        <f t="shared" si="113"/>
        <v>Az=158.25=cm2;</v>
      </c>
      <c r="N200" t="str">
        <f t="shared" si="113"/>
        <v>Av,y=253.11=cm2;</v>
      </c>
      <c r="O200" t="str">
        <f t="shared" si="113"/>
        <v>Av,z=194.00=cm2;</v>
      </c>
      <c r="P200" t="str">
        <f t="shared" si="113"/>
        <v>ASteg=154.00=cm2;</v>
      </c>
      <c r="Q200" t="str">
        <f t="shared" si="113"/>
        <v>V=40400.00=cm3/m;</v>
      </c>
      <c r="R200" t="str">
        <f t="shared" si="113"/>
        <v>G=317.14=kg/m;</v>
      </c>
      <c r="S200" t="str">
        <f t="shared" si="113"/>
        <v>Am/V=68.07=1/m;</v>
      </c>
      <c r="T200" t="str">
        <f t="shared" si="113"/>
        <v>U=2.75=m2/m;</v>
      </c>
      <c r="U200" t="str">
        <f t="shared" si="113"/>
        <v>Iy=442600.00=cm4;</v>
      </c>
      <c r="V200" t="str">
        <f t="shared" si="113"/>
        <v>iy=331.00=mm;</v>
      </c>
      <c r="W200" t="str">
        <f t="shared" si="113"/>
        <v>Wy=10870.00=cm3;</v>
      </c>
      <c r="X200" t="str">
        <f t="shared" si="113"/>
        <v>Sy,max=6240.00=cm3;</v>
      </c>
      <c r="Y200" t="str">
        <f t="shared" si="113"/>
        <v>Wpl,y=12480.00=cm3;</v>
      </c>
      <c r="Z200" t="str">
        <f t="shared" si="113"/>
        <v>αpl,y=1.15=;</v>
      </c>
      <c r="AA200" t="str">
        <f t="shared" si="113"/>
        <v>Iz=18630.00=cm4;</v>
      </c>
      <c r="AB200" t="str">
        <f t="shared" si="113"/>
        <v>iz=67.90=mm;</v>
      </c>
      <c r="AC200" t="str">
        <f t="shared" si="113"/>
        <v>izg=77.20=mm;</v>
      </c>
      <c r="AD200" t="str">
        <f t="shared" si="113"/>
        <v>Wz=1230.00=cm3;</v>
      </c>
      <c r="AE200" t="str">
        <f t="shared" si="113"/>
        <v>Sz,max=459.05=cm3;</v>
      </c>
      <c r="AF200" t="str">
        <f t="shared" si="113"/>
        <v>Wpl,z=1930.39=cm3;</v>
      </c>
      <c r="AG200" t="str">
        <f t="shared" si="113"/>
        <v>αpl,z=1.57=;</v>
      </c>
      <c r="AH200" t="str">
        <f t="shared" si="113"/>
        <v>ip=337.90=mm;</v>
      </c>
      <c r="AI200" t="str">
        <f t="shared" si="113"/>
        <v>It=1650.00=cm4;</v>
      </c>
      <c r="AJ200" t="str">
        <f t="shared" si="113"/>
        <v>Iω=27780000.00=cm6;</v>
      </c>
      <c r="AK200" t="str">
        <f t="shared" si="113"/>
        <v>Wω=47373.00=cm4;</v>
      </c>
      <c r="AL200" t="str">
        <f t="shared" si="113"/>
        <v>ωmax=586.30=cm2;</v>
      </c>
      <c r="AM200" t="str">
        <f t="shared" si="113"/>
        <v>Sω,max=17765.00=cm4;</v>
      </c>
      <c r="AN200" t="str">
        <f t="shared" si="113"/>
        <v>Wpl,ω=71060.20=cm4;</v>
      </c>
      <c r="AO200" t="str">
        <f t="shared" si="113"/>
        <v>αpl,ω=1.50=;</v>
      </c>
      <c r="AP200" t="str">
        <f t="shared" si="113"/>
        <v>KLy,DIN=a=;</v>
      </c>
      <c r="AQ200" t="str">
        <f t="shared" si="113"/>
        <v>KLz,DIN=b=;</v>
      </c>
      <c r="AR200" t="str">
        <f t="shared" si="113"/>
        <v>KLy,EN=a=;</v>
      </c>
      <c r="AS200" t="str">
        <f t="shared" si="113"/>
        <v>KLz,EN=b=;</v>
      </c>
      <c r="AT200" t="str">
        <f t="shared" si="113"/>
        <v>KLy,EN,S460=a0=;</v>
      </c>
      <c r="AU200" t="str">
        <f t="shared" si="113"/>
        <v>KLz,EN,S460=a0=;</v>
      </c>
      <c r="AV200" t="str">
        <f t="shared" si="113"/>
        <v>dL=28.00=mm;</v>
      </c>
      <c r="AW200" t="str">
        <f t="shared" si="113"/>
        <v>w=151.00=mm;</v>
      </c>
      <c r="AX200" t="str">
        <f t="shared" si="113"/>
        <v>w1=132.00=mm;</v>
      </c>
      <c r="AY200" t="str">
        <f t="shared" si="113"/>
        <v>(c/t)Gurt=2.78=;</v>
      </c>
      <c r="AZ200" t="str">
        <f t="shared" si="113"/>
        <v>(c/t)Steg=32.10=;</v>
      </c>
      <c r="BA200" t="str">
        <f t="shared" si="113"/>
        <v>Vpl,z,d (EC 3)=2396.00=kN;</v>
      </c>
    </row>
    <row r="201" spans="1:53" x14ac:dyDescent="0.25">
      <c r="A201" t="str">
        <f t="shared" si="106"/>
        <v>INSERT INTO TPROFILES VALUES(90,1,4,"HE-M 900","h=910.00=mm;b=302.00=mm;ts=21.00=mm;tg=40.00=mm;r=30.00=mm;A=424.00=cm2;Ay=203.18=cm2;Az=178.20=cm2;Av,y=252.31=cm2;Av,z=214.80=cm2;ASteg=174.00=cm2;V=42400.00=cm3/m;G=332.84=kg/m;Am/V=69.10=1/m;U=2.93=m2/m;Iy=570400.00=cm4;iy=367.00=mm;Wy=12540.00=cm3;Sy,max=7220.00=cm3;Wpl,y=14440.00=cm3;αpl,y=1.15=;Iz=18450.00=cm4;iz=66.00=mm;izg=76.00=mm;Wz=1220.00=cm3;Sz,max=456.02=cm3;Wpl,z=1928.88=cm3;αpl,z=1.58=;ip=372.90=mm;It=1680.00=cm4;Iω=34750000.00=cm6;Wω=52897.90=cm4;ωmax=656.85=cm2;Sω,max=19836.90=cm4;Wpl,ω=79347.50=cm4;αpl,ω=1.50=;KLy,DIN=a=;KLz,DIN=b=;KLy,EN=a=;KLz,EN=b=;KLy,EN,S460=a0=;KLz,EN,S460=a0=;dL=28.00=mm;w=151.00=mm;w1=132.00=mm;(c/t)Gurt=2.76=;(c/t)Steg=36.70=;Vpl,z,d (EC 3)=2545.00=kN;");</v>
      </c>
      <c r="B201">
        <f t="shared" si="107"/>
        <v>90</v>
      </c>
      <c r="C201">
        <f t="shared" si="107"/>
        <v>1</v>
      </c>
      <c r="D201">
        <f t="shared" si="107"/>
        <v>4</v>
      </c>
      <c r="E201" t="str">
        <f t="shared" si="104"/>
        <v>HE-M 900</v>
      </c>
      <c r="F201" t="str">
        <f t="shared" ref="F201:BA201" si="114">CONCATENATE(F$51,"=",F124,"=",F$52,";")</f>
        <v>h=910.00=mm;</v>
      </c>
      <c r="G201" t="str">
        <f t="shared" si="114"/>
        <v>b=302.00=mm;</v>
      </c>
      <c r="H201" t="str">
        <f t="shared" si="114"/>
        <v>ts=21.00=mm;</v>
      </c>
      <c r="I201" t="str">
        <f t="shared" si="114"/>
        <v>tg=40.00=mm;</v>
      </c>
      <c r="J201" t="str">
        <f t="shared" si="114"/>
        <v>r=30.00=mm;</v>
      </c>
      <c r="K201" t="str">
        <f t="shared" si="114"/>
        <v>A=424.00=cm2;</v>
      </c>
      <c r="L201" t="str">
        <f t="shared" si="114"/>
        <v>Ay=203.18=cm2;</v>
      </c>
      <c r="M201" t="str">
        <f t="shared" si="114"/>
        <v>Az=178.20=cm2;</v>
      </c>
      <c r="N201" t="str">
        <f t="shared" si="114"/>
        <v>Av,y=252.31=cm2;</v>
      </c>
      <c r="O201" t="str">
        <f t="shared" si="114"/>
        <v>Av,z=214.80=cm2;</v>
      </c>
      <c r="P201" t="str">
        <f t="shared" si="114"/>
        <v>ASteg=174.00=cm2;</v>
      </c>
      <c r="Q201" t="str">
        <f t="shared" si="114"/>
        <v>V=42400.00=cm3/m;</v>
      </c>
      <c r="R201" t="str">
        <f t="shared" si="114"/>
        <v>G=332.84=kg/m;</v>
      </c>
      <c r="S201" t="str">
        <f t="shared" si="114"/>
        <v>Am/V=69.10=1/m;</v>
      </c>
      <c r="T201" t="str">
        <f t="shared" si="114"/>
        <v>U=2.93=m2/m;</v>
      </c>
      <c r="U201" t="str">
        <f t="shared" si="114"/>
        <v>Iy=570400.00=cm4;</v>
      </c>
      <c r="V201" t="str">
        <f t="shared" si="114"/>
        <v>iy=367.00=mm;</v>
      </c>
      <c r="W201" t="str">
        <f t="shared" si="114"/>
        <v>Wy=12540.00=cm3;</v>
      </c>
      <c r="X201" t="str">
        <f t="shared" si="114"/>
        <v>Sy,max=7220.00=cm3;</v>
      </c>
      <c r="Y201" t="str">
        <f t="shared" si="114"/>
        <v>Wpl,y=14440.00=cm3;</v>
      </c>
      <c r="Z201" t="str">
        <f t="shared" si="114"/>
        <v>αpl,y=1.15=;</v>
      </c>
      <c r="AA201" t="str">
        <f t="shared" si="114"/>
        <v>Iz=18450.00=cm4;</v>
      </c>
      <c r="AB201" t="str">
        <f t="shared" si="114"/>
        <v>iz=66.00=mm;</v>
      </c>
      <c r="AC201" t="str">
        <f t="shared" si="114"/>
        <v>izg=76.00=mm;</v>
      </c>
      <c r="AD201" t="str">
        <f t="shared" si="114"/>
        <v>Wz=1220.00=cm3;</v>
      </c>
      <c r="AE201" t="str">
        <f t="shared" si="114"/>
        <v>Sz,max=456.02=cm3;</v>
      </c>
      <c r="AF201" t="str">
        <f t="shared" si="114"/>
        <v>Wpl,z=1928.88=cm3;</v>
      </c>
      <c r="AG201" t="str">
        <f t="shared" si="114"/>
        <v>αpl,z=1.58=;</v>
      </c>
      <c r="AH201" t="str">
        <f t="shared" si="114"/>
        <v>ip=372.90=mm;</v>
      </c>
      <c r="AI201" t="str">
        <f t="shared" si="114"/>
        <v>It=1680.00=cm4;</v>
      </c>
      <c r="AJ201" t="str">
        <f t="shared" si="114"/>
        <v>Iω=34750000.00=cm6;</v>
      </c>
      <c r="AK201" t="str">
        <f t="shared" si="114"/>
        <v>Wω=52897.90=cm4;</v>
      </c>
      <c r="AL201" t="str">
        <f t="shared" si="114"/>
        <v>ωmax=656.85=cm2;</v>
      </c>
      <c r="AM201" t="str">
        <f t="shared" si="114"/>
        <v>Sω,max=19836.90=cm4;</v>
      </c>
      <c r="AN201" t="str">
        <f t="shared" si="114"/>
        <v>Wpl,ω=79347.50=cm4;</v>
      </c>
      <c r="AO201" t="str">
        <f t="shared" si="114"/>
        <v>αpl,ω=1.50=;</v>
      </c>
      <c r="AP201" t="str">
        <f t="shared" si="114"/>
        <v>KLy,DIN=a=;</v>
      </c>
      <c r="AQ201" t="str">
        <f t="shared" si="114"/>
        <v>KLz,DIN=b=;</v>
      </c>
      <c r="AR201" t="str">
        <f t="shared" si="114"/>
        <v>KLy,EN=a=;</v>
      </c>
      <c r="AS201" t="str">
        <f t="shared" si="114"/>
        <v>KLz,EN=b=;</v>
      </c>
      <c r="AT201" t="str">
        <f t="shared" si="114"/>
        <v>KLy,EN,S460=a0=;</v>
      </c>
      <c r="AU201" t="str">
        <f t="shared" si="114"/>
        <v>KLz,EN,S460=a0=;</v>
      </c>
      <c r="AV201" t="str">
        <f t="shared" si="114"/>
        <v>dL=28.00=mm;</v>
      </c>
      <c r="AW201" t="str">
        <f t="shared" si="114"/>
        <v>w=151.00=mm;</v>
      </c>
      <c r="AX201" t="str">
        <f t="shared" si="114"/>
        <v>w1=132.00=mm;</v>
      </c>
      <c r="AY201" t="str">
        <f t="shared" si="114"/>
        <v>(c/t)Gurt=2.76=;</v>
      </c>
      <c r="AZ201" t="str">
        <f t="shared" si="114"/>
        <v>(c/t)Steg=36.70=;</v>
      </c>
      <c r="BA201" t="str">
        <f t="shared" si="114"/>
        <v>Vpl,z,d (EC 3)=2545.00=kN;</v>
      </c>
    </row>
    <row r="202" spans="1:53" x14ac:dyDescent="0.25">
      <c r="A202" t="str">
        <f t="shared" si="106"/>
        <v>INSERT INTO TPROFILES VALUES(91,1,4,"HE-M 1000","h=1008.00=mm;b=302.00=mm;ts=21.00=mm;tg=40.00=mm;r=30.00=mm;A=444.00=cm2;Ay=203.34=cm2;Az=198.49=cm2;Av,y=252.31=cm2;Av,z=234.80=cm2;ASteg=195.00=cm2;V=44400.00=cm3/m;G=348.54=kg/m;Am/V=70.50=1/m;U=3.13=m2/m;Iy=722300.00=cm4;iy=403.00=mm;Wy=14330.00=cm3;Sy,max=8280.00=cm3;Wpl,y=16560.00=cm3;αpl,y=1.16=;Iz=18460.00=cm4;iz=64.50=mm;izg=75.00=mm;Wz=1220.00=cm3;Sz,max=456.02=cm3;Wpl,z=1939.68=cm3;αpl,z=1.59=;ip=408.10=mm;It=1710.00=cm4;Iω=43020000.00=cm6;Wω=58856.90=cm4;ωmax=730.84=cm2;Sω,max=22071.40=cm4;Wpl,ω=88285.50=cm4;αpl,ω=1.50=;KLy,DIN=a=;KLz,DIN=b=;KLy,EN=a=;KLz,EN=b=;KLy,EN,S460=a0=;KLz,EN,S460=a0=;dL=28.00=mm;w=151.00=mm;w1=132.00=mm;(c/t)Gurt=2.76=;(c/t)Steg=41.30=;Vpl,z,d (EC 3)=2899.00=kN;");</v>
      </c>
      <c r="B202">
        <f t="shared" si="107"/>
        <v>91</v>
      </c>
      <c r="C202">
        <f t="shared" si="107"/>
        <v>1</v>
      </c>
      <c r="D202">
        <f t="shared" si="107"/>
        <v>4</v>
      </c>
      <c r="E202" t="str">
        <f t="shared" si="104"/>
        <v>HE-M 1000</v>
      </c>
      <c r="F202" t="str">
        <f t="shared" ref="F202:BA202" si="115">CONCATENATE(F$51,"=",F125,"=",F$52,";")</f>
        <v>h=1008.00=mm;</v>
      </c>
      <c r="G202" t="str">
        <f t="shared" si="115"/>
        <v>b=302.00=mm;</v>
      </c>
      <c r="H202" t="str">
        <f t="shared" si="115"/>
        <v>ts=21.00=mm;</v>
      </c>
      <c r="I202" t="str">
        <f t="shared" si="115"/>
        <v>tg=40.00=mm;</v>
      </c>
      <c r="J202" t="str">
        <f t="shared" si="115"/>
        <v>r=30.00=mm;</v>
      </c>
      <c r="K202" t="str">
        <f t="shared" si="115"/>
        <v>A=444.00=cm2;</v>
      </c>
      <c r="L202" t="str">
        <f t="shared" si="115"/>
        <v>Ay=203.34=cm2;</v>
      </c>
      <c r="M202" t="str">
        <f t="shared" si="115"/>
        <v>Az=198.49=cm2;</v>
      </c>
      <c r="N202" t="str">
        <f t="shared" si="115"/>
        <v>Av,y=252.31=cm2;</v>
      </c>
      <c r="O202" t="str">
        <f t="shared" si="115"/>
        <v>Av,z=234.80=cm2;</v>
      </c>
      <c r="P202" t="str">
        <f t="shared" si="115"/>
        <v>ASteg=195.00=cm2;</v>
      </c>
      <c r="Q202" t="str">
        <f t="shared" si="115"/>
        <v>V=44400.00=cm3/m;</v>
      </c>
      <c r="R202" t="str">
        <f t="shared" si="115"/>
        <v>G=348.54=kg/m;</v>
      </c>
      <c r="S202" t="str">
        <f t="shared" si="115"/>
        <v>Am/V=70.50=1/m;</v>
      </c>
      <c r="T202" t="str">
        <f t="shared" si="115"/>
        <v>U=3.13=m2/m;</v>
      </c>
      <c r="U202" t="str">
        <f t="shared" si="115"/>
        <v>Iy=722300.00=cm4;</v>
      </c>
      <c r="V202" t="str">
        <f t="shared" si="115"/>
        <v>iy=403.00=mm;</v>
      </c>
      <c r="W202" t="str">
        <f t="shared" si="115"/>
        <v>Wy=14330.00=cm3;</v>
      </c>
      <c r="X202" t="str">
        <f t="shared" si="115"/>
        <v>Sy,max=8280.00=cm3;</v>
      </c>
      <c r="Y202" t="str">
        <f t="shared" si="115"/>
        <v>Wpl,y=16560.00=cm3;</v>
      </c>
      <c r="Z202" t="str">
        <f t="shared" si="115"/>
        <v>αpl,y=1.16=;</v>
      </c>
      <c r="AA202" t="str">
        <f t="shared" si="115"/>
        <v>Iz=18460.00=cm4;</v>
      </c>
      <c r="AB202" t="str">
        <f t="shared" si="115"/>
        <v>iz=64.50=mm;</v>
      </c>
      <c r="AC202" t="str">
        <f t="shared" si="115"/>
        <v>izg=75.00=mm;</v>
      </c>
      <c r="AD202" t="str">
        <f t="shared" si="115"/>
        <v>Wz=1220.00=cm3;</v>
      </c>
      <c r="AE202" t="str">
        <f t="shared" si="115"/>
        <v>Sz,max=456.02=cm3;</v>
      </c>
      <c r="AF202" t="str">
        <f t="shared" si="115"/>
        <v>Wpl,z=1939.68=cm3;</v>
      </c>
      <c r="AG202" t="str">
        <f t="shared" si="115"/>
        <v>αpl,z=1.59=;</v>
      </c>
      <c r="AH202" t="str">
        <f t="shared" si="115"/>
        <v>ip=408.10=mm;</v>
      </c>
      <c r="AI202" t="str">
        <f t="shared" si="115"/>
        <v>It=1710.00=cm4;</v>
      </c>
      <c r="AJ202" t="str">
        <f t="shared" si="115"/>
        <v>Iω=43020000.00=cm6;</v>
      </c>
      <c r="AK202" t="str">
        <f t="shared" si="115"/>
        <v>Wω=58856.90=cm4;</v>
      </c>
      <c r="AL202" t="str">
        <f t="shared" si="115"/>
        <v>ωmax=730.84=cm2;</v>
      </c>
      <c r="AM202" t="str">
        <f t="shared" si="115"/>
        <v>Sω,max=22071.40=cm4;</v>
      </c>
      <c r="AN202" t="str">
        <f t="shared" si="115"/>
        <v>Wpl,ω=88285.50=cm4;</v>
      </c>
      <c r="AO202" t="str">
        <f t="shared" si="115"/>
        <v>αpl,ω=1.50=;</v>
      </c>
      <c r="AP202" t="str">
        <f t="shared" si="115"/>
        <v>KLy,DIN=a=;</v>
      </c>
      <c r="AQ202" t="str">
        <f t="shared" si="115"/>
        <v>KLz,DIN=b=;</v>
      </c>
      <c r="AR202" t="str">
        <f t="shared" si="115"/>
        <v>KLy,EN=a=;</v>
      </c>
      <c r="AS202" t="str">
        <f t="shared" si="115"/>
        <v>KLz,EN=b=;</v>
      </c>
      <c r="AT202" t="str">
        <f t="shared" si="115"/>
        <v>KLy,EN,S460=a0=;</v>
      </c>
      <c r="AU202" t="str">
        <f t="shared" si="115"/>
        <v>KLz,EN,S460=a0=;</v>
      </c>
      <c r="AV202" t="str">
        <f t="shared" si="115"/>
        <v>dL=28.00=mm;</v>
      </c>
      <c r="AW202" t="str">
        <f t="shared" si="115"/>
        <v>w=151.00=mm;</v>
      </c>
      <c r="AX202" t="str">
        <f t="shared" si="115"/>
        <v>w1=132.00=mm;</v>
      </c>
      <c r="AY202" t="str">
        <f t="shared" si="115"/>
        <v>(c/t)Gurt=2.76=;</v>
      </c>
      <c r="AZ202" t="str">
        <f t="shared" si="115"/>
        <v>(c/t)Steg=41.30=;</v>
      </c>
      <c r="BA202" t="str">
        <f t="shared" si="115"/>
        <v>Vpl,z,d (EC 3)=2899.00=kN;</v>
      </c>
    </row>
    <row r="203" spans="1:53" x14ac:dyDescent="0.25">
      <c r="A203" t="str">
        <f t="shared" si="106"/>
        <v>INSERT INTO TPROFILES VALUES(92,1,5,"HE-C 300","h=320.00=mm;b=305.00=mm;ts=16.00=mm;tg=29.00=mm;r=27.00=mm;A=225.10=cm2;Ay=147.71=cm2;Az=43.26=cm2;Av,y=183.78=cm2;Av,z=68.50=cm2;ASteg=46.56=cm2;V=22510.00=cm3/m;G=176.70=kg/m;Am/V=79.17=1/m;U=1.78=m2/m;Iy=40951.00=cm4;iy=135.00=mm;Wy=2559.00=cm3;Sy,max=1463.00=cm3;Wpl,y=2926.00=cm3;αpl,y=1.14=;Iz=13736.00=cm4;iz=78.10=mm;izg=82.90=mm;Wz=900.70=cm3;Sz,max=337.22=cm3;Wpl,z=1374.41=cm3;αpl,z=1.53=;ip=156.00=mm;It=598.30=cm4;Iω=2903000.00=cm6;Wω=13084.10=cm4;ωmax=221.89=cm2;Sω,max=4906.49=cm4;Wpl,ω=19625.90=cm4;αpl,ω=1.50=;KLy,DIN=b=;KLz,DIN=c=;KLy,EN=b=;KLz,EN=c=;KLy,EN,S460=a=;KLz,EN,S460=a=;dL=28.00=mm;w=140.00=mm;w1=120.00=mm;(c/t)Gurt=4.05=;(c/t)Steg=13.00=;Vpl,z,d (EC 3)=844.60=kN;");</v>
      </c>
      <c r="B203">
        <f t="shared" si="107"/>
        <v>92</v>
      </c>
      <c r="C203">
        <f t="shared" si="107"/>
        <v>1</v>
      </c>
      <c r="D203">
        <f t="shared" si="107"/>
        <v>5</v>
      </c>
      <c r="E203" t="str">
        <f t="shared" si="104"/>
        <v>HE-C 300</v>
      </c>
      <c r="F203" t="str">
        <f t="shared" ref="F203:BA203" si="116">CONCATENATE(F$51,"=",F126,"=",F$52,";")</f>
        <v>h=320.00=mm;</v>
      </c>
      <c r="G203" t="str">
        <f t="shared" si="116"/>
        <v>b=305.00=mm;</v>
      </c>
      <c r="H203" t="str">
        <f t="shared" si="116"/>
        <v>ts=16.00=mm;</v>
      </c>
      <c r="I203" t="str">
        <f t="shared" si="116"/>
        <v>tg=29.00=mm;</v>
      </c>
      <c r="J203" t="str">
        <f t="shared" si="116"/>
        <v>r=27.00=mm;</v>
      </c>
      <c r="K203" t="str">
        <f t="shared" si="116"/>
        <v>A=225.10=cm2;</v>
      </c>
      <c r="L203" t="str">
        <f t="shared" si="116"/>
        <v>Ay=147.71=cm2;</v>
      </c>
      <c r="M203" t="str">
        <f t="shared" si="116"/>
        <v>Az=43.26=cm2;</v>
      </c>
      <c r="N203" t="str">
        <f t="shared" si="116"/>
        <v>Av,y=183.78=cm2;</v>
      </c>
      <c r="O203" t="str">
        <f t="shared" si="116"/>
        <v>Av,z=68.50=cm2;</v>
      </c>
      <c r="P203" t="str">
        <f t="shared" si="116"/>
        <v>ASteg=46.56=cm2;</v>
      </c>
      <c r="Q203" t="str">
        <f t="shared" si="116"/>
        <v>V=22510.00=cm3/m;</v>
      </c>
      <c r="R203" t="str">
        <f t="shared" si="116"/>
        <v>G=176.70=kg/m;</v>
      </c>
      <c r="S203" t="str">
        <f t="shared" si="116"/>
        <v>Am/V=79.17=1/m;</v>
      </c>
      <c r="T203" t="str">
        <f t="shared" si="116"/>
        <v>U=1.78=m2/m;</v>
      </c>
      <c r="U203" t="str">
        <f t="shared" si="116"/>
        <v>Iy=40951.00=cm4;</v>
      </c>
      <c r="V203" t="str">
        <f t="shared" si="116"/>
        <v>iy=135.00=mm;</v>
      </c>
      <c r="W203" t="str">
        <f t="shared" si="116"/>
        <v>Wy=2559.00=cm3;</v>
      </c>
      <c r="X203" t="str">
        <f t="shared" si="116"/>
        <v>Sy,max=1463.00=cm3;</v>
      </c>
      <c r="Y203" t="str">
        <f t="shared" si="116"/>
        <v>Wpl,y=2926.00=cm3;</v>
      </c>
      <c r="Z203" t="str">
        <f t="shared" si="116"/>
        <v>αpl,y=1.14=;</v>
      </c>
      <c r="AA203" t="str">
        <f t="shared" si="116"/>
        <v>Iz=13736.00=cm4;</v>
      </c>
      <c r="AB203" t="str">
        <f t="shared" si="116"/>
        <v>iz=78.10=mm;</v>
      </c>
      <c r="AC203" t="str">
        <f t="shared" si="116"/>
        <v>izg=82.90=mm;</v>
      </c>
      <c r="AD203" t="str">
        <f t="shared" si="116"/>
        <v>Wz=900.70=cm3;</v>
      </c>
      <c r="AE203" t="str">
        <f t="shared" si="116"/>
        <v>Sz,max=337.22=cm3;</v>
      </c>
      <c r="AF203" t="str">
        <f t="shared" si="116"/>
        <v>Wpl,z=1374.41=cm3;</v>
      </c>
      <c r="AG203" t="str">
        <f t="shared" si="116"/>
        <v>αpl,z=1.53=;</v>
      </c>
      <c r="AH203" t="str">
        <f t="shared" si="116"/>
        <v>ip=156.00=mm;</v>
      </c>
      <c r="AI203" t="str">
        <f t="shared" si="116"/>
        <v>It=598.30=cm4;</v>
      </c>
      <c r="AJ203" t="str">
        <f t="shared" si="116"/>
        <v>Iω=2903000.00=cm6;</v>
      </c>
      <c r="AK203" t="str">
        <f t="shared" si="116"/>
        <v>Wω=13084.10=cm4;</v>
      </c>
      <c r="AL203" t="str">
        <f t="shared" si="116"/>
        <v>ωmax=221.89=cm2;</v>
      </c>
      <c r="AM203" t="str">
        <f t="shared" si="116"/>
        <v>Sω,max=4906.49=cm4;</v>
      </c>
      <c r="AN203" t="str">
        <f t="shared" si="116"/>
        <v>Wpl,ω=19625.90=cm4;</v>
      </c>
      <c r="AO203" t="str">
        <f t="shared" si="116"/>
        <v>αpl,ω=1.50=;</v>
      </c>
      <c r="AP203" t="str">
        <f t="shared" si="116"/>
        <v>KLy,DIN=b=;</v>
      </c>
      <c r="AQ203" t="str">
        <f t="shared" si="116"/>
        <v>KLz,DIN=c=;</v>
      </c>
      <c r="AR203" t="str">
        <f t="shared" si="116"/>
        <v>KLy,EN=b=;</v>
      </c>
      <c r="AS203" t="str">
        <f t="shared" si="116"/>
        <v>KLz,EN=c=;</v>
      </c>
      <c r="AT203" t="str">
        <f t="shared" si="116"/>
        <v>KLy,EN,S460=a=;</v>
      </c>
      <c r="AU203" t="str">
        <f t="shared" si="116"/>
        <v>KLz,EN,S460=a=;</v>
      </c>
      <c r="AV203" t="str">
        <f t="shared" si="116"/>
        <v>dL=28.00=mm;</v>
      </c>
      <c r="AW203" t="str">
        <f t="shared" si="116"/>
        <v>w=140.00=mm;</v>
      </c>
      <c r="AX203" t="str">
        <f t="shared" si="116"/>
        <v>w1=120.00=mm;</v>
      </c>
      <c r="AY203" t="str">
        <f t="shared" si="116"/>
        <v>(c/t)Gurt=4.05=;</v>
      </c>
      <c r="AZ203" t="str">
        <f t="shared" si="116"/>
        <v>(c/t)Steg=13.00=;</v>
      </c>
      <c r="BA203" t="str">
        <f t="shared" si="116"/>
        <v>Vpl,z,d (EC 3)=844.60=kN;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AN7"/>
  <sheetViews>
    <sheetView zoomScale="70" zoomScaleNormal="70" workbookViewId="0">
      <selection activeCell="F7" sqref="F7"/>
    </sheetView>
  </sheetViews>
  <sheetFormatPr defaultRowHeight="15" x14ac:dyDescent="0.25"/>
  <cols>
    <col min="6" max="6" width="12.42578125" customWidth="1"/>
    <col min="40" max="40" width="18.140625" bestFit="1" customWidth="1"/>
  </cols>
  <sheetData>
    <row r="7" spans="6:40" x14ac:dyDescent="0.25">
      <c r="F7" t="str">
        <f>CONCATENATE(Arkusz2!F$5,"=",Arkusz2!F7,"=",Arkusz2!F$6,";")</f>
        <v>h=80.00=mm;</v>
      </c>
      <c r="G7" t="str">
        <f>CONCATENATE(Arkusz2!G$5,"=",Arkusz2!G7,"=",Arkusz2!G$6,";")</f>
        <v>b=46.00=mm;</v>
      </c>
      <c r="H7" t="str">
        <f>CONCATENATE(Arkusz2!H$5,"=",Arkusz2!H7,"=",Arkusz2!H$6,";")</f>
        <v>ts=3.80=mm;</v>
      </c>
      <c r="I7" t="str">
        <f>CONCATENATE(Arkusz2!I$5,"=",Arkusz2!I7,"=",Arkusz2!I$6,";")</f>
        <v>tg=5.20=mm;</v>
      </c>
      <c r="J7" t="str">
        <f>CONCATENATE(Arkusz2!J$5,"=",Arkusz2!J7,"=",Arkusz2!J$6,";")</f>
        <v>r=5.00=mm;</v>
      </c>
      <c r="K7" t="str">
        <f>CONCATENATE(Arkusz2!K$5,"=",Arkusz2!K7,"=",Arkusz2!K$6,";")</f>
        <v>hi=59.60=mm;</v>
      </c>
      <c r="L7" t="str">
        <f>CONCATENATE(Arkusz2!L$5,"=",Arkusz2!L7,"=",Arkusz2!L$6,";")</f>
        <v>A=7.64=cm2;</v>
      </c>
      <c r="M7" t="str">
        <f>CONCATENATE(Arkusz2!M$5,"=",Arkusz2!M7,"=",Arkusz2!M$6,";")</f>
        <v>Ay=4.02=cm2;</v>
      </c>
      <c r="N7" t="str">
        <f>CONCATENATE(Arkusz2!N$5,"=",Arkusz2!N7,"=",Arkusz2!N$6,";")</f>
        <v>Az=2.69=cm2;</v>
      </c>
      <c r="O7" t="str">
        <f>CONCATENATE(Arkusz2!O$5,"=",Arkusz2!O7,"=",Arkusz2!O$6,";")</f>
        <v>Av,y=5.12=cm2;</v>
      </c>
      <c r="P7" t="str">
        <f>CONCATENATE(Arkusz2!P$5,"=",Arkusz2!P7,"=",Arkusz2!P$6,";")</f>
        <v>Av,z=3.57=cm2;</v>
      </c>
      <c r="Q7" t="str">
        <f>CONCATENATE(Arkusz2!Q$5,"=",Arkusz2!Q7,"=",Arkusz2!Q$6,";")</f>
        <v>ASteg=2.64=cm2;</v>
      </c>
      <c r="R7" t="str">
        <f>CONCATENATE(Arkusz2!R$5,"=",Arkusz2!R7,"=",Arkusz2!R$6,";")</f>
        <v>V=764.00=cm3/m;</v>
      </c>
      <c r="S7" t="str">
        <f>CONCATENATE(Arkusz2!S$5,"=",Arkusz2!S7,"=",Arkusz2!S$6,";")</f>
        <v>G=6.00=kg/m;</v>
      </c>
      <c r="T7" t="str">
        <f>CONCATENATE(Arkusz2!T$5,"=",Arkusz2!T7,"=",Arkusz2!T$6,";")</f>
        <v>Am/V=429.32=1/m;</v>
      </c>
      <c r="U7" t="str">
        <f>CONCATENATE(Arkusz2!U$5,"=",Arkusz2!U7,"=",Arkusz2!U$6,";")</f>
        <v>U=0.33=m2/m;</v>
      </c>
      <c r="V7" t="str">
        <f>CONCATENATE(Arkusz2!V$5,"=",Arkusz2!V7,"=",Arkusz2!V$6,";")</f>
        <v>Iy=80.10=cm4;</v>
      </c>
      <c r="W7" t="str">
        <f>CONCATENATE(Arkusz2!W$5,"=",Arkusz2!W7,"=",Arkusz2!W$6,";")</f>
        <v>iy=32.40=mm;</v>
      </c>
      <c r="X7" t="str">
        <f>CONCATENATE(Arkusz2!X$5,"=",Arkusz2!X7,"=",Arkusz2!X$6,";")</f>
        <v>Wy=20.00=cm3;</v>
      </c>
      <c r="Y7" t="str">
        <f>CONCATENATE(Arkusz2!Y$5,"=",Arkusz2!Y7,"=",Arkusz2!Y$6,";")</f>
        <v>Sy,max=11.60=cm3;</v>
      </c>
      <c r="Z7" t="str">
        <f>CONCATENATE(Arkusz2!Z$5,"=",Arkusz2!Z7,"=",Arkusz2!Z$6,";")</f>
        <v>Wpl,y=23.20=cm3;</v>
      </c>
      <c r="AA7" t="str">
        <f>CONCATENATE(Arkusz2!AA$5,"=",Arkusz2!AA7,"=",Arkusz2!AA$6,";")</f>
        <v>αpl,y=1.16=;</v>
      </c>
      <c r="AB7" t="str">
        <f>CONCATENATE(Arkusz2!AB$5,"=",Arkusz2!AB7,"=",Arkusz2!AB$6,";")</f>
        <v>Iz=8.49=cm4;</v>
      </c>
      <c r="AC7" t="str">
        <f>CONCATENATE(Arkusz2!AC$5,"=",Arkusz2!AC7,"=",Arkusz2!AC$6,";")</f>
        <v>iz=10.50=mm;</v>
      </c>
      <c r="AD7" t="str">
        <f>CONCATENATE(Arkusz2!AD$5,"=",Arkusz2!AD7,"=",Arkusz2!AD$6,";")</f>
        <v>izg=11.80=mm;</v>
      </c>
      <c r="AE7" t="str">
        <f>CONCATENATE(Arkusz2!AE$5,"=",Arkusz2!AE7,"=",Arkusz2!AE$6,";")</f>
        <v>Wz=3.69=cm3;</v>
      </c>
      <c r="AF7" t="str">
        <f>CONCATENATE(Arkusz2!AF$5,"=",Arkusz2!AF7,"=",Arkusz2!AF$6,";")</f>
        <v>Sz,max=1.38=cm3;</v>
      </c>
      <c r="AG7" t="str">
        <f>CONCATENATE(Arkusz2!AG$5,"=",Arkusz2!AG7,"=",Arkusz2!AG$6,";")</f>
        <v>Wpl,z=5.82=cm3;</v>
      </c>
      <c r="AH7" t="str">
        <f>CONCATENATE(Arkusz2!AH$5,"=",Arkusz2!AH7,"=",Arkusz2!AH$6,";")</f>
        <v>αpl,z=1.58=;</v>
      </c>
      <c r="AI7" t="str">
        <f>CONCATENATE(Arkusz2!AI$5,"=",Arkusz2!AI7,"=",Arkusz2!AI$6,";")</f>
        <v>ip=34.10=mm;</v>
      </c>
      <c r="AJ7" t="str">
        <f>CONCATENATE(Arkusz2!AJ$5,"=",Arkusz2!AJ7,"=",Arkusz2!AJ$6,";")</f>
        <v>It=0.70=cm4;</v>
      </c>
      <c r="AK7" t="str">
        <f>CONCATENATE(Arkusz2!AK$5,"=",Arkusz2!AK7,"=",Arkusz2!AK$6,";")</f>
        <v>Iω=118.00=cm6;</v>
      </c>
      <c r="AL7" t="str">
        <f>CONCATENATE(Arkusz2!AL$5,"=",Arkusz2!AL7,"=",Arkusz2!AL$6,";")</f>
        <v>Wω=13.72=cm4;</v>
      </c>
      <c r="AM7" t="str">
        <f>CONCATENATE(Arkusz2!AM$5,"=",Arkusz2!AM7,"=",Arkusz2!AM$6,";")</f>
        <v>ωmax=8.60=cm2;</v>
      </c>
      <c r="AN7" t="str">
        <f>CONCATENATE(Arkusz2!AN$5,"=",Arkusz2!AN7,"=",Arkusz2!AN$6,";")</f>
        <v>Sω,max=5.14=cm4;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2018-04-12T20:11:39Z</dcterms:modified>
</cp:coreProperties>
</file>