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i-Work\Documents\R\OHI survey results\Latent Gold\"/>
    </mc:Choice>
  </mc:AlternateContent>
  <bookViews>
    <workbookView xWindow="0" yWindow="0" windowWidth="11472" windowHeight="7884" activeTab="5"/>
  </bookViews>
  <sheets>
    <sheet name="AIC" sheetId="1" r:id="rId1"/>
    <sheet name="2 classes" sheetId="2" r:id="rId2"/>
    <sheet name="3 classes" sheetId="3" r:id="rId3"/>
    <sheet name="4 classes" sheetId="4" r:id="rId4"/>
    <sheet name="5 classes" sheetId="5" r:id="rId5"/>
    <sheet name="6 classes" sheetId="6" r:id="rId6"/>
    <sheet name="7 classes" sheetId="7" r:id="rId7"/>
    <sheet name="8 classe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6" l="1"/>
  <c r="AJ14" i="2"/>
  <c r="AI14" i="2"/>
  <c r="AJ13" i="2"/>
  <c r="AI13" i="2"/>
  <c r="AJ12" i="2"/>
  <c r="AI12" i="2"/>
  <c r="AJ11" i="2"/>
  <c r="AI11" i="2"/>
  <c r="AJ10" i="2"/>
  <c r="AI10" i="2"/>
  <c r="AJ9" i="2"/>
  <c r="AI9" i="2"/>
  <c r="AJ8" i="2"/>
  <c r="AI8" i="2"/>
  <c r="AJ7" i="2"/>
  <c r="AI7" i="2"/>
  <c r="AJ5" i="2"/>
  <c r="AJ27" i="2" s="1"/>
  <c r="AI5" i="2"/>
  <c r="AI26" i="2" s="1"/>
  <c r="AK14" i="3"/>
  <c r="AJ14" i="3"/>
  <c r="AI14" i="3"/>
  <c r="AK13" i="3"/>
  <c r="AJ13" i="3"/>
  <c r="AI13" i="3"/>
  <c r="AK12" i="3"/>
  <c r="AJ12" i="3"/>
  <c r="AI12" i="3"/>
  <c r="AK11" i="3"/>
  <c r="AJ11" i="3"/>
  <c r="AI11" i="3"/>
  <c r="AK10" i="3"/>
  <c r="AJ10" i="3"/>
  <c r="AI10" i="3"/>
  <c r="AK9" i="3"/>
  <c r="AJ9" i="3"/>
  <c r="AI9" i="3"/>
  <c r="AK8" i="3"/>
  <c r="AJ8" i="3"/>
  <c r="AI8" i="3"/>
  <c r="AK7" i="3"/>
  <c r="AJ7" i="3"/>
  <c r="AI7" i="3"/>
  <c r="AK5" i="3"/>
  <c r="AK27" i="3" s="1"/>
  <c r="AJ5" i="3"/>
  <c r="AJ27" i="3" s="1"/>
  <c r="AI5" i="3"/>
  <c r="AI21" i="3" s="1"/>
  <c r="AL14" i="4"/>
  <c r="AK14" i="4"/>
  <c r="AJ14" i="4"/>
  <c r="AI14" i="4"/>
  <c r="AL13" i="4"/>
  <c r="AK13" i="4"/>
  <c r="AJ13" i="4"/>
  <c r="AI13" i="4"/>
  <c r="AL12" i="4"/>
  <c r="AK12" i="4"/>
  <c r="AJ12" i="4"/>
  <c r="AI12" i="4"/>
  <c r="AL11" i="4"/>
  <c r="AK11" i="4"/>
  <c r="AJ11" i="4"/>
  <c r="AI11" i="4"/>
  <c r="AL10" i="4"/>
  <c r="AK10" i="4"/>
  <c r="AJ10" i="4"/>
  <c r="AI10" i="4"/>
  <c r="AL9" i="4"/>
  <c r="AK9" i="4"/>
  <c r="AJ9" i="4"/>
  <c r="AI9" i="4"/>
  <c r="AL8" i="4"/>
  <c r="AK8" i="4"/>
  <c r="AJ8" i="4"/>
  <c r="AI8" i="4"/>
  <c r="AL7" i="4"/>
  <c r="AK7" i="4"/>
  <c r="AJ7" i="4"/>
  <c r="AI7" i="4"/>
  <c r="AL5" i="4"/>
  <c r="AL27" i="4" s="1"/>
  <c r="AK5" i="4"/>
  <c r="AK27" i="4" s="1"/>
  <c r="AJ5" i="4"/>
  <c r="AJ27" i="4" s="1"/>
  <c r="AI5" i="4"/>
  <c r="AI26" i="4" s="1"/>
  <c r="AM14" i="5"/>
  <c r="AL14" i="5"/>
  <c r="AK14" i="5"/>
  <c r="AJ14" i="5"/>
  <c r="AI14" i="5"/>
  <c r="AM13" i="5"/>
  <c r="AL13" i="5"/>
  <c r="AK13" i="5"/>
  <c r="AJ13" i="5"/>
  <c r="AI13" i="5"/>
  <c r="AM12" i="5"/>
  <c r="AL12" i="5"/>
  <c r="AK12" i="5"/>
  <c r="AJ12" i="5"/>
  <c r="AI12" i="5"/>
  <c r="AM11" i="5"/>
  <c r="AL11" i="5"/>
  <c r="AK11" i="5"/>
  <c r="AJ11" i="5"/>
  <c r="AI11" i="5"/>
  <c r="AM10" i="5"/>
  <c r="AL10" i="5"/>
  <c r="AK10" i="5"/>
  <c r="AJ10" i="5"/>
  <c r="AI10" i="5"/>
  <c r="AM9" i="5"/>
  <c r="AL9" i="5"/>
  <c r="AK9" i="5"/>
  <c r="AJ9" i="5"/>
  <c r="AI9" i="5"/>
  <c r="AM8" i="5"/>
  <c r="AL8" i="5"/>
  <c r="AK8" i="5"/>
  <c r="AJ8" i="5"/>
  <c r="AI8" i="5"/>
  <c r="AM7" i="5"/>
  <c r="AL7" i="5"/>
  <c r="AK7" i="5"/>
  <c r="AJ7" i="5"/>
  <c r="AI7" i="5"/>
  <c r="AM5" i="5"/>
  <c r="AM27" i="5" s="1"/>
  <c r="AL5" i="5"/>
  <c r="AL27" i="5" s="1"/>
  <c r="AK5" i="5"/>
  <c r="AK27" i="5" s="1"/>
  <c r="AJ5" i="5"/>
  <c r="AJ27" i="5" s="1"/>
  <c r="AI5" i="5"/>
  <c r="AI27" i="5" s="1"/>
  <c r="AM27" i="6"/>
  <c r="AN14" i="6"/>
  <c r="AM14" i="6"/>
  <c r="AL14" i="6"/>
  <c r="AK14" i="6"/>
  <c r="AJ14" i="6"/>
  <c r="AI14" i="6"/>
  <c r="AN13" i="6"/>
  <c r="AM13" i="6"/>
  <c r="AL13" i="6"/>
  <c r="AK13" i="6"/>
  <c r="AJ13" i="6"/>
  <c r="AI13" i="6"/>
  <c r="AN12" i="6"/>
  <c r="AM12" i="6"/>
  <c r="AL12" i="6"/>
  <c r="AK12" i="6"/>
  <c r="AJ12" i="6"/>
  <c r="AI12" i="6"/>
  <c r="AN11" i="6"/>
  <c r="AM11" i="6"/>
  <c r="AL11" i="6"/>
  <c r="AK11" i="6"/>
  <c r="AJ11" i="6"/>
  <c r="AI11" i="6"/>
  <c r="AN10" i="6"/>
  <c r="AM10" i="6"/>
  <c r="AL10" i="6"/>
  <c r="AK10" i="6"/>
  <c r="AJ10" i="6"/>
  <c r="AI10" i="6"/>
  <c r="AN9" i="6"/>
  <c r="AM9" i="6"/>
  <c r="AM19" i="6" s="1"/>
  <c r="AL9" i="6"/>
  <c r="AK9" i="6"/>
  <c r="AJ9" i="6"/>
  <c r="AI9" i="6"/>
  <c r="AN8" i="6"/>
  <c r="AM8" i="6"/>
  <c r="AM20" i="6" s="1"/>
  <c r="AL8" i="6"/>
  <c r="AK8" i="6"/>
  <c r="AJ8" i="6"/>
  <c r="AI8" i="6"/>
  <c r="AN7" i="6"/>
  <c r="AM7" i="6"/>
  <c r="AM24" i="6" s="1"/>
  <c r="AL7" i="6"/>
  <c r="AK7" i="6"/>
  <c r="AJ7" i="6"/>
  <c r="AI7" i="6"/>
  <c r="AI27" i="6" s="1"/>
  <c r="AN5" i="6"/>
  <c r="AN27" i="6" s="1"/>
  <c r="AM5" i="6"/>
  <c r="AM25" i="6" s="1"/>
  <c r="AL5" i="6"/>
  <c r="AK5" i="6"/>
  <c r="AJ5" i="6"/>
  <c r="AO14" i="7"/>
  <c r="AN14" i="7"/>
  <c r="AM14" i="7"/>
  <c r="AL14" i="7"/>
  <c r="AK14" i="7"/>
  <c r="AJ14" i="7"/>
  <c r="AI14" i="7"/>
  <c r="AO13" i="7"/>
  <c r="AN13" i="7"/>
  <c r="AM13" i="7"/>
  <c r="AL13" i="7"/>
  <c r="AK13" i="7"/>
  <c r="AJ13" i="7"/>
  <c r="AI13" i="7"/>
  <c r="AO12" i="7"/>
  <c r="AN12" i="7"/>
  <c r="AM12" i="7"/>
  <c r="AL12" i="7"/>
  <c r="AK12" i="7"/>
  <c r="AJ12" i="7"/>
  <c r="AI12" i="7"/>
  <c r="AO11" i="7"/>
  <c r="AN11" i="7"/>
  <c r="AM11" i="7"/>
  <c r="AL11" i="7"/>
  <c r="AK11" i="7"/>
  <c r="AJ11" i="7"/>
  <c r="AI11" i="7"/>
  <c r="AO10" i="7"/>
  <c r="AN10" i="7"/>
  <c r="AM10" i="7"/>
  <c r="AL10" i="7"/>
  <c r="AK10" i="7"/>
  <c r="AJ10" i="7"/>
  <c r="AI10" i="7"/>
  <c r="AO9" i="7"/>
  <c r="AN9" i="7"/>
  <c r="AM9" i="7"/>
  <c r="AL9" i="7"/>
  <c r="AK9" i="7"/>
  <c r="AJ9" i="7"/>
  <c r="AI9" i="7"/>
  <c r="AO8" i="7"/>
  <c r="AN8" i="7"/>
  <c r="AM8" i="7"/>
  <c r="AL8" i="7"/>
  <c r="AK8" i="7"/>
  <c r="AJ8" i="7"/>
  <c r="AI8" i="7"/>
  <c r="AO7" i="7"/>
  <c r="AN7" i="7"/>
  <c r="AM7" i="7"/>
  <c r="AL7" i="7"/>
  <c r="AK7" i="7"/>
  <c r="AJ7" i="7"/>
  <c r="AI7" i="7"/>
  <c r="AO5" i="7"/>
  <c r="AO27" i="7" s="1"/>
  <c r="AN5" i="7"/>
  <c r="AN27" i="7" s="1"/>
  <c r="AM5" i="7"/>
  <c r="AM23" i="7" s="1"/>
  <c r="AL5" i="7"/>
  <c r="AL26" i="7" s="1"/>
  <c r="AK5" i="7"/>
  <c r="AK26" i="7" s="1"/>
  <c r="AJ5" i="7"/>
  <c r="AJ27" i="7" s="1"/>
  <c r="AI5" i="7"/>
  <c r="AI27" i="7" s="1"/>
  <c r="AM18" i="6" l="1"/>
  <c r="AJ27" i="6"/>
  <c r="AM21" i="6"/>
  <c r="AK27" i="6"/>
  <c r="AL27" i="6"/>
  <c r="AM23" i="6"/>
  <c r="AM26" i="6"/>
  <c r="AI19" i="2"/>
  <c r="AI22" i="2"/>
  <c r="AI25" i="2"/>
  <c r="AI27" i="2"/>
  <c r="AJ18" i="2"/>
  <c r="AJ19" i="2"/>
  <c r="AJ32" i="2" s="1"/>
  <c r="AJ20" i="2"/>
  <c r="AJ21" i="2"/>
  <c r="AJ22" i="2"/>
  <c r="AJ23" i="2"/>
  <c r="AJ24" i="2"/>
  <c r="AJ25" i="2"/>
  <c r="AJ26" i="2"/>
  <c r="AI18" i="2"/>
  <c r="AI21" i="2"/>
  <c r="AI24" i="2"/>
  <c r="AI20" i="2"/>
  <c r="AI23" i="2"/>
  <c r="AI36" i="2" s="1"/>
  <c r="AI18" i="3"/>
  <c r="AI34" i="3" s="1"/>
  <c r="AI20" i="3"/>
  <c r="AI22" i="3"/>
  <c r="AI23" i="3"/>
  <c r="AI24" i="3"/>
  <c r="AI25" i="3"/>
  <c r="AI26" i="3"/>
  <c r="AI27" i="3"/>
  <c r="AI40" i="3" s="1"/>
  <c r="AJ18" i="3"/>
  <c r="AJ19" i="3"/>
  <c r="AJ20" i="3"/>
  <c r="AJ21" i="3"/>
  <c r="AJ22" i="3"/>
  <c r="AJ23" i="3"/>
  <c r="AJ24" i="3"/>
  <c r="AJ25" i="3"/>
  <c r="AJ38" i="3" s="1"/>
  <c r="AJ26" i="3"/>
  <c r="AK18" i="3"/>
  <c r="AK19" i="3"/>
  <c r="AK20" i="3"/>
  <c r="AK21" i="3"/>
  <c r="AK22" i="3"/>
  <c r="AK23" i="3"/>
  <c r="AK24" i="3"/>
  <c r="AK37" i="3" s="1"/>
  <c r="AK25" i="3"/>
  <c r="AK26" i="3"/>
  <c r="AI19" i="3"/>
  <c r="AI19" i="4"/>
  <c r="AI21" i="4"/>
  <c r="AI23" i="4"/>
  <c r="AI25" i="4"/>
  <c r="AI27" i="4"/>
  <c r="AJ19" i="4"/>
  <c r="AJ22" i="4"/>
  <c r="AJ24" i="4"/>
  <c r="AJ37" i="4" s="1"/>
  <c r="AJ26" i="4"/>
  <c r="AK18" i="4"/>
  <c r="AK19" i="4"/>
  <c r="AK20" i="4"/>
  <c r="AK21" i="4"/>
  <c r="AK22" i="4"/>
  <c r="AK23" i="4"/>
  <c r="AK24" i="4"/>
  <c r="AK37" i="4" s="1"/>
  <c r="AK25" i="4"/>
  <c r="AK26" i="4"/>
  <c r="AI18" i="4"/>
  <c r="AI20" i="4"/>
  <c r="AI33" i="4" s="1"/>
  <c r="AI22" i="4"/>
  <c r="AI24" i="4"/>
  <c r="AJ18" i="4"/>
  <c r="AJ20" i="4"/>
  <c r="AJ21" i="4"/>
  <c r="AJ23" i="4"/>
  <c r="AJ25" i="4"/>
  <c r="AL18" i="4"/>
  <c r="AL19" i="4"/>
  <c r="AL20" i="4"/>
  <c r="AL21" i="4"/>
  <c r="AL22" i="4"/>
  <c r="AL23" i="4"/>
  <c r="AL24" i="4"/>
  <c r="AL25" i="4"/>
  <c r="AL26" i="4"/>
  <c r="AL39" i="4" s="1"/>
  <c r="AM19" i="5"/>
  <c r="AM22" i="5"/>
  <c r="AM25" i="5"/>
  <c r="AI18" i="5"/>
  <c r="AI19" i="5"/>
  <c r="AI20" i="5"/>
  <c r="AI21" i="5"/>
  <c r="AI22" i="5"/>
  <c r="AI35" i="5" s="1"/>
  <c r="AI23" i="5"/>
  <c r="AI24" i="5"/>
  <c r="AI25" i="5"/>
  <c r="AI26" i="5"/>
  <c r="AJ18" i="5"/>
  <c r="AJ19" i="5"/>
  <c r="AJ20" i="5"/>
  <c r="AJ21" i="5"/>
  <c r="AJ34" i="5" s="1"/>
  <c r="AJ22" i="5"/>
  <c r="AJ23" i="5"/>
  <c r="AJ24" i="5"/>
  <c r="AJ25" i="5"/>
  <c r="AJ26" i="5"/>
  <c r="AK18" i="5"/>
  <c r="AK19" i="5"/>
  <c r="AK20" i="5"/>
  <c r="AK33" i="5" s="1"/>
  <c r="AK21" i="5"/>
  <c r="AK22" i="5"/>
  <c r="AK23" i="5"/>
  <c r="AK24" i="5"/>
  <c r="AK25" i="5"/>
  <c r="AK26" i="5"/>
  <c r="AL18" i="5"/>
  <c r="AL40" i="5" s="1"/>
  <c r="AL19" i="5"/>
  <c r="AL32" i="5" s="1"/>
  <c r="AL20" i="5"/>
  <c r="AL21" i="5"/>
  <c r="AL22" i="5"/>
  <c r="AL23" i="5"/>
  <c r="AL24" i="5"/>
  <c r="AL25" i="5"/>
  <c r="AL26" i="5"/>
  <c r="AM18" i="5"/>
  <c r="AM31" i="5" s="1"/>
  <c r="AM20" i="5"/>
  <c r="AM21" i="5"/>
  <c r="AM23" i="5"/>
  <c r="AM24" i="5"/>
  <c r="AM26" i="5"/>
  <c r="AM22" i="6"/>
  <c r="AN18" i="6"/>
  <c r="AN40" i="6" s="1"/>
  <c r="AN20" i="6"/>
  <c r="AN24" i="6"/>
  <c r="AI18" i="6"/>
  <c r="AI19" i="6"/>
  <c r="AI20" i="6"/>
  <c r="AI21" i="6"/>
  <c r="AI22" i="6"/>
  <c r="AI23" i="6"/>
  <c r="AI24" i="6"/>
  <c r="AI25" i="6"/>
  <c r="AI26" i="6"/>
  <c r="AJ18" i="6"/>
  <c r="AJ19" i="6"/>
  <c r="AJ20" i="6"/>
  <c r="AJ21" i="6"/>
  <c r="AJ22" i="6"/>
  <c r="AJ23" i="6"/>
  <c r="AJ24" i="6"/>
  <c r="AJ25" i="6"/>
  <c r="AJ26" i="6"/>
  <c r="AK18" i="6"/>
  <c r="AK19" i="6"/>
  <c r="AK20" i="6"/>
  <c r="AK21" i="6"/>
  <c r="AK22" i="6"/>
  <c r="AK23" i="6"/>
  <c r="AK24" i="6"/>
  <c r="AK25" i="6"/>
  <c r="AK26" i="6"/>
  <c r="AL18" i="6"/>
  <c r="AL19" i="6"/>
  <c r="AL20" i="6"/>
  <c r="AL21" i="6"/>
  <c r="AL22" i="6"/>
  <c r="AL23" i="6"/>
  <c r="AL24" i="6"/>
  <c r="AL25" i="6"/>
  <c r="AL26" i="6"/>
  <c r="AN19" i="6"/>
  <c r="AN21" i="6"/>
  <c r="AN22" i="6"/>
  <c r="AN23" i="6"/>
  <c r="AN25" i="6"/>
  <c r="AN26" i="6"/>
  <c r="AI18" i="7"/>
  <c r="AI31" i="7" s="1"/>
  <c r="AI19" i="7"/>
  <c r="AI20" i="7"/>
  <c r="AI21" i="7"/>
  <c r="AI22" i="7"/>
  <c r="AI23" i="7"/>
  <c r="AI24" i="7"/>
  <c r="AI25" i="7"/>
  <c r="AI26" i="7"/>
  <c r="AJ18" i="7"/>
  <c r="AJ19" i="7"/>
  <c r="AJ20" i="7"/>
  <c r="AJ21" i="7"/>
  <c r="AJ22" i="7"/>
  <c r="AJ23" i="7"/>
  <c r="AJ24" i="7"/>
  <c r="AJ25" i="7"/>
  <c r="AJ38" i="7" s="1"/>
  <c r="AJ26" i="7"/>
  <c r="AK19" i="7"/>
  <c r="AK22" i="7"/>
  <c r="AK24" i="7"/>
  <c r="AK27" i="7"/>
  <c r="AL18" i="7"/>
  <c r="AL20" i="7"/>
  <c r="AL33" i="7" s="1"/>
  <c r="AL22" i="7"/>
  <c r="AL25" i="7"/>
  <c r="AL27" i="7"/>
  <c r="AM18" i="7"/>
  <c r="AM20" i="7"/>
  <c r="AM21" i="7"/>
  <c r="AM22" i="7"/>
  <c r="AM24" i="7"/>
  <c r="AM37" i="7" s="1"/>
  <c r="AM25" i="7"/>
  <c r="AM26" i="7"/>
  <c r="AM27" i="7"/>
  <c r="AN18" i="7"/>
  <c r="AN19" i="7"/>
  <c r="AN20" i="7"/>
  <c r="AN21" i="7"/>
  <c r="AN22" i="7"/>
  <c r="AN35" i="7" s="1"/>
  <c r="AN23" i="7"/>
  <c r="AN24" i="7"/>
  <c r="AN25" i="7"/>
  <c r="AN26" i="7"/>
  <c r="AK18" i="7"/>
  <c r="AK20" i="7"/>
  <c r="AK21" i="7"/>
  <c r="AK34" i="7" s="1"/>
  <c r="AK23" i="7"/>
  <c r="AK25" i="7"/>
  <c r="AL19" i="7"/>
  <c r="AL21" i="7"/>
  <c r="AL23" i="7"/>
  <c r="AL24" i="7"/>
  <c r="AM19" i="7"/>
  <c r="AO18" i="7"/>
  <c r="AO31" i="7" s="1"/>
  <c r="AO19" i="7"/>
  <c r="AO20" i="7"/>
  <c r="AO21" i="7"/>
  <c r="AO22" i="7"/>
  <c r="AO23" i="7"/>
  <c r="AO24" i="7"/>
  <c r="AO25" i="7"/>
  <c r="AO26" i="7"/>
  <c r="AO39" i="7" s="1"/>
  <c r="AJ18" i="8"/>
  <c r="AJ31" i="8" s="1"/>
  <c r="AK18" i="8"/>
  <c r="AL18" i="8"/>
  <c r="AM18" i="8"/>
  <c r="AM33" i="8" s="1"/>
  <c r="AN18" i="8"/>
  <c r="AN33" i="8" s="1"/>
  <c r="AO18" i="8"/>
  <c r="AO35" i="8" s="1"/>
  <c r="AP18" i="8"/>
  <c r="AP34" i="8" s="1"/>
  <c r="AJ19" i="8"/>
  <c r="AK19" i="8"/>
  <c r="AK32" i="8" s="1"/>
  <c r="AL19" i="8"/>
  <c r="AM19" i="8"/>
  <c r="AN19" i="8"/>
  <c r="AO19" i="8"/>
  <c r="AP19" i="8"/>
  <c r="AJ20" i="8"/>
  <c r="AK20" i="8"/>
  <c r="AL20" i="8"/>
  <c r="AL33" i="8" s="1"/>
  <c r="AM20" i="8"/>
  <c r="AN20" i="8"/>
  <c r="AO20" i="8"/>
  <c r="AP20" i="8"/>
  <c r="AJ21" i="8"/>
  <c r="AK21" i="8"/>
  <c r="AL21" i="8"/>
  <c r="AM21" i="8"/>
  <c r="AM34" i="8" s="1"/>
  <c r="AN21" i="8"/>
  <c r="AO21" i="8"/>
  <c r="AP21" i="8"/>
  <c r="AJ22" i="8"/>
  <c r="AK22" i="8"/>
  <c r="AL22" i="8"/>
  <c r="AM22" i="8"/>
  <c r="AN22" i="8"/>
  <c r="AN35" i="8" s="1"/>
  <c r="AO22" i="8"/>
  <c r="AP22" i="8"/>
  <c r="AJ23" i="8"/>
  <c r="AK23" i="8"/>
  <c r="AL23" i="8"/>
  <c r="AM23" i="8"/>
  <c r="AN23" i="8"/>
  <c r="AO23" i="8"/>
  <c r="AO36" i="8" s="1"/>
  <c r="AP23" i="8"/>
  <c r="AJ24" i="8"/>
  <c r="AK24" i="8"/>
  <c r="AL24" i="8"/>
  <c r="AM24" i="8"/>
  <c r="AN24" i="8"/>
  <c r="AO24" i="8"/>
  <c r="AP24" i="8"/>
  <c r="AP37" i="8" s="1"/>
  <c r="AJ25" i="8"/>
  <c r="AK25" i="8"/>
  <c r="AL25" i="8"/>
  <c r="AM25" i="8"/>
  <c r="AN25" i="8"/>
  <c r="AO25" i="8"/>
  <c r="AP25" i="8"/>
  <c r="AJ26" i="8"/>
  <c r="AJ39" i="8" s="1"/>
  <c r="AK26" i="8"/>
  <c r="AL26" i="8"/>
  <c r="AM26" i="8"/>
  <c r="AN26" i="8"/>
  <c r="AO26" i="8"/>
  <c r="AP26" i="8"/>
  <c r="AJ27" i="8"/>
  <c r="AK27" i="8"/>
  <c r="AK40" i="8" s="1"/>
  <c r="AL27" i="8"/>
  <c r="AM27" i="8"/>
  <c r="AN27" i="8"/>
  <c r="AO27" i="8"/>
  <c r="AP27" i="8"/>
  <c r="AI19" i="8"/>
  <c r="AI35" i="8" s="1"/>
  <c r="AI20" i="8"/>
  <c r="AI32" i="8" s="1"/>
  <c r="AI21" i="8"/>
  <c r="AI40" i="8" s="1"/>
  <c r="AI22" i="8"/>
  <c r="AI23" i="8"/>
  <c r="AI24" i="8"/>
  <c r="AI25" i="8"/>
  <c r="AI26" i="8"/>
  <c r="AI27" i="8"/>
  <c r="AI18" i="8"/>
  <c r="AP40" i="8"/>
  <c r="AJ32" i="8"/>
  <c r="AK33" i="8"/>
  <c r="AL34" i="8"/>
  <c r="AM35" i="8"/>
  <c r="AN36" i="8"/>
  <c r="AO37" i="8"/>
  <c r="AP38" i="8"/>
  <c r="AJ40" i="8"/>
  <c r="AI34" i="8"/>
  <c r="AL5" i="8"/>
  <c r="AL7" i="8"/>
  <c r="AL8" i="8"/>
  <c r="AL9" i="8"/>
  <c r="AL10" i="8"/>
  <c r="AL11" i="8"/>
  <c r="AL12" i="8"/>
  <c r="AL13" i="8"/>
  <c r="AL14" i="8"/>
  <c r="AJ5" i="8"/>
  <c r="AK5" i="8"/>
  <c r="AM5" i="8"/>
  <c r="AN5" i="8"/>
  <c r="AO5" i="8"/>
  <c r="AP5" i="8"/>
  <c r="AJ7" i="8"/>
  <c r="AK7" i="8"/>
  <c r="AM7" i="8"/>
  <c r="AN7" i="8"/>
  <c r="AO7" i="8"/>
  <c r="AP7" i="8"/>
  <c r="AJ8" i="8"/>
  <c r="AK8" i="8"/>
  <c r="AM8" i="8"/>
  <c r="AN8" i="8"/>
  <c r="AO8" i="8"/>
  <c r="AP8" i="8"/>
  <c r="AJ9" i="8"/>
  <c r="AK9" i="8"/>
  <c r="AM9" i="8"/>
  <c r="AN9" i="8"/>
  <c r="AO9" i="8"/>
  <c r="AP9" i="8"/>
  <c r="AJ10" i="8"/>
  <c r="AK10" i="8"/>
  <c r="AM10" i="8"/>
  <c r="AN10" i="8"/>
  <c r="AO10" i="8"/>
  <c r="AP10" i="8"/>
  <c r="AJ11" i="8"/>
  <c r="AK11" i="8"/>
  <c r="AM11" i="8"/>
  <c r="AN11" i="8"/>
  <c r="AO11" i="8"/>
  <c r="AP11" i="8"/>
  <c r="AJ12" i="8"/>
  <c r="AK12" i="8"/>
  <c r="AM12" i="8"/>
  <c r="AN12" i="8"/>
  <c r="AO12" i="8"/>
  <c r="AP12" i="8"/>
  <c r="AJ13" i="8"/>
  <c r="AK13" i="8"/>
  <c r="AM13" i="8"/>
  <c r="AN13" i="8"/>
  <c r="AO13" i="8"/>
  <c r="AP13" i="8"/>
  <c r="AJ14" i="8"/>
  <c r="AK14" i="8"/>
  <c r="AM14" i="8"/>
  <c r="AN14" i="8"/>
  <c r="AO14" i="8"/>
  <c r="AP14" i="8"/>
  <c r="AI14" i="8"/>
  <c r="AI11" i="8"/>
  <c r="AI12" i="8"/>
  <c r="AI13" i="8"/>
  <c r="AI7" i="8"/>
  <c r="AI8" i="8"/>
  <c r="AI9" i="8"/>
  <c r="AI10" i="8"/>
  <c r="AI5" i="8"/>
  <c r="AL39" i="6" l="1"/>
  <c r="AJ33" i="6"/>
  <c r="AM35" i="6"/>
  <c r="AJ40" i="6"/>
  <c r="AK32" i="6"/>
  <c r="AI34" i="6"/>
  <c r="AN39" i="6"/>
  <c r="AJ31" i="2"/>
  <c r="AI31" i="2"/>
  <c r="AJ34" i="2"/>
  <c r="AJ33" i="2"/>
  <c r="AI33" i="2"/>
  <c r="AJ38" i="2"/>
  <c r="AJ37" i="2"/>
  <c r="AI37" i="2"/>
  <c r="AJ36" i="2"/>
  <c r="AI35" i="2"/>
  <c r="AJ40" i="2"/>
  <c r="AJ39" i="2"/>
  <c r="AI40" i="2"/>
  <c r="AI38" i="2"/>
  <c r="AI34" i="2"/>
  <c r="AJ35" i="2"/>
  <c r="AI32" i="2"/>
  <c r="AI39" i="2"/>
  <c r="AK36" i="3"/>
  <c r="AJ37" i="3"/>
  <c r="AI39" i="3"/>
  <c r="AK35" i="3"/>
  <c r="AJ36" i="3"/>
  <c r="AI38" i="3"/>
  <c r="AK34" i="3"/>
  <c r="AJ35" i="3"/>
  <c r="AI37" i="3"/>
  <c r="AI32" i="3"/>
  <c r="AK33" i="3"/>
  <c r="AI36" i="3"/>
  <c r="AK32" i="3"/>
  <c r="AJ33" i="3"/>
  <c r="AJ40" i="3"/>
  <c r="AK39" i="3"/>
  <c r="AK31" i="3"/>
  <c r="AJ32" i="3"/>
  <c r="AI33" i="3"/>
  <c r="AJ34" i="3"/>
  <c r="AK40" i="3"/>
  <c r="AI35" i="3"/>
  <c r="AK38" i="3"/>
  <c r="AJ39" i="3"/>
  <c r="AJ31" i="3"/>
  <c r="AI31" i="3"/>
  <c r="AL34" i="4"/>
  <c r="AJ31" i="4"/>
  <c r="AK32" i="4"/>
  <c r="AI36" i="4"/>
  <c r="AL33" i="4"/>
  <c r="AI37" i="4"/>
  <c r="AK39" i="4"/>
  <c r="AK31" i="4"/>
  <c r="AI34" i="4"/>
  <c r="AL32" i="4"/>
  <c r="AI35" i="4"/>
  <c r="AK38" i="4"/>
  <c r="AJ39" i="4"/>
  <c r="AI32" i="4"/>
  <c r="AL31" i="4"/>
  <c r="AI31" i="4"/>
  <c r="AJ35" i="4"/>
  <c r="AL40" i="4"/>
  <c r="AL37" i="4"/>
  <c r="AJ36" i="4"/>
  <c r="AK35" i="4"/>
  <c r="AL36" i="4"/>
  <c r="AJ34" i="4"/>
  <c r="AK34" i="4"/>
  <c r="AI40" i="4"/>
  <c r="AJ40" i="4"/>
  <c r="AL38" i="4"/>
  <c r="AJ38" i="4"/>
  <c r="AK36" i="4"/>
  <c r="AJ32" i="4"/>
  <c r="AK40" i="4"/>
  <c r="AL35" i="4"/>
  <c r="AJ33" i="4"/>
  <c r="AK33" i="4"/>
  <c r="AI38" i="4"/>
  <c r="AI39" i="4"/>
  <c r="AL39" i="5"/>
  <c r="AK32" i="5"/>
  <c r="AJ33" i="5"/>
  <c r="AK39" i="5"/>
  <c r="AK31" i="5"/>
  <c r="AJ32" i="5"/>
  <c r="AL37" i="5"/>
  <c r="AK38" i="5"/>
  <c r="AJ31" i="5"/>
  <c r="AI32" i="5"/>
  <c r="AK40" i="5"/>
  <c r="AM37" i="5"/>
  <c r="AL36" i="5"/>
  <c r="AK37" i="5"/>
  <c r="AJ38" i="5"/>
  <c r="AI39" i="5"/>
  <c r="AI31" i="5"/>
  <c r="AJ40" i="5"/>
  <c r="AM36" i="5"/>
  <c r="AL35" i="5"/>
  <c r="AK36" i="5"/>
  <c r="AJ37" i="5"/>
  <c r="AI38" i="5"/>
  <c r="AM38" i="5"/>
  <c r="AI40" i="5"/>
  <c r="AL31" i="5"/>
  <c r="AI34" i="5"/>
  <c r="AL38" i="5"/>
  <c r="AI33" i="5"/>
  <c r="AM39" i="5"/>
  <c r="AJ39" i="5"/>
  <c r="AM34" i="5"/>
  <c r="AL34" i="5"/>
  <c r="AK35" i="5"/>
  <c r="AJ36" i="5"/>
  <c r="AI37" i="5"/>
  <c r="AM35" i="5"/>
  <c r="AM33" i="5"/>
  <c r="AL33" i="5"/>
  <c r="AK34" i="5"/>
  <c r="AJ35" i="5"/>
  <c r="AI36" i="5"/>
  <c r="AM32" i="5"/>
  <c r="AM40" i="5"/>
  <c r="AL31" i="6"/>
  <c r="AL38" i="6"/>
  <c r="AK31" i="6"/>
  <c r="AL37" i="6"/>
  <c r="AJ39" i="6"/>
  <c r="AI32" i="6"/>
  <c r="AM34" i="6"/>
  <c r="AN38" i="6"/>
  <c r="AK37" i="6"/>
  <c r="AJ38" i="6"/>
  <c r="AI39" i="6"/>
  <c r="AK40" i="6"/>
  <c r="AM33" i="6"/>
  <c r="AN36" i="6"/>
  <c r="AL35" i="6"/>
  <c r="AK36" i="6"/>
  <c r="AJ37" i="6"/>
  <c r="AI38" i="6"/>
  <c r="AN37" i="6"/>
  <c r="AM37" i="6"/>
  <c r="AN35" i="6"/>
  <c r="AL34" i="6"/>
  <c r="AK35" i="6"/>
  <c r="AJ36" i="6"/>
  <c r="AI37" i="6"/>
  <c r="AN33" i="6"/>
  <c r="AM39" i="6"/>
  <c r="AM36" i="6"/>
  <c r="AK39" i="6"/>
  <c r="AJ32" i="6"/>
  <c r="AI33" i="6"/>
  <c r="AM40" i="6"/>
  <c r="AK38" i="6"/>
  <c r="AJ31" i="6"/>
  <c r="AL40" i="6"/>
  <c r="AL36" i="6"/>
  <c r="AI31" i="6"/>
  <c r="AN34" i="6"/>
  <c r="AL33" i="6"/>
  <c r="AK34" i="6"/>
  <c r="AJ35" i="6"/>
  <c r="AI36" i="6"/>
  <c r="AN31" i="6"/>
  <c r="AI40" i="6"/>
  <c r="AM32" i="6"/>
  <c r="AN32" i="6"/>
  <c r="AL32" i="6"/>
  <c r="AK33" i="6"/>
  <c r="AJ34" i="6"/>
  <c r="AI35" i="6"/>
  <c r="AM38" i="6"/>
  <c r="AM31" i="6"/>
  <c r="AI39" i="7"/>
  <c r="AO38" i="7"/>
  <c r="AN34" i="7"/>
  <c r="AJ37" i="7"/>
  <c r="AO40" i="7"/>
  <c r="AL37" i="7"/>
  <c r="AM34" i="7"/>
  <c r="AI37" i="7"/>
  <c r="AO36" i="7"/>
  <c r="AN32" i="7"/>
  <c r="AJ35" i="7"/>
  <c r="AJ40" i="7"/>
  <c r="AL34" i="7"/>
  <c r="AM31" i="7"/>
  <c r="AJ34" i="7"/>
  <c r="AO34" i="7"/>
  <c r="AL32" i="7"/>
  <c r="AN38" i="7"/>
  <c r="AM40" i="7"/>
  <c r="AL40" i="7"/>
  <c r="AK32" i="7"/>
  <c r="AJ33" i="7"/>
  <c r="AI34" i="7"/>
  <c r="AM36" i="7"/>
  <c r="AM32" i="7"/>
  <c r="AM35" i="7"/>
  <c r="AK31" i="7"/>
  <c r="AK40" i="7"/>
  <c r="AM33" i="7"/>
  <c r="AO35" i="7"/>
  <c r="AN31" i="7"/>
  <c r="AK35" i="7"/>
  <c r="AI35" i="7"/>
  <c r="AN40" i="7"/>
  <c r="AO33" i="7"/>
  <c r="AK38" i="7"/>
  <c r="AN37" i="7"/>
  <c r="AM39" i="7"/>
  <c r="AL38" i="7"/>
  <c r="AJ32" i="7"/>
  <c r="AI33" i="7"/>
  <c r="AK39" i="7"/>
  <c r="AK33" i="7"/>
  <c r="AL31" i="7"/>
  <c r="AI38" i="7"/>
  <c r="AO37" i="7"/>
  <c r="AN33" i="7"/>
  <c r="AJ36" i="7"/>
  <c r="AL39" i="7"/>
  <c r="AL36" i="7"/>
  <c r="AK37" i="7"/>
  <c r="AI36" i="7"/>
  <c r="AN39" i="7"/>
  <c r="AO32" i="7"/>
  <c r="AK36" i="7"/>
  <c r="AN36" i="7"/>
  <c r="AM38" i="7"/>
  <c r="AL35" i="7"/>
  <c r="AJ39" i="7"/>
  <c r="AJ31" i="7"/>
  <c r="AI32" i="7"/>
  <c r="AI40" i="7"/>
  <c r="AP39" i="8"/>
  <c r="AL35" i="8"/>
  <c r="AP31" i="8"/>
  <c r="AL36" i="8"/>
  <c r="AJ35" i="8"/>
  <c r="AO38" i="8"/>
  <c r="AM36" i="8"/>
  <c r="AJ33" i="8"/>
  <c r="AO39" i="8"/>
  <c r="AM37" i="8"/>
  <c r="AP32" i="8"/>
  <c r="AN39" i="8"/>
  <c r="AL37" i="8"/>
  <c r="AP33" i="8"/>
  <c r="AN31" i="8"/>
  <c r="AN40" i="8"/>
  <c r="AM39" i="8"/>
  <c r="AK37" i="8"/>
  <c r="AJ36" i="8"/>
  <c r="AO33" i="8"/>
  <c r="AN32" i="8"/>
  <c r="AM31" i="8"/>
  <c r="AM40" i="8"/>
  <c r="AK38" i="8"/>
  <c r="AP35" i="8"/>
  <c r="AO34" i="8"/>
  <c r="AM32" i="8"/>
  <c r="AL31" i="8"/>
  <c r="AL40" i="8"/>
  <c r="AK39" i="8"/>
  <c r="AJ38" i="8"/>
  <c r="AP36" i="8"/>
  <c r="AN34" i="8"/>
  <c r="AL32" i="8"/>
  <c r="AK31" i="8"/>
  <c r="AN37" i="8"/>
  <c r="AK34" i="8"/>
  <c r="AN38" i="8"/>
  <c r="AK35" i="8"/>
  <c r="AJ34" i="8"/>
  <c r="AO31" i="8"/>
  <c r="AO40" i="8"/>
  <c r="AM38" i="8"/>
  <c r="AK36" i="8"/>
  <c r="AO32" i="8"/>
  <c r="AL38" i="8"/>
  <c r="AL39" i="8"/>
  <c r="AJ37" i="8"/>
  <c r="AI31" i="8"/>
  <c r="AI39" i="8"/>
  <c r="AI38" i="8"/>
  <c r="AI37" i="8"/>
  <c r="AI36" i="8"/>
  <c r="AI33" i="8"/>
</calcChain>
</file>

<file path=xl/sharedStrings.xml><?xml version="1.0" encoding="utf-8"?>
<sst xmlns="http://schemas.openxmlformats.org/spreadsheetml/2006/main" count="1130" uniqueCount="197">
  <si>
    <t>File name:</t>
  </si>
  <si>
    <t>C:\Users\Remi-Work\Documents\R\OHI survey results\Latent Gold\choice_cov.csv</t>
  </si>
  <si>
    <t>File size:</t>
  </si>
  <si>
    <t>7995593 bytes</t>
  </si>
  <si>
    <t>40520 records</t>
  </si>
  <si>
    <t>File date:</t>
  </si>
  <si>
    <t>2015-Jan-15</t>
  </si>
  <si>
    <t>LL</t>
  </si>
  <si>
    <t>BIC(LL)</t>
  </si>
  <si>
    <t>AIC(LL)</t>
  </si>
  <si>
    <t>AIC3(LL)</t>
  </si>
  <si>
    <t>CAIC(LL)</t>
  </si>
  <si>
    <t>Npar</t>
  </si>
  <si>
    <t>L²</t>
  </si>
  <si>
    <t>df</t>
  </si>
  <si>
    <t>p-value</t>
  </si>
  <si>
    <t>Class.Err.</t>
  </si>
  <si>
    <t>R²(0)</t>
  </si>
  <si>
    <t>R²</t>
  </si>
  <si>
    <t>Model3</t>
  </si>
  <si>
    <t>2-Class Choice</t>
  </si>
  <si>
    <t>8.5e-16015</t>
  </si>
  <si>
    <t>Model4</t>
  </si>
  <si>
    <t>3-Class Choice</t>
  </si>
  <si>
    <t>1.1e-15470</t>
  </si>
  <si>
    <t>Model5</t>
  </si>
  <si>
    <t>4-Class Choice</t>
  </si>
  <si>
    <t>3.3e-15087</t>
  </si>
  <si>
    <t>Model6</t>
  </si>
  <si>
    <t>5-Class Choice</t>
  </si>
  <si>
    <t>6.2e-14806</t>
  </si>
  <si>
    <t>Model7</t>
  </si>
  <si>
    <t>6-Class Choice</t>
  </si>
  <si>
    <t>3.9e-14581</t>
  </si>
  <si>
    <t>Model8</t>
  </si>
  <si>
    <t>7-Class Choice</t>
  </si>
  <si>
    <t>1.0e-14408</t>
  </si>
  <si>
    <t>Model9</t>
  </si>
  <si>
    <t>8-Class Choice</t>
  </si>
  <si>
    <t>3.1e-14254</t>
  </si>
  <si>
    <t>Model for Choices</t>
  </si>
  <si>
    <t>Class1</t>
  </si>
  <si>
    <t>Class2</t>
  </si>
  <si>
    <t>Class3</t>
  </si>
  <si>
    <t>Overall</t>
  </si>
  <si>
    <t>Attributes</t>
  </si>
  <si>
    <t>s.e.</t>
  </si>
  <si>
    <t>z-value</t>
  </si>
  <si>
    <t>Wald</t>
  </si>
  <si>
    <t>Foodprovision</t>
  </si>
  <si>
    <t>5.3e-1628</t>
  </si>
  <si>
    <t>NonFoodProducts</t>
  </si>
  <si>
    <t>CarbonStorage</t>
  </si>
  <si>
    <t>1.3e-957</t>
  </si>
  <si>
    <t>CoastalProtection</t>
  </si>
  <si>
    <t>7.1e-1782</t>
  </si>
  <si>
    <t>CoastalLivelihoods</t>
  </si>
  <si>
    <t>1.0e-1565</t>
  </si>
  <si>
    <t>TourismandRecreation</t>
  </si>
  <si>
    <t>IconicPlacesandSpecies</t>
  </si>
  <si>
    <t>3.4e-1131</t>
  </si>
  <si>
    <t>CleanWaters</t>
  </si>
  <si>
    <t>4.6e-4134</t>
  </si>
  <si>
    <t>Biodiversity</t>
  </si>
  <si>
    <t>4.2e-1381</t>
  </si>
  <si>
    <t>Model for Classes</t>
  </si>
  <si>
    <t>Intercept</t>
  </si>
  <si>
    <t>Covariates</t>
  </si>
  <si>
    <t>sample</t>
  </si>
  <si>
    <t>BC</t>
  </si>
  <si>
    <t>MR</t>
  </si>
  <si>
    <t>ON</t>
  </si>
  <si>
    <t>PR</t>
  </si>
  <si>
    <t>QC</t>
  </si>
  <si>
    <t>seafood_eat</t>
  </si>
  <si>
    <t>envr_org</t>
  </si>
  <si>
    <t>dontknow</t>
  </si>
  <si>
    <t>no</t>
  </si>
  <si>
    <t>yes</t>
  </si>
  <si>
    <t>rec</t>
  </si>
  <si>
    <t>demothree_age_num</t>
  </si>
  <si>
    <t>political_party2</t>
  </si>
  <si>
    <t>CPC</t>
  </si>
  <si>
    <t>Liberal</t>
  </si>
  <si>
    <t>NDP/Green</t>
  </si>
  <si>
    <t>Other</t>
  </si>
  <si>
    <t>Wald(=)</t>
  </si>
  <si>
    <t>Mean</t>
  </si>
  <si>
    <t>Std.Dev.</t>
  </si>
  <si>
    <t>4.4e-2007</t>
  </si>
  <si>
    <t>2.6e-812</t>
  </si>
  <si>
    <t>2.8e-1707</t>
  </si>
  <si>
    <t>1.6e-1527</t>
  </si>
  <si>
    <t>4.3e-1084</t>
  </si>
  <si>
    <t>2.4e-4092</t>
  </si>
  <si>
    <t>8.3e-1270</t>
  </si>
  <si>
    <t>Class4</t>
  </si>
  <si>
    <t>3.1e-1381</t>
  </si>
  <si>
    <t>1.0e-517</t>
  </si>
  <si>
    <t>1.1e-1038</t>
  </si>
  <si>
    <t>7.9e-547</t>
  </si>
  <si>
    <t>9.8e-1473</t>
  </si>
  <si>
    <t>1.7e-424</t>
  </si>
  <si>
    <t>2.0e-1030</t>
  </si>
  <si>
    <t>3.4e-326</t>
  </si>
  <si>
    <t>3.5e-1057</t>
  </si>
  <si>
    <t>2.4e-401</t>
  </si>
  <si>
    <t>8.7e-3197</t>
  </si>
  <si>
    <t>1.2e-490</t>
  </si>
  <si>
    <t>1.7e-1436</t>
  </si>
  <si>
    <t>2.2e-503</t>
  </si>
  <si>
    <t>Class5</t>
  </si>
  <si>
    <t>3.5e-1668</t>
  </si>
  <si>
    <t>5.9e-718</t>
  </si>
  <si>
    <t>4.2e-418</t>
  </si>
  <si>
    <t>1.4e-394</t>
  </si>
  <si>
    <t>5.9e-795</t>
  </si>
  <si>
    <t>6.7e-486</t>
  </si>
  <si>
    <t>6.1e-1214</t>
  </si>
  <si>
    <t>4.2e-431</t>
  </si>
  <si>
    <t>1.0e-1150</t>
  </si>
  <si>
    <t>3.4e-455</t>
  </si>
  <si>
    <t>1.7e-471</t>
  </si>
  <si>
    <t>3.5e-421</t>
  </si>
  <si>
    <t>2.4e-800</t>
  </si>
  <si>
    <t>1.3e-426</t>
  </si>
  <si>
    <t>4.4e-2552</t>
  </si>
  <si>
    <t>1.4e-528</t>
  </si>
  <si>
    <t>4.5e-1068</t>
  </si>
  <si>
    <t>2.3e-428</t>
  </si>
  <si>
    <t>Class6</t>
  </si>
  <si>
    <t>3.1e-1498</t>
  </si>
  <si>
    <t>2.2e-717</t>
  </si>
  <si>
    <t>5.6e-511</t>
  </si>
  <si>
    <t>1.6e-506</t>
  </si>
  <si>
    <t>3.8e-694</t>
  </si>
  <si>
    <t>1.7e-479</t>
  </si>
  <si>
    <t>2.1e-1090</t>
  </si>
  <si>
    <t>5.2e-429</t>
  </si>
  <si>
    <t>3.0e-1078</t>
  </si>
  <si>
    <t>1.9e-452</t>
  </si>
  <si>
    <t>3.1e-493</t>
  </si>
  <si>
    <t>1.9e-444</t>
  </si>
  <si>
    <t>2.3e-749</t>
  </si>
  <si>
    <t>9.3e-453</t>
  </si>
  <si>
    <t>3.7e-2232</t>
  </si>
  <si>
    <t>1.1e-529</t>
  </si>
  <si>
    <t>2.0e-950</t>
  </si>
  <si>
    <t>1.2e-452</t>
  </si>
  <si>
    <t>Class7</t>
  </si>
  <si>
    <t>2.5e-1434</t>
  </si>
  <si>
    <t>8.8e-702</t>
  </si>
  <si>
    <t>7.2e-488</t>
  </si>
  <si>
    <t>3.2e-481</t>
  </si>
  <si>
    <t>6.5e-828</t>
  </si>
  <si>
    <t>2.6e-517</t>
  </si>
  <si>
    <t>1.5e-1198</t>
  </si>
  <si>
    <t>1.9e-437</t>
  </si>
  <si>
    <t>1.9e-1123</t>
  </si>
  <si>
    <t>1.8e-454</t>
  </si>
  <si>
    <t>1.2e-424</t>
  </si>
  <si>
    <t>2.9e-391</t>
  </si>
  <si>
    <t>1.7e-816</t>
  </si>
  <si>
    <t>8.2e-481</t>
  </si>
  <si>
    <t>3.7e-2510</t>
  </si>
  <si>
    <t>1.6e-574</t>
  </si>
  <si>
    <t>1.7e-1068</t>
  </si>
  <si>
    <t>7.4e-494</t>
  </si>
  <si>
    <t>Class8</t>
  </si>
  <si>
    <t>1.9e-1426</t>
  </si>
  <si>
    <t>2.7e-659</t>
  </si>
  <si>
    <t>5.9e-510</t>
  </si>
  <si>
    <t>1.8e-497</t>
  </si>
  <si>
    <t>3.0e-841</t>
  </si>
  <si>
    <t>5.6e-501</t>
  </si>
  <si>
    <t>9.8e-1230</t>
  </si>
  <si>
    <t>5.8e-415</t>
  </si>
  <si>
    <t>1.5e-1141</t>
  </si>
  <si>
    <t>1.1e-451</t>
  </si>
  <si>
    <t>4.8e-457</t>
  </si>
  <si>
    <t>3.8e-889</t>
  </si>
  <si>
    <t>1.2e-502</t>
  </si>
  <si>
    <t>7.1e-2574</t>
  </si>
  <si>
    <t>2.9e-493</t>
  </si>
  <si>
    <t>1.9e-1144</t>
  </si>
  <si>
    <t>1.9e-482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</si>
  <si>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</si>
  <si>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</si>
  <si>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</si>
  <si>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</si>
  <si>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</si>
  <si>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</si>
  <si>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</si>
  <si>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</si>
  <si>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AboriginalNeeds</t>
  </si>
  <si>
    <t>Coefficients</t>
  </si>
  <si>
    <t>OHI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</si>
</sst>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classes'!$AI$4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'2 classes'!$AI$5:$AI$14</c:f>
              <c:numCache>
                <c:formatCode>General</c:formatCode>
                <c:ptCount val="10"/>
                <c:pt idx="0">
                  <c:v>3.8207</c:v>
                </c:pt>
                <c:pt idx="2">
                  <c:v>0.82650000000000001</c:v>
                </c:pt>
                <c:pt idx="3">
                  <c:v>1.2887999999999999</c:v>
                </c:pt>
                <c:pt idx="4">
                  <c:v>2.5575000000000001</c:v>
                </c:pt>
                <c:pt idx="5">
                  <c:v>3.1711999999999998</c:v>
                </c:pt>
                <c:pt idx="6">
                  <c:v>1.4100999999999999</c:v>
                </c:pt>
                <c:pt idx="7">
                  <c:v>1.8932</c:v>
                </c:pt>
                <c:pt idx="8">
                  <c:v>4.3357000000000001</c:v>
                </c:pt>
                <c:pt idx="9">
                  <c:v>1.956</c:v>
                </c:pt>
              </c:numCache>
            </c:numRef>
          </c:val>
        </c:ser>
        <c:ser>
          <c:idx val="1"/>
          <c:order val="1"/>
          <c:tx>
            <c:strRef>
              <c:f>'2 classes'!$AJ$4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'2 classes'!$AJ$5:$AJ$14</c:f>
              <c:numCache>
                <c:formatCode>General</c:formatCode>
                <c:ptCount val="10"/>
                <c:pt idx="0">
                  <c:v>2.4142000000000001</c:v>
                </c:pt>
                <c:pt idx="2">
                  <c:v>6.0499999999999998E-2</c:v>
                </c:pt>
                <c:pt idx="3">
                  <c:v>3.3065000000000002</c:v>
                </c:pt>
                <c:pt idx="4">
                  <c:v>3.5596999999999999</c:v>
                </c:pt>
                <c:pt idx="5">
                  <c:v>2.0019999999999998</c:v>
                </c:pt>
                <c:pt idx="6">
                  <c:v>0.26490000000000002</c:v>
                </c:pt>
                <c:pt idx="7">
                  <c:v>2.8176000000000001</c:v>
                </c:pt>
                <c:pt idx="8">
                  <c:v>5.3395000000000001</c:v>
                </c:pt>
                <c:pt idx="9">
                  <c:v>3.7218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39784"/>
        <c:axId val="127340176"/>
      </c:barChart>
      <c:catAx>
        <c:axId val="12733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0176"/>
        <c:crosses val="autoZero"/>
        <c:auto val="1"/>
        <c:lblAlgn val="ctr"/>
        <c:lblOffset val="100"/>
        <c:noMultiLvlLbl val="0"/>
      </c:catAx>
      <c:valAx>
        <c:axId val="1273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Coeffiecients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classes'!$AI$4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classes'!$AI$5:$AI$14</c:f>
              <c:numCache>
                <c:formatCode>General</c:formatCode>
                <c:ptCount val="10"/>
                <c:pt idx="0">
                  <c:v>4.5015000000000001</c:v>
                </c:pt>
                <c:pt idx="2">
                  <c:v>1.3219000000000001</c:v>
                </c:pt>
                <c:pt idx="3">
                  <c:v>5.4238999999999997</c:v>
                </c:pt>
                <c:pt idx="4">
                  <c:v>5.6863999999999999</c:v>
                </c:pt>
                <c:pt idx="5">
                  <c:v>4.2270000000000003</c:v>
                </c:pt>
                <c:pt idx="6">
                  <c:v>1.8052999999999999</c:v>
                </c:pt>
                <c:pt idx="7">
                  <c:v>5.1528999999999998</c:v>
                </c:pt>
                <c:pt idx="8">
                  <c:v>7.5991</c:v>
                </c:pt>
                <c:pt idx="9">
                  <c:v>5.6662999999999997</c:v>
                </c:pt>
              </c:numCache>
            </c:numRef>
          </c:val>
        </c:ser>
        <c:ser>
          <c:idx val="1"/>
          <c:order val="1"/>
          <c:tx>
            <c:strRef>
              <c:f>'5 classes'!$AJ$4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classes'!$AJ$5:$AJ$14</c:f>
              <c:numCache>
                <c:formatCode>General</c:formatCode>
                <c:ptCount val="10"/>
                <c:pt idx="0">
                  <c:v>5.4645000000000001</c:v>
                </c:pt>
                <c:pt idx="2">
                  <c:v>1.8763000000000001</c:v>
                </c:pt>
                <c:pt idx="3">
                  <c:v>3.4769000000000001</c:v>
                </c:pt>
                <c:pt idx="4">
                  <c:v>3.2963</c:v>
                </c:pt>
                <c:pt idx="5">
                  <c:v>3.3881999999999999</c:v>
                </c:pt>
                <c:pt idx="6">
                  <c:v>0.88380000000000003</c:v>
                </c:pt>
                <c:pt idx="7">
                  <c:v>2.2216999999999998</c:v>
                </c:pt>
                <c:pt idx="8">
                  <c:v>5.8122999999999996</c:v>
                </c:pt>
                <c:pt idx="9">
                  <c:v>3.3582000000000001</c:v>
                </c:pt>
              </c:numCache>
            </c:numRef>
          </c:val>
        </c:ser>
        <c:ser>
          <c:idx val="2"/>
          <c:order val="2"/>
          <c:tx>
            <c:strRef>
              <c:f>'5 classes'!$AK$4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classes'!$AK$5:$AK$14</c:f>
              <c:numCache>
                <c:formatCode>General</c:formatCode>
                <c:ptCount val="10"/>
                <c:pt idx="0">
                  <c:v>4.8803999999999998</c:v>
                </c:pt>
                <c:pt idx="2">
                  <c:v>1.6246</c:v>
                </c:pt>
                <c:pt idx="3">
                  <c:v>1.7841</c:v>
                </c:pt>
                <c:pt idx="4">
                  <c:v>4.3742999999999999</c:v>
                </c:pt>
                <c:pt idx="5">
                  <c:v>4.8601000000000001</c:v>
                </c:pt>
                <c:pt idx="6">
                  <c:v>3.9041999999999999</c:v>
                </c:pt>
                <c:pt idx="7">
                  <c:v>3.8515000000000001</c:v>
                </c:pt>
                <c:pt idx="8">
                  <c:v>5.9717000000000002</c:v>
                </c:pt>
                <c:pt idx="9">
                  <c:v>3.3464999999999998</c:v>
                </c:pt>
              </c:numCache>
            </c:numRef>
          </c:val>
        </c:ser>
        <c:ser>
          <c:idx val="3"/>
          <c:order val="3"/>
          <c:tx>
            <c:strRef>
              <c:f>'5 classes'!$AL$4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classes'!$AL$5:$AL$14</c:f>
              <c:numCache>
                <c:formatCode>General</c:formatCode>
                <c:ptCount val="10"/>
                <c:pt idx="0">
                  <c:v>0.1104</c:v>
                </c:pt>
                <c:pt idx="2">
                  <c:v>-2.1057000000000001</c:v>
                </c:pt>
                <c:pt idx="3">
                  <c:v>1.361</c:v>
                </c:pt>
                <c:pt idx="4">
                  <c:v>1.8615999999999999</c:v>
                </c:pt>
                <c:pt idx="5">
                  <c:v>0.18310000000000001</c:v>
                </c:pt>
                <c:pt idx="6">
                  <c:v>-1.6131</c:v>
                </c:pt>
                <c:pt idx="7">
                  <c:v>1.0329999999999999</c:v>
                </c:pt>
                <c:pt idx="8">
                  <c:v>3.3439000000000001</c:v>
                </c:pt>
                <c:pt idx="9">
                  <c:v>2.2204000000000002</c:v>
                </c:pt>
              </c:numCache>
            </c:numRef>
          </c:val>
        </c:ser>
        <c:ser>
          <c:idx val="4"/>
          <c:order val="4"/>
          <c:tx>
            <c:strRef>
              <c:f>'5 classes'!$AM$4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classes'!$AM$5:$AM$14</c:f>
              <c:numCache>
                <c:formatCode>General</c:formatCode>
                <c:ptCount val="10"/>
                <c:pt idx="0">
                  <c:v>0.93610000000000004</c:v>
                </c:pt>
                <c:pt idx="2">
                  <c:v>-1.4761</c:v>
                </c:pt>
                <c:pt idx="3">
                  <c:v>-1.2146999999999999</c:v>
                </c:pt>
                <c:pt idx="4">
                  <c:v>-2.3099999999999999E-2</c:v>
                </c:pt>
                <c:pt idx="5">
                  <c:v>0.93169999999999997</c:v>
                </c:pt>
                <c:pt idx="6">
                  <c:v>-0.68149999999999999</c:v>
                </c:pt>
                <c:pt idx="7">
                  <c:v>-0.61599999999999999</c:v>
                </c:pt>
                <c:pt idx="8">
                  <c:v>1.4972000000000001</c:v>
                </c:pt>
                <c:pt idx="9">
                  <c:v>-0.84019999999999995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72072"/>
        <c:axId val="371172464"/>
      </c:barChart>
      <c:catAx>
        <c:axId val="37117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2464"/>
        <c:crosses val="autoZero"/>
        <c:auto val="1"/>
        <c:lblAlgn val="ctr"/>
        <c:lblOffset val="100"/>
        <c:noMultiLvlLbl val="0"/>
      </c:catAx>
      <c:valAx>
        <c:axId val="3711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Lowest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classes'!$AI$17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classes'!$AI$18:$AI$27</c:f>
              <c:numCache>
                <c:formatCode>General</c:formatCode>
                <c:ptCount val="10"/>
                <c:pt idx="0">
                  <c:v>5.5015000000000001</c:v>
                </c:pt>
                <c:pt idx="1">
                  <c:v>1</c:v>
                </c:pt>
                <c:pt idx="2">
                  <c:v>2.3219000000000003</c:v>
                </c:pt>
                <c:pt idx="3">
                  <c:v>6.4238999999999997</c:v>
                </c:pt>
                <c:pt idx="4">
                  <c:v>6.6863999999999999</c:v>
                </c:pt>
                <c:pt idx="5">
                  <c:v>5.2270000000000003</c:v>
                </c:pt>
                <c:pt idx="6">
                  <c:v>2.8052999999999999</c:v>
                </c:pt>
                <c:pt idx="7">
                  <c:v>6.1528999999999998</c:v>
                </c:pt>
                <c:pt idx="8">
                  <c:v>8.5991</c:v>
                </c:pt>
                <c:pt idx="9">
                  <c:v>6.6662999999999997</c:v>
                </c:pt>
              </c:numCache>
            </c:numRef>
          </c:val>
        </c:ser>
        <c:ser>
          <c:idx val="1"/>
          <c:order val="1"/>
          <c:tx>
            <c:strRef>
              <c:f>'5 classes'!$AJ$17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classes'!$AJ$18:$AJ$27</c:f>
              <c:numCache>
                <c:formatCode>General</c:formatCode>
                <c:ptCount val="10"/>
                <c:pt idx="0">
                  <c:v>6.4645000000000001</c:v>
                </c:pt>
                <c:pt idx="1">
                  <c:v>1</c:v>
                </c:pt>
                <c:pt idx="2">
                  <c:v>2.8763000000000001</c:v>
                </c:pt>
                <c:pt idx="3">
                  <c:v>4.4769000000000005</c:v>
                </c:pt>
                <c:pt idx="4">
                  <c:v>4.2963000000000005</c:v>
                </c:pt>
                <c:pt idx="5">
                  <c:v>4.3881999999999994</c:v>
                </c:pt>
                <c:pt idx="6">
                  <c:v>1.8837999999999999</c:v>
                </c:pt>
                <c:pt idx="7">
                  <c:v>3.2216999999999998</c:v>
                </c:pt>
                <c:pt idx="8">
                  <c:v>6.8122999999999996</c:v>
                </c:pt>
                <c:pt idx="9">
                  <c:v>4.3582000000000001</c:v>
                </c:pt>
              </c:numCache>
            </c:numRef>
          </c:val>
        </c:ser>
        <c:ser>
          <c:idx val="2"/>
          <c:order val="2"/>
          <c:tx>
            <c:strRef>
              <c:f>'5 classes'!$AK$17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classes'!$AK$18:$AK$27</c:f>
              <c:numCache>
                <c:formatCode>General</c:formatCode>
                <c:ptCount val="10"/>
                <c:pt idx="0">
                  <c:v>5.8803999999999998</c:v>
                </c:pt>
                <c:pt idx="1">
                  <c:v>1</c:v>
                </c:pt>
                <c:pt idx="2">
                  <c:v>2.6246</c:v>
                </c:pt>
                <c:pt idx="3">
                  <c:v>2.7841</c:v>
                </c:pt>
                <c:pt idx="4">
                  <c:v>5.3742999999999999</c:v>
                </c:pt>
                <c:pt idx="5">
                  <c:v>5.8601000000000001</c:v>
                </c:pt>
                <c:pt idx="6">
                  <c:v>4.9041999999999994</c:v>
                </c:pt>
                <c:pt idx="7">
                  <c:v>4.8514999999999997</c:v>
                </c:pt>
                <c:pt idx="8">
                  <c:v>6.9717000000000002</c:v>
                </c:pt>
                <c:pt idx="9">
                  <c:v>4.3464999999999998</c:v>
                </c:pt>
              </c:numCache>
            </c:numRef>
          </c:val>
        </c:ser>
        <c:ser>
          <c:idx val="3"/>
          <c:order val="3"/>
          <c:tx>
            <c:strRef>
              <c:f>'5 classes'!$AL$17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classes'!$AL$18:$AL$27</c:f>
              <c:numCache>
                <c:formatCode>General</c:formatCode>
                <c:ptCount val="10"/>
                <c:pt idx="0">
                  <c:v>3.2161</c:v>
                </c:pt>
                <c:pt idx="1">
                  <c:v>3.1057000000000001</c:v>
                </c:pt>
                <c:pt idx="2">
                  <c:v>1</c:v>
                </c:pt>
                <c:pt idx="3">
                  <c:v>4.4666999999999994</c:v>
                </c:pt>
                <c:pt idx="4">
                  <c:v>4.9672999999999998</c:v>
                </c:pt>
                <c:pt idx="5">
                  <c:v>3.2888000000000002</c:v>
                </c:pt>
                <c:pt idx="6">
                  <c:v>1.4926000000000001</c:v>
                </c:pt>
                <c:pt idx="7">
                  <c:v>4.1387</c:v>
                </c:pt>
                <c:pt idx="8">
                  <c:v>6.4496000000000002</c:v>
                </c:pt>
                <c:pt idx="9">
                  <c:v>5.3261000000000003</c:v>
                </c:pt>
              </c:numCache>
            </c:numRef>
          </c:val>
        </c:ser>
        <c:ser>
          <c:idx val="4"/>
          <c:order val="4"/>
          <c:tx>
            <c:strRef>
              <c:f>'5 classes'!$AM$17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classes'!$AM$18:$AM$27</c:f>
              <c:numCache>
                <c:formatCode>General</c:formatCode>
                <c:ptCount val="10"/>
                <c:pt idx="0">
                  <c:v>3.4122000000000003</c:v>
                </c:pt>
                <c:pt idx="1">
                  <c:v>2.4760999999999997</c:v>
                </c:pt>
                <c:pt idx="2">
                  <c:v>1</c:v>
                </c:pt>
                <c:pt idx="3">
                  <c:v>1.2614000000000001</c:v>
                </c:pt>
                <c:pt idx="4">
                  <c:v>2.4529999999999998</c:v>
                </c:pt>
                <c:pt idx="5">
                  <c:v>3.4077999999999999</c:v>
                </c:pt>
                <c:pt idx="6">
                  <c:v>1.7946</c:v>
                </c:pt>
                <c:pt idx="7">
                  <c:v>1.8601000000000001</c:v>
                </c:pt>
                <c:pt idx="8">
                  <c:v>3.9733000000000001</c:v>
                </c:pt>
                <c:pt idx="9">
                  <c:v>1.6358999999999999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73248"/>
        <c:axId val="371173640"/>
      </c:barChart>
      <c:catAx>
        <c:axId val="3711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3640"/>
        <c:crosses val="autoZero"/>
        <c:auto val="1"/>
        <c:lblAlgn val="ctr"/>
        <c:lblOffset val="100"/>
        <c:noMultiLvlLbl val="0"/>
      </c:catAx>
      <c:valAx>
        <c:axId val="3711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OHI</a:t>
            </a:r>
            <a:r>
              <a:rPr lang="en-CA" baseline="0"/>
              <a:t> Weights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classes'!$AI$30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classes'!$AI$31:$AI$40</c:f>
              <c:numCache>
                <c:formatCode>General</c:formatCode>
                <c:ptCount val="10"/>
                <c:pt idx="0">
                  <c:v>1.0706577690072649</c:v>
                </c:pt>
                <c:pt idx="1">
                  <c:v>0.19461197291779786</c:v>
                </c:pt>
                <c:pt idx="2">
                  <c:v>0.45186953991783491</c:v>
                </c:pt>
                <c:pt idx="3">
                  <c:v>1.2501678528266416</c:v>
                </c:pt>
                <c:pt idx="4">
                  <c:v>1.3012534957175637</c:v>
                </c:pt>
                <c:pt idx="5">
                  <c:v>1.0172367824413295</c:v>
                </c:pt>
                <c:pt idx="6">
                  <c:v>0.54594496762629829</c:v>
                </c:pt>
                <c:pt idx="7">
                  <c:v>1.1974280081659185</c:v>
                </c:pt>
                <c:pt idx="8">
                  <c:v>1.6734878163174356</c:v>
                </c:pt>
                <c:pt idx="9">
                  <c:v>1.2973417950619159</c:v>
                </c:pt>
              </c:numCache>
            </c:numRef>
          </c:val>
        </c:ser>
        <c:ser>
          <c:idx val="1"/>
          <c:order val="1"/>
          <c:tx>
            <c:strRef>
              <c:f>'5 classes'!$AJ$30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classes'!$AJ$31:$AJ$40</c:f>
              <c:numCache>
                <c:formatCode>General</c:formatCode>
                <c:ptCount val="10"/>
                <c:pt idx="0">
                  <c:v>1.6251363812339423</c:v>
                </c:pt>
                <c:pt idx="1">
                  <c:v>0.25139397961697613</c:v>
                </c:pt>
                <c:pt idx="2">
                  <c:v>0.72308450357230858</c:v>
                </c:pt>
                <c:pt idx="3">
                  <c:v>1.1254657073472405</c:v>
                </c:pt>
                <c:pt idx="4">
                  <c:v>1.0800639546284148</c:v>
                </c:pt>
                <c:pt idx="5">
                  <c:v>1.1031670613552145</c:v>
                </c:pt>
                <c:pt idx="6">
                  <c:v>0.47357597880245961</c:v>
                </c:pt>
                <c:pt idx="7">
                  <c:v>0.80991598413201193</c:v>
                </c:pt>
                <c:pt idx="8">
                  <c:v>1.7125712073447263</c:v>
                </c:pt>
                <c:pt idx="9">
                  <c:v>1.0956252419667054</c:v>
                </c:pt>
              </c:numCache>
            </c:numRef>
          </c:val>
        </c:ser>
        <c:ser>
          <c:idx val="2"/>
          <c:order val="2"/>
          <c:tx>
            <c:strRef>
              <c:f>'5 classes'!$AK$30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classes'!$AK$31:$AK$40</c:f>
              <c:numCache>
                <c:formatCode>General</c:formatCode>
                <c:ptCount val="10"/>
                <c:pt idx="0">
                  <c:v>1.3185522025947702</c:v>
                </c:pt>
                <c:pt idx="1">
                  <c:v>0.22422831824276757</c:v>
                </c:pt>
                <c:pt idx="2">
                  <c:v>0.58850964405996775</c:v>
                </c:pt>
                <c:pt idx="3">
                  <c:v>0.62427406081968917</c:v>
                </c:pt>
                <c:pt idx="4">
                  <c:v>1.2050702507321056</c:v>
                </c:pt>
                <c:pt idx="5">
                  <c:v>1.3140003677344423</c:v>
                </c:pt>
                <c:pt idx="6">
                  <c:v>1.0996605183261805</c:v>
                </c:pt>
                <c:pt idx="7">
                  <c:v>1.0878436859547866</c:v>
                </c:pt>
                <c:pt idx="8">
                  <c:v>1.5632525662931027</c:v>
                </c:pt>
                <c:pt idx="9">
                  <c:v>0.97460838524218918</c:v>
                </c:pt>
              </c:numCache>
            </c:numRef>
          </c:val>
        </c:ser>
        <c:ser>
          <c:idx val="3"/>
          <c:order val="3"/>
          <c:tx>
            <c:strRef>
              <c:f>'5 classes'!$AL$30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classes'!$AL$31:$AL$40</c:f>
              <c:numCache>
                <c:formatCode>General</c:formatCode>
                <c:ptCount val="10"/>
                <c:pt idx="0">
                  <c:v>0.8587350073161093</c:v>
                </c:pt>
                <c:pt idx="1">
                  <c:v>0.82925696098431045</c:v>
                </c:pt>
                <c:pt idx="2">
                  <c:v>0.26701128923730894</c:v>
                </c:pt>
                <c:pt idx="3">
                  <c:v>1.1926593256362876</c:v>
                </c:pt>
                <c:pt idx="4">
                  <c:v>1.3263251770284847</c:v>
                </c:pt>
                <c:pt idx="5">
                  <c:v>0.87814672804366178</c:v>
                </c:pt>
                <c:pt idx="6">
                  <c:v>0.39854105031560738</c:v>
                </c:pt>
                <c:pt idx="7">
                  <c:v>1.1050796227664506</c:v>
                </c:pt>
                <c:pt idx="8">
                  <c:v>1.722116011064948</c:v>
                </c:pt>
                <c:pt idx="9">
                  <c:v>1.4221288276068313</c:v>
                </c:pt>
              </c:numCache>
            </c:numRef>
          </c:val>
        </c:ser>
        <c:ser>
          <c:idx val="4"/>
          <c:order val="4"/>
          <c:tx>
            <c:strRef>
              <c:f>'5 classes'!$AM$30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'5 classes'!$AM$31:$AM$40</c:f>
              <c:numCache>
                <c:formatCode>General</c:formatCode>
                <c:ptCount val="10"/>
                <c:pt idx="0">
                  <c:v>1.466074313408724</c:v>
                </c:pt>
                <c:pt idx="1">
                  <c:v>1.0638727528958856</c:v>
                </c:pt>
                <c:pt idx="2">
                  <c:v>0.42965661843055031</c:v>
                </c:pt>
                <c:pt idx="3">
                  <c:v>0.54196885848829623</c:v>
                </c:pt>
                <c:pt idx="4">
                  <c:v>1.0539476850101397</c:v>
                </c:pt>
                <c:pt idx="5">
                  <c:v>1.4641838242876293</c:v>
                </c:pt>
                <c:pt idx="6">
                  <c:v>0.77106176743546562</c:v>
                </c:pt>
                <c:pt idx="7">
                  <c:v>0.79920427594266663</c:v>
                </c:pt>
                <c:pt idx="8">
                  <c:v>1.7071546420101056</c:v>
                </c:pt>
                <c:pt idx="9">
                  <c:v>0.70287526209053719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74424"/>
        <c:axId val="371174816"/>
      </c:barChart>
      <c:catAx>
        <c:axId val="3711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4816"/>
        <c:crosses val="autoZero"/>
        <c:auto val="1"/>
        <c:lblAlgn val="ctr"/>
        <c:lblOffset val="100"/>
        <c:noMultiLvlLbl val="0"/>
      </c:catAx>
      <c:valAx>
        <c:axId val="371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Coefficients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classes'!$AI$4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classes'!$AI$5:$AI$14</c:f>
              <c:numCache>
                <c:formatCode>General</c:formatCode>
                <c:ptCount val="10"/>
                <c:pt idx="0">
                  <c:v>4.6196999999999999</c:v>
                </c:pt>
                <c:pt idx="2">
                  <c:v>1.9246000000000001</c:v>
                </c:pt>
                <c:pt idx="3">
                  <c:v>5.8878000000000004</c:v>
                </c:pt>
                <c:pt idx="4">
                  <c:v>5.9443000000000001</c:v>
                </c:pt>
                <c:pt idx="5">
                  <c:v>3.9491000000000001</c:v>
                </c:pt>
                <c:pt idx="6">
                  <c:v>1.9662999999999999</c:v>
                </c:pt>
                <c:pt idx="7">
                  <c:v>5.4019000000000004</c:v>
                </c:pt>
                <c:pt idx="8">
                  <c:v>7.7820999999999998</c:v>
                </c:pt>
                <c:pt idx="9">
                  <c:v>6.0709999999999997</c:v>
                </c:pt>
              </c:numCache>
            </c:numRef>
          </c:val>
        </c:ser>
        <c:ser>
          <c:idx val="1"/>
          <c:order val="1"/>
          <c:tx>
            <c:strRef>
              <c:f>'6 classes'!$AJ$4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classes'!$AJ$5:$AJ$14</c:f>
              <c:numCache>
                <c:formatCode>General</c:formatCode>
                <c:ptCount val="10"/>
                <c:pt idx="0">
                  <c:v>4.8655999999999997</c:v>
                </c:pt>
                <c:pt idx="2">
                  <c:v>1.7576000000000001</c:v>
                </c:pt>
                <c:pt idx="3">
                  <c:v>1.784</c:v>
                </c:pt>
                <c:pt idx="4">
                  <c:v>4.4897</c:v>
                </c:pt>
                <c:pt idx="5">
                  <c:v>4.9473000000000003</c:v>
                </c:pt>
                <c:pt idx="6">
                  <c:v>4.0872999999999999</c:v>
                </c:pt>
                <c:pt idx="7">
                  <c:v>4.0434000000000001</c:v>
                </c:pt>
                <c:pt idx="8">
                  <c:v>6.0324</c:v>
                </c:pt>
                <c:pt idx="9">
                  <c:v>3.4826999999999999</c:v>
                </c:pt>
              </c:numCache>
            </c:numRef>
          </c:val>
        </c:ser>
        <c:ser>
          <c:idx val="2"/>
          <c:order val="2"/>
          <c:tx>
            <c:strRef>
              <c:f>'6 classes'!$AK$4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classes'!$AK$5:$AK$14</c:f>
              <c:numCache>
                <c:formatCode>General</c:formatCode>
                <c:ptCount val="10"/>
                <c:pt idx="0">
                  <c:v>0.25040000000000001</c:v>
                </c:pt>
                <c:pt idx="2">
                  <c:v>-2.1859999999999999</c:v>
                </c:pt>
                <c:pt idx="3">
                  <c:v>1.4695</c:v>
                </c:pt>
                <c:pt idx="4">
                  <c:v>2.0448</c:v>
                </c:pt>
                <c:pt idx="5">
                  <c:v>0.37809999999999999</c:v>
                </c:pt>
                <c:pt idx="6">
                  <c:v>-1.5703</c:v>
                </c:pt>
                <c:pt idx="7">
                  <c:v>1.1713</c:v>
                </c:pt>
                <c:pt idx="8">
                  <c:v>3.5935000000000001</c:v>
                </c:pt>
                <c:pt idx="9">
                  <c:v>2.3176999999999999</c:v>
                </c:pt>
              </c:numCache>
            </c:numRef>
          </c:val>
        </c:ser>
        <c:ser>
          <c:idx val="3"/>
          <c:order val="3"/>
          <c:tx>
            <c:strRef>
              <c:f>'6 classes'!$AL$4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classes'!$AL$5:$AL$14</c:f>
              <c:numCache>
                <c:formatCode>General</c:formatCode>
                <c:ptCount val="10"/>
                <c:pt idx="0">
                  <c:v>6.242</c:v>
                </c:pt>
                <c:pt idx="2">
                  <c:v>0.39750000000000002</c:v>
                </c:pt>
                <c:pt idx="3">
                  <c:v>3.7776999999999998</c:v>
                </c:pt>
                <c:pt idx="4">
                  <c:v>4.226</c:v>
                </c:pt>
                <c:pt idx="5">
                  <c:v>4.7854000000000001</c:v>
                </c:pt>
                <c:pt idx="6">
                  <c:v>1.1538999999999999</c:v>
                </c:pt>
                <c:pt idx="7">
                  <c:v>3.5609999999999999</c:v>
                </c:pt>
                <c:pt idx="8">
                  <c:v>6.6860999999999997</c:v>
                </c:pt>
                <c:pt idx="9">
                  <c:v>3.9525999999999999</c:v>
                </c:pt>
              </c:numCache>
            </c:numRef>
          </c:val>
        </c:ser>
        <c:ser>
          <c:idx val="4"/>
          <c:order val="4"/>
          <c:tx>
            <c:strRef>
              <c:f>'6 classes'!$AM$4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classes'!$AM$5:$AM$14</c:f>
              <c:numCache>
                <c:formatCode>General</c:formatCode>
                <c:ptCount val="10"/>
                <c:pt idx="0">
                  <c:v>4.8678999999999997</c:v>
                </c:pt>
                <c:pt idx="2">
                  <c:v>3.0507</c:v>
                </c:pt>
                <c:pt idx="3">
                  <c:v>3.1286999999999998</c:v>
                </c:pt>
                <c:pt idx="4">
                  <c:v>3.0651999999999999</c:v>
                </c:pt>
                <c:pt idx="5">
                  <c:v>3.1355</c:v>
                </c:pt>
                <c:pt idx="6">
                  <c:v>0.90139999999999998</c:v>
                </c:pt>
                <c:pt idx="7">
                  <c:v>1.5762</c:v>
                </c:pt>
                <c:pt idx="8">
                  <c:v>5.5103</c:v>
                </c:pt>
                <c:pt idx="9">
                  <c:v>2.9514</c:v>
                </c:pt>
              </c:numCache>
            </c:numRef>
          </c:val>
        </c:ser>
        <c:ser>
          <c:idx val="5"/>
          <c:order val="5"/>
          <c:tx>
            <c:strRef>
              <c:f>'6 classes'!$AN$4</c:f>
              <c:strCache>
                <c:ptCount val="1"/>
                <c:pt idx="0">
                  <c:v>Class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classes'!$AN$5:$AN$14</c:f>
              <c:numCache>
                <c:formatCode>General</c:formatCode>
                <c:ptCount val="10"/>
                <c:pt idx="0">
                  <c:v>0.85860000000000003</c:v>
                </c:pt>
                <c:pt idx="2">
                  <c:v>-1.5740000000000001</c:v>
                </c:pt>
                <c:pt idx="3">
                  <c:v>-1.3240000000000001</c:v>
                </c:pt>
                <c:pt idx="4">
                  <c:v>-8.4400000000000003E-2</c:v>
                </c:pt>
                <c:pt idx="5">
                  <c:v>0.87839999999999996</c:v>
                </c:pt>
                <c:pt idx="6">
                  <c:v>-0.6835</c:v>
                </c:pt>
                <c:pt idx="7">
                  <c:v>-0.58779999999999999</c:v>
                </c:pt>
                <c:pt idx="8">
                  <c:v>1.4398</c:v>
                </c:pt>
                <c:pt idx="9">
                  <c:v>-0.87829999999999997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98120"/>
        <c:axId val="389998512"/>
      </c:barChart>
      <c:catAx>
        <c:axId val="3899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8512"/>
        <c:crosses val="autoZero"/>
        <c:auto val="1"/>
        <c:lblAlgn val="ctr"/>
        <c:lblOffset val="100"/>
        <c:noMultiLvlLbl val="0"/>
      </c:catAx>
      <c:valAx>
        <c:axId val="3899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Lowest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classes'!$AI$17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classes'!$AI$18:$AI$27</c:f>
              <c:numCache>
                <c:formatCode>General</c:formatCode>
                <c:ptCount val="10"/>
                <c:pt idx="0">
                  <c:v>5.6196999999999999</c:v>
                </c:pt>
                <c:pt idx="1">
                  <c:v>1</c:v>
                </c:pt>
                <c:pt idx="2">
                  <c:v>2.9245999999999999</c:v>
                </c:pt>
                <c:pt idx="3">
                  <c:v>6.8878000000000004</c:v>
                </c:pt>
                <c:pt idx="4">
                  <c:v>6.9443000000000001</c:v>
                </c:pt>
                <c:pt idx="5">
                  <c:v>4.9490999999999996</c:v>
                </c:pt>
                <c:pt idx="6">
                  <c:v>2.9662999999999999</c:v>
                </c:pt>
                <c:pt idx="7">
                  <c:v>6.4019000000000004</c:v>
                </c:pt>
                <c:pt idx="8">
                  <c:v>8.7820999999999998</c:v>
                </c:pt>
                <c:pt idx="9">
                  <c:v>7.0709999999999997</c:v>
                </c:pt>
              </c:numCache>
            </c:numRef>
          </c:val>
        </c:ser>
        <c:ser>
          <c:idx val="1"/>
          <c:order val="1"/>
          <c:tx>
            <c:strRef>
              <c:f>'6 classes'!$AJ$17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classes'!$AJ$18:$AJ$27</c:f>
              <c:numCache>
                <c:formatCode>General</c:formatCode>
                <c:ptCount val="10"/>
                <c:pt idx="0">
                  <c:v>5.8655999999999997</c:v>
                </c:pt>
                <c:pt idx="1">
                  <c:v>1</c:v>
                </c:pt>
                <c:pt idx="2">
                  <c:v>2.7576000000000001</c:v>
                </c:pt>
                <c:pt idx="3">
                  <c:v>2.7839999999999998</c:v>
                </c:pt>
                <c:pt idx="4">
                  <c:v>5.4897</c:v>
                </c:pt>
                <c:pt idx="5">
                  <c:v>5.9473000000000003</c:v>
                </c:pt>
                <c:pt idx="6">
                  <c:v>5.0872999999999999</c:v>
                </c:pt>
                <c:pt idx="7">
                  <c:v>5.0434000000000001</c:v>
                </c:pt>
                <c:pt idx="8">
                  <c:v>7.0324</c:v>
                </c:pt>
                <c:pt idx="9">
                  <c:v>4.4826999999999995</c:v>
                </c:pt>
              </c:numCache>
            </c:numRef>
          </c:val>
        </c:ser>
        <c:ser>
          <c:idx val="2"/>
          <c:order val="2"/>
          <c:tx>
            <c:strRef>
              <c:f>'6 classes'!$AK$17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classes'!$AK$18:$AK$27</c:f>
              <c:numCache>
                <c:formatCode>General</c:formatCode>
                <c:ptCount val="10"/>
                <c:pt idx="0">
                  <c:v>3.4363999999999999</c:v>
                </c:pt>
                <c:pt idx="1">
                  <c:v>3.1859999999999999</c:v>
                </c:pt>
                <c:pt idx="2">
                  <c:v>1</c:v>
                </c:pt>
                <c:pt idx="3">
                  <c:v>4.6555</c:v>
                </c:pt>
                <c:pt idx="4">
                  <c:v>5.2308000000000003</c:v>
                </c:pt>
                <c:pt idx="5">
                  <c:v>3.5640999999999998</c:v>
                </c:pt>
                <c:pt idx="6">
                  <c:v>1.6156999999999999</c:v>
                </c:pt>
                <c:pt idx="7">
                  <c:v>4.3573000000000004</c:v>
                </c:pt>
                <c:pt idx="8">
                  <c:v>6.7795000000000005</c:v>
                </c:pt>
                <c:pt idx="9">
                  <c:v>5.5037000000000003</c:v>
                </c:pt>
              </c:numCache>
            </c:numRef>
          </c:val>
        </c:ser>
        <c:ser>
          <c:idx val="3"/>
          <c:order val="3"/>
          <c:tx>
            <c:strRef>
              <c:f>'6 classes'!$AL$17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classes'!$AL$18:$AL$27</c:f>
              <c:numCache>
                <c:formatCode>General</c:formatCode>
                <c:ptCount val="10"/>
                <c:pt idx="0">
                  <c:v>7.242</c:v>
                </c:pt>
                <c:pt idx="1">
                  <c:v>1</c:v>
                </c:pt>
                <c:pt idx="2">
                  <c:v>1.3975</c:v>
                </c:pt>
                <c:pt idx="3">
                  <c:v>4.7776999999999994</c:v>
                </c:pt>
                <c:pt idx="4">
                  <c:v>5.226</c:v>
                </c:pt>
                <c:pt idx="5">
                  <c:v>5.7854000000000001</c:v>
                </c:pt>
                <c:pt idx="6">
                  <c:v>2.1539000000000001</c:v>
                </c:pt>
                <c:pt idx="7">
                  <c:v>4.5609999999999999</c:v>
                </c:pt>
                <c:pt idx="8">
                  <c:v>7.6860999999999997</c:v>
                </c:pt>
                <c:pt idx="9">
                  <c:v>4.9526000000000003</c:v>
                </c:pt>
              </c:numCache>
            </c:numRef>
          </c:val>
        </c:ser>
        <c:ser>
          <c:idx val="4"/>
          <c:order val="4"/>
          <c:tx>
            <c:strRef>
              <c:f>'6 classes'!$AM$17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classes'!$AM$18:$AM$27</c:f>
              <c:numCache>
                <c:formatCode>General</c:formatCode>
                <c:ptCount val="10"/>
                <c:pt idx="0">
                  <c:v>5.8678999999999997</c:v>
                </c:pt>
                <c:pt idx="1">
                  <c:v>1</c:v>
                </c:pt>
                <c:pt idx="2">
                  <c:v>4.0507</c:v>
                </c:pt>
                <c:pt idx="3">
                  <c:v>4.1287000000000003</c:v>
                </c:pt>
                <c:pt idx="4">
                  <c:v>4.0651999999999999</c:v>
                </c:pt>
                <c:pt idx="5">
                  <c:v>4.1355000000000004</c:v>
                </c:pt>
                <c:pt idx="6">
                  <c:v>1.9014</c:v>
                </c:pt>
                <c:pt idx="7">
                  <c:v>2.5762</c:v>
                </c:pt>
                <c:pt idx="8">
                  <c:v>6.5103</c:v>
                </c:pt>
                <c:pt idx="9">
                  <c:v>3.9514</c:v>
                </c:pt>
              </c:numCache>
            </c:numRef>
          </c:val>
        </c:ser>
        <c:ser>
          <c:idx val="5"/>
          <c:order val="5"/>
          <c:tx>
            <c:strRef>
              <c:f>'6 classes'!$AN$17</c:f>
              <c:strCache>
                <c:ptCount val="1"/>
                <c:pt idx="0">
                  <c:v>Class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classes'!$AN$18:$AN$27</c:f>
              <c:numCache>
                <c:formatCode>General</c:formatCode>
                <c:ptCount val="10"/>
                <c:pt idx="0">
                  <c:v>3.4325999999999999</c:v>
                </c:pt>
                <c:pt idx="1">
                  <c:v>2.5739999999999998</c:v>
                </c:pt>
                <c:pt idx="2">
                  <c:v>1</c:v>
                </c:pt>
                <c:pt idx="3">
                  <c:v>1.25</c:v>
                </c:pt>
                <c:pt idx="4">
                  <c:v>2.4896000000000003</c:v>
                </c:pt>
                <c:pt idx="5">
                  <c:v>3.4523999999999999</c:v>
                </c:pt>
                <c:pt idx="6">
                  <c:v>1.8905000000000001</c:v>
                </c:pt>
                <c:pt idx="7">
                  <c:v>1.9862000000000002</c:v>
                </c:pt>
                <c:pt idx="8">
                  <c:v>4.0137999999999998</c:v>
                </c:pt>
                <c:pt idx="9">
                  <c:v>1.6957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99296"/>
        <c:axId val="389999688"/>
      </c:barChart>
      <c:catAx>
        <c:axId val="3899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9688"/>
        <c:crosses val="autoZero"/>
        <c:auto val="1"/>
        <c:lblAlgn val="ctr"/>
        <c:lblOffset val="100"/>
        <c:noMultiLvlLbl val="0"/>
      </c:catAx>
      <c:valAx>
        <c:axId val="3899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OHI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classes'!$AI$30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classes'!$AI$31:$AI$40</c:f>
              <c:numCache>
                <c:formatCode>General</c:formatCode>
                <c:ptCount val="10"/>
                <c:pt idx="0">
                  <c:v>1.0494931536525058</c:v>
                </c:pt>
                <c:pt idx="1">
                  <c:v>0.1867525230265861</c:v>
                </c:pt>
                <c:pt idx="2">
                  <c:v>0.54617642884355366</c:v>
                </c:pt>
                <c:pt idx="3">
                  <c:v>1.2863140281025198</c:v>
                </c:pt>
                <c:pt idx="4">
                  <c:v>1.2968655456535219</c:v>
                </c:pt>
                <c:pt idx="5">
                  <c:v>0.9242569117108772</c:v>
                </c:pt>
                <c:pt idx="6">
                  <c:v>0.55396400905376231</c:v>
                </c:pt>
                <c:pt idx="7">
                  <c:v>1.1955709771639016</c:v>
                </c:pt>
                <c:pt idx="8">
                  <c:v>1.6400793324717817</c:v>
                </c:pt>
                <c:pt idx="9">
                  <c:v>1.3205270903209905</c:v>
                </c:pt>
              </c:numCache>
            </c:numRef>
          </c:val>
        </c:ser>
        <c:ser>
          <c:idx val="1"/>
          <c:order val="1"/>
          <c:tx>
            <c:strRef>
              <c:f>'6 classes'!$AJ$30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classes'!$AJ$31:$AJ$40</c:f>
              <c:numCache>
                <c:formatCode>General</c:formatCode>
                <c:ptCount val="10"/>
                <c:pt idx="0">
                  <c:v>1.2894262475269289</c:v>
                </c:pt>
                <c:pt idx="1">
                  <c:v>0.21982853374367992</c:v>
                </c:pt>
                <c:pt idx="2">
                  <c:v>0.60619916465157175</c:v>
                </c:pt>
                <c:pt idx="3">
                  <c:v>0.61200263794240484</c:v>
                </c:pt>
                <c:pt idx="4">
                  <c:v>1.2067927016926796</c:v>
                </c:pt>
                <c:pt idx="5">
                  <c:v>1.3073862387337876</c:v>
                </c:pt>
                <c:pt idx="6">
                  <c:v>1.1183336997142228</c:v>
                </c:pt>
                <c:pt idx="7">
                  <c:v>1.1086832270828753</c:v>
                </c:pt>
                <c:pt idx="8">
                  <c:v>1.5459221806990548</c:v>
                </c:pt>
                <c:pt idx="9">
                  <c:v>0.98542536821279392</c:v>
                </c:pt>
              </c:numCache>
            </c:numRef>
          </c:val>
        </c:ser>
        <c:ser>
          <c:idx val="2"/>
          <c:order val="2"/>
          <c:tx>
            <c:strRef>
              <c:f>'6 classes'!$AK$30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classes'!$AK$31:$AK$40</c:f>
              <c:numCache>
                <c:formatCode>General</c:formatCode>
                <c:ptCount val="10"/>
                <c:pt idx="0">
                  <c:v>0.87375727834422434</c:v>
                </c:pt>
                <c:pt idx="1">
                  <c:v>0.8100892471204455</c:v>
                </c:pt>
                <c:pt idx="2">
                  <c:v>0.25426530041445244</c:v>
                </c:pt>
                <c:pt idx="3">
                  <c:v>1.1837321060794834</c:v>
                </c:pt>
                <c:pt idx="4">
                  <c:v>1.330010933407918</c:v>
                </c:pt>
                <c:pt idx="5">
                  <c:v>0.90622695720714996</c:v>
                </c:pt>
                <c:pt idx="6">
                  <c:v>0.41081644587963073</c:v>
                </c:pt>
                <c:pt idx="7">
                  <c:v>1.1079101934958937</c:v>
                </c:pt>
                <c:pt idx="8">
                  <c:v>1.7237916041597803</c:v>
                </c:pt>
                <c:pt idx="9">
                  <c:v>1.3993999338910221</c:v>
                </c:pt>
              </c:numCache>
            </c:numRef>
          </c:val>
        </c:ser>
        <c:ser>
          <c:idx val="3"/>
          <c:order val="3"/>
          <c:tx>
            <c:strRef>
              <c:f>'6 classes'!$AL$30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classes'!$AL$31:$AL$40</c:f>
              <c:numCache>
                <c:formatCode>General</c:formatCode>
                <c:ptCount val="10"/>
                <c:pt idx="0">
                  <c:v>1.6171603896190896</c:v>
                </c:pt>
                <c:pt idx="1">
                  <c:v>0.22330300878474035</c:v>
                </c:pt>
                <c:pt idx="2">
                  <c:v>0.31206595477667465</c:v>
                </c:pt>
                <c:pt idx="3">
                  <c:v>1.066874785070854</c:v>
                </c:pt>
                <c:pt idx="4">
                  <c:v>1.1669815239090531</c:v>
                </c:pt>
                <c:pt idx="5">
                  <c:v>1.2918972270232367</c:v>
                </c:pt>
                <c:pt idx="6">
                  <c:v>0.48097235062145227</c:v>
                </c:pt>
                <c:pt idx="7">
                  <c:v>1.0184850230672007</c:v>
                </c:pt>
                <c:pt idx="8">
                  <c:v>1.7163292558203926</c:v>
                </c:pt>
                <c:pt idx="9">
                  <c:v>1.105930481307305</c:v>
                </c:pt>
              </c:numCache>
            </c:numRef>
          </c:val>
        </c:ser>
        <c:ser>
          <c:idx val="4"/>
          <c:order val="4"/>
          <c:tx>
            <c:strRef>
              <c:f>'6 classes'!$AM$30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classes'!$AM$31:$AM$40</c:f>
              <c:numCache>
                <c:formatCode>General</c:formatCode>
                <c:ptCount val="10"/>
                <c:pt idx="0">
                  <c:v>1.5366103390394188</c:v>
                </c:pt>
                <c:pt idx="1">
                  <c:v>0.2618671652617493</c:v>
                </c:pt>
                <c:pt idx="2">
                  <c:v>1.060745326325768</c:v>
                </c:pt>
                <c:pt idx="3">
                  <c:v>1.0811709652161845</c:v>
                </c:pt>
                <c:pt idx="4">
                  <c:v>1.0645424002220634</c:v>
                </c:pt>
                <c:pt idx="5">
                  <c:v>1.0829516619399644</c:v>
                </c:pt>
                <c:pt idx="6">
                  <c:v>0.49791422802869018</c:v>
                </c:pt>
                <c:pt idx="7">
                  <c:v>0.67462219114731869</c:v>
                </c:pt>
                <c:pt idx="8">
                  <c:v>1.7048338060035668</c:v>
                </c:pt>
                <c:pt idx="9">
                  <c:v>1.0347419168152763</c:v>
                </c:pt>
              </c:numCache>
            </c:numRef>
          </c:val>
        </c:ser>
        <c:ser>
          <c:idx val="5"/>
          <c:order val="5"/>
          <c:tx>
            <c:strRef>
              <c:f>'6 classes'!$AN$30</c:f>
              <c:strCache>
                <c:ptCount val="1"/>
                <c:pt idx="0">
                  <c:v>Class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'6 classes'!$AN$31:$AN$40</c:f>
              <c:numCache>
                <c:formatCode>General</c:formatCode>
                <c:ptCount val="10"/>
                <c:pt idx="0">
                  <c:v>1.4431906091285192</c:v>
                </c:pt>
                <c:pt idx="1">
                  <c:v>1.0822037603847836</c:v>
                </c:pt>
                <c:pt idx="2">
                  <c:v>0.42043658134606982</c:v>
                </c:pt>
                <c:pt idx="3">
                  <c:v>0.52554572668258726</c:v>
                </c:pt>
                <c:pt idx="4">
                  <c:v>1.0467189129191754</c:v>
                </c:pt>
                <c:pt idx="5">
                  <c:v>1.4515152534391715</c:v>
                </c:pt>
                <c:pt idx="6">
                  <c:v>0.79483535703474495</c:v>
                </c:pt>
                <c:pt idx="7">
                  <c:v>0.835071137869564</c:v>
                </c:pt>
                <c:pt idx="8">
                  <c:v>1.6875483502068551</c:v>
                </c:pt>
                <c:pt idx="9">
                  <c:v>0.71293431098853055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000472"/>
        <c:axId val="390000864"/>
      </c:barChart>
      <c:catAx>
        <c:axId val="39000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0864"/>
        <c:crosses val="autoZero"/>
        <c:auto val="1"/>
        <c:lblAlgn val="ctr"/>
        <c:lblOffset val="100"/>
        <c:noMultiLvlLbl val="0"/>
      </c:catAx>
      <c:valAx>
        <c:axId val="3900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classes'!$AI$4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classes'!$AI$5:$AI$14</c:f>
              <c:numCache>
                <c:formatCode>General</c:formatCode>
                <c:ptCount val="10"/>
                <c:pt idx="0">
                  <c:v>4.7828999999999997</c:v>
                </c:pt>
                <c:pt idx="2">
                  <c:v>1.7442</c:v>
                </c:pt>
                <c:pt idx="3">
                  <c:v>6.2168000000000001</c:v>
                </c:pt>
                <c:pt idx="4">
                  <c:v>5.8318000000000003</c:v>
                </c:pt>
                <c:pt idx="5">
                  <c:v>3.4517000000000002</c:v>
                </c:pt>
                <c:pt idx="6">
                  <c:v>1.6935</c:v>
                </c:pt>
                <c:pt idx="7">
                  <c:v>5.4584999999999999</c:v>
                </c:pt>
                <c:pt idx="8">
                  <c:v>7.9531000000000001</c:v>
                </c:pt>
                <c:pt idx="9">
                  <c:v>6.2477</c:v>
                </c:pt>
              </c:numCache>
            </c:numRef>
          </c:val>
        </c:ser>
        <c:ser>
          <c:idx val="1"/>
          <c:order val="1"/>
          <c:tx>
            <c:strRef>
              <c:f>'7 classes'!$AJ$4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classes'!$AJ$5:$AJ$14</c:f>
              <c:numCache>
                <c:formatCode>General</c:formatCode>
                <c:ptCount val="10"/>
                <c:pt idx="0">
                  <c:v>3.6762999999999999</c:v>
                </c:pt>
                <c:pt idx="2">
                  <c:v>1.0638000000000001</c:v>
                </c:pt>
                <c:pt idx="3">
                  <c:v>2.3978000000000002</c:v>
                </c:pt>
                <c:pt idx="4">
                  <c:v>5.3712</c:v>
                </c:pt>
                <c:pt idx="5">
                  <c:v>5.1082999999999998</c:v>
                </c:pt>
                <c:pt idx="6">
                  <c:v>2.7816000000000001</c:v>
                </c:pt>
                <c:pt idx="7">
                  <c:v>4.6654999999999998</c:v>
                </c:pt>
                <c:pt idx="8">
                  <c:v>6.7271000000000001</c:v>
                </c:pt>
                <c:pt idx="9">
                  <c:v>4.3083999999999998</c:v>
                </c:pt>
              </c:numCache>
            </c:numRef>
          </c:val>
        </c:ser>
        <c:ser>
          <c:idx val="2"/>
          <c:order val="2"/>
          <c:tx>
            <c:strRef>
              <c:f>'7 classes'!$AK$4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classes'!$AK$5:$AK$14</c:f>
              <c:numCache>
                <c:formatCode>General</c:formatCode>
                <c:ptCount val="10"/>
                <c:pt idx="0">
                  <c:v>7.6799999999999993E-2</c:v>
                </c:pt>
                <c:pt idx="2">
                  <c:v>-2.4098999999999999</c:v>
                </c:pt>
                <c:pt idx="3">
                  <c:v>1.4333</c:v>
                </c:pt>
                <c:pt idx="4">
                  <c:v>1.9541999999999999</c:v>
                </c:pt>
                <c:pt idx="5">
                  <c:v>0.23119999999999999</c:v>
                </c:pt>
                <c:pt idx="6">
                  <c:v>-1.8238000000000001</c:v>
                </c:pt>
                <c:pt idx="7">
                  <c:v>1.0373000000000001</c:v>
                </c:pt>
                <c:pt idx="8">
                  <c:v>3.5278999999999998</c:v>
                </c:pt>
                <c:pt idx="9">
                  <c:v>2.2332000000000001</c:v>
                </c:pt>
              </c:numCache>
            </c:numRef>
          </c:val>
        </c:ser>
        <c:ser>
          <c:idx val="3"/>
          <c:order val="3"/>
          <c:tx>
            <c:strRef>
              <c:f>'7 classes'!$AL$4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classes'!$AL$5:$AL$14</c:f>
              <c:numCache>
                <c:formatCode>General</c:formatCode>
                <c:ptCount val="10"/>
                <c:pt idx="0">
                  <c:v>6.484</c:v>
                </c:pt>
                <c:pt idx="2">
                  <c:v>0.42370000000000002</c:v>
                </c:pt>
                <c:pt idx="3">
                  <c:v>3.6440999999999999</c:v>
                </c:pt>
                <c:pt idx="4">
                  <c:v>3.9371999999999998</c:v>
                </c:pt>
                <c:pt idx="5">
                  <c:v>4.1406999999999998</c:v>
                </c:pt>
                <c:pt idx="6">
                  <c:v>1.0461</c:v>
                </c:pt>
                <c:pt idx="7">
                  <c:v>3.3458000000000001</c:v>
                </c:pt>
                <c:pt idx="8">
                  <c:v>6.6128</c:v>
                </c:pt>
                <c:pt idx="9">
                  <c:v>3.9135</c:v>
                </c:pt>
              </c:numCache>
            </c:numRef>
          </c:val>
        </c:ser>
        <c:ser>
          <c:idx val="4"/>
          <c:order val="4"/>
          <c:tx>
            <c:strRef>
              <c:f>'7 classes'!$AM$4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classes'!$AM$5:$AM$14</c:f>
              <c:numCache>
                <c:formatCode>General</c:formatCode>
                <c:ptCount val="10"/>
                <c:pt idx="0">
                  <c:v>4.5559000000000003</c:v>
                </c:pt>
                <c:pt idx="2">
                  <c:v>2.9257</c:v>
                </c:pt>
                <c:pt idx="3">
                  <c:v>3.4287000000000001</c:v>
                </c:pt>
                <c:pt idx="4">
                  <c:v>3.0478000000000001</c:v>
                </c:pt>
                <c:pt idx="5">
                  <c:v>3.0329999999999999</c:v>
                </c:pt>
                <c:pt idx="6">
                  <c:v>0.53200000000000003</c:v>
                </c:pt>
                <c:pt idx="7">
                  <c:v>1.4253</c:v>
                </c:pt>
                <c:pt idx="8">
                  <c:v>5.4447999999999999</c:v>
                </c:pt>
                <c:pt idx="9">
                  <c:v>3.3180999999999998</c:v>
                </c:pt>
              </c:numCache>
            </c:numRef>
          </c:val>
        </c:ser>
        <c:ser>
          <c:idx val="5"/>
          <c:order val="5"/>
          <c:tx>
            <c:strRef>
              <c:f>'7 classes'!$AN$4</c:f>
              <c:strCache>
                <c:ptCount val="1"/>
                <c:pt idx="0">
                  <c:v>Class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classes'!$AN$5:$AN$14</c:f>
              <c:numCache>
                <c:formatCode>General</c:formatCode>
                <c:ptCount val="10"/>
                <c:pt idx="0">
                  <c:v>6.2632000000000003</c:v>
                </c:pt>
                <c:pt idx="2">
                  <c:v>2.7764000000000002</c:v>
                </c:pt>
                <c:pt idx="3">
                  <c:v>2.0567000000000002</c:v>
                </c:pt>
                <c:pt idx="4">
                  <c:v>4.0403000000000002</c:v>
                </c:pt>
                <c:pt idx="5">
                  <c:v>5.3917000000000002</c:v>
                </c:pt>
                <c:pt idx="6">
                  <c:v>4.8196000000000003</c:v>
                </c:pt>
                <c:pt idx="7">
                  <c:v>3.6749999999999998</c:v>
                </c:pt>
                <c:pt idx="8">
                  <c:v>6.2377000000000002</c:v>
                </c:pt>
                <c:pt idx="9">
                  <c:v>3.1097999999999999</c:v>
                </c:pt>
              </c:numCache>
            </c:numRef>
          </c:val>
        </c:ser>
        <c:ser>
          <c:idx val="6"/>
          <c:order val="6"/>
          <c:tx>
            <c:strRef>
              <c:f>'7 classes'!$AO$4</c:f>
              <c:strCache>
                <c:ptCount val="1"/>
                <c:pt idx="0">
                  <c:v>Class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classes'!$AO$5:$AO$14</c:f>
              <c:numCache>
                <c:formatCode>General</c:formatCode>
                <c:ptCount val="10"/>
                <c:pt idx="0">
                  <c:v>0.91139999999999999</c:v>
                </c:pt>
                <c:pt idx="2">
                  <c:v>-1.5201</c:v>
                </c:pt>
                <c:pt idx="3">
                  <c:v>-1.2969999999999999</c:v>
                </c:pt>
                <c:pt idx="4">
                  <c:v>1.1299999999999999E-2</c:v>
                </c:pt>
                <c:pt idx="5">
                  <c:v>0.91149999999999998</c:v>
                </c:pt>
                <c:pt idx="6">
                  <c:v>-0.5887</c:v>
                </c:pt>
                <c:pt idx="7">
                  <c:v>-0.50690000000000002</c:v>
                </c:pt>
                <c:pt idx="8">
                  <c:v>1.4783999999999999</c:v>
                </c:pt>
                <c:pt idx="9">
                  <c:v>-0.79379999999999995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001648"/>
        <c:axId val="390002040"/>
      </c:barChart>
      <c:catAx>
        <c:axId val="3900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2040"/>
        <c:crosses val="autoZero"/>
        <c:auto val="1"/>
        <c:lblAlgn val="ctr"/>
        <c:lblOffset val="100"/>
        <c:noMultiLvlLbl val="0"/>
      </c:catAx>
      <c:valAx>
        <c:axId val="3900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Lowest</a:t>
            </a:r>
            <a:r>
              <a:rPr lang="en-CA" baseline="0"/>
              <a:t> 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classes'!$AI$17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classes'!$AI$18:$AI$27</c:f>
              <c:numCache>
                <c:formatCode>General</c:formatCode>
                <c:ptCount val="10"/>
                <c:pt idx="0">
                  <c:v>5.7828999999999997</c:v>
                </c:pt>
                <c:pt idx="1">
                  <c:v>1</c:v>
                </c:pt>
                <c:pt idx="2">
                  <c:v>2.7442000000000002</c:v>
                </c:pt>
                <c:pt idx="3">
                  <c:v>7.2168000000000001</c:v>
                </c:pt>
                <c:pt idx="4">
                  <c:v>6.8318000000000003</c:v>
                </c:pt>
                <c:pt idx="5">
                  <c:v>4.4517000000000007</c:v>
                </c:pt>
                <c:pt idx="6">
                  <c:v>2.6935000000000002</c:v>
                </c:pt>
                <c:pt idx="7">
                  <c:v>6.4584999999999999</c:v>
                </c:pt>
                <c:pt idx="8">
                  <c:v>8.9530999999999992</c:v>
                </c:pt>
                <c:pt idx="9">
                  <c:v>7.2477</c:v>
                </c:pt>
              </c:numCache>
            </c:numRef>
          </c:val>
        </c:ser>
        <c:ser>
          <c:idx val="1"/>
          <c:order val="1"/>
          <c:tx>
            <c:strRef>
              <c:f>'7 classes'!$AJ$17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classes'!$AJ$18:$AJ$27</c:f>
              <c:numCache>
                <c:formatCode>General</c:formatCode>
                <c:ptCount val="10"/>
                <c:pt idx="0">
                  <c:v>4.6762999999999995</c:v>
                </c:pt>
                <c:pt idx="1">
                  <c:v>1</c:v>
                </c:pt>
                <c:pt idx="2">
                  <c:v>2.0638000000000001</c:v>
                </c:pt>
                <c:pt idx="3">
                  <c:v>3.3978000000000002</c:v>
                </c:pt>
                <c:pt idx="4">
                  <c:v>6.3712</c:v>
                </c:pt>
                <c:pt idx="5">
                  <c:v>6.1082999999999998</c:v>
                </c:pt>
                <c:pt idx="6">
                  <c:v>3.7816000000000001</c:v>
                </c:pt>
                <c:pt idx="7">
                  <c:v>5.6654999999999998</c:v>
                </c:pt>
                <c:pt idx="8">
                  <c:v>7.7271000000000001</c:v>
                </c:pt>
                <c:pt idx="9">
                  <c:v>5.3083999999999998</c:v>
                </c:pt>
              </c:numCache>
            </c:numRef>
          </c:val>
        </c:ser>
        <c:ser>
          <c:idx val="2"/>
          <c:order val="2"/>
          <c:tx>
            <c:strRef>
              <c:f>'7 classes'!$AK$17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classes'!$AK$18:$AK$27</c:f>
              <c:numCache>
                <c:formatCode>General</c:formatCode>
                <c:ptCount val="10"/>
                <c:pt idx="0">
                  <c:v>3.4866999999999999</c:v>
                </c:pt>
                <c:pt idx="1">
                  <c:v>3.4098999999999999</c:v>
                </c:pt>
                <c:pt idx="2">
                  <c:v>1</c:v>
                </c:pt>
                <c:pt idx="3">
                  <c:v>4.8431999999999995</c:v>
                </c:pt>
                <c:pt idx="4">
                  <c:v>5.3641000000000005</c:v>
                </c:pt>
                <c:pt idx="5">
                  <c:v>3.6410999999999998</c:v>
                </c:pt>
                <c:pt idx="6">
                  <c:v>1.5860999999999998</c:v>
                </c:pt>
                <c:pt idx="7">
                  <c:v>4.4472000000000005</c:v>
                </c:pt>
                <c:pt idx="8">
                  <c:v>6.9377999999999993</c:v>
                </c:pt>
                <c:pt idx="9">
                  <c:v>5.6431000000000004</c:v>
                </c:pt>
              </c:numCache>
            </c:numRef>
          </c:val>
        </c:ser>
        <c:ser>
          <c:idx val="3"/>
          <c:order val="3"/>
          <c:tx>
            <c:strRef>
              <c:f>'7 classes'!$AL$17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classes'!$AL$18:$AL$27</c:f>
              <c:numCache>
                <c:formatCode>General</c:formatCode>
                <c:ptCount val="10"/>
                <c:pt idx="0">
                  <c:v>7.484</c:v>
                </c:pt>
                <c:pt idx="1">
                  <c:v>1</c:v>
                </c:pt>
                <c:pt idx="2">
                  <c:v>1.4237</c:v>
                </c:pt>
                <c:pt idx="3">
                  <c:v>4.6440999999999999</c:v>
                </c:pt>
                <c:pt idx="4">
                  <c:v>4.9371999999999998</c:v>
                </c:pt>
                <c:pt idx="5">
                  <c:v>5.1406999999999998</c:v>
                </c:pt>
                <c:pt idx="6">
                  <c:v>2.0461</c:v>
                </c:pt>
                <c:pt idx="7">
                  <c:v>4.3458000000000006</c:v>
                </c:pt>
                <c:pt idx="8">
                  <c:v>7.6128</c:v>
                </c:pt>
                <c:pt idx="9">
                  <c:v>4.9135</c:v>
                </c:pt>
              </c:numCache>
            </c:numRef>
          </c:val>
        </c:ser>
        <c:ser>
          <c:idx val="4"/>
          <c:order val="4"/>
          <c:tx>
            <c:strRef>
              <c:f>'7 classes'!$AM$17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classes'!$AM$18:$AM$27</c:f>
              <c:numCache>
                <c:formatCode>General</c:formatCode>
                <c:ptCount val="10"/>
                <c:pt idx="0">
                  <c:v>5.5559000000000003</c:v>
                </c:pt>
                <c:pt idx="1">
                  <c:v>1</c:v>
                </c:pt>
                <c:pt idx="2">
                  <c:v>3.9257</c:v>
                </c:pt>
                <c:pt idx="3">
                  <c:v>4.4287000000000001</c:v>
                </c:pt>
                <c:pt idx="4">
                  <c:v>4.0478000000000005</c:v>
                </c:pt>
                <c:pt idx="5">
                  <c:v>4.0329999999999995</c:v>
                </c:pt>
                <c:pt idx="6">
                  <c:v>1.532</c:v>
                </c:pt>
                <c:pt idx="7">
                  <c:v>2.4253</c:v>
                </c:pt>
                <c:pt idx="8">
                  <c:v>6.4447999999999999</c:v>
                </c:pt>
                <c:pt idx="9">
                  <c:v>4.3180999999999994</c:v>
                </c:pt>
              </c:numCache>
            </c:numRef>
          </c:val>
        </c:ser>
        <c:ser>
          <c:idx val="5"/>
          <c:order val="5"/>
          <c:tx>
            <c:strRef>
              <c:f>'7 classes'!$AN$17</c:f>
              <c:strCache>
                <c:ptCount val="1"/>
                <c:pt idx="0">
                  <c:v>Class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classes'!$AN$18:$AN$27</c:f>
              <c:numCache>
                <c:formatCode>General</c:formatCode>
                <c:ptCount val="10"/>
                <c:pt idx="0">
                  <c:v>7.2632000000000003</c:v>
                </c:pt>
                <c:pt idx="1">
                  <c:v>1</c:v>
                </c:pt>
                <c:pt idx="2">
                  <c:v>3.7764000000000002</c:v>
                </c:pt>
                <c:pt idx="3">
                  <c:v>3.0567000000000002</c:v>
                </c:pt>
                <c:pt idx="4">
                  <c:v>5.0403000000000002</c:v>
                </c:pt>
                <c:pt idx="5">
                  <c:v>6.3917000000000002</c:v>
                </c:pt>
                <c:pt idx="6">
                  <c:v>5.8196000000000003</c:v>
                </c:pt>
                <c:pt idx="7">
                  <c:v>4.6749999999999998</c:v>
                </c:pt>
                <c:pt idx="8">
                  <c:v>7.2377000000000002</c:v>
                </c:pt>
                <c:pt idx="9">
                  <c:v>4.1097999999999999</c:v>
                </c:pt>
              </c:numCache>
            </c:numRef>
          </c:val>
        </c:ser>
        <c:ser>
          <c:idx val="6"/>
          <c:order val="6"/>
          <c:tx>
            <c:strRef>
              <c:f>'7 classes'!$AO$17</c:f>
              <c:strCache>
                <c:ptCount val="1"/>
                <c:pt idx="0">
                  <c:v>Class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classes'!$AO$18:$AO$27</c:f>
              <c:numCache>
                <c:formatCode>General</c:formatCode>
                <c:ptCount val="10"/>
                <c:pt idx="0">
                  <c:v>3.4314999999999998</c:v>
                </c:pt>
                <c:pt idx="1">
                  <c:v>2.5201000000000002</c:v>
                </c:pt>
                <c:pt idx="2">
                  <c:v>1</c:v>
                </c:pt>
                <c:pt idx="3">
                  <c:v>1.2231000000000001</c:v>
                </c:pt>
                <c:pt idx="4">
                  <c:v>2.5314000000000001</c:v>
                </c:pt>
                <c:pt idx="5">
                  <c:v>3.4316</c:v>
                </c:pt>
                <c:pt idx="6">
                  <c:v>1.9314</c:v>
                </c:pt>
                <c:pt idx="7">
                  <c:v>2.0131999999999999</c:v>
                </c:pt>
                <c:pt idx="8">
                  <c:v>3.9984999999999999</c:v>
                </c:pt>
                <c:pt idx="9">
                  <c:v>1.7263000000000002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002824"/>
        <c:axId val="390003216"/>
      </c:barChart>
      <c:catAx>
        <c:axId val="39000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3216"/>
        <c:crosses val="autoZero"/>
        <c:auto val="1"/>
        <c:lblAlgn val="ctr"/>
        <c:lblOffset val="100"/>
        <c:noMultiLvlLbl val="0"/>
      </c:catAx>
      <c:valAx>
        <c:axId val="3900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OHI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classes'!$AI$30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classes'!$AI$31:$AI$40</c:f>
              <c:numCache>
                <c:formatCode>General</c:formatCode>
                <c:ptCount val="10"/>
                <c:pt idx="0">
                  <c:v>1.0833417634253899</c:v>
                </c:pt>
                <c:pt idx="1">
                  <c:v>0.18733537903567241</c:v>
                </c:pt>
                <c:pt idx="2">
                  <c:v>0.51408574714969224</c:v>
                </c:pt>
                <c:pt idx="3">
                  <c:v>1.3519619634246405</c:v>
                </c:pt>
                <c:pt idx="4">
                  <c:v>1.2798378424959067</c:v>
                </c:pt>
                <c:pt idx="5">
                  <c:v>0.83396090685310287</c:v>
                </c:pt>
                <c:pt idx="6">
                  <c:v>0.50458784343258367</c:v>
                </c:pt>
                <c:pt idx="7">
                  <c:v>1.2099055455018901</c:v>
                </c:pt>
                <c:pt idx="8">
                  <c:v>1.6772323820442783</c:v>
                </c:pt>
                <c:pt idx="9">
                  <c:v>1.3577506266368427</c:v>
                </c:pt>
              </c:numCache>
            </c:numRef>
          </c:val>
        </c:ser>
        <c:ser>
          <c:idx val="1"/>
          <c:order val="1"/>
          <c:tx>
            <c:strRef>
              <c:f>'7 classes'!$AJ$30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classes'!$AJ$31:$AJ$40</c:f>
              <c:numCache>
                <c:formatCode>General</c:formatCode>
                <c:ptCount val="10"/>
                <c:pt idx="0">
                  <c:v>1.0143817787418654</c:v>
                </c:pt>
                <c:pt idx="1">
                  <c:v>0.21691973969631237</c:v>
                </c:pt>
                <c:pt idx="2">
                  <c:v>0.44767895878524949</c:v>
                </c:pt>
                <c:pt idx="3">
                  <c:v>0.73704989154013023</c:v>
                </c:pt>
                <c:pt idx="4">
                  <c:v>1.3820390455531453</c:v>
                </c:pt>
                <c:pt idx="5">
                  <c:v>1.3250108459869847</c:v>
                </c:pt>
                <c:pt idx="6">
                  <c:v>0.82030368763557493</c:v>
                </c:pt>
                <c:pt idx="7">
                  <c:v>1.2289587852494577</c:v>
                </c:pt>
                <c:pt idx="8">
                  <c:v>1.6761605206073751</c:v>
                </c:pt>
                <c:pt idx="9">
                  <c:v>1.1514967462039043</c:v>
                </c:pt>
              </c:numCache>
            </c:numRef>
          </c:val>
        </c:ser>
        <c:ser>
          <c:idx val="2"/>
          <c:order val="2"/>
          <c:tx>
            <c:strRef>
              <c:f>'7 classes'!$AK$30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classes'!$AK$31:$AK$40</c:f>
              <c:numCache>
                <c:formatCode>General</c:formatCode>
                <c:ptCount val="10"/>
                <c:pt idx="0">
                  <c:v>0.8639170251144721</c:v>
                </c:pt>
                <c:pt idx="1">
                  <c:v>0.84488790659874335</c:v>
                </c:pt>
                <c:pt idx="2">
                  <c:v>0.24777498067355153</c:v>
                </c:pt>
                <c:pt idx="3">
                  <c:v>1.2000237863981444</c:v>
                </c:pt>
                <c:pt idx="4">
                  <c:v>1.3290897738309979</c:v>
                </c:pt>
                <c:pt idx="5">
                  <c:v>0.90217348213046833</c:v>
                </c:pt>
                <c:pt idx="6">
                  <c:v>0.39299589684631997</c:v>
                </c:pt>
                <c:pt idx="7">
                  <c:v>1.1019048940514184</c:v>
                </c:pt>
                <c:pt idx="8">
                  <c:v>1.7190132609169653</c:v>
                </c:pt>
                <c:pt idx="9">
                  <c:v>1.3982189934389186</c:v>
                </c:pt>
              </c:numCache>
            </c:numRef>
          </c:val>
        </c:ser>
        <c:ser>
          <c:idx val="3"/>
          <c:order val="3"/>
          <c:tx>
            <c:strRef>
              <c:f>'7 classes'!$AL$30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classes'!$AL$31:$AL$40</c:f>
              <c:numCache>
                <c:formatCode>General</c:formatCode>
                <c:ptCount val="10"/>
                <c:pt idx="0">
                  <c:v>1.718567370642442</c:v>
                </c:pt>
                <c:pt idx="1">
                  <c:v>0.22963219810828997</c:v>
                </c:pt>
                <c:pt idx="2">
                  <c:v>0.3269273604467724</c:v>
                </c:pt>
                <c:pt idx="3">
                  <c:v>1.0664348912347092</c:v>
                </c:pt>
                <c:pt idx="4">
                  <c:v>1.1337400885002491</c:v>
                </c:pt>
                <c:pt idx="5">
                  <c:v>1.1804702408152861</c:v>
                </c:pt>
                <c:pt idx="6">
                  <c:v>0.46985044054937208</c:v>
                </c:pt>
                <c:pt idx="7">
                  <c:v>0.99793560653900659</c:v>
                </c:pt>
                <c:pt idx="8">
                  <c:v>1.7481439977587898</c:v>
                </c:pt>
                <c:pt idx="9">
                  <c:v>1.1282978054050827</c:v>
                </c:pt>
              </c:numCache>
            </c:numRef>
          </c:val>
        </c:ser>
        <c:ser>
          <c:idx val="4"/>
          <c:order val="4"/>
          <c:tx>
            <c:strRef>
              <c:f>'7 classes'!$AM$30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classes'!$AM$31:$AM$40</c:f>
              <c:numCache>
                <c:formatCode>General</c:formatCode>
                <c:ptCount val="10"/>
                <c:pt idx="0">
                  <c:v>1.4732719370586536</c:v>
                </c:pt>
                <c:pt idx="1">
                  <c:v>0.2651725079750632</c:v>
                </c:pt>
                <c:pt idx="2">
                  <c:v>1.0409877145577056</c:v>
                </c:pt>
                <c:pt idx="3">
                  <c:v>1.1743694860691622</c:v>
                </c:pt>
                <c:pt idx="4">
                  <c:v>1.0733652777814608</c:v>
                </c:pt>
                <c:pt idx="5">
                  <c:v>1.0694407246634297</c:v>
                </c:pt>
                <c:pt idx="6">
                  <c:v>0.40624428221779674</c:v>
                </c:pt>
                <c:pt idx="7">
                  <c:v>0.64312288359192071</c:v>
                </c:pt>
                <c:pt idx="8">
                  <c:v>1.708983779397687</c:v>
                </c:pt>
                <c:pt idx="9">
                  <c:v>1.14504140668712</c:v>
                </c:pt>
              </c:numCache>
            </c:numRef>
          </c:val>
        </c:ser>
        <c:ser>
          <c:idx val="5"/>
          <c:order val="5"/>
          <c:tx>
            <c:strRef>
              <c:f>'7 classes'!$AN$30</c:f>
              <c:strCache>
                <c:ptCount val="1"/>
                <c:pt idx="0">
                  <c:v>Class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classes'!$AN$31:$AN$40</c:f>
              <c:numCache>
                <c:formatCode>General</c:formatCode>
                <c:ptCount val="10"/>
                <c:pt idx="0">
                  <c:v>1.5015794783586658</c:v>
                </c:pt>
                <c:pt idx="1">
                  <c:v>0.20673800506094636</c:v>
                </c:pt>
                <c:pt idx="2">
                  <c:v>0.78072540231215792</c:v>
                </c:pt>
                <c:pt idx="3">
                  <c:v>0.63193606006979486</c:v>
                </c:pt>
                <c:pt idx="4">
                  <c:v>1.0420215669086881</c:v>
                </c:pt>
                <c:pt idx="5">
                  <c:v>1.3214073069480508</c:v>
                </c:pt>
                <c:pt idx="6">
                  <c:v>1.2031324942526835</c:v>
                </c:pt>
                <c:pt idx="7">
                  <c:v>0.96650017365992424</c:v>
                </c:pt>
                <c:pt idx="8">
                  <c:v>1.4963076592296118</c:v>
                </c:pt>
                <c:pt idx="9">
                  <c:v>0.84965185319947745</c:v>
                </c:pt>
              </c:numCache>
            </c:numRef>
          </c:val>
        </c:ser>
        <c:ser>
          <c:idx val="6"/>
          <c:order val="6"/>
          <c:tx>
            <c:strRef>
              <c:f>'7 classes'!$AO$30</c:f>
              <c:strCache>
                <c:ptCount val="1"/>
                <c:pt idx="0">
                  <c:v>Class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'7 classes'!$AO$31:$AO$40</c:f>
              <c:numCache>
                <c:formatCode>General</c:formatCode>
                <c:ptCount val="10"/>
                <c:pt idx="0">
                  <c:v>1.4413767321513329</c:v>
                </c:pt>
                <c:pt idx="1">
                  <c:v>1.0585497603656053</c:v>
                </c:pt>
                <c:pt idx="2">
                  <c:v>0.42004276035300392</c:v>
                </c:pt>
                <c:pt idx="3">
                  <c:v>0.51375430018775914</c:v>
                </c:pt>
                <c:pt idx="4">
                  <c:v>1.0632962435575943</c:v>
                </c:pt>
                <c:pt idx="5">
                  <c:v>1.4414187364273685</c:v>
                </c:pt>
                <c:pt idx="6">
                  <c:v>0.81127058734579194</c:v>
                </c:pt>
                <c:pt idx="7">
                  <c:v>0.84563008514266746</c:v>
                </c:pt>
                <c:pt idx="8">
                  <c:v>1.6795409772714864</c:v>
                </c:pt>
                <c:pt idx="9">
                  <c:v>0.72511981719739071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004000"/>
        <c:axId val="390004392"/>
      </c:barChart>
      <c:catAx>
        <c:axId val="3900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4392"/>
        <c:crosses val="autoZero"/>
        <c:auto val="1"/>
        <c:lblAlgn val="ctr"/>
        <c:lblOffset val="100"/>
        <c:noMultiLvlLbl val="0"/>
      </c:catAx>
      <c:valAx>
        <c:axId val="3900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classes'!$AI$4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classes'!$AI$5:$AI$14</c:f>
              <c:numCache>
                <c:formatCode>General</c:formatCode>
                <c:ptCount val="10"/>
                <c:pt idx="0">
                  <c:v>4.7591999999999999</c:v>
                </c:pt>
                <c:pt idx="2">
                  <c:v>1.7459</c:v>
                </c:pt>
                <c:pt idx="3">
                  <c:v>6.2472000000000003</c:v>
                </c:pt>
                <c:pt idx="4">
                  <c:v>5.843</c:v>
                </c:pt>
                <c:pt idx="5">
                  <c:v>3.4249000000000001</c:v>
                </c:pt>
                <c:pt idx="6">
                  <c:v>1.6873</c:v>
                </c:pt>
                <c:pt idx="7">
                  <c:v>5.4678000000000004</c:v>
                </c:pt>
                <c:pt idx="8">
                  <c:v>7.9683999999999999</c:v>
                </c:pt>
                <c:pt idx="9">
                  <c:v>6.2671999999999999</c:v>
                </c:pt>
              </c:numCache>
            </c:numRef>
          </c:val>
        </c:ser>
        <c:ser>
          <c:idx val="1"/>
          <c:order val="1"/>
          <c:tx>
            <c:strRef>
              <c:f>'8 classes'!$AJ$4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classes'!$AJ$5:$AJ$14</c:f>
              <c:numCache>
                <c:formatCode>General</c:formatCode>
                <c:ptCount val="10"/>
                <c:pt idx="0">
                  <c:v>3.6913</c:v>
                </c:pt>
                <c:pt idx="2">
                  <c:v>1.0751999999999999</c:v>
                </c:pt>
                <c:pt idx="3">
                  <c:v>2.4026999999999998</c:v>
                </c:pt>
                <c:pt idx="4">
                  <c:v>5.3971</c:v>
                </c:pt>
                <c:pt idx="5">
                  <c:v>5.1531000000000002</c:v>
                </c:pt>
                <c:pt idx="6">
                  <c:v>2.7549000000000001</c:v>
                </c:pt>
                <c:pt idx="7">
                  <c:v>4.7081</c:v>
                </c:pt>
                <c:pt idx="8">
                  <c:v>6.7571000000000003</c:v>
                </c:pt>
                <c:pt idx="9">
                  <c:v>4.3559999999999999</c:v>
                </c:pt>
              </c:numCache>
            </c:numRef>
          </c:val>
        </c:ser>
        <c:ser>
          <c:idx val="2"/>
          <c:order val="2"/>
          <c:tx>
            <c:strRef>
              <c:f>'8 classes'!$AK$4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classes'!$AK$5:$AK$14</c:f>
              <c:numCache>
                <c:formatCode>General</c:formatCode>
                <c:ptCount val="10"/>
                <c:pt idx="0">
                  <c:v>7.9200000000000007E-2</c:v>
                </c:pt>
                <c:pt idx="2">
                  <c:v>-2.4493</c:v>
                </c:pt>
                <c:pt idx="3">
                  <c:v>1.4327000000000001</c:v>
                </c:pt>
                <c:pt idx="4">
                  <c:v>1.9846999999999999</c:v>
                </c:pt>
                <c:pt idx="5">
                  <c:v>0.26300000000000001</c:v>
                </c:pt>
                <c:pt idx="6">
                  <c:v>-1.8441000000000001</c:v>
                </c:pt>
                <c:pt idx="7">
                  <c:v>1.0396000000000001</c:v>
                </c:pt>
                <c:pt idx="8">
                  <c:v>3.5754999999999999</c:v>
                </c:pt>
                <c:pt idx="9">
                  <c:v>2.2753999999999999</c:v>
                </c:pt>
              </c:numCache>
            </c:numRef>
          </c:val>
        </c:ser>
        <c:ser>
          <c:idx val="3"/>
          <c:order val="3"/>
          <c:tx>
            <c:strRef>
              <c:f>'8 classes'!$AL$4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classes'!$AL$5:$AL$14</c:f>
              <c:numCache>
                <c:formatCode>General</c:formatCode>
                <c:ptCount val="10"/>
                <c:pt idx="0">
                  <c:v>6.6797000000000004</c:v>
                </c:pt>
                <c:pt idx="2">
                  <c:v>0.58179999999999998</c:v>
                </c:pt>
                <c:pt idx="3">
                  <c:v>3.915</c:v>
                </c:pt>
                <c:pt idx="4">
                  <c:v>4.1803999999999997</c:v>
                </c:pt>
                <c:pt idx="5">
                  <c:v>4.3249000000000004</c:v>
                </c:pt>
                <c:pt idx="6">
                  <c:v>1.1691</c:v>
                </c:pt>
                <c:pt idx="7">
                  <c:v>3.6135000000000002</c:v>
                </c:pt>
                <c:pt idx="8">
                  <c:v>6.7622999999999998</c:v>
                </c:pt>
                <c:pt idx="9">
                  <c:v>4.1520000000000001</c:v>
                </c:pt>
              </c:numCache>
            </c:numRef>
          </c:val>
        </c:ser>
        <c:ser>
          <c:idx val="4"/>
          <c:order val="4"/>
          <c:tx>
            <c:strRef>
              <c:f>'8 classes'!$AM$4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classes'!$AM$5:$AM$14</c:f>
              <c:numCache>
                <c:formatCode>General</c:formatCode>
                <c:ptCount val="10"/>
                <c:pt idx="0">
                  <c:v>4.7393999999999998</c:v>
                </c:pt>
                <c:pt idx="2">
                  <c:v>3.04</c:v>
                </c:pt>
                <c:pt idx="3">
                  <c:v>3.5571000000000002</c:v>
                </c:pt>
                <c:pt idx="4">
                  <c:v>3.2048999999999999</c:v>
                </c:pt>
                <c:pt idx="5">
                  <c:v>3.169</c:v>
                </c:pt>
                <c:pt idx="6">
                  <c:v>0.59689999999999999</c:v>
                </c:pt>
                <c:pt idx="7">
                  <c:v>1.5259</c:v>
                </c:pt>
                <c:pt idx="8">
                  <c:v>5.6939000000000002</c:v>
                </c:pt>
                <c:pt idx="9">
                  <c:v>3.4365000000000001</c:v>
                </c:pt>
              </c:numCache>
            </c:numRef>
          </c:val>
        </c:ser>
        <c:ser>
          <c:idx val="5"/>
          <c:order val="5"/>
          <c:tx>
            <c:strRef>
              <c:f>'8 classes'!$AN$4</c:f>
              <c:strCache>
                <c:ptCount val="1"/>
                <c:pt idx="0">
                  <c:v>Class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classes'!$AN$5:$AN$14</c:f>
              <c:numCache>
                <c:formatCode>General</c:formatCode>
                <c:ptCount val="10"/>
                <c:pt idx="0">
                  <c:v>6.2077999999999998</c:v>
                </c:pt>
                <c:pt idx="2">
                  <c:v>2.7746</c:v>
                </c:pt>
                <c:pt idx="3">
                  <c:v>2.0577999999999999</c:v>
                </c:pt>
                <c:pt idx="4">
                  <c:v>3.9906000000000001</c:v>
                </c:pt>
                <c:pt idx="5">
                  <c:v>5.3140000000000001</c:v>
                </c:pt>
                <c:pt idx="6">
                  <c:v>4.7847999999999997</c:v>
                </c:pt>
                <c:pt idx="7">
                  <c:v>3.6983000000000001</c:v>
                </c:pt>
                <c:pt idx="8">
                  <c:v>6.1637000000000004</c:v>
                </c:pt>
                <c:pt idx="9">
                  <c:v>3.1114000000000002</c:v>
                </c:pt>
              </c:numCache>
            </c:numRef>
          </c:val>
        </c:ser>
        <c:ser>
          <c:idx val="6"/>
          <c:order val="6"/>
          <c:tx>
            <c:strRef>
              <c:f>'8 classes'!$AO$4</c:f>
              <c:strCache>
                <c:ptCount val="1"/>
                <c:pt idx="0">
                  <c:v>Class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classes'!$AO$5:$AO$14</c:f>
              <c:numCache>
                <c:formatCode>General</c:formatCode>
                <c:ptCount val="10"/>
                <c:pt idx="0">
                  <c:v>1.9806999999999999</c:v>
                </c:pt>
                <c:pt idx="2">
                  <c:v>-1.9287000000000001</c:v>
                </c:pt>
                <c:pt idx="3">
                  <c:v>-1.3953</c:v>
                </c:pt>
                <c:pt idx="4">
                  <c:v>0.38450000000000001</c:v>
                </c:pt>
                <c:pt idx="5">
                  <c:v>1.7258</c:v>
                </c:pt>
                <c:pt idx="6">
                  <c:v>-0.90059999999999996</c:v>
                </c:pt>
                <c:pt idx="7">
                  <c:v>-0.76400000000000001</c:v>
                </c:pt>
                <c:pt idx="8">
                  <c:v>2.9445000000000001</c:v>
                </c:pt>
                <c:pt idx="9">
                  <c:v>-0.877</c:v>
                </c:pt>
              </c:numCache>
            </c:numRef>
          </c:val>
        </c:ser>
        <c:ser>
          <c:idx val="7"/>
          <c:order val="7"/>
          <c:tx>
            <c:strRef>
              <c:f>'8 classes'!$AP$4</c:f>
              <c:strCache>
                <c:ptCount val="1"/>
                <c:pt idx="0">
                  <c:v>Class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classes'!$AP$5:$AP$14</c:f>
              <c:numCache>
                <c:formatCode>General</c:formatCode>
                <c:ptCount val="10"/>
                <c:pt idx="0">
                  <c:v>-0.105</c:v>
                </c:pt>
                <c:pt idx="2">
                  <c:v>-0.66139999999999999</c:v>
                </c:pt>
                <c:pt idx="3">
                  <c:v>-0.58960000000000001</c:v>
                </c:pt>
                <c:pt idx="4">
                  <c:v>-0.1484</c:v>
                </c:pt>
                <c:pt idx="5">
                  <c:v>3.15E-2</c:v>
                </c:pt>
                <c:pt idx="6">
                  <c:v>-0.1134</c:v>
                </c:pt>
                <c:pt idx="7">
                  <c:v>-5.4300000000000001E-2</c:v>
                </c:pt>
                <c:pt idx="8">
                  <c:v>-0.17169999999999999</c:v>
                </c:pt>
                <c:pt idx="9">
                  <c:v>-0.215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005176"/>
        <c:axId val="390005568"/>
      </c:barChart>
      <c:catAx>
        <c:axId val="3900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5568"/>
        <c:crosses val="autoZero"/>
        <c:auto val="1"/>
        <c:lblAlgn val="ctr"/>
        <c:lblOffset val="100"/>
        <c:noMultiLvlLbl val="0"/>
      </c:catAx>
      <c:valAx>
        <c:axId val="3900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OHI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classes'!$AI$30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'2 classes'!$AI$31:$AI$40</c:f>
              <c:numCache>
                <c:formatCode>General</c:formatCode>
                <c:ptCount val="10"/>
                <c:pt idx="0">
                  <c:v>1.5421453180932641</c:v>
                </c:pt>
                <c:pt idx="1">
                  <c:v>0.31990070282184413</c:v>
                </c:pt>
                <c:pt idx="2">
                  <c:v>0.58429863370409829</c:v>
                </c:pt>
                <c:pt idx="3">
                  <c:v>0.73218872861863682</c:v>
                </c:pt>
                <c:pt idx="4">
                  <c:v>1.1380467502887106</c:v>
                </c:pt>
                <c:pt idx="5">
                  <c:v>1.3343698116104761</c:v>
                </c:pt>
                <c:pt idx="6">
                  <c:v>0.77099268387092645</c:v>
                </c:pt>
                <c:pt idx="7">
                  <c:v>0.92553671340415944</c:v>
                </c:pt>
                <c:pt idx="8">
                  <c:v>1.7068941800465138</c:v>
                </c:pt>
                <c:pt idx="9">
                  <c:v>0.94562647754137119</c:v>
                </c:pt>
              </c:numCache>
            </c:numRef>
          </c:val>
        </c:ser>
        <c:ser>
          <c:idx val="1"/>
          <c:order val="1"/>
          <c:tx>
            <c:strRef>
              <c:f>'2 classes'!$AJ$30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'2 classes'!$AJ$31:$AJ$40</c:f>
              <c:numCache>
                <c:formatCode>General</c:formatCode>
                <c:ptCount val="10"/>
                <c:pt idx="0">
                  <c:v>1.0195689632003155</c:v>
                </c:pt>
                <c:pt idx="1">
                  <c:v>0.29862602167427665</c:v>
                </c:pt>
                <c:pt idx="2">
                  <c:v>0.31669289598557038</c:v>
                </c:pt>
                <c:pt idx="3">
                  <c:v>1.2860329623402724</c:v>
                </c:pt>
                <c:pt idx="4">
                  <c:v>1.3616450710281991</c:v>
                </c:pt>
                <c:pt idx="5">
                  <c:v>0.89647531706617856</c:v>
                </c:pt>
                <c:pt idx="6">
                  <c:v>0.37773205481579253</c:v>
                </c:pt>
                <c:pt idx="7">
                  <c:v>1.1400347003437186</c:v>
                </c:pt>
                <c:pt idx="8">
                  <c:v>1.8931396644040768</c:v>
                </c:pt>
                <c:pt idx="9">
                  <c:v>1.4100523491415995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40960"/>
        <c:axId val="127341352"/>
      </c:barChart>
      <c:catAx>
        <c:axId val="1273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1352"/>
        <c:crosses val="autoZero"/>
        <c:auto val="1"/>
        <c:lblAlgn val="ctr"/>
        <c:lblOffset val="100"/>
        <c:noMultiLvlLbl val="0"/>
      </c:catAx>
      <c:valAx>
        <c:axId val="1273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OHI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classes'!$AI$30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classes'!$AI$31:$AI$40</c:f>
              <c:numCache>
                <c:formatCode>General</c:formatCode>
                <c:ptCount val="10"/>
                <c:pt idx="0">
                  <c:v>1.0782817739450188</c:v>
                </c:pt>
                <c:pt idx="1">
                  <c:v>0.18722770071277589</c:v>
                </c:pt>
                <c:pt idx="2">
                  <c:v>0.51410854338721124</c:v>
                </c:pt>
                <c:pt idx="3">
                  <c:v>1.3568765926056292</c:v>
                </c:pt>
                <c:pt idx="4">
                  <c:v>1.2811991559775251</c:v>
                </c:pt>
                <c:pt idx="5">
                  <c:v>0.82846385288396185</c:v>
                </c:pt>
                <c:pt idx="6">
                  <c:v>0.5031370001254426</c:v>
                </c:pt>
                <c:pt idx="7">
                  <c:v>1.2109513226700919</c:v>
                </c:pt>
                <c:pt idx="8">
                  <c:v>1.6791329110724589</c:v>
                </c:pt>
                <c:pt idx="9">
                  <c:v>1.3606211466198848</c:v>
                </c:pt>
              </c:numCache>
            </c:numRef>
          </c:val>
        </c:ser>
        <c:ser>
          <c:idx val="1"/>
          <c:order val="1"/>
          <c:tx>
            <c:strRef>
              <c:f>'8 classes'!$AJ$30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classes'!$AJ$31:$AJ$40</c:f>
              <c:numCache>
                <c:formatCode>General</c:formatCode>
                <c:ptCount val="10"/>
                <c:pt idx="0">
                  <c:v>1.0133382294175459</c:v>
                </c:pt>
                <c:pt idx="1">
                  <c:v>0.2160037152639025</c:v>
                </c:pt>
                <c:pt idx="2">
                  <c:v>0.44825090991565042</c:v>
                </c:pt>
                <c:pt idx="3">
                  <c:v>0.734995841928481</c:v>
                </c:pt>
                <c:pt idx="4">
                  <c:v>1.3817973669147108</c:v>
                </c:pt>
                <c:pt idx="5">
                  <c:v>1.3290924603903187</c:v>
                </c:pt>
                <c:pt idx="6">
                  <c:v>0.81107235044442749</c:v>
                </c:pt>
                <c:pt idx="7">
                  <c:v>1.232970807097882</c:v>
                </c:pt>
                <c:pt idx="8">
                  <c:v>1.6755624196736183</c:v>
                </c:pt>
                <c:pt idx="9">
                  <c:v>1.1569158989534618</c:v>
                </c:pt>
              </c:numCache>
            </c:numRef>
          </c:val>
        </c:ser>
        <c:ser>
          <c:idx val="2"/>
          <c:order val="2"/>
          <c:tx>
            <c:strRef>
              <c:f>'8 classes'!$AK$30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classes'!$AK$31:$AK$40</c:f>
              <c:numCache>
                <c:formatCode>General</c:formatCode>
                <c:ptCount val="10"/>
                <c:pt idx="0">
                  <c:v>0.86377623336279097</c:v>
                </c:pt>
                <c:pt idx="1">
                  <c:v>0.84438808608141558</c:v>
                </c:pt>
                <c:pt idx="2">
                  <c:v>0.24479983941130534</c:v>
                </c:pt>
                <c:pt idx="3">
                  <c:v>1.1951128160059925</c:v>
                </c:pt>
                <c:pt idx="4">
                  <c:v>1.3302423273610333</c:v>
                </c:pt>
                <c:pt idx="5">
                  <c:v>0.90877044384658889</c:v>
                </c:pt>
                <c:pt idx="6">
                  <c:v>0.39295270222302731</c:v>
                </c:pt>
                <c:pt idx="7">
                  <c:v>1.0988819991334087</c:v>
                </c:pt>
                <c:pt idx="8">
                  <c:v>1.7196699118965377</c:v>
                </c:pt>
                <c:pt idx="9">
                  <c:v>1.4014056406778999</c:v>
                </c:pt>
              </c:numCache>
            </c:numRef>
          </c:val>
        </c:ser>
        <c:ser>
          <c:idx val="3"/>
          <c:order val="3"/>
          <c:tx>
            <c:strRef>
              <c:f>'8 classes'!$AL$30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classes'!$AL$31:$AL$40</c:f>
              <c:numCache>
                <c:formatCode>General</c:formatCode>
                <c:ptCount val="10"/>
                <c:pt idx="0">
                  <c:v>1.6923578683391107</c:v>
                </c:pt>
                <c:pt idx="1">
                  <c:v>0.22036770555348656</c:v>
                </c:pt>
                <c:pt idx="2">
                  <c:v>0.34857763664450503</c:v>
                </c:pt>
                <c:pt idx="3">
                  <c:v>1.0831072727953865</c:v>
                </c:pt>
                <c:pt idx="4">
                  <c:v>1.1415928618492819</c:v>
                </c:pt>
                <c:pt idx="5">
                  <c:v>1.1734359953017608</c:v>
                </c:pt>
                <c:pt idx="6">
                  <c:v>0.4779995901160678</c:v>
                </c:pt>
                <c:pt idx="7">
                  <c:v>1.0166664095710103</c:v>
                </c:pt>
                <c:pt idx="8">
                  <c:v>1.7105602408178289</c:v>
                </c:pt>
                <c:pt idx="9">
                  <c:v>1.1353344190115628</c:v>
                </c:pt>
              </c:numCache>
            </c:numRef>
          </c:val>
        </c:ser>
        <c:ser>
          <c:idx val="4"/>
          <c:order val="4"/>
          <c:tx>
            <c:strRef>
              <c:f>'8 classes'!$AM$30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classes'!$AM$31:$AM$40</c:f>
              <c:numCache>
                <c:formatCode>General</c:formatCode>
                <c:ptCount val="10"/>
                <c:pt idx="0">
                  <c:v>1.4730158404254223</c:v>
                </c:pt>
                <c:pt idx="1">
                  <c:v>0.25664979622006179</c:v>
                </c:pt>
                <c:pt idx="2">
                  <c:v>1.0368651767290495</c:v>
                </c:pt>
                <c:pt idx="3">
                  <c:v>1.1695787863544436</c:v>
                </c:pt>
                <c:pt idx="4">
                  <c:v>1.0791867281257379</c:v>
                </c:pt>
                <c:pt idx="5">
                  <c:v>1.0699730004414376</c:v>
                </c:pt>
                <c:pt idx="6">
                  <c:v>0.40984405958381659</c:v>
                </c:pt>
                <c:pt idx="7">
                  <c:v>0.6482717202722541</c:v>
                </c:pt>
                <c:pt idx="8">
                  <c:v>1.7179880709174713</c:v>
                </c:pt>
                <c:pt idx="9">
                  <c:v>1.1386268209303041</c:v>
                </c:pt>
              </c:numCache>
            </c:numRef>
          </c:val>
        </c:ser>
        <c:ser>
          <c:idx val="5"/>
          <c:order val="5"/>
          <c:tx>
            <c:strRef>
              <c:f>'8 classes'!$AN$30</c:f>
              <c:strCache>
                <c:ptCount val="1"/>
                <c:pt idx="0">
                  <c:v>Class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classes'!$AN$31:$AN$40</c:f>
              <c:numCache>
                <c:formatCode>General</c:formatCode>
                <c:ptCount val="10"/>
                <c:pt idx="0">
                  <c:v>1.4984096625990064</c:v>
                </c:pt>
                <c:pt idx="1">
                  <c:v>0.20788724195996094</c:v>
                </c:pt>
                <c:pt idx="2">
                  <c:v>0.78469118350206857</c:v>
                </c:pt>
                <c:pt idx="3">
                  <c:v>0.63567760846516852</c:v>
                </c:pt>
                <c:pt idx="4">
                  <c:v>1.0374820697253813</c:v>
                </c:pt>
                <c:pt idx="5">
                  <c:v>1.3126000457351932</c:v>
                </c:pt>
                <c:pt idx="6">
                  <c:v>1.2025861172899819</c:v>
                </c:pt>
                <c:pt idx="7">
                  <c:v>0.9767166289004845</c:v>
                </c:pt>
                <c:pt idx="8">
                  <c:v>1.4892418352285721</c:v>
                </c:pt>
                <c:pt idx="9">
                  <c:v>0.85470760659418332</c:v>
                </c:pt>
              </c:numCache>
            </c:numRef>
          </c:val>
        </c:ser>
        <c:ser>
          <c:idx val="6"/>
          <c:order val="6"/>
          <c:tx>
            <c:strRef>
              <c:f>'8 classes'!$AO$30</c:f>
              <c:strCache>
                <c:ptCount val="1"/>
                <c:pt idx="0">
                  <c:v>Class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classes'!$AO$31:$AO$40</c:f>
              <c:numCache>
                <c:formatCode>General</c:formatCode>
                <c:ptCount val="10"/>
                <c:pt idx="0">
                  <c:v>1.6119171681950559</c:v>
                </c:pt>
                <c:pt idx="1">
                  <c:v>0.96158834287140182</c:v>
                </c:pt>
                <c:pt idx="2">
                  <c:v>0.32833282441745548</c:v>
                </c:pt>
                <c:pt idx="3">
                  <c:v>0.50346555296172624</c:v>
                </c:pt>
                <c:pt idx="4">
                  <c:v>1.0878323138599135</c:v>
                </c:pt>
                <c:pt idx="5">
                  <c:v>1.5282251312510466</c:v>
                </c:pt>
                <c:pt idx="6">
                  <c:v>0.66589180120104152</c:v>
                </c:pt>
                <c:pt idx="7">
                  <c:v>0.71074206501646586</c:v>
                </c:pt>
                <c:pt idx="8">
                  <c:v>1.9283643443685996</c:v>
                </c:pt>
                <c:pt idx="9">
                  <c:v>0.67364045585729349</c:v>
                </c:pt>
              </c:numCache>
            </c:numRef>
          </c:val>
        </c:ser>
        <c:ser>
          <c:idx val="7"/>
          <c:order val="7"/>
          <c:tx>
            <c:strRef>
              <c:f>'8 classes'!$AP$30</c:f>
              <c:strCache>
                <c:ptCount val="1"/>
                <c:pt idx="0">
                  <c:v>Class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'8 classes'!$AP$31:$AP$40</c:f>
              <c:numCache>
                <c:formatCode>General</c:formatCode>
                <c:ptCount val="10"/>
                <c:pt idx="0">
                  <c:v>1.066999389855142</c:v>
                </c:pt>
                <c:pt idx="1">
                  <c:v>1.1389827719772121</c:v>
                </c:pt>
                <c:pt idx="2">
                  <c:v>0.68555602021019157</c:v>
                </c:pt>
                <c:pt idx="3">
                  <c:v>0.73477894246128328</c:v>
                </c:pt>
                <c:pt idx="4">
                  <c:v>1.0372462585780196</c:v>
                </c:pt>
                <c:pt idx="5">
                  <c:v>1.1605777866138332</c:v>
                </c:pt>
                <c:pt idx="6">
                  <c:v>1.0612407192853763</c:v>
                </c:pt>
                <c:pt idx="7">
                  <c:v>1.1017570800797987</c:v>
                </c:pt>
                <c:pt idx="8">
                  <c:v>1.0212728033071223</c:v>
                </c:pt>
                <c:pt idx="9">
                  <c:v>0.99158822763202104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791160"/>
        <c:axId val="412791552"/>
      </c:barChart>
      <c:catAx>
        <c:axId val="41279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91552"/>
        <c:crosses val="autoZero"/>
        <c:auto val="1"/>
        <c:lblAlgn val="ctr"/>
        <c:lblOffset val="100"/>
        <c:noMultiLvlLbl val="0"/>
      </c:catAx>
      <c:valAx>
        <c:axId val="4127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9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Lowest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classes'!$AI$17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'2 classes'!$AI$18:$AI$27</c:f>
              <c:numCache>
                <c:formatCode>General</c:formatCode>
                <c:ptCount val="10"/>
                <c:pt idx="0">
                  <c:v>4.8207000000000004</c:v>
                </c:pt>
                <c:pt idx="1">
                  <c:v>1</c:v>
                </c:pt>
                <c:pt idx="2">
                  <c:v>1.8265</c:v>
                </c:pt>
                <c:pt idx="3">
                  <c:v>2.2888000000000002</c:v>
                </c:pt>
                <c:pt idx="4">
                  <c:v>3.5575000000000001</c:v>
                </c:pt>
                <c:pt idx="5">
                  <c:v>4.1711999999999998</c:v>
                </c:pt>
                <c:pt idx="6">
                  <c:v>2.4100999999999999</c:v>
                </c:pt>
                <c:pt idx="7">
                  <c:v>2.8932000000000002</c:v>
                </c:pt>
                <c:pt idx="8">
                  <c:v>5.3357000000000001</c:v>
                </c:pt>
                <c:pt idx="9">
                  <c:v>2.956</c:v>
                </c:pt>
              </c:numCache>
            </c:numRef>
          </c:val>
        </c:ser>
        <c:ser>
          <c:idx val="1"/>
          <c:order val="1"/>
          <c:tx>
            <c:strRef>
              <c:f>'2 classes'!$AJ$17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'2 classes'!$AJ$18:$AJ$27</c:f>
              <c:numCache>
                <c:formatCode>General</c:formatCode>
                <c:ptCount val="10"/>
                <c:pt idx="0">
                  <c:v>3.4142000000000001</c:v>
                </c:pt>
                <c:pt idx="1">
                  <c:v>1</c:v>
                </c:pt>
                <c:pt idx="2">
                  <c:v>1.0605</c:v>
                </c:pt>
                <c:pt idx="3">
                  <c:v>4.3064999999999998</c:v>
                </c:pt>
                <c:pt idx="4">
                  <c:v>4.5596999999999994</c:v>
                </c:pt>
                <c:pt idx="5">
                  <c:v>3.0019999999999998</c:v>
                </c:pt>
                <c:pt idx="6">
                  <c:v>1.2648999999999999</c:v>
                </c:pt>
                <c:pt idx="7">
                  <c:v>3.8176000000000001</c:v>
                </c:pt>
                <c:pt idx="8">
                  <c:v>6.3395000000000001</c:v>
                </c:pt>
                <c:pt idx="9">
                  <c:v>4.7218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42136"/>
        <c:axId val="127342528"/>
      </c:barChart>
      <c:catAx>
        <c:axId val="1273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2528"/>
        <c:crosses val="autoZero"/>
        <c:auto val="1"/>
        <c:lblAlgn val="ctr"/>
        <c:lblOffset val="100"/>
        <c:noMultiLvlLbl val="0"/>
      </c:catAx>
      <c:valAx>
        <c:axId val="127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classes'!$AI$4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'3 classes'!$AI$5:$AI$14</c:f>
              <c:numCache>
                <c:formatCode>General</c:formatCode>
                <c:ptCount val="10"/>
                <c:pt idx="0">
                  <c:v>2.0099999999999998</c:v>
                </c:pt>
                <c:pt idx="2">
                  <c:v>-0.1671</c:v>
                </c:pt>
                <c:pt idx="3">
                  <c:v>3.3193000000000001</c:v>
                </c:pt>
                <c:pt idx="4">
                  <c:v>3.7014</c:v>
                </c:pt>
                <c:pt idx="5">
                  <c:v>1.9676</c:v>
                </c:pt>
                <c:pt idx="6">
                  <c:v>0.2492</c:v>
                </c:pt>
                <c:pt idx="7">
                  <c:v>3.0143</c:v>
                </c:pt>
                <c:pt idx="8">
                  <c:v>5.3384999999999998</c:v>
                </c:pt>
                <c:pt idx="9">
                  <c:v>3.8555000000000001</c:v>
                </c:pt>
              </c:numCache>
            </c:numRef>
          </c:val>
        </c:ser>
        <c:ser>
          <c:idx val="1"/>
          <c:order val="1"/>
          <c:tx>
            <c:strRef>
              <c:f>'3 classes'!$AJ$4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'3 classes'!$AJ$5:$AJ$14</c:f>
              <c:numCache>
                <c:formatCode>General</c:formatCode>
                <c:ptCount val="10"/>
                <c:pt idx="0">
                  <c:v>5.1444000000000001</c:v>
                </c:pt>
                <c:pt idx="2">
                  <c:v>1.4225000000000001</c:v>
                </c:pt>
                <c:pt idx="3">
                  <c:v>3.1604999999999999</c:v>
                </c:pt>
                <c:pt idx="4">
                  <c:v>3.1036999999999999</c:v>
                </c:pt>
                <c:pt idx="5">
                  <c:v>3.2088999999999999</c:v>
                </c:pt>
                <c:pt idx="6">
                  <c:v>0.76590000000000003</c:v>
                </c:pt>
                <c:pt idx="7">
                  <c:v>2.0737999999999999</c:v>
                </c:pt>
                <c:pt idx="8">
                  <c:v>5.6536999999999997</c:v>
                </c:pt>
                <c:pt idx="9">
                  <c:v>3.0670000000000002</c:v>
                </c:pt>
              </c:numCache>
            </c:numRef>
          </c:val>
        </c:ser>
        <c:ser>
          <c:idx val="2"/>
          <c:order val="2"/>
          <c:tx>
            <c:strRef>
              <c:f>'3 classes'!$AK$4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'3 classes'!$AK$5:$AK$14</c:f>
              <c:numCache>
                <c:formatCode>General</c:formatCode>
                <c:ptCount val="10"/>
                <c:pt idx="0">
                  <c:v>3.0276999999999998</c:v>
                </c:pt>
                <c:pt idx="2">
                  <c:v>0.42559999999999998</c:v>
                </c:pt>
                <c:pt idx="3">
                  <c:v>0.48409999999999997</c:v>
                </c:pt>
                <c:pt idx="4">
                  <c:v>2.4763999999999999</c:v>
                </c:pt>
                <c:pt idx="5">
                  <c:v>3.1715</c:v>
                </c:pt>
                <c:pt idx="6">
                  <c:v>2.0983000000000001</c:v>
                </c:pt>
                <c:pt idx="7">
                  <c:v>1.9864999999999999</c:v>
                </c:pt>
                <c:pt idx="8">
                  <c:v>3.9260999999999999</c:v>
                </c:pt>
                <c:pt idx="9">
                  <c:v>1.5145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43312"/>
        <c:axId val="127343704"/>
      </c:barChart>
      <c:catAx>
        <c:axId val="1273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3704"/>
        <c:crosses val="autoZero"/>
        <c:auto val="1"/>
        <c:lblAlgn val="ctr"/>
        <c:lblOffset val="100"/>
        <c:noMultiLvlLbl val="0"/>
      </c:catAx>
      <c:valAx>
        <c:axId val="1273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OHI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classes'!$AI$30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'3 classes'!$AI$31:$AI$40</c:f>
              <c:numCache>
                <c:formatCode>General</c:formatCode>
                <c:ptCount val="10"/>
                <c:pt idx="0">
                  <c:v>0.90878926306575858</c:v>
                </c:pt>
                <c:pt idx="1">
                  <c:v>0.33384153754179813</c:v>
                </c:pt>
                <c:pt idx="2">
                  <c:v>0.28604364453928383</c:v>
                </c:pt>
                <c:pt idx="3">
                  <c:v>1.283306206861043</c:v>
                </c:pt>
                <c:pt idx="4">
                  <c:v>1.3926034834395029</c:v>
                </c:pt>
                <c:pt idx="5">
                  <c:v>0.89666101253729302</c:v>
                </c:pt>
                <c:pt idx="6">
                  <c:v>0.40512361376098771</c:v>
                </c:pt>
                <c:pt idx="7">
                  <c:v>1.1960628952765613</c:v>
                </c:pt>
                <c:pt idx="8">
                  <c:v>1.8608855339147645</c:v>
                </c:pt>
                <c:pt idx="9">
                  <c:v>1.4366828090630068</c:v>
                </c:pt>
              </c:numCache>
            </c:numRef>
          </c:val>
        </c:ser>
        <c:ser>
          <c:idx val="1"/>
          <c:order val="1"/>
          <c:tx>
            <c:strRef>
              <c:f>'3 classes'!$AJ$30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'3 classes'!$AJ$31:$AJ$40</c:f>
              <c:numCache>
                <c:formatCode>General</c:formatCode>
                <c:ptCount val="10"/>
                <c:pt idx="0">
                  <c:v>1.6341315517920023</c:v>
                </c:pt>
                <c:pt idx="1">
                  <c:v>0.26595461750406912</c:v>
                </c:pt>
                <c:pt idx="2">
                  <c:v>0.64427506090360753</c:v>
                </c:pt>
                <c:pt idx="3">
                  <c:v>1.1065041861256797</c:v>
                </c:pt>
                <c:pt idx="4">
                  <c:v>1.0913979638514486</c:v>
                </c:pt>
                <c:pt idx="5">
                  <c:v>1.1193763896128766</c:v>
                </c:pt>
                <c:pt idx="6">
                  <c:v>0.46964925905043575</c:v>
                </c:pt>
                <c:pt idx="7">
                  <c:v>0.81749130328400765</c:v>
                </c:pt>
                <c:pt idx="8">
                  <c:v>1.7695822384868247</c:v>
                </c:pt>
                <c:pt idx="9">
                  <c:v>1.0816374293890494</c:v>
                </c:pt>
              </c:numCache>
            </c:numRef>
          </c:val>
        </c:ser>
        <c:ser>
          <c:idx val="2"/>
          <c:order val="2"/>
          <c:tx>
            <c:strRef>
              <c:f>'3 classes'!$AK$30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'3 classes'!$AK$31:$AK$40</c:f>
              <c:numCache>
                <c:formatCode>General</c:formatCode>
                <c:ptCount val="10"/>
                <c:pt idx="0">
                  <c:v>1.3835806078177439</c:v>
                </c:pt>
                <c:pt idx="1">
                  <c:v>0.34351630156609086</c:v>
                </c:pt>
                <c:pt idx="2">
                  <c:v>0.48971683951261918</c:v>
                </c:pt>
                <c:pt idx="3">
                  <c:v>0.50981254315423541</c:v>
                </c:pt>
                <c:pt idx="4">
                  <c:v>1.1942000707643583</c:v>
                </c:pt>
                <c:pt idx="5">
                  <c:v>1.4329782519829481</c:v>
                </c:pt>
                <c:pt idx="6">
                  <c:v>1.0643165571422195</c:v>
                </c:pt>
                <c:pt idx="7">
                  <c:v>1.0259114346271305</c:v>
                </c:pt>
                <c:pt idx="8">
                  <c:v>1.6921956531447202</c:v>
                </c:pt>
                <c:pt idx="9">
                  <c:v>0.86377174028793546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44488"/>
        <c:axId val="127344880"/>
      </c:barChart>
      <c:catAx>
        <c:axId val="1273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4880"/>
        <c:crosses val="autoZero"/>
        <c:auto val="1"/>
        <c:lblAlgn val="ctr"/>
        <c:lblOffset val="100"/>
        <c:noMultiLvlLbl val="0"/>
      </c:catAx>
      <c:valAx>
        <c:axId val="127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Lowest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classes'!$AI$17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'3 classes'!$AI$18:$AI$27</c:f>
              <c:numCache>
                <c:formatCode>General</c:formatCode>
                <c:ptCount val="10"/>
                <c:pt idx="0">
                  <c:v>3.1770999999999998</c:v>
                </c:pt>
                <c:pt idx="1">
                  <c:v>1.1671</c:v>
                </c:pt>
                <c:pt idx="2">
                  <c:v>1</c:v>
                </c:pt>
                <c:pt idx="3">
                  <c:v>4.4863999999999997</c:v>
                </c:pt>
                <c:pt idx="4">
                  <c:v>4.8684999999999992</c:v>
                </c:pt>
                <c:pt idx="5">
                  <c:v>3.1347</c:v>
                </c:pt>
                <c:pt idx="6">
                  <c:v>1.4163000000000001</c:v>
                </c:pt>
                <c:pt idx="7">
                  <c:v>4.1814</c:v>
                </c:pt>
                <c:pt idx="8">
                  <c:v>6.5055999999999994</c:v>
                </c:pt>
                <c:pt idx="9">
                  <c:v>5.0225999999999997</c:v>
                </c:pt>
              </c:numCache>
            </c:numRef>
          </c:val>
        </c:ser>
        <c:ser>
          <c:idx val="1"/>
          <c:order val="1"/>
          <c:tx>
            <c:strRef>
              <c:f>'3 classes'!$AJ$17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'3 classes'!$AJ$18:$AJ$27</c:f>
              <c:numCache>
                <c:formatCode>General</c:formatCode>
                <c:ptCount val="10"/>
                <c:pt idx="0">
                  <c:v>6.1444000000000001</c:v>
                </c:pt>
                <c:pt idx="1">
                  <c:v>1</c:v>
                </c:pt>
                <c:pt idx="2">
                  <c:v>2.4225000000000003</c:v>
                </c:pt>
                <c:pt idx="3">
                  <c:v>4.1604999999999999</c:v>
                </c:pt>
                <c:pt idx="4">
                  <c:v>4.1036999999999999</c:v>
                </c:pt>
                <c:pt idx="5">
                  <c:v>4.2088999999999999</c:v>
                </c:pt>
                <c:pt idx="6">
                  <c:v>1.7659</c:v>
                </c:pt>
                <c:pt idx="7">
                  <c:v>3.0737999999999999</c:v>
                </c:pt>
                <c:pt idx="8">
                  <c:v>6.6536999999999997</c:v>
                </c:pt>
                <c:pt idx="9">
                  <c:v>4.0670000000000002</c:v>
                </c:pt>
              </c:numCache>
            </c:numRef>
          </c:val>
        </c:ser>
        <c:ser>
          <c:idx val="2"/>
          <c:order val="2"/>
          <c:tx>
            <c:strRef>
              <c:f>'3 classes'!$AK$17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'3 classes'!$AK$18:$AK$27</c:f>
              <c:numCache>
                <c:formatCode>General</c:formatCode>
                <c:ptCount val="10"/>
                <c:pt idx="0">
                  <c:v>4.0276999999999994</c:v>
                </c:pt>
                <c:pt idx="1">
                  <c:v>1</c:v>
                </c:pt>
                <c:pt idx="2">
                  <c:v>1.4256</c:v>
                </c:pt>
                <c:pt idx="3">
                  <c:v>1.4841</c:v>
                </c:pt>
                <c:pt idx="4">
                  <c:v>3.4763999999999999</c:v>
                </c:pt>
                <c:pt idx="5">
                  <c:v>4.1715</c:v>
                </c:pt>
                <c:pt idx="6">
                  <c:v>3.0983000000000001</c:v>
                </c:pt>
                <c:pt idx="7">
                  <c:v>2.9864999999999999</c:v>
                </c:pt>
                <c:pt idx="8">
                  <c:v>4.9260999999999999</c:v>
                </c:pt>
                <c:pt idx="9">
                  <c:v>2.5145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45664"/>
        <c:axId val="371167760"/>
      </c:barChart>
      <c:catAx>
        <c:axId val="1273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67760"/>
        <c:crosses val="autoZero"/>
        <c:auto val="1"/>
        <c:lblAlgn val="ctr"/>
        <c:lblOffset val="100"/>
        <c:noMultiLvlLbl val="0"/>
      </c:catAx>
      <c:valAx>
        <c:axId val="3711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classes'!$AI$4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classes'!$AI$5:$AI$14</c:f>
              <c:numCache>
                <c:formatCode>General</c:formatCode>
                <c:ptCount val="10"/>
                <c:pt idx="0">
                  <c:v>1.9238</c:v>
                </c:pt>
                <c:pt idx="2">
                  <c:v>-0.27060000000000001</c:v>
                </c:pt>
                <c:pt idx="3">
                  <c:v>3.4567000000000001</c:v>
                </c:pt>
                <c:pt idx="4">
                  <c:v>3.8342999999999998</c:v>
                </c:pt>
                <c:pt idx="5">
                  <c:v>1.9177</c:v>
                </c:pt>
                <c:pt idx="6">
                  <c:v>0.21859999999999999</c:v>
                </c:pt>
                <c:pt idx="7">
                  <c:v>3.1909000000000001</c:v>
                </c:pt>
                <c:pt idx="8">
                  <c:v>5.4550000000000001</c:v>
                </c:pt>
                <c:pt idx="9">
                  <c:v>4.0003000000000002</c:v>
                </c:pt>
              </c:numCache>
            </c:numRef>
          </c:val>
        </c:ser>
        <c:ser>
          <c:idx val="1"/>
          <c:order val="1"/>
          <c:tx>
            <c:strRef>
              <c:f>'4 classes'!$AJ$4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classes'!$AJ$5:$AJ$14</c:f>
              <c:numCache>
                <c:formatCode>General</c:formatCode>
                <c:ptCount val="10"/>
                <c:pt idx="0">
                  <c:v>5.7126000000000001</c:v>
                </c:pt>
                <c:pt idx="2">
                  <c:v>2.0769000000000002</c:v>
                </c:pt>
                <c:pt idx="3">
                  <c:v>4.0712999999999999</c:v>
                </c:pt>
                <c:pt idx="4">
                  <c:v>3.8940999999999999</c:v>
                </c:pt>
                <c:pt idx="5">
                  <c:v>3.8186</c:v>
                </c:pt>
                <c:pt idx="6">
                  <c:v>1.2425999999999999</c:v>
                </c:pt>
                <c:pt idx="7">
                  <c:v>2.8086000000000002</c:v>
                </c:pt>
                <c:pt idx="8">
                  <c:v>6.3457999999999997</c:v>
                </c:pt>
                <c:pt idx="9">
                  <c:v>3.9411999999999998</c:v>
                </c:pt>
              </c:numCache>
            </c:numRef>
          </c:val>
        </c:ser>
        <c:ser>
          <c:idx val="2"/>
          <c:order val="2"/>
          <c:tx>
            <c:strRef>
              <c:f>'4 classes'!$AK$4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classes'!$AK$5:$AK$14</c:f>
              <c:numCache>
                <c:formatCode>General</c:formatCode>
                <c:ptCount val="10"/>
                <c:pt idx="0">
                  <c:v>4.8502999999999998</c:v>
                </c:pt>
                <c:pt idx="2">
                  <c:v>1.6555</c:v>
                </c:pt>
                <c:pt idx="3">
                  <c:v>1.819</c:v>
                </c:pt>
                <c:pt idx="4">
                  <c:v>4.3745000000000003</c:v>
                </c:pt>
                <c:pt idx="5">
                  <c:v>4.88</c:v>
                </c:pt>
                <c:pt idx="6">
                  <c:v>3.8256000000000001</c:v>
                </c:pt>
                <c:pt idx="7">
                  <c:v>3.8351999999999999</c:v>
                </c:pt>
                <c:pt idx="8">
                  <c:v>5.9581</c:v>
                </c:pt>
                <c:pt idx="9">
                  <c:v>3.2972000000000001</c:v>
                </c:pt>
              </c:numCache>
            </c:numRef>
          </c:val>
        </c:ser>
        <c:ser>
          <c:idx val="3"/>
          <c:order val="3"/>
          <c:tx>
            <c:strRef>
              <c:f>'4 classes'!$AL$4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 classes'!$AH$5:$AH$14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classes'!$AL$5:$AL$14</c:f>
              <c:numCache>
                <c:formatCode>General</c:formatCode>
                <c:ptCount val="10"/>
                <c:pt idx="0">
                  <c:v>0.97270000000000001</c:v>
                </c:pt>
                <c:pt idx="2">
                  <c:v>-1.5321</c:v>
                </c:pt>
                <c:pt idx="3">
                  <c:v>-0.98040000000000005</c:v>
                </c:pt>
                <c:pt idx="4">
                  <c:v>-9.1000000000000004E-3</c:v>
                </c:pt>
                <c:pt idx="5">
                  <c:v>0.73960000000000004</c:v>
                </c:pt>
                <c:pt idx="6">
                  <c:v>-1.0346</c:v>
                </c:pt>
                <c:pt idx="7">
                  <c:v>-0.6784</c:v>
                </c:pt>
                <c:pt idx="8">
                  <c:v>1.669</c:v>
                </c:pt>
                <c:pt idx="9">
                  <c:v>-0.5575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68544"/>
        <c:axId val="371168936"/>
      </c:barChart>
      <c:catAx>
        <c:axId val="3711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68936"/>
        <c:crosses val="autoZero"/>
        <c:auto val="1"/>
        <c:lblAlgn val="ctr"/>
        <c:lblOffset val="100"/>
        <c:noMultiLvlLbl val="0"/>
      </c:catAx>
      <c:valAx>
        <c:axId val="3711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OHI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classes'!$AI$30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classes'!$AI$31:$AI$40</c:f>
              <c:numCache>
                <c:formatCode>General</c:formatCode>
                <c:ptCount val="10"/>
                <c:pt idx="0">
                  <c:v>0.87679474757566678</c:v>
                </c:pt>
                <c:pt idx="1">
                  <c:v>0.34875263156450109</c:v>
                </c:pt>
                <c:pt idx="2">
                  <c:v>0.27447869633598387</c:v>
                </c:pt>
                <c:pt idx="3">
                  <c:v>1.2975431411890965</c:v>
                </c:pt>
                <c:pt idx="4">
                  <c:v>1.401186296925564</c:v>
                </c:pt>
                <c:pt idx="5">
                  <c:v>0.87512042752801733</c:v>
                </c:pt>
                <c:pt idx="6">
                  <c:v>0.40875367458354711</c:v>
                </c:pt>
                <c:pt idx="7">
                  <c:v>1.2245867037029921</c:v>
                </c:pt>
                <c:pt idx="8">
                  <c:v>1.8460339200772928</c:v>
                </c:pt>
                <c:pt idx="9">
                  <c:v>1.4467497605173374</c:v>
                </c:pt>
              </c:numCache>
            </c:numRef>
          </c:val>
        </c:ser>
        <c:ser>
          <c:idx val="1"/>
          <c:order val="1"/>
          <c:tx>
            <c:strRef>
              <c:f>'4 classes'!$AJ$30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classes'!$AJ$31:$AJ$40</c:f>
              <c:numCache>
                <c:formatCode>General</c:formatCode>
                <c:ptCount val="10"/>
                <c:pt idx="0">
                  <c:v>1.5286586490616396</c:v>
                </c:pt>
                <c:pt idx="1">
                  <c:v>0.22772973945440511</c:v>
                </c:pt>
                <c:pt idx="2">
                  <c:v>0.70070163532725904</c:v>
                </c:pt>
                <c:pt idx="3">
                  <c:v>1.1548858276951246</c:v>
                </c:pt>
                <c:pt idx="4">
                  <c:v>1.1145321178638041</c:v>
                </c:pt>
                <c:pt idx="5">
                  <c:v>1.0973385225349965</c:v>
                </c:pt>
                <c:pt idx="6">
                  <c:v>0.51070671370044884</c:v>
                </c:pt>
                <c:pt idx="7">
                  <c:v>0.86733148568604723</c:v>
                </c:pt>
                <c:pt idx="8">
                  <c:v>1.6728571200841691</c:v>
                </c:pt>
                <c:pt idx="9">
                  <c:v>1.1252581885921067</c:v>
                </c:pt>
              </c:numCache>
            </c:numRef>
          </c:val>
        </c:ser>
        <c:ser>
          <c:idx val="2"/>
          <c:order val="2"/>
          <c:tx>
            <c:strRef>
              <c:f>'4 classes'!$AK$30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classes'!$AK$31:$AK$40</c:f>
              <c:numCache>
                <c:formatCode>General</c:formatCode>
                <c:ptCount val="10"/>
                <c:pt idx="0">
                  <c:v>1.3148100702544532</c:v>
                </c:pt>
                <c:pt idx="1">
                  <c:v>0.22474233291531256</c:v>
                </c:pt>
                <c:pt idx="2">
                  <c:v>0.59680326505661252</c:v>
                </c:pt>
                <c:pt idx="3">
                  <c:v>0.63354863648826609</c:v>
                </c:pt>
                <c:pt idx="4">
                  <c:v>1.2078776682533474</c:v>
                </c:pt>
                <c:pt idx="5">
                  <c:v>1.3214849175420378</c:v>
                </c:pt>
                <c:pt idx="6">
                  <c:v>1.0845166017161323</c:v>
                </c:pt>
                <c:pt idx="7">
                  <c:v>1.0866741281121195</c:v>
                </c:pt>
                <c:pt idx="8">
                  <c:v>1.5637796266580364</c:v>
                </c:pt>
                <c:pt idx="9">
                  <c:v>0.9657627530036812</c:v>
                </c:pt>
              </c:numCache>
            </c:numRef>
          </c:val>
        </c:ser>
        <c:ser>
          <c:idx val="3"/>
          <c:order val="3"/>
          <c:tx>
            <c:strRef>
              <c:f>'4 classes'!$AL$30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 classes'!$AH$31:$AH$40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classes'!$AL$31:$AL$40</c:f>
              <c:numCache>
                <c:formatCode>General</c:formatCode>
                <c:ptCount val="10"/>
                <c:pt idx="0">
                  <c:v>1.4658179354417782</c:v>
                </c:pt>
                <c:pt idx="1">
                  <c:v>1.0590041070338183</c:v>
                </c:pt>
                <c:pt idx="2">
                  <c:v>0.41823154971518439</c:v>
                </c:pt>
                <c:pt idx="3">
                  <c:v>0.64896989569305163</c:v>
                </c:pt>
                <c:pt idx="4">
                  <c:v>1.0551981999314104</c:v>
                </c:pt>
                <c:pt idx="5">
                  <c:v>1.3683281612031686</c:v>
                </c:pt>
                <c:pt idx="6">
                  <c:v>0.62630174569848862</c:v>
                </c:pt>
                <c:pt idx="7">
                  <c:v>0.77527582370703729</c:v>
                </c:pt>
                <c:pt idx="8">
                  <c:v>1.7570325635084614</c:v>
                </c:pt>
                <c:pt idx="9">
                  <c:v>0.8258400180676031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69720"/>
        <c:axId val="371170112"/>
      </c:barChart>
      <c:catAx>
        <c:axId val="37116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0112"/>
        <c:crosses val="autoZero"/>
        <c:auto val="1"/>
        <c:lblAlgn val="ctr"/>
        <c:lblOffset val="100"/>
        <c:noMultiLvlLbl val="0"/>
      </c:catAx>
      <c:valAx>
        <c:axId val="3711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6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Lowest</a:t>
            </a:r>
            <a:r>
              <a:rPr lang="en-CA" baseline="0"/>
              <a:t> = 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classes'!$AI$17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classes'!$AI$18:$AI$27</c:f>
              <c:numCache>
                <c:formatCode>General</c:formatCode>
                <c:ptCount val="10"/>
                <c:pt idx="0">
                  <c:v>3.1943999999999999</c:v>
                </c:pt>
                <c:pt idx="1">
                  <c:v>1.2706</c:v>
                </c:pt>
                <c:pt idx="2">
                  <c:v>1</c:v>
                </c:pt>
                <c:pt idx="3">
                  <c:v>4.7272999999999996</c:v>
                </c:pt>
                <c:pt idx="4">
                  <c:v>5.1048999999999998</c:v>
                </c:pt>
                <c:pt idx="5">
                  <c:v>3.1882999999999999</c:v>
                </c:pt>
                <c:pt idx="6">
                  <c:v>1.4891999999999999</c:v>
                </c:pt>
                <c:pt idx="7">
                  <c:v>4.4615</c:v>
                </c:pt>
                <c:pt idx="8">
                  <c:v>6.7256</c:v>
                </c:pt>
                <c:pt idx="9">
                  <c:v>5.2709000000000001</c:v>
                </c:pt>
              </c:numCache>
            </c:numRef>
          </c:val>
        </c:ser>
        <c:ser>
          <c:idx val="1"/>
          <c:order val="1"/>
          <c:tx>
            <c:strRef>
              <c:f>'4 classes'!$AJ$17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classes'!$AJ$18:$AJ$27</c:f>
              <c:numCache>
                <c:formatCode>General</c:formatCode>
                <c:ptCount val="10"/>
                <c:pt idx="0">
                  <c:v>6.7126000000000001</c:v>
                </c:pt>
                <c:pt idx="1">
                  <c:v>1</c:v>
                </c:pt>
                <c:pt idx="2">
                  <c:v>3.0769000000000002</c:v>
                </c:pt>
                <c:pt idx="3">
                  <c:v>5.0712999999999999</c:v>
                </c:pt>
                <c:pt idx="4">
                  <c:v>4.8940999999999999</c:v>
                </c:pt>
                <c:pt idx="5">
                  <c:v>4.8186</c:v>
                </c:pt>
                <c:pt idx="6">
                  <c:v>2.2425999999999999</c:v>
                </c:pt>
                <c:pt idx="7">
                  <c:v>3.8086000000000002</c:v>
                </c:pt>
                <c:pt idx="8">
                  <c:v>7.3457999999999997</c:v>
                </c:pt>
                <c:pt idx="9">
                  <c:v>4.9412000000000003</c:v>
                </c:pt>
              </c:numCache>
            </c:numRef>
          </c:val>
        </c:ser>
        <c:ser>
          <c:idx val="2"/>
          <c:order val="2"/>
          <c:tx>
            <c:strRef>
              <c:f>'4 classes'!$AK$17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classes'!$AK$18:$AK$27</c:f>
              <c:numCache>
                <c:formatCode>General</c:formatCode>
                <c:ptCount val="10"/>
                <c:pt idx="0">
                  <c:v>5.8502999999999998</c:v>
                </c:pt>
                <c:pt idx="1">
                  <c:v>1</c:v>
                </c:pt>
                <c:pt idx="2">
                  <c:v>2.6555</c:v>
                </c:pt>
                <c:pt idx="3">
                  <c:v>2.819</c:v>
                </c:pt>
                <c:pt idx="4">
                  <c:v>5.3745000000000003</c:v>
                </c:pt>
                <c:pt idx="5">
                  <c:v>5.88</c:v>
                </c:pt>
                <c:pt idx="6">
                  <c:v>4.8255999999999997</c:v>
                </c:pt>
                <c:pt idx="7">
                  <c:v>4.8352000000000004</c:v>
                </c:pt>
                <c:pt idx="8">
                  <c:v>6.9581</c:v>
                </c:pt>
                <c:pt idx="9">
                  <c:v>4.2972000000000001</c:v>
                </c:pt>
              </c:numCache>
            </c:numRef>
          </c:val>
        </c:ser>
        <c:ser>
          <c:idx val="3"/>
          <c:order val="3"/>
          <c:tx>
            <c:strRef>
              <c:f>'4 classes'!$AL$17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 classes'!$AH$18:$AH$27</c:f>
              <c:strCache>
                <c:ptCount val="10"/>
                <c:pt idx="0">
                  <c:v>Foodprovision</c:v>
                </c:pt>
                <c:pt idx="1">
                  <c:v>AboriginalNeeds</c:v>
                </c:pt>
                <c:pt idx="2">
                  <c:v>NonFoodProducts</c:v>
                </c:pt>
                <c:pt idx="3">
                  <c:v>CarbonStorage</c:v>
                </c:pt>
                <c:pt idx="4">
                  <c:v>CoastalProtection</c:v>
                </c:pt>
                <c:pt idx="5">
                  <c:v>CoastalLivelihoods</c:v>
                </c:pt>
                <c:pt idx="6">
                  <c:v>TourismandRecreation</c:v>
                </c:pt>
                <c:pt idx="7">
                  <c:v>IconicPlacesandSpecies</c:v>
                </c:pt>
                <c:pt idx="8">
                  <c:v>CleanWaters</c:v>
                </c:pt>
                <c:pt idx="9">
                  <c:v>Biodiversity</c:v>
                </c:pt>
              </c:strCache>
            </c:strRef>
          </c:cat>
          <c:val>
            <c:numRef>
              <c:f>'4 classes'!$AL$18:$AL$27</c:f>
              <c:numCache>
                <c:formatCode>General</c:formatCode>
                <c:ptCount val="10"/>
                <c:pt idx="0">
                  <c:v>3.5048000000000004</c:v>
                </c:pt>
                <c:pt idx="1">
                  <c:v>2.5320999999999998</c:v>
                </c:pt>
                <c:pt idx="2">
                  <c:v>1</c:v>
                </c:pt>
                <c:pt idx="3">
                  <c:v>1.5516999999999999</c:v>
                </c:pt>
                <c:pt idx="4">
                  <c:v>2.5230000000000001</c:v>
                </c:pt>
                <c:pt idx="5">
                  <c:v>3.2717000000000001</c:v>
                </c:pt>
                <c:pt idx="6">
                  <c:v>1.4975000000000001</c:v>
                </c:pt>
                <c:pt idx="7">
                  <c:v>1.8536999999999999</c:v>
                </c:pt>
                <c:pt idx="8">
                  <c:v>4.2011000000000003</c:v>
                </c:pt>
                <c:pt idx="9">
                  <c:v>1.9746000000000001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70896"/>
        <c:axId val="371171288"/>
      </c:barChart>
      <c:catAx>
        <c:axId val="3711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1288"/>
        <c:crosses val="autoZero"/>
        <c:auto val="1"/>
        <c:lblAlgn val="ctr"/>
        <c:lblOffset val="100"/>
        <c:noMultiLvlLbl val="0"/>
      </c:catAx>
      <c:valAx>
        <c:axId val="3711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342900</xdr:colOff>
      <xdr:row>5</xdr:row>
      <xdr:rowOff>95250</xdr:rowOff>
    </xdr:from>
    <xdr:to>
      <xdr:col>32</xdr:col>
      <xdr:colOff>38100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304800</xdr:colOff>
      <xdr:row>36</xdr:row>
      <xdr:rowOff>95250</xdr:rowOff>
    </xdr:from>
    <xdr:to>
      <xdr:col>32</xdr:col>
      <xdr:colOff>0</xdr:colOff>
      <xdr:row>51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335280</xdr:colOff>
      <xdr:row>20</xdr:row>
      <xdr:rowOff>148590</xdr:rowOff>
    </xdr:from>
    <xdr:to>
      <xdr:col>32</xdr:col>
      <xdr:colOff>30480</xdr:colOff>
      <xdr:row>35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533400</xdr:colOff>
      <xdr:row>2</xdr:row>
      <xdr:rowOff>140970</xdr:rowOff>
    </xdr:from>
    <xdr:to>
      <xdr:col>32</xdr:col>
      <xdr:colOff>228600</xdr:colOff>
      <xdr:row>17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457200</xdr:colOff>
      <xdr:row>31</xdr:row>
      <xdr:rowOff>140970</xdr:rowOff>
    </xdr:from>
    <xdr:to>
      <xdr:col>32</xdr:col>
      <xdr:colOff>152400</xdr:colOff>
      <xdr:row>46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518160</xdr:colOff>
      <xdr:row>17</xdr:row>
      <xdr:rowOff>102870</xdr:rowOff>
    </xdr:from>
    <xdr:to>
      <xdr:col>32</xdr:col>
      <xdr:colOff>213360</xdr:colOff>
      <xdr:row>32</xdr:row>
      <xdr:rowOff>102870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327660</xdr:colOff>
      <xdr:row>1</xdr:row>
      <xdr:rowOff>148590</xdr:rowOff>
    </xdr:from>
    <xdr:to>
      <xdr:col>32</xdr:col>
      <xdr:colOff>22860</xdr:colOff>
      <xdr:row>16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365760</xdr:colOff>
      <xdr:row>33</xdr:row>
      <xdr:rowOff>87630</xdr:rowOff>
    </xdr:from>
    <xdr:to>
      <xdr:col>32</xdr:col>
      <xdr:colOff>60960</xdr:colOff>
      <xdr:row>48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342900</xdr:colOff>
      <xdr:row>17</xdr:row>
      <xdr:rowOff>95250</xdr:rowOff>
    </xdr:from>
    <xdr:to>
      <xdr:col>32</xdr:col>
      <xdr:colOff>38100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525780</xdr:colOff>
      <xdr:row>1</xdr:row>
      <xdr:rowOff>80010</xdr:rowOff>
    </xdr:from>
    <xdr:to>
      <xdr:col>32</xdr:col>
      <xdr:colOff>220980</xdr:colOff>
      <xdr:row>16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533400</xdr:colOff>
      <xdr:row>16</xdr:row>
      <xdr:rowOff>163830</xdr:rowOff>
    </xdr:from>
    <xdr:to>
      <xdr:col>32</xdr:col>
      <xdr:colOff>228600</xdr:colOff>
      <xdr:row>31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563880</xdr:colOff>
      <xdr:row>32</xdr:row>
      <xdr:rowOff>80010</xdr:rowOff>
    </xdr:from>
    <xdr:to>
      <xdr:col>32</xdr:col>
      <xdr:colOff>259080</xdr:colOff>
      <xdr:row>47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586740</xdr:colOff>
      <xdr:row>0</xdr:row>
      <xdr:rowOff>41910</xdr:rowOff>
    </xdr:from>
    <xdr:to>
      <xdr:col>32</xdr:col>
      <xdr:colOff>281940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</xdr:colOff>
      <xdr:row>15</xdr:row>
      <xdr:rowOff>57150</xdr:rowOff>
    </xdr:from>
    <xdr:to>
      <xdr:col>32</xdr:col>
      <xdr:colOff>312420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15240</xdr:colOff>
      <xdr:row>30</xdr:row>
      <xdr:rowOff>171450</xdr:rowOff>
    </xdr:from>
    <xdr:to>
      <xdr:col>32</xdr:col>
      <xdr:colOff>320040</xdr:colOff>
      <xdr:row>45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236220</xdr:colOff>
      <xdr:row>0</xdr:row>
      <xdr:rowOff>110490</xdr:rowOff>
    </xdr:from>
    <xdr:to>
      <xdr:col>32</xdr:col>
      <xdr:colOff>541020</xdr:colOff>
      <xdr:row>15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281940</xdr:colOff>
      <xdr:row>15</xdr:row>
      <xdr:rowOff>72390</xdr:rowOff>
    </xdr:from>
    <xdr:to>
      <xdr:col>32</xdr:col>
      <xdr:colOff>586740</xdr:colOff>
      <xdr:row>30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335280</xdr:colOff>
      <xdr:row>30</xdr:row>
      <xdr:rowOff>95250</xdr:rowOff>
    </xdr:from>
    <xdr:to>
      <xdr:col>33</xdr:col>
      <xdr:colOff>30480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281940</xdr:colOff>
      <xdr:row>10</xdr:row>
      <xdr:rowOff>3810</xdr:rowOff>
    </xdr:from>
    <xdr:to>
      <xdr:col>31</xdr:col>
      <xdr:colOff>586740</xdr:colOff>
      <xdr:row>25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25</xdr:row>
      <xdr:rowOff>19050</xdr:rowOff>
    </xdr:from>
    <xdr:to>
      <xdr:col>31</xdr:col>
      <xdr:colOff>533400</xdr:colOff>
      <xdr:row>40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23" sqref="C23"/>
    </sheetView>
  </sheetViews>
  <sheetFormatPr defaultRowHeight="14.4" x14ac:dyDescent="0.3"/>
  <sheetData>
    <row r="1" spans="1:14" x14ac:dyDescent="0.3">
      <c r="A1" t="s">
        <v>0</v>
      </c>
      <c r="B1" t="s">
        <v>1</v>
      </c>
    </row>
    <row r="2" spans="1:14" x14ac:dyDescent="0.3">
      <c r="A2" t="s">
        <v>2</v>
      </c>
      <c r="B2" t="s">
        <v>3</v>
      </c>
      <c r="C2" t="s">
        <v>4</v>
      </c>
    </row>
    <row r="3" spans="1:14" x14ac:dyDescent="0.3">
      <c r="A3" t="s">
        <v>5</v>
      </c>
      <c r="B3" t="s">
        <v>6</v>
      </c>
      <c r="C3" s="1">
        <v>0.79840277777777768</v>
      </c>
    </row>
    <row r="4" spans="1:14" x14ac:dyDescent="0.3"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</row>
    <row r="5" spans="1:14" x14ac:dyDescent="0.3">
      <c r="A5" t="s">
        <v>19</v>
      </c>
      <c r="B5" t="s">
        <v>20</v>
      </c>
      <c r="C5">
        <v>-41566.141300000003</v>
      </c>
      <c r="D5">
        <v>83368.111300000004</v>
      </c>
      <c r="E5">
        <v>83194.282500000001</v>
      </c>
      <c r="F5">
        <v>83225.282500000001</v>
      </c>
      <c r="G5">
        <v>83399.111300000004</v>
      </c>
      <c r="H5">
        <v>31</v>
      </c>
      <c r="I5">
        <v>83118.419599999994</v>
      </c>
      <c r="J5">
        <v>1982</v>
      </c>
      <c r="K5" s="2" t="s">
        <v>21</v>
      </c>
      <c r="L5">
        <v>4.6199999999999998E-2</v>
      </c>
      <c r="M5">
        <v>0.35589999999999999</v>
      </c>
      <c r="N5">
        <v>0.3226</v>
      </c>
    </row>
    <row r="6" spans="1:14" x14ac:dyDescent="0.3">
      <c r="A6" t="s">
        <v>22</v>
      </c>
      <c r="B6" t="s">
        <v>23</v>
      </c>
      <c r="C6">
        <v>-40240.342199999999</v>
      </c>
      <c r="D6">
        <v>80883.875599999999</v>
      </c>
      <c r="E6">
        <v>80586.684399999998</v>
      </c>
      <c r="F6">
        <v>80639.684399999998</v>
      </c>
      <c r="G6">
        <v>80936.875599999999</v>
      </c>
      <c r="H6">
        <v>53</v>
      </c>
      <c r="I6">
        <v>80466.821400000001</v>
      </c>
      <c r="J6">
        <v>1960</v>
      </c>
      <c r="K6" s="2" t="s">
        <v>24</v>
      </c>
      <c r="L6">
        <v>6.1899999999999997E-2</v>
      </c>
      <c r="M6">
        <v>0.38840000000000002</v>
      </c>
      <c r="N6">
        <v>0.35659999999999997</v>
      </c>
    </row>
    <row r="7" spans="1:14" x14ac:dyDescent="0.3">
      <c r="A7" t="s">
        <v>25</v>
      </c>
      <c r="B7" t="s">
        <v>26</v>
      </c>
      <c r="C7">
        <v>-39293.395400000001</v>
      </c>
      <c r="D7">
        <v>79157.344400000002</v>
      </c>
      <c r="E7">
        <v>78736.790800000002</v>
      </c>
      <c r="F7">
        <v>78811.790800000002</v>
      </c>
      <c r="G7">
        <v>79232.344400000002</v>
      </c>
      <c r="H7">
        <v>75</v>
      </c>
      <c r="I7">
        <v>78572.927800000005</v>
      </c>
      <c r="J7">
        <v>1938</v>
      </c>
      <c r="K7" s="2" t="s">
        <v>27</v>
      </c>
      <c r="L7">
        <v>6.9800000000000001E-2</v>
      </c>
      <c r="M7">
        <v>0.41139999999999999</v>
      </c>
      <c r="N7">
        <v>0.3805</v>
      </c>
    </row>
    <row r="8" spans="1:14" x14ac:dyDescent="0.3">
      <c r="A8" t="s">
        <v>28</v>
      </c>
      <c r="B8" t="s">
        <v>29</v>
      </c>
      <c r="C8">
        <v>-38587.594799999999</v>
      </c>
      <c r="D8">
        <v>77913.105599999995</v>
      </c>
      <c r="E8">
        <v>77369.189599999998</v>
      </c>
      <c r="F8">
        <v>77466.189599999998</v>
      </c>
      <c r="G8">
        <v>78010.105599999995</v>
      </c>
      <c r="H8">
        <v>97</v>
      </c>
      <c r="I8">
        <v>77161.3266</v>
      </c>
      <c r="J8">
        <v>1916</v>
      </c>
      <c r="K8" s="2" t="s">
        <v>30</v>
      </c>
      <c r="L8">
        <v>7.9200000000000007E-2</v>
      </c>
      <c r="M8">
        <v>0.43059999999999998</v>
      </c>
      <c r="N8">
        <v>0.40060000000000001</v>
      </c>
    </row>
    <row r="9" spans="1:14" x14ac:dyDescent="0.3">
      <c r="A9" t="s">
        <v>31</v>
      </c>
      <c r="B9" t="s">
        <v>32</v>
      </c>
      <c r="C9">
        <v>-38015.131000000001</v>
      </c>
      <c r="D9">
        <v>76935.540399999998</v>
      </c>
      <c r="E9">
        <v>76268.262000000002</v>
      </c>
      <c r="F9">
        <v>76387.262000000002</v>
      </c>
      <c r="G9">
        <v>77054.540399999998</v>
      </c>
      <c r="H9">
        <v>119</v>
      </c>
      <c r="I9">
        <v>76016.399099999995</v>
      </c>
      <c r="J9">
        <v>1894</v>
      </c>
      <c r="K9" s="2" t="s">
        <v>33</v>
      </c>
      <c r="L9">
        <v>8.6400000000000005E-2</v>
      </c>
      <c r="M9">
        <v>0.44619999999999999</v>
      </c>
      <c r="N9">
        <v>0.4168</v>
      </c>
    </row>
    <row r="10" spans="1:14" x14ac:dyDescent="0.3">
      <c r="A10" t="s">
        <v>34</v>
      </c>
      <c r="B10" t="s">
        <v>35</v>
      </c>
      <c r="C10">
        <v>-37566.340199999999</v>
      </c>
      <c r="D10">
        <v>76205.321299999996</v>
      </c>
      <c r="E10">
        <v>75414.680500000002</v>
      </c>
      <c r="F10">
        <v>75555.680500000002</v>
      </c>
      <c r="G10">
        <v>76346.321299999996</v>
      </c>
      <c r="H10">
        <v>141</v>
      </c>
      <c r="I10">
        <v>75118.817500000005</v>
      </c>
      <c r="J10">
        <v>1872</v>
      </c>
      <c r="K10" s="2" t="s">
        <v>36</v>
      </c>
      <c r="L10">
        <v>9.3100000000000002E-2</v>
      </c>
      <c r="M10">
        <v>0.45590000000000003</v>
      </c>
      <c r="N10">
        <v>0.42709999999999998</v>
      </c>
    </row>
    <row r="11" spans="1:14" x14ac:dyDescent="0.3">
      <c r="A11" t="s">
        <v>37</v>
      </c>
      <c r="B11" t="s">
        <v>38</v>
      </c>
      <c r="C11">
        <v>-37159.888800000001</v>
      </c>
      <c r="D11">
        <v>75559.780799999993</v>
      </c>
      <c r="E11">
        <v>74645.777600000001</v>
      </c>
      <c r="F11">
        <v>74808.777600000001</v>
      </c>
      <c r="G11">
        <v>75722.780799999993</v>
      </c>
      <c r="H11">
        <v>163</v>
      </c>
      <c r="I11">
        <v>74305.914699999994</v>
      </c>
      <c r="J11">
        <v>1850</v>
      </c>
      <c r="K11" s="2" t="s">
        <v>39</v>
      </c>
      <c r="L11">
        <v>9.4E-2</v>
      </c>
      <c r="M11">
        <v>0.46239999999999998</v>
      </c>
      <c r="N11">
        <v>0.434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opLeftCell="Y1" workbookViewId="0">
      <selection activeCell="AL42" sqref="AL42"/>
    </sheetView>
  </sheetViews>
  <sheetFormatPr defaultRowHeight="14.4" x14ac:dyDescent="0.3"/>
  <sheetData>
    <row r="1" spans="1:36" x14ac:dyDescent="0.3">
      <c r="A1" t="s">
        <v>40</v>
      </c>
    </row>
    <row r="2" spans="1:36" x14ac:dyDescent="0.3">
      <c r="B2" t="s">
        <v>41</v>
      </c>
      <c r="E2" t="s">
        <v>42</v>
      </c>
      <c r="H2" t="s">
        <v>44</v>
      </c>
    </row>
    <row r="3" spans="1:36" x14ac:dyDescent="0.3">
      <c r="A3" t="s">
        <v>18</v>
      </c>
      <c r="B3">
        <v>0.25879999999999997</v>
      </c>
      <c r="E3">
        <v>0.3659</v>
      </c>
      <c r="H3">
        <v>0.3226</v>
      </c>
      <c r="AH3" t="s">
        <v>195</v>
      </c>
    </row>
    <row r="4" spans="1:36" x14ac:dyDescent="0.3">
      <c r="A4" t="s">
        <v>17</v>
      </c>
      <c r="B4">
        <v>0.29339999999999999</v>
      </c>
      <c r="E4">
        <v>0.41010000000000002</v>
      </c>
      <c r="H4">
        <v>0.35589999999999999</v>
      </c>
      <c r="AI4" t="s">
        <v>186</v>
      </c>
      <c r="AJ4" t="s">
        <v>187</v>
      </c>
    </row>
    <row r="5" spans="1:36" x14ac:dyDescent="0.3">
      <c r="AH5" t="s">
        <v>49</v>
      </c>
      <c r="AI5">
        <f>B8</f>
        <v>3.8207</v>
      </c>
      <c r="AJ5">
        <f>E8</f>
        <v>2.4142000000000001</v>
      </c>
    </row>
    <row r="6" spans="1:36" x14ac:dyDescent="0.3">
      <c r="A6" t="s">
        <v>45</v>
      </c>
      <c r="B6" t="s">
        <v>41</v>
      </c>
      <c r="C6" t="s">
        <v>46</v>
      </c>
      <c r="D6" t="s">
        <v>47</v>
      </c>
      <c r="E6" t="s">
        <v>42</v>
      </c>
      <c r="F6" t="s">
        <v>46</v>
      </c>
      <c r="G6" t="s">
        <v>47</v>
      </c>
      <c r="H6" t="s">
        <v>48</v>
      </c>
      <c r="I6" t="s">
        <v>15</v>
      </c>
      <c r="J6" t="s">
        <v>86</v>
      </c>
      <c r="K6" t="s">
        <v>15</v>
      </c>
      <c r="L6" t="s">
        <v>87</v>
      </c>
      <c r="M6" t="s">
        <v>88</v>
      </c>
      <c r="AH6" t="s">
        <v>194</v>
      </c>
    </row>
    <row r="7" spans="1:36" x14ac:dyDescent="0.3">
      <c r="A7" t="s">
        <v>49</v>
      </c>
      <c r="AH7" t="s">
        <v>51</v>
      </c>
      <c r="AI7">
        <f t="shared" ref="AI7" si="0">B10</f>
        <v>0.82650000000000001</v>
      </c>
      <c r="AJ7">
        <f>E10</f>
        <v>6.0499999999999998E-2</v>
      </c>
    </row>
    <row r="8" spans="1:36" x14ac:dyDescent="0.3">
      <c r="B8">
        <v>3.8207</v>
      </c>
      <c r="C8">
        <v>4.6300000000000001E-2</v>
      </c>
      <c r="D8">
        <v>82.569199999999995</v>
      </c>
      <c r="E8">
        <v>2.4142000000000001</v>
      </c>
      <c r="F8">
        <v>6.6799999999999998E-2</v>
      </c>
      <c r="G8">
        <v>36.137599999999999</v>
      </c>
      <c r="H8">
        <v>9239.5977000000003</v>
      </c>
      <c r="I8" s="2" t="s">
        <v>89</v>
      </c>
      <c r="J8">
        <v>262.3716</v>
      </c>
      <c r="K8" s="2">
        <v>5.2E-59</v>
      </c>
      <c r="L8">
        <v>3.1505000000000001</v>
      </c>
      <c r="M8">
        <v>0.70250000000000001</v>
      </c>
      <c r="AH8" t="s">
        <v>52</v>
      </c>
      <c r="AI8">
        <f>B12</f>
        <v>1.2887999999999999</v>
      </c>
      <c r="AJ8">
        <f>E12</f>
        <v>3.3065000000000002</v>
      </c>
    </row>
    <row r="9" spans="1:36" x14ac:dyDescent="0.3">
      <c r="A9" t="s">
        <v>51</v>
      </c>
      <c r="AH9" t="s">
        <v>54</v>
      </c>
      <c r="AI9">
        <f>B14</f>
        <v>2.5575000000000001</v>
      </c>
      <c r="AJ9">
        <f>E14</f>
        <v>3.5596999999999999</v>
      </c>
    </row>
    <row r="10" spans="1:36" x14ac:dyDescent="0.3">
      <c r="B10">
        <v>0.82650000000000001</v>
      </c>
      <c r="C10">
        <v>4.1500000000000002E-2</v>
      </c>
      <c r="D10">
        <v>19.935600000000001</v>
      </c>
      <c r="E10">
        <v>6.0499999999999998E-2</v>
      </c>
      <c r="F10">
        <v>4.99E-2</v>
      </c>
      <c r="G10">
        <v>1.2115</v>
      </c>
      <c r="H10">
        <v>428.80360000000002</v>
      </c>
      <c r="I10" s="2">
        <v>7.6999999999999996E-94</v>
      </c>
      <c r="J10">
        <v>115.1818</v>
      </c>
      <c r="K10" s="2">
        <v>7.1999999999999997E-27</v>
      </c>
      <c r="L10">
        <v>0.46150000000000002</v>
      </c>
      <c r="M10">
        <v>0.3826</v>
      </c>
      <c r="AH10" t="s">
        <v>56</v>
      </c>
      <c r="AI10">
        <f>B16</f>
        <v>3.1711999999999998</v>
      </c>
      <c r="AJ10">
        <f>E16</f>
        <v>2.0019999999999998</v>
      </c>
    </row>
    <row r="11" spans="1:36" x14ac:dyDescent="0.3">
      <c r="A11" t="s">
        <v>52</v>
      </c>
      <c r="AH11" t="s">
        <v>58</v>
      </c>
      <c r="AI11">
        <f>B18</f>
        <v>1.4100999999999999</v>
      </c>
      <c r="AJ11">
        <f>E18</f>
        <v>0.26490000000000002</v>
      </c>
    </row>
    <row r="12" spans="1:36" x14ac:dyDescent="0.3">
      <c r="B12">
        <v>1.2887999999999999</v>
      </c>
      <c r="C12">
        <v>4.3799999999999999E-2</v>
      </c>
      <c r="D12">
        <v>29.429200000000002</v>
      </c>
      <c r="E12">
        <v>3.3065000000000002</v>
      </c>
      <c r="F12">
        <v>6.1100000000000002E-2</v>
      </c>
      <c r="G12">
        <v>54.0944</v>
      </c>
      <c r="H12">
        <v>3737.489</v>
      </c>
      <c r="I12" s="2" t="s">
        <v>90</v>
      </c>
      <c r="J12">
        <v>732.1979</v>
      </c>
      <c r="K12" s="2">
        <v>2.9999999999999999E-161</v>
      </c>
      <c r="L12">
        <v>2.2502</v>
      </c>
      <c r="M12">
        <v>1.0077</v>
      </c>
      <c r="AH12" t="s">
        <v>59</v>
      </c>
      <c r="AI12">
        <f>B20</f>
        <v>1.8932</v>
      </c>
      <c r="AJ12">
        <f>E20</f>
        <v>2.8176000000000001</v>
      </c>
    </row>
    <row r="13" spans="1:36" x14ac:dyDescent="0.3">
      <c r="A13" t="s">
        <v>54</v>
      </c>
      <c r="AH13" t="s">
        <v>61</v>
      </c>
      <c r="AI13">
        <f>B22</f>
        <v>4.3357000000000001</v>
      </c>
      <c r="AJ13">
        <f>E22</f>
        <v>5.3395000000000001</v>
      </c>
    </row>
    <row r="14" spans="1:36" x14ac:dyDescent="0.3">
      <c r="B14">
        <v>2.5575000000000001</v>
      </c>
      <c r="C14">
        <v>4.7199999999999999E-2</v>
      </c>
      <c r="D14">
        <v>54.128999999999998</v>
      </c>
      <c r="E14">
        <v>3.5596999999999999</v>
      </c>
      <c r="F14">
        <v>5.9799999999999999E-2</v>
      </c>
      <c r="G14">
        <v>59.5139</v>
      </c>
      <c r="H14">
        <v>7858.9426999999996</v>
      </c>
      <c r="I14" s="2" t="s">
        <v>91</v>
      </c>
      <c r="J14">
        <v>147.48519999999999</v>
      </c>
      <c r="K14" s="2">
        <v>6.0999999999999998E-34</v>
      </c>
      <c r="L14">
        <v>3.0350999999999999</v>
      </c>
      <c r="M14">
        <v>0.50060000000000004</v>
      </c>
      <c r="AH14" t="s">
        <v>63</v>
      </c>
      <c r="AI14">
        <f>B24</f>
        <v>1.956</v>
      </c>
      <c r="AJ14">
        <f>E24</f>
        <v>3.7218</v>
      </c>
    </row>
    <row r="15" spans="1:36" x14ac:dyDescent="0.3">
      <c r="A15" t="s">
        <v>56</v>
      </c>
    </row>
    <row r="16" spans="1:36" x14ac:dyDescent="0.3">
      <c r="B16">
        <v>3.1711999999999998</v>
      </c>
      <c r="C16">
        <v>4.7300000000000002E-2</v>
      </c>
      <c r="D16">
        <v>67.113200000000006</v>
      </c>
      <c r="E16">
        <v>2.0019999999999998</v>
      </c>
      <c r="F16">
        <v>5.2699999999999997E-2</v>
      </c>
      <c r="G16">
        <v>37.988300000000002</v>
      </c>
      <c r="H16">
        <v>7031.0968999999996</v>
      </c>
      <c r="I16" s="2" t="s">
        <v>92</v>
      </c>
      <c r="J16">
        <v>233.01580000000001</v>
      </c>
      <c r="K16" s="2">
        <v>1.2999999999999999E-52</v>
      </c>
      <c r="L16">
        <v>2.6141000000000001</v>
      </c>
      <c r="M16">
        <v>0.58389999999999997</v>
      </c>
    </row>
    <row r="17" spans="1:36" x14ac:dyDescent="0.3">
      <c r="A17" t="s">
        <v>58</v>
      </c>
      <c r="AI17" t="s">
        <v>186</v>
      </c>
      <c r="AJ17" t="s">
        <v>187</v>
      </c>
    </row>
    <row r="18" spans="1:36" x14ac:dyDescent="0.3">
      <c r="B18">
        <v>1.4100999999999999</v>
      </c>
      <c r="C18">
        <v>4.8099999999999997E-2</v>
      </c>
      <c r="D18">
        <v>29.288900000000002</v>
      </c>
      <c r="E18">
        <v>0.26490000000000002</v>
      </c>
      <c r="F18">
        <v>5.0500000000000003E-2</v>
      </c>
      <c r="G18">
        <v>5.2427000000000001</v>
      </c>
      <c r="H18">
        <v>986.93970000000002</v>
      </c>
      <c r="I18" s="2">
        <v>4.8999999999999999E-215</v>
      </c>
      <c r="J18">
        <v>224.23820000000001</v>
      </c>
      <c r="K18" s="2">
        <v>1.0999999999999999E-50</v>
      </c>
      <c r="L18">
        <v>0.86439999999999995</v>
      </c>
      <c r="M18">
        <v>0.57199999999999995</v>
      </c>
      <c r="AH18" t="s">
        <v>49</v>
      </c>
      <c r="AI18">
        <f>IF(MIN(AI$5:AI$14)&lt;0,AI5+1+ABS(MIN(AI$5:AI$14)),AI5+1)</f>
        <v>4.8207000000000004</v>
      </c>
      <c r="AJ18">
        <f t="shared" ref="AJ18" si="1">IF(MIN(AJ$5:AJ$14)&lt;0,AJ5+1+ABS(MIN(AJ$5:AJ$14)),AJ5+1)</f>
        <v>3.4142000000000001</v>
      </c>
    </row>
    <row r="19" spans="1:36" x14ac:dyDescent="0.3">
      <c r="A19" t="s">
        <v>59</v>
      </c>
      <c r="AH19" t="s">
        <v>194</v>
      </c>
      <c r="AI19">
        <f t="shared" ref="AI19:AJ27" si="2">IF(MIN(AI$5:AI$14)&lt;0,AI6+1+ABS(MIN(AI$5:AI$14)),AI6+1)</f>
        <v>1</v>
      </c>
      <c r="AJ19">
        <f t="shared" si="2"/>
        <v>1</v>
      </c>
    </row>
    <row r="20" spans="1:36" x14ac:dyDescent="0.3">
      <c r="B20">
        <v>1.8932</v>
      </c>
      <c r="C20">
        <v>4.58E-2</v>
      </c>
      <c r="D20">
        <v>41.2956</v>
      </c>
      <c r="E20">
        <v>2.8176000000000001</v>
      </c>
      <c r="F20">
        <v>5.9400000000000001E-2</v>
      </c>
      <c r="G20">
        <v>47.404400000000003</v>
      </c>
      <c r="H20">
        <v>4989.0950999999995</v>
      </c>
      <c r="I20" s="2" t="s">
        <v>93</v>
      </c>
      <c r="J20">
        <v>126.1416</v>
      </c>
      <c r="K20" s="2">
        <v>2.9000000000000002E-29</v>
      </c>
      <c r="L20">
        <v>2.3336999999999999</v>
      </c>
      <c r="M20">
        <v>0.4617</v>
      </c>
      <c r="AH20" t="s">
        <v>51</v>
      </c>
      <c r="AI20">
        <f t="shared" si="2"/>
        <v>1.8265</v>
      </c>
      <c r="AJ20">
        <f t="shared" si="2"/>
        <v>1.0605</v>
      </c>
    </row>
    <row r="21" spans="1:36" x14ac:dyDescent="0.3">
      <c r="A21" t="s">
        <v>61</v>
      </c>
      <c r="AH21" t="s">
        <v>52</v>
      </c>
      <c r="AI21">
        <f t="shared" si="2"/>
        <v>2.2888000000000002</v>
      </c>
      <c r="AJ21">
        <f t="shared" si="2"/>
        <v>4.3064999999999998</v>
      </c>
    </row>
    <row r="22" spans="1:36" x14ac:dyDescent="0.3">
      <c r="B22">
        <v>4.3357000000000001</v>
      </c>
      <c r="C22">
        <v>5.0099999999999999E-2</v>
      </c>
      <c r="D22">
        <v>86.582300000000004</v>
      </c>
      <c r="E22">
        <v>5.3395000000000001</v>
      </c>
      <c r="F22">
        <v>6.0600000000000001E-2</v>
      </c>
      <c r="G22">
        <v>88.038899999999998</v>
      </c>
      <c r="H22">
        <v>18842.613600000001</v>
      </c>
      <c r="I22" s="2" t="s">
        <v>94</v>
      </c>
      <c r="J22">
        <v>137.19579999999999</v>
      </c>
      <c r="K22" s="2">
        <v>1.1E-31</v>
      </c>
      <c r="L22">
        <v>4.8140000000000001</v>
      </c>
      <c r="M22">
        <v>0.50139999999999996</v>
      </c>
      <c r="AH22" t="s">
        <v>54</v>
      </c>
      <c r="AI22">
        <f t="shared" si="2"/>
        <v>3.5575000000000001</v>
      </c>
      <c r="AJ22">
        <f t="shared" si="2"/>
        <v>4.5596999999999994</v>
      </c>
    </row>
    <row r="23" spans="1:36" x14ac:dyDescent="0.3">
      <c r="A23" t="s">
        <v>63</v>
      </c>
      <c r="AH23" t="s">
        <v>56</v>
      </c>
      <c r="AI23">
        <f t="shared" si="2"/>
        <v>4.1711999999999998</v>
      </c>
      <c r="AJ23">
        <f t="shared" si="2"/>
        <v>3.0019999999999998</v>
      </c>
    </row>
    <row r="24" spans="1:36" x14ac:dyDescent="0.3">
      <c r="B24">
        <v>1.956</v>
      </c>
      <c r="C24">
        <v>4.5600000000000002E-2</v>
      </c>
      <c r="D24">
        <v>42.862499999999997</v>
      </c>
      <c r="E24">
        <v>3.7218</v>
      </c>
      <c r="F24">
        <v>5.8400000000000001E-2</v>
      </c>
      <c r="G24">
        <v>63.747599999999998</v>
      </c>
      <c r="H24">
        <v>5844.3437000000004</v>
      </c>
      <c r="I24" s="2" t="s">
        <v>95</v>
      </c>
      <c r="J24">
        <v>573.6164</v>
      </c>
      <c r="K24" s="2">
        <v>9.2000000000000008E-127</v>
      </c>
      <c r="L24">
        <v>2.7974000000000001</v>
      </c>
      <c r="M24">
        <v>0.88190000000000002</v>
      </c>
      <c r="AH24" t="s">
        <v>58</v>
      </c>
      <c r="AI24">
        <f t="shared" si="2"/>
        <v>2.4100999999999999</v>
      </c>
      <c r="AJ24">
        <f t="shared" si="2"/>
        <v>1.2648999999999999</v>
      </c>
    </row>
    <row r="25" spans="1:36" x14ac:dyDescent="0.3">
      <c r="AH25" t="s">
        <v>59</v>
      </c>
      <c r="AI25">
        <f t="shared" si="2"/>
        <v>2.8932000000000002</v>
      </c>
      <c r="AJ25">
        <f t="shared" si="2"/>
        <v>3.8176000000000001</v>
      </c>
    </row>
    <row r="26" spans="1:36" x14ac:dyDescent="0.3">
      <c r="AH26" t="s">
        <v>61</v>
      </c>
      <c r="AI26">
        <f t="shared" si="2"/>
        <v>5.3357000000000001</v>
      </c>
      <c r="AJ26">
        <f t="shared" si="2"/>
        <v>6.3395000000000001</v>
      </c>
    </row>
    <row r="27" spans="1:36" x14ac:dyDescent="0.3">
      <c r="A27" t="s">
        <v>65</v>
      </c>
      <c r="AH27" t="s">
        <v>63</v>
      </c>
      <c r="AI27">
        <f t="shared" si="2"/>
        <v>2.956</v>
      </c>
      <c r="AJ27">
        <f t="shared" si="2"/>
        <v>4.7218</v>
      </c>
    </row>
    <row r="28" spans="1:36" x14ac:dyDescent="0.3">
      <c r="A28" t="s">
        <v>66</v>
      </c>
      <c r="B28" t="s">
        <v>41</v>
      </c>
      <c r="C28" t="s">
        <v>46</v>
      </c>
      <c r="D28" t="s">
        <v>47</v>
      </c>
      <c r="E28" t="s">
        <v>42</v>
      </c>
      <c r="F28" t="s">
        <v>46</v>
      </c>
      <c r="G28" t="s">
        <v>47</v>
      </c>
      <c r="H28" t="s">
        <v>48</v>
      </c>
      <c r="I28" t="s">
        <v>15</v>
      </c>
    </row>
    <row r="29" spans="1:36" x14ac:dyDescent="0.3">
      <c r="B29">
        <v>-0.64380000000000004</v>
      </c>
      <c r="C29">
        <v>0.13950000000000001</v>
      </c>
      <c r="D29">
        <v>-4.6162000000000001</v>
      </c>
      <c r="E29">
        <v>0.64380000000000004</v>
      </c>
      <c r="F29">
        <v>0.13950000000000001</v>
      </c>
      <c r="G29">
        <v>4.6162000000000001</v>
      </c>
      <c r="H29">
        <v>21.3096</v>
      </c>
      <c r="I29" s="2">
        <v>3.8999999999999999E-6</v>
      </c>
      <c r="AH29" t="s">
        <v>196</v>
      </c>
    </row>
    <row r="30" spans="1:36" x14ac:dyDescent="0.3">
      <c r="AI30" t="s">
        <v>186</v>
      </c>
      <c r="AJ30" t="s">
        <v>187</v>
      </c>
    </row>
    <row r="31" spans="1:36" x14ac:dyDescent="0.3">
      <c r="A31" t="s">
        <v>67</v>
      </c>
      <c r="B31" t="s">
        <v>41</v>
      </c>
      <c r="C31" t="s">
        <v>46</v>
      </c>
      <c r="D31" t="s">
        <v>47</v>
      </c>
      <c r="E31" t="s">
        <v>42</v>
      </c>
      <c r="F31" t="s">
        <v>46</v>
      </c>
      <c r="G31" t="s">
        <v>47</v>
      </c>
      <c r="H31" t="s">
        <v>48</v>
      </c>
      <c r="I31" t="s">
        <v>15</v>
      </c>
      <c r="AH31" t="s">
        <v>49</v>
      </c>
      <c r="AI31">
        <f>AI18/SUM(AI$18:AI$27)*10</f>
        <v>1.5421453180932641</v>
      </c>
      <c r="AJ31">
        <f t="shared" ref="AJ31" si="3">AJ18/SUM(AJ$18:AJ$27)*10</f>
        <v>1.0195689632003155</v>
      </c>
    </row>
    <row r="32" spans="1:36" x14ac:dyDescent="0.3">
      <c r="A32" t="s">
        <v>68</v>
      </c>
      <c r="AH32" t="s">
        <v>194</v>
      </c>
      <c r="AI32">
        <f t="shared" ref="AI32:AJ40" si="4">AI19/SUM(AI$18:AI$27)*10</f>
        <v>0.31990070282184413</v>
      </c>
      <c r="AJ32">
        <f t="shared" si="4"/>
        <v>0.29862602167427665</v>
      </c>
    </row>
    <row r="33" spans="1:36" x14ac:dyDescent="0.3">
      <c r="A33" t="s">
        <v>69</v>
      </c>
      <c r="B33">
        <v>-0.16550000000000001</v>
      </c>
      <c r="C33">
        <v>5.1799999999999999E-2</v>
      </c>
      <c r="D33">
        <v>-3.1922999999999999</v>
      </c>
      <c r="E33">
        <v>0.16550000000000001</v>
      </c>
      <c r="F33">
        <v>5.1799999999999999E-2</v>
      </c>
      <c r="G33">
        <v>3.1922999999999999</v>
      </c>
      <c r="H33">
        <v>20.659300000000002</v>
      </c>
      <c r="I33">
        <v>3.6999999999999999E-4</v>
      </c>
      <c r="AH33" t="s">
        <v>51</v>
      </c>
      <c r="AI33">
        <f t="shared" si="4"/>
        <v>0.58429863370409829</v>
      </c>
      <c r="AJ33">
        <f t="shared" si="4"/>
        <v>0.31669289598557038</v>
      </c>
    </row>
    <row r="34" spans="1:36" x14ac:dyDescent="0.3">
      <c r="A34" t="s">
        <v>70</v>
      </c>
      <c r="B34">
        <v>0.1913</v>
      </c>
      <c r="C34">
        <v>5.1799999999999999E-2</v>
      </c>
      <c r="D34">
        <v>3.6918000000000002</v>
      </c>
      <c r="E34">
        <v>-0.1913</v>
      </c>
      <c r="F34">
        <v>5.1799999999999999E-2</v>
      </c>
      <c r="G34">
        <v>-3.6918000000000002</v>
      </c>
      <c r="AH34" t="s">
        <v>52</v>
      </c>
      <c r="AI34">
        <f t="shared" si="4"/>
        <v>0.73218872861863682</v>
      </c>
      <c r="AJ34">
        <f t="shared" si="4"/>
        <v>1.2860329623402724</v>
      </c>
    </row>
    <row r="35" spans="1:36" x14ac:dyDescent="0.3">
      <c r="A35" t="s">
        <v>71</v>
      </c>
      <c r="B35">
        <v>4.5400000000000003E-2</v>
      </c>
      <c r="C35">
        <v>5.0500000000000003E-2</v>
      </c>
      <c r="D35">
        <v>0.89959999999999996</v>
      </c>
      <c r="E35">
        <v>-4.5400000000000003E-2</v>
      </c>
      <c r="F35">
        <v>5.0500000000000003E-2</v>
      </c>
      <c r="G35">
        <v>-0.89959999999999996</v>
      </c>
      <c r="AH35" t="s">
        <v>54</v>
      </c>
      <c r="AI35">
        <f t="shared" si="4"/>
        <v>1.1380467502887106</v>
      </c>
      <c r="AJ35">
        <f t="shared" si="4"/>
        <v>1.3616450710281991</v>
      </c>
    </row>
    <row r="36" spans="1:36" x14ac:dyDescent="0.3">
      <c r="A36" t="s">
        <v>72</v>
      </c>
      <c r="B36">
        <v>-6.8900000000000003E-2</v>
      </c>
      <c r="C36">
        <v>5.1200000000000002E-2</v>
      </c>
      <c r="D36">
        <v>-1.3471</v>
      </c>
      <c r="E36">
        <v>6.8900000000000003E-2</v>
      </c>
      <c r="F36">
        <v>5.1200000000000002E-2</v>
      </c>
      <c r="G36">
        <v>1.3471</v>
      </c>
      <c r="AH36" t="s">
        <v>56</v>
      </c>
      <c r="AI36">
        <f t="shared" si="4"/>
        <v>1.3343698116104761</v>
      </c>
      <c r="AJ36">
        <f t="shared" si="4"/>
        <v>0.89647531706617856</v>
      </c>
    </row>
    <row r="37" spans="1:36" x14ac:dyDescent="0.3">
      <c r="A37" t="s">
        <v>73</v>
      </c>
      <c r="B37">
        <v>-2.3E-3</v>
      </c>
      <c r="C37">
        <v>5.1299999999999998E-2</v>
      </c>
      <c r="D37">
        <v>-4.5400000000000003E-2</v>
      </c>
      <c r="E37">
        <v>2.3E-3</v>
      </c>
      <c r="F37">
        <v>5.1299999999999998E-2</v>
      </c>
      <c r="G37">
        <v>4.5400000000000003E-2</v>
      </c>
      <c r="AH37" t="s">
        <v>58</v>
      </c>
      <c r="AI37">
        <f t="shared" si="4"/>
        <v>0.77099268387092645</v>
      </c>
      <c r="AJ37">
        <f t="shared" si="4"/>
        <v>0.37773205481579253</v>
      </c>
    </row>
    <row r="38" spans="1:36" x14ac:dyDescent="0.3">
      <c r="A38" t="s">
        <v>74</v>
      </c>
      <c r="AH38" t="s">
        <v>59</v>
      </c>
      <c r="AI38">
        <f t="shared" si="4"/>
        <v>0.92553671340415944</v>
      </c>
      <c r="AJ38">
        <f t="shared" si="4"/>
        <v>1.1400347003437186</v>
      </c>
    </row>
    <row r="39" spans="1:36" x14ac:dyDescent="0.3">
      <c r="B39">
        <v>3.5999999999999999E-3</v>
      </c>
      <c r="C39">
        <v>1.4E-3</v>
      </c>
      <c r="D39">
        <v>2.6006999999999998</v>
      </c>
      <c r="E39">
        <v>-3.5999999999999999E-3</v>
      </c>
      <c r="F39">
        <v>1.4E-3</v>
      </c>
      <c r="G39">
        <v>-2.6006999999999998</v>
      </c>
      <c r="H39">
        <v>6.7634999999999996</v>
      </c>
      <c r="I39">
        <v>9.2999999999999992E-3</v>
      </c>
      <c r="AH39" t="s">
        <v>61</v>
      </c>
      <c r="AI39">
        <f t="shared" si="4"/>
        <v>1.7068941800465138</v>
      </c>
      <c r="AJ39">
        <f t="shared" si="4"/>
        <v>1.8931396644040768</v>
      </c>
    </row>
    <row r="40" spans="1:36" x14ac:dyDescent="0.3">
      <c r="A40" t="s">
        <v>75</v>
      </c>
      <c r="AH40" t="s">
        <v>63</v>
      </c>
      <c r="AI40">
        <f t="shared" si="4"/>
        <v>0.94562647754137119</v>
      </c>
      <c r="AJ40">
        <f t="shared" si="4"/>
        <v>1.4100523491415995</v>
      </c>
    </row>
    <row r="41" spans="1:36" x14ac:dyDescent="0.3">
      <c r="A41" t="s">
        <v>76</v>
      </c>
      <c r="B41">
        <v>0.1196</v>
      </c>
      <c r="C41">
        <v>0.11119999999999999</v>
      </c>
      <c r="D41">
        <v>1.0751999999999999</v>
      </c>
      <c r="E41">
        <v>-0.1196</v>
      </c>
      <c r="F41">
        <v>0.11119999999999999</v>
      </c>
      <c r="G41">
        <v>-1.0751999999999999</v>
      </c>
      <c r="H41">
        <v>24.981000000000002</v>
      </c>
      <c r="I41" s="2">
        <v>3.8E-6</v>
      </c>
    </row>
    <row r="42" spans="1:36" x14ac:dyDescent="0.3">
      <c r="A42" t="s">
        <v>77</v>
      </c>
      <c r="B42">
        <v>0.20330000000000001</v>
      </c>
      <c r="C42">
        <v>6.5100000000000005E-2</v>
      </c>
      <c r="D42">
        <v>3.1206999999999998</v>
      </c>
      <c r="E42">
        <v>-0.20330000000000001</v>
      </c>
      <c r="F42">
        <v>6.5100000000000005E-2</v>
      </c>
      <c r="G42">
        <v>-3.1206999999999998</v>
      </c>
    </row>
    <row r="43" spans="1:36" x14ac:dyDescent="0.3">
      <c r="A43" t="s">
        <v>78</v>
      </c>
      <c r="B43">
        <v>-0.32290000000000002</v>
      </c>
      <c r="C43">
        <v>8.6599999999999996E-2</v>
      </c>
      <c r="D43">
        <v>-3.7263999999999999</v>
      </c>
      <c r="E43">
        <v>0.32290000000000002</v>
      </c>
      <c r="F43">
        <v>8.6599999999999996E-2</v>
      </c>
      <c r="G43">
        <v>3.7263999999999999</v>
      </c>
    </row>
    <row r="44" spans="1:36" x14ac:dyDescent="0.3">
      <c r="A44" t="s">
        <v>79</v>
      </c>
    </row>
    <row r="45" spans="1:36" x14ac:dyDescent="0.3">
      <c r="B45">
        <v>-2.3E-3</v>
      </c>
      <c r="C45">
        <v>2.24E-2</v>
      </c>
      <c r="D45">
        <v>-0.1017</v>
      </c>
      <c r="E45">
        <v>2.3E-3</v>
      </c>
      <c r="F45">
        <v>2.24E-2</v>
      </c>
      <c r="G45">
        <v>0.1017</v>
      </c>
      <c r="H45">
        <v>1.03E-2</v>
      </c>
      <c r="I45">
        <v>0.92</v>
      </c>
    </row>
    <row r="46" spans="1:36" x14ac:dyDescent="0.3">
      <c r="A46" t="s">
        <v>80</v>
      </c>
    </row>
    <row r="47" spans="1:36" x14ac:dyDescent="0.3">
      <c r="B47">
        <v>1.0699999999999999E-2</v>
      </c>
      <c r="C47">
        <v>2.3999999999999998E-3</v>
      </c>
      <c r="D47">
        <v>4.3897000000000004</v>
      </c>
      <c r="E47">
        <v>-1.0699999999999999E-2</v>
      </c>
      <c r="F47">
        <v>2.3999999999999998E-3</v>
      </c>
      <c r="G47">
        <v>-4.3897000000000004</v>
      </c>
      <c r="H47">
        <v>19.269300000000001</v>
      </c>
      <c r="I47" s="2">
        <v>1.1E-5</v>
      </c>
    </row>
    <row r="48" spans="1:36" x14ac:dyDescent="0.3">
      <c r="A48" t="s">
        <v>81</v>
      </c>
    </row>
    <row r="49" spans="1:9" x14ac:dyDescent="0.3">
      <c r="A49" t="s">
        <v>82</v>
      </c>
      <c r="B49">
        <v>0.30380000000000001</v>
      </c>
      <c r="C49">
        <v>5.9400000000000001E-2</v>
      </c>
      <c r="D49">
        <v>5.1136999999999997</v>
      </c>
      <c r="E49">
        <v>-0.30380000000000001</v>
      </c>
      <c r="F49">
        <v>5.9400000000000001E-2</v>
      </c>
      <c r="G49">
        <v>-5.1136999999999997</v>
      </c>
      <c r="H49">
        <v>48.2059</v>
      </c>
      <c r="I49" s="2">
        <v>1.8999999999999999E-10</v>
      </c>
    </row>
    <row r="50" spans="1:9" x14ac:dyDescent="0.3">
      <c r="A50" t="s">
        <v>83</v>
      </c>
      <c r="B50">
        <v>7.7700000000000005E-2</v>
      </c>
      <c r="C50">
        <v>5.5800000000000002E-2</v>
      </c>
      <c r="D50">
        <v>1.3917999999999999</v>
      </c>
      <c r="E50">
        <v>-7.7700000000000005E-2</v>
      </c>
      <c r="F50">
        <v>5.5800000000000002E-2</v>
      </c>
      <c r="G50">
        <v>-1.3917999999999999</v>
      </c>
    </row>
    <row r="51" spans="1:9" x14ac:dyDescent="0.3">
      <c r="A51" t="s">
        <v>84</v>
      </c>
      <c r="B51">
        <v>-0.32800000000000001</v>
      </c>
      <c r="C51">
        <v>5.2499999999999998E-2</v>
      </c>
      <c r="D51">
        <v>-6.2484000000000002</v>
      </c>
      <c r="E51">
        <v>0.32800000000000001</v>
      </c>
      <c r="F51">
        <v>5.2499999999999998E-2</v>
      </c>
      <c r="G51">
        <v>6.2484000000000002</v>
      </c>
    </row>
    <row r="52" spans="1:9" x14ac:dyDescent="0.3">
      <c r="A52" t="s">
        <v>85</v>
      </c>
      <c r="B52">
        <v>-5.3499999999999999E-2</v>
      </c>
      <c r="C52">
        <v>3.8699999999999998E-2</v>
      </c>
      <c r="D52">
        <v>-1.3817999999999999</v>
      </c>
      <c r="E52">
        <v>5.3499999999999999E-2</v>
      </c>
      <c r="F52">
        <v>3.8699999999999998E-2</v>
      </c>
      <c r="G52">
        <v>1.3817999999999999</v>
      </c>
    </row>
  </sheetData>
  <conditionalFormatting sqref="G1:G5 G32:G1048576 G29:G30 G7:G27 D1:D5 D32:D1048576 D29:D30 D7:D27">
    <cfRule type="cellIs" dxfId="12" priority="1" operator="notBetween">
      <formula>-1.96</formula>
      <formula>1.96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opLeftCell="Y14" workbookViewId="0">
      <selection activeCell="AL21" sqref="AL21"/>
    </sheetView>
  </sheetViews>
  <sheetFormatPr defaultRowHeight="14.4" x14ac:dyDescent="0.3"/>
  <sheetData>
    <row r="1" spans="1:37" x14ac:dyDescent="0.3">
      <c r="A1" t="s">
        <v>40</v>
      </c>
    </row>
    <row r="2" spans="1:37" x14ac:dyDescent="0.3">
      <c r="B2" t="s">
        <v>41</v>
      </c>
      <c r="E2" t="s">
        <v>42</v>
      </c>
      <c r="H2" t="s">
        <v>43</v>
      </c>
      <c r="K2" t="s">
        <v>44</v>
      </c>
    </row>
    <row r="3" spans="1:37" x14ac:dyDescent="0.3">
      <c r="A3" t="s">
        <v>18</v>
      </c>
      <c r="B3">
        <v>0.376</v>
      </c>
      <c r="E3">
        <v>0.36899999999999999</v>
      </c>
      <c r="H3">
        <v>0.24340000000000001</v>
      </c>
      <c r="K3">
        <v>0.35659999999999997</v>
      </c>
      <c r="AH3" t="s">
        <v>195</v>
      </c>
    </row>
    <row r="4" spans="1:37" x14ac:dyDescent="0.3">
      <c r="A4" t="s">
        <v>17</v>
      </c>
      <c r="B4">
        <v>0.41949999999999998</v>
      </c>
      <c r="E4">
        <v>0.42349999999999999</v>
      </c>
      <c r="H4">
        <v>0.2722</v>
      </c>
      <c r="K4">
        <v>0.38840000000000002</v>
      </c>
      <c r="AI4" t="s">
        <v>186</v>
      </c>
      <c r="AJ4" t="s">
        <v>187</v>
      </c>
      <c r="AK4" t="s">
        <v>188</v>
      </c>
    </row>
    <row r="5" spans="1:37" x14ac:dyDescent="0.3">
      <c r="AH5" t="s">
        <v>49</v>
      </c>
      <c r="AI5">
        <f>B8</f>
        <v>2.0099999999999998</v>
      </c>
      <c r="AJ5">
        <f>E8</f>
        <v>5.1444000000000001</v>
      </c>
      <c r="AK5">
        <f>H8</f>
        <v>3.0276999999999998</v>
      </c>
    </row>
    <row r="6" spans="1:37" x14ac:dyDescent="0.3">
      <c r="A6" t="s">
        <v>45</v>
      </c>
      <c r="B6" t="s">
        <v>41</v>
      </c>
      <c r="C6" t="s">
        <v>46</v>
      </c>
      <c r="D6" t="s">
        <v>47</v>
      </c>
      <c r="E6" t="s">
        <v>42</v>
      </c>
      <c r="F6" t="s">
        <v>46</v>
      </c>
      <c r="G6" t="s">
        <v>47</v>
      </c>
      <c r="H6" t="s">
        <v>43</v>
      </c>
      <c r="I6" t="s">
        <v>46</v>
      </c>
      <c r="J6" t="s">
        <v>47</v>
      </c>
      <c r="K6" t="s">
        <v>48</v>
      </c>
      <c r="L6" t="s">
        <v>15</v>
      </c>
      <c r="AH6" t="s">
        <v>194</v>
      </c>
    </row>
    <row r="7" spans="1:37" x14ac:dyDescent="0.3">
      <c r="A7" t="s">
        <v>49</v>
      </c>
      <c r="AH7" t="s">
        <v>51</v>
      </c>
      <c r="AI7">
        <f t="shared" ref="AI7" si="0">B10</f>
        <v>-0.1671</v>
      </c>
      <c r="AJ7">
        <f>E10</f>
        <v>1.4225000000000001</v>
      </c>
      <c r="AK7">
        <f>H10</f>
        <v>0.42559999999999998</v>
      </c>
    </row>
    <row r="8" spans="1:37" x14ac:dyDescent="0.3">
      <c r="B8">
        <v>2.0099999999999998</v>
      </c>
      <c r="C8">
        <v>6.2899999999999998E-2</v>
      </c>
      <c r="D8">
        <v>31.979900000000001</v>
      </c>
      <c r="E8">
        <v>5.1444000000000001</v>
      </c>
      <c r="F8">
        <v>8.9899999999999994E-2</v>
      </c>
      <c r="G8">
        <v>57.229599999999998</v>
      </c>
      <c r="H8">
        <v>3.0276999999999998</v>
      </c>
      <c r="I8">
        <v>7.5700000000000003E-2</v>
      </c>
      <c r="J8">
        <v>39.987699999999997</v>
      </c>
      <c r="K8">
        <v>7502.3396000000002</v>
      </c>
      <c r="L8" s="2" t="s">
        <v>50</v>
      </c>
      <c r="AH8" t="s">
        <v>52</v>
      </c>
      <c r="AI8">
        <f>B12</f>
        <v>3.3193000000000001</v>
      </c>
      <c r="AJ8">
        <f>E12</f>
        <v>3.1604999999999999</v>
      </c>
      <c r="AK8">
        <f>H12</f>
        <v>0.48409999999999997</v>
      </c>
    </row>
    <row r="9" spans="1:37" x14ac:dyDescent="0.3">
      <c r="A9" t="s">
        <v>51</v>
      </c>
      <c r="AH9" t="s">
        <v>54</v>
      </c>
      <c r="AI9">
        <f>B14</f>
        <v>3.7014</v>
      </c>
      <c r="AJ9">
        <f>E14</f>
        <v>3.1036999999999999</v>
      </c>
      <c r="AK9">
        <f>H14</f>
        <v>2.4763999999999999</v>
      </c>
    </row>
    <row r="10" spans="1:37" x14ac:dyDescent="0.3">
      <c r="B10">
        <v>-0.1671</v>
      </c>
      <c r="C10">
        <v>5.74E-2</v>
      </c>
      <c r="D10">
        <v>-2.9091</v>
      </c>
      <c r="E10">
        <v>1.4225000000000001</v>
      </c>
      <c r="F10">
        <v>7.6499999999999999E-2</v>
      </c>
      <c r="G10">
        <v>18.586300000000001</v>
      </c>
      <c r="H10">
        <v>0.42559999999999998</v>
      </c>
      <c r="I10">
        <v>6.2600000000000003E-2</v>
      </c>
      <c r="J10">
        <v>6.8018000000000001</v>
      </c>
      <c r="K10">
        <v>509.25170000000003</v>
      </c>
      <c r="L10" s="2">
        <v>4.6999999999999999E-110</v>
      </c>
      <c r="AH10" t="s">
        <v>56</v>
      </c>
      <c r="AI10">
        <f>B16</f>
        <v>1.9676</v>
      </c>
      <c r="AJ10">
        <f>E16</f>
        <v>3.2088999999999999</v>
      </c>
      <c r="AK10">
        <f>H16</f>
        <v>3.1715</v>
      </c>
    </row>
    <row r="11" spans="1:37" x14ac:dyDescent="0.3">
      <c r="A11" t="s">
        <v>52</v>
      </c>
      <c r="AH11" t="s">
        <v>58</v>
      </c>
      <c r="AI11">
        <f>B18</f>
        <v>0.2492</v>
      </c>
      <c r="AJ11">
        <f>E18</f>
        <v>0.76590000000000003</v>
      </c>
      <c r="AK11">
        <f>H18</f>
        <v>2.0983000000000001</v>
      </c>
    </row>
    <row r="12" spans="1:37" x14ac:dyDescent="0.3">
      <c r="B12">
        <v>3.3193000000000001</v>
      </c>
      <c r="C12">
        <v>6.9900000000000004E-2</v>
      </c>
      <c r="D12">
        <v>47.454700000000003</v>
      </c>
      <c r="E12">
        <v>3.1604999999999999</v>
      </c>
      <c r="F12">
        <v>9.3700000000000006E-2</v>
      </c>
      <c r="G12">
        <v>33.725200000000001</v>
      </c>
      <c r="H12">
        <v>0.48409999999999997</v>
      </c>
      <c r="I12">
        <v>5.7299999999999997E-2</v>
      </c>
      <c r="J12">
        <v>8.4449000000000005</v>
      </c>
      <c r="K12">
        <v>4414.5886</v>
      </c>
      <c r="L12" s="2" t="s">
        <v>53</v>
      </c>
      <c r="AH12" t="s">
        <v>59</v>
      </c>
      <c r="AI12">
        <f>B20</f>
        <v>3.0143</v>
      </c>
      <c r="AJ12">
        <f>E20</f>
        <v>2.0737999999999999</v>
      </c>
      <c r="AK12">
        <f>H20</f>
        <v>1.9864999999999999</v>
      </c>
    </row>
    <row r="13" spans="1:37" x14ac:dyDescent="0.3">
      <c r="A13" t="s">
        <v>54</v>
      </c>
      <c r="AH13" t="s">
        <v>61</v>
      </c>
      <c r="AI13">
        <f>B22</f>
        <v>5.3384999999999998</v>
      </c>
      <c r="AJ13">
        <f>E22</f>
        <v>5.6536999999999997</v>
      </c>
      <c r="AK13">
        <f>H22</f>
        <v>3.9260999999999999</v>
      </c>
    </row>
    <row r="14" spans="1:37" x14ac:dyDescent="0.3">
      <c r="B14">
        <v>3.7014</v>
      </c>
      <c r="C14">
        <v>6.4899999999999999E-2</v>
      </c>
      <c r="D14">
        <v>57.053199999999997</v>
      </c>
      <c r="E14">
        <v>3.1036999999999999</v>
      </c>
      <c r="F14">
        <v>0.09</v>
      </c>
      <c r="G14">
        <v>34.476100000000002</v>
      </c>
      <c r="H14">
        <v>2.4763999999999999</v>
      </c>
      <c r="I14">
        <v>6.7500000000000004E-2</v>
      </c>
      <c r="J14">
        <v>36.712800000000001</v>
      </c>
      <c r="K14">
        <v>8211.0596000000005</v>
      </c>
      <c r="L14" s="2" t="s">
        <v>55</v>
      </c>
      <c r="AH14" t="s">
        <v>63</v>
      </c>
      <c r="AI14">
        <f>B24</f>
        <v>3.8555000000000001</v>
      </c>
      <c r="AJ14">
        <f>E24</f>
        <v>3.0670000000000002</v>
      </c>
      <c r="AK14">
        <f>H24</f>
        <v>1.5145</v>
      </c>
    </row>
    <row r="15" spans="1:37" x14ac:dyDescent="0.3">
      <c r="A15" t="s">
        <v>56</v>
      </c>
    </row>
    <row r="16" spans="1:37" x14ac:dyDescent="0.3">
      <c r="B16">
        <v>1.9676</v>
      </c>
      <c r="C16">
        <v>6.0600000000000001E-2</v>
      </c>
      <c r="D16">
        <v>32.484999999999999</v>
      </c>
      <c r="E16">
        <v>3.2088999999999999</v>
      </c>
      <c r="F16">
        <v>8.2199999999999995E-2</v>
      </c>
      <c r="G16">
        <v>39.0304</v>
      </c>
      <c r="H16">
        <v>3.1715</v>
      </c>
      <c r="I16">
        <v>6.4399999999999999E-2</v>
      </c>
      <c r="J16">
        <v>49.282200000000003</v>
      </c>
      <c r="K16">
        <v>7215.5037000000002</v>
      </c>
      <c r="L16" s="2" t="s">
        <v>57</v>
      </c>
    </row>
    <row r="17" spans="1:37" x14ac:dyDescent="0.3">
      <c r="A17" t="s">
        <v>58</v>
      </c>
      <c r="AI17" t="s">
        <v>186</v>
      </c>
      <c r="AJ17" t="s">
        <v>187</v>
      </c>
      <c r="AK17" t="s">
        <v>188</v>
      </c>
    </row>
    <row r="18" spans="1:37" x14ac:dyDescent="0.3">
      <c r="B18">
        <v>0.2492</v>
      </c>
      <c r="C18">
        <v>5.6800000000000003E-2</v>
      </c>
      <c r="D18">
        <v>4.3901000000000003</v>
      </c>
      <c r="E18">
        <v>0.76590000000000003</v>
      </c>
      <c r="F18">
        <v>7.3099999999999998E-2</v>
      </c>
      <c r="G18">
        <v>10.4788</v>
      </c>
      <c r="H18">
        <v>2.0983000000000001</v>
      </c>
      <c r="I18">
        <v>6.9900000000000004E-2</v>
      </c>
      <c r="J18">
        <v>29.999199999999998</v>
      </c>
      <c r="K18">
        <v>1345.26</v>
      </c>
      <c r="L18" s="2">
        <v>2.2E-291</v>
      </c>
      <c r="AH18" t="s">
        <v>49</v>
      </c>
      <c r="AI18">
        <f>IF(MIN(AI$5:AI$14)&lt;0,AI5+1+ABS(MIN(AI$5:AI$14)),AI5+1)</f>
        <v>3.1770999999999998</v>
      </c>
      <c r="AJ18">
        <f t="shared" ref="AJ18:AK18" si="1">IF(MIN(AJ$5:AJ$14)&lt;0,AJ5+1+ABS(MIN(AJ$5:AJ$14)),AJ5+1)</f>
        <v>6.1444000000000001</v>
      </c>
      <c r="AK18">
        <f t="shared" si="1"/>
        <v>4.0276999999999994</v>
      </c>
    </row>
    <row r="19" spans="1:37" x14ac:dyDescent="0.3">
      <c r="A19" t="s">
        <v>59</v>
      </c>
      <c r="AH19" t="s">
        <v>194</v>
      </c>
      <c r="AI19">
        <f t="shared" ref="AI19:AK27" si="2">IF(MIN(AI$5:AI$14)&lt;0,AI6+1+ABS(MIN(AI$5:AI$14)),AI6+1)</f>
        <v>1.1671</v>
      </c>
      <c r="AJ19">
        <f t="shared" si="2"/>
        <v>1</v>
      </c>
      <c r="AK19">
        <f t="shared" si="2"/>
        <v>1</v>
      </c>
    </row>
    <row r="20" spans="1:37" x14ac:dyDescent="0.3">
      <c r="B20">
        <v>3.0143</v>
      </c>
      <c r="C20">
        <v>6.6699999999999995E-2</v>
      </c>
      <c r="D20">
        <v>45.181100000000001</v>
      </c>
      <c r="E20">
        <v>2.0737999999999999</v>
      </c>
      <c r="F20">
        <v>7.6399999999999996E-2</v>
      </c>
      <c r="G20">
        <v>27.1449</v>
      </c>
      <c r="H20">
        <v>1.9864999999999999</v>
      </c>
      <c r="I20">
        <v>6.6600000000000006E-2</v>
      </c>
      <c r="J20">
        <v>29.8445</v>
      </c>
      <c r="K20">
        <v>5214.0953</v>
      </c>
      <c r="L20" s="2" t="s">
        <v>60</v>
      </c>
      <c r="AH20" t="s">
        <v>51</v>
      </c>
      <c r="AI20">
        <f t="shared" si="2"/>
        <v>1</v>
      </c>
      <c r="AJ20">
        <f t="shared" si="2"/>
        <v>2.4225000000000003</v>
      </c>
      <c r="AK20">
        <f t="shared" si="2"/>
        <v>1.4256</v>
      </c>
    </row>
    <row r="21" spans="1:37" x14ac:dyDescent="0.3">
      <c r="A21" t="s">
        <v>61</v>
      </c>
      <c r="AH21" t="s">
        <v>52</v>
      </c>
      <c r="AI21">
        <f t="shared" si="2"/>
        <v>4.4863999999999997</v>
      </c>
      <c r="AJ21">
        <f t="shared" si="2"/>
        <v>4.1604999999999999</v>
      </c>
      <c r="AK21">
        <f t="shared" si="2"/>
        <v>1.4841</v>
      </c>
    </row>
    <row r="22" spans="1:37" x14ac:dyDescent="0.3">
      <c r="B22">
        <v>5.3384999999999998</v>
      </c>
      <c r="C22">
        <v>6.7900000000000002E-2</v>
      </c>
      <c r="D22">
        <v>78.665899999999993</v>
      </c>
      <c r="E22">
        <v>5.6536999999999997</v>
      </c>
      <c r="F22">
        <v>9.2999999999999999E-2</v>
      </c>
      <c r="G22">
        <v>60.759700000000002</v>
      </c>
      <c r="H22">
        <v>3.9260999999999999</v>
      </c>
      <c r="I22">
        <v>7.3200000000000001E-2</v>
      </c>
      <c r="J22">
        <v>53.6098</v>
      </c>
      <c r="K22">
        <v>19044.1155</v>
      </c>
      <c r="L22" s="2" t="s">
        <v>62</v>
      </c>
      <c r="AH22" t="s">
        <v>54</v>
      </c>
      <c r="AI22">
        <f t="shared" si="2"/>
        <v>4.8684999999999992</v>
      </c>
      <c r="AJ22">
        <f t="shared" si="2"/>
        <v>4.1036999999999999</v>
      </c>
      <c r="AK22">
        <f t="shared" si="2"/>
        <v>3.4763999999999999</v>
      </c>
    </row>
    <row r="23" spans="1:37" x14ac:dyDescent="0.3">
      <c r="A23" t="s">
        <v>63</v>
      </c>
      <c r="AH23" t="s">
        <v>56</v>
      </c>
      <c r="AI23">
        <f t="shared" si="2"/>
        <v>3.1347</v>
      </c>
      <c r="AJ23">
        <f t="shared" si="2"/>
        <v>4.2088999999999999</v>
      </c>
      <c r="AK23">
        <f t="shared" si="2"/>
        <v>4.1715</v>
      </c>
    </row>
    <row r="24" spans="1:37" x14ac:dyDescent="0.3">
      <c r="B24">
        <v>3.8555000000000001</v>
      </c>
      <c r="C24">
        <v>6.3500000000000001E-2</v>
      </c>
      <c r="D24">
        <v>60.742199999999997</v>
      </c>
      <c r="E24">
        <v>3.0670000000000002</v>
      </c>
      <c r="F24">
        <v>8.9300000000000004E-2</v>
      </c>
      <c r="G24">
        <v>34.3279</v>
      </c>
      <c r="H24">
        <v>1.5145</v>
      </c>
      <c r="I24">
        <v>6.3E-2</v>
      </c>
      <c r="J24">
        <v>24.030200000000001</v>
      </c>
      <c r="K24">
        <v>6365.1873999999998</v>
      </c>
      <c r="L24" s="2" t="s">
        <v>64</v>
      </c>
      <c r="AH24" t="s">
        <v>58</v>
      </c>
      <c r="AI24">
        <f t="shared" si="2"/>
        <v>1.4163000000000001</v>
      </c>
      <c r="AJ24">
        <f t="shared" si="2"/>
        <v>1.7659</v>
      </c>
      <c r="AK24">
        <f t="shared" si="2"/>
        <v>3.0983000000000001</v>
      </c>
    </row>
    <row r="25" spans="1:37" x14ac:dyDescent="0.3">
      <c r="AH25" t="s">
        <v>59</v>
      </c>
      <c r="AI25">
        <f t="shared" si="2"/>
        <v>4.1814</v>
      </c>
      <c r="AJ25">
        <f t="shared" si="2"/>
        <v>3.0737999999999999</v>
      </c>
      <c r="AK25">
        <f t="shared" si="2"/>
        <v>2.9864999999999999</v>
      </c>
    </row>
    <row r="26" spans="1:37" x14ac:dyDescent="0.3">
      <c r="AH26" t="s">
        <v>61</v>
      </c>
      <c r="AI26">
        <f t="shared" si="2"/>
        <v>6.5055999999999994</v>
      </c>
      <c r="AJ26">
        <f t="shared" si="2"/>
        <v>6.6536999999999997</v>
      </c>
      <c r="AK26">
        <f t="shared" si="2"/>
        <v>4.9260999999999999</v>
      </c>
    </row>
    <row r="27" spans="1:37" x14ac:dyDescent="0.3">
      <c r="A27" t="s">
        <v>65</v>
      </c>
      <c r="AH27" t="s">
        <v>63</v>
      </c>
      <c r="AI27">
        <f t="shared" si="2"/>
        <v>5.0225999999999997</v>
      </c>
      <c r="AJ27">
        <f t="shared" si="2"/>
        <v>4.0670000000000002</v>
      </c>
      <c r="AK27">
        <f t="shared" si="2"/>
        <v>2.5145</v>
      </c>
    </row>
    <row r="28" spans="1:37" x14ac:dyDescent="0.3">
      <c r="A28" t="s">
        <v>66</v>
      </c>
      <c r="B28" t="s">
        <v>41</v>
      </c>
      <c r="C28" t="s">
        <v>46</v>
      </c>
      <c r="D28" t="s">
        <v>47</v>
      </c>
      <c r="E28" t="s">
        <v>42</v>
      </c>
      <c r="F28" t="s">
        <v>46</v>
      </c>
      <c r="G28" t="s">
        <v>47</v>
      </c>
      <c r="H28" t="s">
        <v>43</v>
      </c>
      <c r="I28" t="s">
        <v>46</v>
      </c>
      <c r="J28" t="s">
        <v>47</v>
      </c>
      <c r="K28" t="s">
        <v>48</v>
      </c>
      <c r="L28" t="s">
        <v>15</v>
      </c>
    </row>
    <row r="29" spans="1:37" x14ac:dyDescent="0.3">
      <c r="B29">
        <v>0.97970000000000002</v>
      </c>
      <c r="C29">
        <v>0.18640000000000001</v>
      </c>
      <c r="D29">
        <v>5.2572000000000001</v>
      </c>
      <c r="E29">
        <v>-0.53600000000000003</v>
      </c>
      <c r="F29">
        <v>0.21229999999999999</v>
      </c>
      <c r="G29">
        <v>-2.5253000000000001</v>
      </c>
      <c r="H29">
        <v>-0.44359999999999999</v>
      </c>
      <c r="I29">
        <v>0.20380000000000001</v>
      </c>
      <c r="J29">
        <v>-2.1768000000000001</v>
      </c>
      <c r="K29">
        <v>27.638000000000002</v>
      </c>
      <c r="L29" s="2">
        <v>9.9999999999999995E-7</v>
      </c>
      <c r="AH29" t="s">
        <v>196</v>
      </c>
    </row>
    <row r="30" spans="1:37" x14ac:dyDescent="0.3">
      <c r="AI30" t="s">
        <v>186</v>
      </c>
      <c r="AJ30" t="s">
        <v>187</v>
      </c>
      <c r="AK30" t="s">
        <v>188</v>
      </c>
    </row>
    <row r="31" spans="1:37" x14ac:dyDescent="0.3">
      <c r="A31" t="s">
        <v>67</v>
      </c>
      <c r="B31" t="s">
        <v>41</v>
      </c>
      <c r="C31" t="s">
        <v>46</v>
      </c>
      <c r="D31" t="s">
        <v>47</v>
      </c>
      <c r="E31" t="s">
        <v>42</v>
      </c>
      <c r="F31" t="s">
        <v>46</v>
      </c>
      <c r="G31" t="s">
        <v>47</v>
      </c>
      <c r="H31" t="s">
        <v>43</v>
      </c>
      <c r="I31" t="s">
        <v>46</v>
      </c>
      <c r="J31" t="s">
        <v>47</v>
      </c>
      <c r="K31" t="s">
        <v>48</v>
      </c>
      <c r="L31" t="s">
        <v>15</v>
      </c>
      <c r="AH31" t="s">
        <v>49</v>
      </c>
      <c r="AI31">
        <f>AI18/SUM(AI$18:AI$27)*10</f>
        <v>0.90878926306575858</v>
      </c>
      <c r="AJ31">
        <f t="shared" ref="AJ31:AK31" si="3">AJ18/SUM(AJ$18:AJ$27)*10</f>
        <v>1.6341315517920023</v>
      </c>
      <c r="AK31">
        <f t="shared" si="3"/>
        <v>1.3835806078177439</v>
      </c>
    </row>
    <row r="32" spans="1:37" x14ac:dyDescent="0.3">
      <c r="A32" t="s">
        <v>68</v>
      </c>
      <c r="AH32" t="s">
        <v>194</v>
      </c>
      <c r="AI32">
        <f t="shared" ref="AI32:AK40" si="4">AI19/SUM(AI$18:AI$27)*10</f>
        <v>0.33384153754179813</v>
      </c>
      <c r="AJ32">
        <f t="shared" si="4"/>
        <v>0.26595461750406912</v>
      </c>
      <c r="AK32">
        <f t="shared" si="4"/>
        <v>0.34351630156609086</v>
      </c>
    </row>
    <row r="33" spans="1:37" x14ac:dyDescent="0.3">
      <c r="A33" t="s">
        <v>69</v>
      </c>
      <c r="B33">
        <v>0.19209999999999999</v>
      </c>
      <c r="C33">
        <v>6.9000000000000006E-2</v>
      </c>
      <c r="D33">
        <v>2.7858000000000001</v>
      </c>
      <c r="E33">
        <v>-6.7900000000000002E-2</v>
      </c>
      <c r="F33">
        <v>7.5899999999999995E-2</v>
      </c>
      <c r="G33">
        <v>-0.89410000000000001</v>
      </c>
      <c r="H33">
        <v>-0.1242</v>
      </c>
      <c r="I33">
        <v>7.6499999999999999E-2</v>
      </c>
      <c r="J33">
        <v>-1.6248</v>
      </c>
      <c r="K33">
        <v>25.482600000000001</v>
      </c>
      <c r="L33">
        <v>1.2999999999999999E-3</v>
      </c>
      <c r="AH33" t="s">
        <v>51</v>
      </c>
      <c r="AI33">
        <f t="shared" si="4"/>
        <v>0.28604364453928383</v>
      </c>
      <c r="AJ33">
        <f t="shared" si="4"/>
        <v>0.64427506090360753</v>
      </c>
      <c r="AK33">
        <f t="shared" si="4"/>
        <v>0.48971683951261918</v>
      </c>
    </row>
    <row r="34" spans="1:37" x14ac:dyDescent="0.3">
      <c r="A34" t="s">
        <v>70</v>
      </c>
      <c r="B34">
        <v>-0.20619999999999999</v>
      </c>
      <c r="C34">
        <v>7.0800000000000002E-2</v>
      </c>
      <c r="D34">
        <v>-2.9116</v>
      </c>
      <c r="E34">
        <v>-2.35E-2</v>
      </c>
      <c r="F34">
        <v>7.4999999999999997E-2</v>
      </c>
      <c r="G34">
        <v>-0.31269999999999998</v>
      </c>
      <c r="H34">
        <v>0.22969999999999999</v>
      </c>
      <c r="I34">
        <v>7.0300000000000001E-2</v>
      </c>
      <c r="J34">
        <v>3.2673000000000001</v>
      </c>
      <c r="AH34" t="s">
        <v>52</v>
      </c>
      <c r="AI34">
        <f t="shared" si="4"/>
        <v>1.283306206861043</v>
      </c>
      <c r="AJ34">
        <f t="shared" si="4"/>
        <v>1.1065041861256797</v>
      </c>
      <c r="AK34">
        <f t="shared" si="4"/>
        <v>0.50981254315423541</v>
      </c>
    </row>
    <row r="35" spans="1:37" x14ac:dyDescent="0.3">
      <c r="A35" t="s">
        <v>71</v>
      </c>
      <c r="B35">
        <v>-2.87E-2</v>
      </c>
      <c r="C35">
        <v>6.8599999999999994E-2</v>
      </c>
      <c r="D35">
        <v>-0.41799999999999998</v>
      </c>
      <c r="E35">
        <v>-0.1113</v>
      </c>
      <c r="F35">
        <v>7.51E-2</v>
      </c>
      <c r="G35">
        <v>-1.4813000000000001</v>
      </c>
      <c r="H35">
        <v>0.14000000000000001</v>
      </c>
      <c r="I35">
        <v>7.0499999999999993E-2</v>
      </c>
      <c r="J35">
        <v>1.9862</v>
      </c>
      <c r="AH35" t="s">
        <v>54</v>
      </c>
      <c r="AI35">
        <f t="shared" si="4"/>
        <v>1.3926034834395029</v>
      </c>
      <c r="AJ35">
        <f t="shared" si="4"/>
        <v>1.0913979638514486</v>
      </c>
      <c r="AK35">
        <f t="shared" si="4"/>
        <v>1.1942000707643583</v>
      </c>
    </row>
    <row r="36" spans="1:37" x14ac:dyDescent="0.3">
      <c r="A36" t="s">
        <v>72</v>
      </c>
      <c r="B36">
        <v>4.9099999999999998E-2</v>
      </c>
      <c r="C36">
        <v>6.8199999999999997E-2</v>
      </c>
      <c r="D36">
        <v>0.72009999999999996</v>
      </c>
      <c r="E36">
        <v>8.5599999999999996E-2</v>
      </c>
      <c r="F36">
        <v>7.2599999999999998E-2</v>
      </c>
      <c r="G36">
        <v>1.1788000000000001</v>
      </c>
      <c r="H36">
        <v>-0.13469999999999999</v>
      </c>
      <c r="I36">
        <v>7.4800000000000005E-2</v>
      </c>
      <c r="J36">
        <v>-1.8001</v>
      </c>
      <c r="AH36" t="s">
        <v>56</v>
      </c>
      <c r="AI36">
        <f t="shared" si="4"/>
        <v>0.89666101253729302</v>
      </c>
      <c r="AJ36">
        <f t="shared" si="4"/>
        <v>1.1193763896128766</v>
      </c>
      <c r="AK36">
        <f t="shared" si="4"/>
        <v>1.4329782519829481</v>
      </c>
    </row>
    <row r="37" spans="1:37" x14ac:dyDescent="0.3">
      <c r="A37" t="s">
        <v>73</v>
      </c>
      <c r="B37">
        <v>-6.3E-3</v>
      </c>
      <c r="C37">
        <v>6.8599999999999994E-2</v>
      </c>
      <c r="D37">
        <v>-9.1399999999999995E-2</v>
      </c>
      <c r="E37">
        <v>0.11700000000000001</v>
      </c>
      <c r="F37">
        <v>7.1900000000000006E-2</v>
      </c>
      <c r="G37">
        <v>1.6275999999999999</v>
      </c>
      <c r="H37">
        <v>-0.1108</v>
      </c>
      <c r="I37">
        <v>7.6700000000000004E-2</v>
      </c>
      <c r="J37">
        <v>-1.4439</v>
      </c>
      <c r="AH37" t="s">
        <v>58</v>
      </c>
      <c r="AI37">
        <f t="shared" si="4"/>
        <v>0.40512361376098771</v>
      </c>
      <c r="AJ37">
        <f t="shared" si="4"/>
        <v>0.46964925905043575</v>
      </c>
      <c r="AK37">
        <f t="shared" si="4"/>
        <v>1.0643165571422195</v>
      </c>
    </row>
    <row r="38" spans="1:37" x14ac:dyDescent="0.3">
      <c r="A38" t="s">
        <v>74</v>
      </c>
      <c r="AH38" t="s">
        <v>59</v>
      </c>
      <c r="AI38">
        <f t="shared" si="4"/>
        <v>1.1960628952765613</v>
      </c>
      <c r="AJ38">
        <f t="shared" si="4"/>
        <v>0.81749130328400765</v>
      </c>
      <c r="AK38">
        <f t="shared" si="4"/>
        <v>1.0259114346271305</v>
      </c>
    </row>
    <row r="39" spans="1:37" x14ac:dyDescent="0.3">
      <c r="B39">
        <v>-5.5999999999999999E-3</v>
      </c>
      <c r="C39">
        <v>1.9E-3</v>
      </c>
      <c r="D39">
        <v>-3.0367000000000002</v>
      </c>
      <c r="E39">
        <v>9.4999999999999998E-3</v>
      </c>
      <c r="F39">
        <v>2E-3</v>
      </c>
      <c r="G39">
        <v>4.7717999999999998</v>
      </c>
      <c r="H39">
        <v>-3.8999999999999998E-3</v>
      </c>
      <c r="I39">
        <v>2E-3</v>
      </c>
      <c r="J39">
        <v>-1.9430000000000001</v>
      </c>
      <c r="K39">
        <v>23.672599999999999</v>
      </c>
      <c r="L39" s="2">
        <v>7.1999999999999997E-6</v>
      </c>
      <c r="AH39" t="s">
        <v>61</v>
      </c>
      <c r="AI39">
        <f t="shared" si="4"/>
        <v>1.8608855339147645</v>
      </c>
      <c r="AJ39">
        <f t="shared" si="4"/>
        <v>1.7695822384868247</v>
      </c>
      <c r="AK39">
        <f t="shared" si="4"/>
        <v>1.6921956531447202</v>
      </c>
    </row>
    <row r="40" spans="1:37" x14ac:dyDescent="0.3">
      <c r="A40" t="s">
        <v>75</v>
      </c>
      <c r="AH40" t="s">
        <v>63</v>
      </c>
      <c r="AI40">
        <f t="shared" si="4"/>
        <v>1.4366828090630068</v>
      </c>
      <c r="AJ40">
        <f t="shared" si="4"/>
        <v>1.0816374293890494</v>
      </c>
      <c r="AK40">
        <f t="shared" si="4"/>
        <v>0.86377174028793546</v>
      </c>
    </row>
    <row r="41" spans="1:37" x14ac:dyDescent="0.3">
      <c r="A41" t="s">
        <v>76</v>
      </c>
      <c r="B41">
        <v>-4.6800000000000001E-2</v>
      </c>
      <c r="C41">
        <v>0.1492</v>
      </c>
      <c r="D41">
        <v>-0.3135</v>
      </c>
      <c r="E41">
        <v>-0.19750000000000001</v>
      </c>
      <c r="F41">
        <v>0.18890000000000001</v>
      </c>
      <c r="G41">
        <v>-1.0450999999999999</v>
      </c>
      <c r="H41">
        <v>0.2442</v>
      </c>
      <c r="I41">
        <v>0.16619999999999999</v>
      </c>
      <c r="J41">
        <v>1.4699</v>
      </c>
      <c r="K41">
        <v>20.396899999999999</v>
      </c>
      <c r="L41">
        <v>4.2000000000000002E-4</v>
      </c>
    </row>
    <row r="42" spans="1:37" x14ac:dyDescent="0.3">
      <c r="A42" t="s">
        <v>77</v>
      </c>
      <c r="B42">
        <v>-0.25459999999999999</v>
      </c>
      <c r="C42">
        <v>8.5900000000000004E-2</v>
      </c>
      <c r="D42">
        <v>-2.9626000000000001</v>
      </c>
      <c r="E42">
        <v>0.1618</v>
      </c>
      <c r="F42">
        <v>0.1074</v>
      </c>
      <c r="G42">
        <v>1.5073000000000001</v>
      </c>
      <c r="H42">
        <v>9.2799999999999994E-2</v>
      </c>
      <c r="I42">
        <v>9.8699999999999996E-2</v>
      </c>
      <c r="J42">
        <v>0.93940000000000001</v>
      </c>
    </row>
    <row r="43" spans="1:37" x14ac:dyDescent="0.3">
      <c r="A43" t="s">
        <v>78</v>
      </c>
      <c r="B43">
        <v>0.3014</v>
      </c>
      <c r="C43">
        <v>0.1104</v>
      </c>
      <c r="D43">
        <v>2.7286999999999999</v>
      </c>
      <c r="E43">
        <v>3.56E-2</v>
      </c>
      <c r="F43">
        <v>0.1376</v>
      </c>
      <c r="G43">
        <v>0.25900000000000001</v>
      </c>
      <c r="H43">
        <v>-0.33700000000000002</v>
      </c>
      <c r="I43">
        <v>0.13400000000000001</v>
      </c>
      <c r="J43">
        <v>-2.5148999999999999</v>
      </c>
    </row>
    <row r="44" spans="1:37" x14ac:dyDescent="0.3">
      <c r="A44" t="s">
        <v>79</v>
      </c>
    </row>
    <row r="45" spans="1:37" x14ac:dyDescent="0.3">
      <c r="B45">
        <v>2.76E-2</v>
      </c>
      <c r="C45">
        <v>2.9899999999999999E-2</v>
      </c>
      <c r="D45">
        <v>0.92290000000000005</v>
      </c>
      <c r="E45">
        <v>-9.0800000000000006E-2</v>
      </c>
      <c r="F45">
        <v>3.3399999999999999E-2</v>
      </c>
      <c r="G45">
        <v>-2.7155999999999998</v>
      </c>
      <c r="H45">
        <v>6.3100000000000003E-2</v>
      </c>
      <c r="I45">
        <v>3.1800000000000002E-2</v>
      </c>
      <c r="J45">
        <v>1.9843</v>
      </c>
      <c r="K45">
        <v>7.6265999999999998</v>
      </c>
      <c r="L45">
        <v>2.1999999999999999E-2</v>
      </c>
    </row>
    <row r="46" spans="1:37" x14ac:dyDescent="0.3">
      <c r="A46" t="s">
        <v>80</v>
      </c>
    </row>
    <row r="47" spans="1:37" x14ac:dyDescent="0.3">
      <c r="B47">
        <v>-1.2200000000000001E-2</v>
      </c>
      <c r="C47">
        <v>3.3E-3</v>
      </c>
      <c r="D47">
        <v>-3.6968999999999999</v>
      </c>
      <c r="E47">
        <v>5.7999999999999996E-3</v>
      </c>
      <c r="F47">
        <v>3.5000000000000001E-3</v>
      </c>
      <c r="G47">
        <v>1.6623000000000001</v>
      </c>
      <c r="H47">
        <v>6.3E-3</v>
      </c>
      <c r="I47">
        <v>3.5000000000000001E-3</v>
      </c>
      <c r="J47">
        <v>1.8062</v>
      </c>
      <c r="K47">
        <v>13.677300000000001</v>
      </c>
      <c r="L47">
        <v>1.1000000000000001E-3</v>
      </c>
    </row>
    <row r="48" spans="1:37" x14ac:dyDescent="0.3">
      <c r="A48" t="s">
        <v>81</v>
      </c>
    </row>
    <row r="49" spans="1:12" x14ac:dyDescent="0.3">
      <c r="A49" t="s">
        <v>82</v>
      </c>
      <c r="B49">
        <v>-0.35270000000000001</v>
      </c>
      <c r="C49">
        <v>8.1600000000000006E-2</v>
      </c>
      <c r="D49">
        <v>-4.32</v>
      </c>
      <c r="E49">
        <v>1.2E-2</v>
      </c>
      <c r="F49">
        <v>8.2199999999999995E-2</v>
      </c>
      <c r="G49">
        <v>0.14610000000000001</v>
      </c>
      <c r="H49">
        <v>0.3407</v>
      </c>
      <c r="I49">
        <v>7.7299999999999994E-2</v>
      </c>
      <c r="J49">
        <v>4.4061000000000003</v>
      </c>
      <c r="K49">
        <v>54.688499999999998</v>
      </c>
      <c r="L49" s="2">
        <v>5.4E-10</v>
      </c>
    </row>
    <row r="50" spans="1:12" x14ac:dyDescent="0.3">
      <c r="A50" t="s">
        <v>83</v>
      </c>
      <c r="B50">
        <v>-0.1739</v>
      </c>
      <c r="C50">
        <v>7.8600000000000003E-2</v>
      </c>
      <c r="D50">
        <v>-2.2118000000000002</v>
      </c>
      <c r="E50">
        <v>0.14979999999999999</v>
      </c>
      <c r="F50">
        <v>7.8399999999999997E-2</v>
      </c>
      <c r="G50">
        <v>1.9096</v>
      </c>
      <c r="H50">
        <v>2.41E-2</v>
      </c>
      <c r="I50">
        <v>7.7299999999999994E-2</v>
      </c>
      <c r="J50">
        <v>0.31169999999999998</v>
      </c>
    </row>
    <row r="51" spans="1:12" x14ac:dyDescent="0.3">
      <c r="A51" t="s">
        <v>84</v>
      </c>
      <c r="B51">
        <v>0.44350000000000001</v>
      </c>
      <c r="C51">
        <v>6.8500000000000005E-2</v>
      </c>
      <c r="D51">
        <v>6.4725000000000001</v>
      </c>
      <c r="E51">
        <v>-0.1406</v>
      </c>
      <c r="F51">
        <v>7.9899999999999999E-2</v>
      </c>
      <c r="G51">
        <v>-1.7585999999999999</v>
      </c>
      <c r="H51">
        <v>-0.3029</v>
      </c>
      <c r="I51">
        <v>8.2100000000000006E-2</v>
      </c>
      <c r="J51">
        <v>-3.6882000000000001</v>
      </c>
    </row>
    <row r="52" spans="1:12" x14ac:dyDescent="0.3">
      <c r="A52" t="s">
        <v>85</v>
      </c>
      <c r="B52">
        <v>8.3099999999999993E-2</v>
      </c>
      <c r="C52">
        <v>5.2400000000000002E-2</v>
      </c>
      <c r="D52">
        <v>1.5855999999999999</v>
      </c>
      <c r="E52">
        <v>-2.12E-2</v>
      </c>
      <c r="F52">
        <v>5.5599999999999997E-2</v>
      </c>
      <c r="G52">
        <v>-0.38109999999999999</v>
      </c>
      <c r="H52">
        <v>-6.1899999999999997E-2</v>
      </c>
      <c r="I52">
        <v>5.5300000000000002E-2</v>
      </c>
      <c r="J52">
        <v>-1.1188</v>
      </c>
    </row>
  </sheetData>
  <conditionalFormatting sqref="J1:J5 J32:J1048576 J29:J30 J7:J27 G1:G5 G32:G1048576 G29:G30 G7:G27 D1:D5 D32:D1048576 D29:D30 D7:D27">
    <cfRule type="cellIs" dxfId="11" priority="1" operator="notBetween">
      <formula>-1.96</formula>
      <formula>1.96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topLeftCell="V13" workbookViewId="0">
      <selection activeCell="AG20" sqref="AG20"/>
    </sheetView>
  </sheetViews>
  <sheetFormatPr defaultRowHeight="14.4" x14ac:dyDescent="0.3"/>
  <sheetData>
    <row r="1" spans="1:38" x14ac:dyDescent="0.3">
      <c r="A1" t="s">
        <v>40</v>
      </c>
    </row>
    <row r="2" spans="1:38" x14ac:dyDescent="0.3">
      <c r="B2" t="s">
        <v>41</v>
      </c>
      <c r="E2" t="s">
        <v>42</v>
      </c>
      <c r="H2" t="s">
        <v>43</v>
      </c>
      <c r="K2" t="s">
        <v>96</v>
      </c>
      <c r="N2" t="s">
        <v>44</v>
      </c>
    </row>
    <row r="3" spans="1:38" x14ac:dyDescent="0.3">
      <c r="A3" t="s">
        <v>18</v>
      </c>
      <c r="B3">
        <v>0.38829999999999998</v>
      </c>
      <c r="E3">
        <v>0.40150000000000002</v>
      </c>
      <c r="H3">
        <v>0.36159999999999998</v>
      </c>
      <c r="K3">
        <v>0.16089999999999999</v>
      </c>
      <c r="N3">
        <v>0.3805</v>
      </c>
      <c r="AH3" t="s">
        <v>195</v>
      </c>
    </row>
    <row r="4" spans="1:38" x14ac:dyDescent="0.3">
      <c r="A4" t="s">
        <v>17</v>
      </c>
      <c r="B4">
        <v>0.43149999999999999</v>
      </c>
      <c r="E4">
        <v>0.45989999999999998</v>
      </c>
      <c r="H4">
        <v>0.40889999999999999</v>
      </c>
      <c r="K4">
        <v>0.1784</v>
      </c>
      <c r="N4">
        <v>0.41139999999999999</v>
      </c>
      <c r="AI4" t="s">
        <v>186</v>
      </c>
      <c r="AJ4" t="s">
        <v>187</v>
      </c>
      <c r="AK4" t="s">
        <v>188</v>
      </c>
      <c r="AL4" t="s">
        <v>189</v>
      </c>
    </row>
    <row r="5" spans="1:38" x14ac:dyDescent="0.3">
      <c r="AH5" t="s">
        <v>49</v>
      </c>
      <c r="AI5">
        <f>B8</f>
        <v>1.9238</v>
      </c>
      <c r="AJ5">
        <f>E8</f>
        <v>5.7126000000000001</v>
      </c>
      <c r="AK5">
        <f>H8</f>
        <v>4.8502999999999998</v>
      </c>
      <c r="AL5">
        <f>K8</f>
        <v>0.97270000000000001</v>
      </c>
    </row>
    <row r="6" spans="1:38" x14ac:dyDescent="0.3">
      <c r="A6" t="s">
        <v>45</v>
      </c>
      <c r="B6" t="s">
        <v>41</v>
      </c>
      <c r="C6" t="s">
        <v>46</v>
      </c>
      <c r="D6" t="s">
        <v>47</v>
      </c>
      <c r="E6" t="s">
        <v>42</v>
      </c>
      <c r="F6" t="s">
        <v>46</v>
      </c>
      <c r="G6" t="s">
        <v>47</v>
      </c>
      <c r="H6" t="s">
        <v>43</v>
      </c>
      <c r="I6" t="s">
        <v>46</v>
      </c>
      <c r="J6" t="s">
        <v>47</v>
      </c>
      <c r="K6" t="s">
        <v>96</v>
      </c>
      <c r="L6" t="s">
        <v>46</v>
      </c>
      <c r="M6" t="s">
        <v>47</v>
      </c>
      <c r="N6" t="s">
        <v>48</v>
      </c>
      <c r="O6" t="s">
        <v>15</v>
      </c>
      <c r="P6" t="s">
        <v>86</v>
      </c>
      <c r="Q6" t="s">
        <v>15</v>
      </c>
      <c r="R6" t="s">
        <v>87</v>
      </c>
      <c r="S6" t="s">
        <v>88</v>
      </c>
      <c r="AH6" t="s">
        <v>194</v>
      </c>
    </row>
    <row r="7" spans="1:38" x14ac:dyDescent="0.3">
      <c r="A7" t="s">
        <v>49</v>
      </c>
      <c r="AH7" t="s">
        <v>51</v>
      </c>
      <c r="AI7">
        <f t="shared" ref="AI7" si="0">B10</f>
        <v>-0.27060000000000001</v>
      </c>
      <c r="AJ7">
        <f>E10</f>
        <v>2.0769000000000002</v>
      </c>
      <c r="AK7">
        <f>H10</f>
        <v>1.6555</v>
      </c>
      <c r="AL7">
        <f>K10</f>
        <v>-1.5321</v>
      </c>
    </row>
    <row r="8" spans="1:38" x14ac:dyDescent="0.3">
      <c r="B8">
        <v>1.9238</v>
      </c>
      <c r="C8">
        <v>7.0599999999999996E-2</v>
      </c>
      <c r="D8">
        <v>27.253799999999998</v>
      </c>
      <c r="E8">
        <v>5.7126000000000001</v>
      </c>
      <c r="F8">
        <v>9.9900000000000003E-2</v>
      </c>
      <c r="G8">
        <v>57.171900000000001</v>
      </c>
      <c r="H8">
        <v>4.8502999999999998</v>
      </c>
      <c r="I8">
        <v>0.1263</v>
      </c>
      <c r="J8">
        <v>38.389800000000001</v>
      </c>
      <c r="K8">
        <v>0.97270000000000001</v>
      </c>
      <c r="L8">
        <v>8.8300000000000003E-2</v>
      </c>
      <c r="M8">
        <v>11.0162</v>
      </c>
      <c r="N8">
        <v>6373.6076999999996</v>
      </c>
      <c r="O8" s="2" t="s">
        <v>97</v>
      </c>
      <c r="P8">
        <v>2388.1988000000001</v>
      </c>
      <c r="Q8" s="2" t="s">
        <v>98</v>
      </c>
      <c r="R8">
        <v>3.5026999999999999</v>
      </c>
      <c r="S8">
        <v>1.8917999999999999</v>
      </c>
      <c r="AH8" t="s">
        <v>52</v>
      </c>
      <c r="AI8">
        <f>B12</f>
        <v>3.4567000000000001</v>
      </c>
      <c r="AJ8">
        <f>E12</f>
        <v>4.0712999999999999</v>
      </c>
      <c r="AK8">
        <f>H12</f>
        <v>1.819</v>
      </c>
      <c r="AL8">
        <f>K12</f>
        <v>-0.98040000000000005</v>
      </c>
    </row>
    <row r="9" spans="1:38" x14ac:dyDescent="0.3">
      <c r="A9" t="s">
        <v>51</v>
      </c>
      <c r="AH9" t="s">
        <v>54</v>
      </c>
      <c r="AI9">
        <f>B14</f>
        <v>3.8342999999999998</v>
      </c>
      <c r="AJ9">
        <f>E14</f>
        <v>3.8940999999999999</v>
      </c>
      <c r="AK9">
        <f>H14</f>
        <v>4.3745000000000003</v>
      </c>
      <c r="AL9">
        <f>K14</f>
        <v>-9.1000000000000004E-3</v>
      </c>
    </row>
    <row r="10" spans="1:38" x14ac:dyDescent="0.3">
      <c r="B10">
        <v>-0.27060000000000001</v>
      </c>
      <c r="C10">
        <v>6.2899999999999998E-2</v>
      </c>
      <c r="D10">
        <v>-4.3003999999999998</v>
      </c>
      <c r="E10">
        <v>2.0769000000000002</v>
      </c>
      <c r="F10">
        <v>9.6299999999999997E-2</v>
      </c>
      <c r="G10">
        <v>21.564499999999999</v>
      </c>
      <c r="H10">
        <v>1.6555</v>
      </c>
      <c r="I10">
        <v>0.1134</v>
      </c>
      <c r="J10">
        <v>14.6006</v>
      </c>
      <c r="K10">
        <v>-1.5321</v>
      </c>
      <c r="L10">
        <v>8.4500000000000006E-2</v>
      </c>
      <c r="M10">
        <v>-18.125399999999999</v>
      </c>
      <c r="N10">
        <v>1270.3424</v>
      </c>
      <c r="O10" s="2">
        <v>8.9999999999999998E-274</v>
      </c>
      <c r="P10">
        <v>1217.8244999999999</v>
      </c>
      <c r="Q10" s="2">
        <v>9.9000000000000008E-264</v>
      </c>
      <c r="R10">
        <v>0.6361</v>
      </c>
      <c r="S10">
        <v>1.3344</v>
      </c>
      <c r="AH10" t="s">
        <v>56</v>
      </c>
      <c r="AI10">
        <f>B16</f>
        <v>1.9177</v>
      </c>
      <c r="AJ10">
        <f>E16</f>
        <v>3.8186</v>
      </c>
      <c r="AK10">
        <f>H16</f>
        <v>4.88</v>
      </c>
      <c r="AL10">
        <f>K16</f>
        <v>0.73960000000000004</v>
      </c>
    </row>
    <row r="11" spans="1:38" x14ac:dyDescent="0.3">
      <c r="A11" t="s">
        <v>52</v>
      </c>
      <c r="AH11" t="s">
        <v>58</v>
      </c>
      <c r="AI11">
        <f>B18</f>
        <v>0.21859999999999999</v>
      </c>
      <c r="AJ11">
        <f>E18</f>
        <v>1.2425999999999999</v>
      </c>
      <c r="AK11">
        <f>H18</f>
        <v>3.8256000000000001</v>
      </c>
      <c r="AL11">
        <f>K18</f>
        <v>-1.0346</v>
      </c>
    </row>
    <row r="12" spans="1:38" x14ac:dyDescent="0.3">
      <c r="B12">
        <v>3.4567000000000001</v>
      </c>
      <c r="C12">
        <v>8.5300000000000001E-2</v>
      </c>
      <c r="D12">
        <v>40.534700000000001</v>
      </c>
      <c r="E12">
        <v>4.0712999999999999</v>
      </c>
      <c r="F12">
        <v>0.11700000000000001</v>
      </c>
      <c r="G12">
        <v>34.790700000000001</v>
      </c>
      <c r="H12">
        <v>1.819</v>
      </c>
      <c r="I12">
        <v>0.1087</v>
      </c>
      <c r="J12">
        <v>16.726900000000001</v>
      </c>
      <c r="K12">
        <v>-0.98040000000000005</v>
      </c>
      <c r="L12">
        <v>8.8999999999999996E-2</v>
      </c>
      <c r="M12">
        <v>-11.019500000000001</v>
      </c>
      <c r="N12">
        <v>4795.5959999999995</v>
      </c>
      <c r="O12" s="2" t="s">
        <v>99</v>
      </c>
      <c r="P12">
        <v>2522.2638000000002</v>
      </c>
      <c r="Q12" s="2" t="s">
        <v>100</v>
      </c>
      <c r="R12">
        <v>2.6311</v>
      </c>
      <c r="S12">
        <v>1.6865000000000001</v>
      </c>
      <c r="AH12" t="s">
        <v>59</v>
      </c>
      <c r="AI12">
        <f>B20</f>
        <v>3.1909000000000001</v>
      </c>
      <c r="AJ12">
        <f>E20</f>
        <v>2.8086000000000002</v>
      </c>
      <c r="AK12">
        <f>H20</f>
        <v>3.8351999999999999</v>
      </c>
      <c r="AL12">
        <f>K20</f>
        <v>-0.6784</v>
      </c>
    </row>
    <row r="13" spans="1:38" x14ac:dyDescent="0.3">
      <c r="A13" t="s">
        <v>54</v>
      </c>
      <c r="AH13" t="s">
        <v>61</v>
      </c>
      <c r="AI13">
        <f>B22</f>
        <v>5.4550000000000001</v>
      </c>
      <c r="AJ13">
        <f>E22</f>
        <v>6.3457999999999997</v>
      </c>
      <c r="AK13">
        <f>H22</f>
        <v>5.9581</v>
      </c>
      <c r="AL13">
        <f>K22</f>
        <v>1.669</v>
      </c>
    </row>
    <row r="14" spans="1:38" x14ac:dyDescent="0.3">
      <c r="B14">
        <v>3.8342999999999998</v>
      </c>
      <c r="C14">
        <v>7.5800000000000006E-2</v>
      </c>
      <c r="D14">
        <v>50.555399999999999</v>
      </c>
      <c r="E14">
        <v>3.8940999999999999</v>
      </c>
      <c r="F14">
        <v>0.12089999999999999</v>
      </c>
      <c r="G14">
        <v>32.205500000000001</v>
      </c>
      <c r="H14">
        <v>4.3745000000000003</v>
      </c>
      <c r="I14">
        <v>0.1115</v>
      </c>
      <c r="J14">
        <v>39.239199999999997</v>
      </c>
      <c r="K14">
        <v>-9.1000000000000004E-3</v>
      </c>
      <c r="L14">
        <v>8.3799999999999999E-2</v>
      </c>
      <c r="M14">
        <v>-0.10829999999999999</v>
      </c>
      <c r="N14">
        <v>6795.1090999999997</v>
      </c>
      <c r="O14" s="2" t="s">
        <v>101</v>
      </c>
      <c r="P14">
        <v>1958.6203</v>
      </c>
      <c r="Q14" s="2" t="s">
        <v>102</v>
      </c>
      <c r="R14">
        <v>3.4186999999999999</v>
      </c>
      <c r="S14">
        <v>1.4191</v>
      </c>
      <c r="AH14" t="s">
        <v>63</v>
      </c>
      <c r="AI14">
        <f>B24</f>
        <v>4.0003000000000002</v>
      </c>
      <c r="AJ14">
        <f>E24</f>
        <v>3.9411999999999998</v>
      </c>
      <c r="AK14">
        <f>H24</f>
        <v>3.2972000000000001</v>
      </c>
      <c r="AL14">
        <f>K24</f>
        <v>-0.5575</v>
      </c>
    </row>
    <row r="15" spans="1:38" x14ac:dyDescent="0.3">
      <c r="A15" t="s">
        <v>56</v>
      </c>
    </row>
    <row r="16" spans="1:38" x14ac:dyDescent="0.3">
      <c r="B16">
        <v>1.9177</v>
      </c>
      <c r="C16">
        <v>6.8199999999999997E-2</v>
      </c>
      <c r="D16">
        <v>28.114599999999999</v>
      </c>
      <c r="E16">
        <v>3.8186</v>
      </c>
      <c r="F16">
        <v>0.1123</v>
      </c>
      <c r="G16">
        <v>34.017099999999999</v>
      </c>
      <c r="H16">
        <v>4.88</v>
      </c>
      <c r="I16">
        <v>0.112</v>
      </c>
      <c r="J16">
        <v>43.570599999999999</v>
      </c>
      <c r="K16">
        <v>0.73960000000000004</v>
      </c>
      <c r="L16">
        <v>8.4400000000000003E-2</v>
      </c>
      <c r="M16">
        <v>8.7619000000000007</v>
      </c>
      <c r="N16">
        <v>4757.5207</v>
      </c>
      <c r="O16" s="2" t="s">
        <v>103</v>
      </c>
      <c r="P16">
        <v>1396.1115</v>
      </c>
      <c r="Q16" s="2">
        <v>2.1000000000000001E-302</v>
      </c>
      <c r="R16">
        <v>2.9394</v>
      </c>
      <c r="S16">
        <v>1.4539</v>
      </c>
    </row>
    <row r="17" spans="1:38" x14ac:dyDescent="0.3">
      <c r="A17" t="s">
        <v>58</v>
      </c>
      <c r="AI17" t="s">
        <v>186</v>
      </c>
      <c r="AJ17" t="s">
        <v>187</v>
      </c>
      <c r="AK17" t="s">
        <v>188</v>
      </c>
      <c r="AL17" t="s">
        <v>189</v>
      </c>
    </row>
    <row r="18" spans="1:38" x14ac:dyDescent="0.3">
      <c r="B18">
        <v>0.21859999999999999</v>
      </c>
      <c r="C18">
        <v>6.2600000000000003E-2</v>
      </c>
      <c r="D18">
        <v>3.4935</v>
      </c>
      <c r="E18">
        <v>1.2425999999999999</v>
      </c>
      <c r="F18">
        <v>9.4600000000000004E-2</v>
      </c>
      <c r="G18">
        <v>13.133599999999999</v>
      </c>
      <c r="H18">
        <v>3.8256000000000001</v>
      </c>
      <c r="I18">
        <v>0.1177</v>
      </c>
      <c r="J18">
        <v>32.507800000000003</v>
      </c>
      <c r="K18">
        <v>-1.0346</v>
      </c>
      <c r="L18">
        <v>9.5799999999999996E-2</v>
      </c>
      <c r="M18">
        <v>-10.7995</v>
      </c>
      <c r="N18">
        <v>1512.0911000000001</v>
      </c>
      <c r="O18" s="2" t="s">
        <v>104</v>
      </c>
      <c r="P18">
        <v>1394.451</v>
      </c>
      <c r="Q18" s="2">
        <v>4.7000000000000005E-302</v>
      </c>
      <c r="R18">
        <v>1.1245000000000001</v>
      </c>
      <c r="S18">
        <v>1.6048</v>
      </c>
      <c r="AH18" t="s">
        <v>49</v>
      </c>
      <c r="AI18">
        <f>IF(MIN(AI$5:AI$14)&lt;0,AI5+1+ABS(MIN(AI$5:AI$14)),AI5+1)</f>
        <v>3.1943999999999999</v>
      </c>
      <c r="AJ18">
        <f t="shared" ref="AJ18:AL18" si="1">IF(MIN(AJ$5:AJ$14)&lt;0,AJ5+1+ABS(MIN(AJ$5:AJ$14)),AJ5+1)</f>
        <v>6.7126000000000001</v>
      </c>
      <c r="AK18">
        <f t="shared" si="1"/>
        <v>5.8502999999999998</v>
      </c>
      <c r="AL18">
        <f t="shared" si="1"/>
        <v>3.5048000000000004</v>
      </c>
    </row>
    <row r="19" spans="1:38" x14ac:dyDescent="0.3">
      <c r="A19" t="s">
        <v>59</v>
      </c>
      <c r="AH19" t="s">
        <v>194</v>
      </c>
      <c r="AI19">
        <f t="shared" ref="AI19:AL27" si="2">IF(MIN(AI$5:AI$14)&lt;0,AI6+1+ABS(MIN(AI$5:AI$14)),AI6+1)</f>
        <v>1.2706</v>
      </c>
      <c r="AJ19">
        <f t="shared" si="2"/>
        <v>1</v>
      </c>
      <c r="AK19">
        <f t="shared" si="2"/>
        <v>1</v>
      </c>
      <c r="AL19">
        <f t="shared" si="2"/>
        <v>2.5320999999999998</v>
      </c>
    </row>
    <row r="20" spans="1:38" x14ac:dyDescent="0.3">
      <c r="B20">
        <v>3.1909000000000001</v>
      </c>
      <c r="C20">
        <v>7.6100000000000001E-2</v>
      </c>
      <c r="D20">
        <v>41.929099999999998</v>
      </c>
      <c r="E20">
        <v>2.8086000000000002</v>
      </c>
      <c r="F20">
        <v>0.1036</v>
      </c>
      <c r="G20">
        <v>27.1159</v>
      </c>
      <c r="H20">
        <v>3.8351999999999999</v>
      </c>
      <c r="I20">
        <v>0.1051</v>
      </c>
      <c r="J20">
        <v>36.484000000000002</v>
      </c>
      <c r="K20">
        <v>-0.6784</v>
      </c>
      <c r="L20">
        <v>8.7999999999999995E-2</v>
      </c>
      <c r="M20">
        <v>-7.7125000000000004</v>
      </c>
      <c r="N20">
        <v>4880.7559000000001</v>
      </c>
      <c r="O20" s="2" t="s">
        <v>105</v>
      </c>
      <c r="P20">
        <v>1851.9694</v>
      </c>
      <c r="Q20" s="2" t="s">
        <v>106</v>
      </c>
      <c r="R20">
        <v>2.6698</v>
      </c>
      <c r="S20">
        <v>1.4181999999999999</v>
      </c>
      <c r="AH20" t="s">
        <v>51</v>
      </c>
      <c r="AI20">
        <f t="shared" si="2"/>
        <v>1</v>
      </c>
      <c r="AJ20">
        <f t="shared" si="2"/>
        <v>3.0769000000000002</v>
      </c>
      <c r="AK20">
        <f t="shared" si="2"/>
        <v>2.6555</v>
      </c>
      <c r="AL20">
        <f t="shared" si="2"/>
        <v>1</v>
      </c>
    </row>
    <row r="21" spans="1:38" x14ac:dyDescent="0.3">
      <c r="A21" t="s">
        <v>61</v>
      </c>
      <c r="AH21" t="s">
        <v>52</v>
      </c>
      <c r="AI21">
        <f t="shared" si="2"/>
        <v>4.7272999999999996</v>
      </c>
      <c r="AJ21">
        <f t="shared" si="2"/>
        <v>5.0712999999999999</v>
      </c>
      <c r="AK21">
        <f t="shared" si="2"/>
        <v>2.819</v>
      </c>
      <c r="AL21">
        <f t="shared" si="2"/>
        <v>1.5516999999999999</v>
      </c>
    </row>
    <row r="22" spans="1:38" x14ac:dyDescent="0.3">
      <c r="B22">
        <v>5.4550000000000001</v>
      </c>
      <c r="C22">
        <v>7.7700000000000005E-2</v>
      </c>
      <c r="D22">
        <v>70.231700000000004</v>
      </c>
      <c r="E22">
        <v>6.3457999999999997</v>
      </c>
      <c r="F22">
        <v>0.106</v>
      </c>
      <c r="G22">
        <v>59.883099999999999</v>
      </c>
      <c r="H22">
        <v>5.9581</v>
      </c>
      <c r="I22">
        <v>0.1154</v>
      </c>
      <c r="J22">
        <v>51.637700000000002</v>
      </c>
      <c r="K22">
        <v>1.669</v>
      </c>
      <c r="L22">
        <v>8.6099999999999996E-2</v>
      </c>
      <c r="M22">
        <v>19.386600000000001</v>
      </c>
      <c r="N22">
        <v>14736.2081</v>
      </c>
      <c r="O22" s="2" t="s">
        <v>107</v>
      </c>
      <c r="P22">
        <v>2263.4475000000002</v>
      </c>
      <c r="Q22" s="2" t="s">
        <v>108</v>
      </c>
      <c r="R22">
        <v>5.2739000000000003</v>
      </c>
      <c r="S22">
        <v>1.5183</v>
      </c>
      <c r="AH22" t="s">
        <v>54</v>
      </c>
      <c r="AI22">
        <f t="shared" si="2"/>
        <v>5.1048999999999998</v>
      </c>
      <c r="AJ22">
        <f t="shared" si="2"/>
        <v>4.8940999999999999</v>
      </c>
      <c r="AK22">
        <f t="shared" si="2"/>
        <v>5.3745000000000003</v>
      </c>
      <c r="AL22">
        <f t="shared" si="2"/>
        <v>2.5230000000000001</v>
      </c>
    </row>
    <row r="23" spans="1:38" x14ac:dyDescent="0.3">
      <c r="A23" t="s">
        <v>63</v>
      </c>
      <c r="AH23" t="s">
        <v>56</v>
      </c>
      <c r="AI23">
        <f t="shared" si="2"/>
        <v>3.1882999999999999</v>
      </c>
      <c r="AJ23">
        <f t="shared" si="2"/>
        <v>4.8186</v>
      </c>
      <c r="AK23">
        <f t="shared" si="2"/>
        <v>5.88</v>
      </c>
      <c r="AL23">
        <f t="shared" si="2"/>
        <v>3.2717000000000001</v>
      </c>
    </row>
    <row r="24" spans="1:38" x14ac:dyDescent="0.3">
      <c r="B24">
        <v>4.0003000000000002</v>
      </c>
      <c r="C24">
        <v>7.5300000000000006E-2</v>
      </c>
      <c r="D24">
        <v>53.127899999999997</v>
      </c>
      <c r="E24">
        <v>3.9411999999999998</v>
      </c>
      <c r="F24">
        <v>0.11310000000000001</v>
      </c>
      <c r="G24">
        <v>34.832799999999999</v>
      </c>
      <c r="H24">
        <v>3.2972000000000001</v>
      </c>
      <c r="I24">
        <v>0.1079</v>
      </c>
      <c r="J24">
        <v>30.561399999999999</v>
      </c>
      <c r="K24">
        <v>-0.5575</v>
      </c>
      <c r="L24">
        <v>8.9099999999999999E-2</v>
      </c>
      <c r="M24">
        <v>-6.2545999999999999</v>
      </c>
      <c r="N24">
        <v>6628.1325999999999</v>
      </c>
      <c r="O24" s="2" t="s">
        <v>109</v>
      </c>
      <c r="P24">
        <v>2322.0961000000002</v>
      </c>
      <c r="Q24" s="2" t="s">
        <v>110</v>
      </c>
      <c r="R24">
        <v>3.1738</v>
      </c>
      <c r="S24">
        <v>1.5524</v>
      </c>
      <c r="AH24" t="s">
        <v>58</v>
      </c>
      <c r="AI24">
        <f t="shared" si="2"/>
        <v>1.4891999999999999</v>
      </c>
      <c r="AJ24">
        <f t="shared" si="2"/>
        <v>2.2425999999999999</v>
      </c>
      <c r="AK24">
        <f t="shared" si="2"/>
        <v>4.8255999999999997</v>
      </c>
      <c r="AL24">
        <f t="shared" si="2"/>
        <v>1.4975000000000001</v>
      </c>
    </row>
    <row r="25" spans="1:38" x14ac:dyDescent="0.3">
      <c r="AH25" t="s">
        <v>59</v>
      </c>
      <c r="AI25">
        <f t="shared" si="2"/>
        <v>4.4615</v>
      </c>
      <c r="AJ25">
        <f t="shared" si="2"/>
        <v>3.8086000000000002</v>
      </c>
      <c r="AK25">
        <f t="shared" si="2"/>
        <v>4.8352000000000004</v>
      </c>
      <c r="AL25">
        <f t="shared" si="2"/>
        <v>1.8536999999999999</v>
      </c>
    </row>
    <row r="26" spans="1:38" x14ac:dyDescent="0.3">
      <c r="AH26" t="s">
        <v>61</v>
      </c>
      <c r="AI26">
        <f t="shared" si="2"/>
        <v>6.7256</v>
      </c>
      <c r="AJ26">
        <f t="shared" si="2"/>
        <v>7.3457999999999997</v>
      </c>
      <c r="AK26">
        <f t="shared" si="2"/>
        <v>6.9581</v>
      </c>
      <c r="AL26">
        <f t="shared" si="2"/>
        <v>4.2011000000000003</v>
      </c>
    </row>
    <row r="27" spans="1:38" x14ac:dyDescent="0.3">
      <c r="A27" t="s">
        <v>65</v>
      </c>
      <c r="AH27" t="s">
        <v>63</v>
      </c>
      <c r="AI27">
        <f t="shared" si="2"/>
        <v>5.2709000000000001</v>
      </c>
      <c r="AJ27">
        <f t="shared" si="2"/>
        <v>4.9412000000000003</v>
      </c>
      <c r="AK27">
        <f t="shared" si="2"/>
        <v>4.2972000000000001</v>
      </c>
      <c r="AL27">
        <f t="shared" si="2"/>
        <v>1.9746000000000001</v>
      </c>
    </row>
    <row r="28" spans="1:38" x14ac:dyDescent="0.3">
      <c r="A28" t="s">
        <v>66</v>
      </c>
      <c r="B28" t="s">
        <v>41</v>
      </c>
      <c r="C28" t="s">
        <v>46</v>
      </c>
      <c r="D28" t="s">
        <v>47</v>
      </c>
      <c r="E28" t="s">
        <v>42</v>
      </c>
      <c r="F28" t="s">
        <v>46</v>
      </c>
      <c r="G28" t="s">
        <v>47</v>
      </c>
      <c r="H28" t="s">
        <v>43</v>
      </c>
      <c r="I28" t="s">
        <v>46</v>
      </c>
      <c r="J28" t="s">
        <v>47</v>
      </c>
      <c r="K28" t="s">
        <v>96</v>
      </c>
      <c r="L28" t="s">
        <v>46</v>
      </c>
      <c r="M28" t="s">
        <v>47</v>
      </c>
      <c r="N28" t="s">
        <v>48</v>
      </c>
      <c r="O28" t="s">
        <v>15</v>
      </c>
    </row>
    <row r="29" spans="1:38" x14ac:dyDescent="0.3">
      <c r="B29">
        <v>1.2884</v>
      </c>
      <c r="C29">
        <v>0.217</v>
      </c>
      <c r="D29">
        <v>5.9362000000000004</v>
      </c>
      <c r="E29">
        <v>7.2800000000000004E-2</v>
      </c>
      <c r="F29">
        <v>0.24390000000000001</v>
      </c>
      <c r="G29">
        <v>0.29859999999999998</v>
      </c>
      <c r="H29">
        <v>-0.26379999999999998</v>
      </c>
      <c r="I29">
        <v>0.25669999999999998</v>
      </c>
      <c r="J29">
        <v>-1.0277000000000001</v>
      </c>
      <c r="K29">
        <v>-1.0973999999999999</v>
      </c>
      <c r="L29">
        <v>0.29549999999999998</v>
      </c>
      <c r="M29">
        <v>-3.7141000000000002</v>
      </c>
      <c r="N29">
        <v>38.244700000000002</v>
      </c>
      <c r="O29" s="2">
        <v>2.4999999999999999E-8</v>
      </c>
      <c r="AH29" t="s">
        <v>196</v>
      </c>
    </row>
    <row r="30" spans="1:38" x14ac:dyDescent="0.3">
      <c r="AI30" t="s">
        <v>186</v>
      </c>
      <c r="AJ30" t="s">
        <v>187</v>
      </c>
      <c r="AK30" t="s">
        <v>188</v>
      </c>
      <c r="AL30" t="s">
        <v>189</v>
      </c>
    </row>
    <row r="31" spans="1:38" x14ac:dyDescent="0.3">
      <c r="A31" t="s">
        <v>67</v>
      </c>
      <c r="B31" t="s">
        <v>41</v>
      </c>
      <c r="C31" t="s">
        <v>46</v>
      </c>
      <c r="D31" t="s">
        <v>47</v>
      </c>
      <c r="E31" t="s">
        <v>42</v>
      </c>
      <c r="F31" t="s">
        <v>46</v>
      </c>
      <c r="G31" t="s">
        <v>47</v>
      </c>
      <c r="H31" t="s">
        <v>43</v>
      </c>
      <c r="I31" t="s">
        <v>46</v>
      </c>
      <c r="J31" t="s">
        <v>47</v>
      </c>
      <c r="K31" t="s">
        <v>96</v>
      </c>
      <c r="L31" t="s">
        <v>46</v>
      </c>
      <c r="M31" t="s">
        <v>47</v>
      </c>
      <c r="N31" t="s">
        <v>48</v>
      </c>
      <c r="O31" t="s">
        <v>15</v>
      </c>
      <c r="AH31" t="s">
        <v>49</v>
      </c>
      <c r="AI31">
        <f>AI18/SUM(AI$18:AI$27)*10</f>
        <v>0.87679474757566678</v>
      </c>
      <c r="AJ31">
        <f t="shared" ref="AJ31:AL31" si="3">AJ18/SUM(AJ$18:AJ$27)*10</f>
        <v>1.5286586490616396</v>
      </c>
      <c r="AK31">
        <f t="shared" si="3"/>
        <v>1.3148100702544532</v>
      </c>
      <c r="AL31">
        <f t="shared" si="3"/>
        <v>1.4658179354417782</v>
      </c>
    </row>
    <row r="32" spans="1:38" x14ac:dyDescent="0.3">
      <c r="A32" t="s">
        <v>68</v>
      </c>
      <c r="AH32" t="s">
        <v>194</v>
      </c>
      <c r="AI32">
        <f t="shared" ref="AI32:AL40" si="4">AI19/SUM(AI$18:AI$27)*10</f>
        <v>0.34875263156450109</v>
      </c>
      <c r="AJ32">
        <f t="shared" si="4"/>
        <v>0.22772973945440511</v>
      </c>
      <c r="AK32">
        <f t="shared" si="4"/>
        <v>0.22474233291531256</v>
      </c>
      <c r="AL32">
        <f t="shared" si="4"/>
        <v>1.0590041070338183</v>
      </c>
    </row>
    <row r="33" spans="1:38" x14ac:dyDescent="0.3">
      <c r="A33" t="s">
        <v>69</v>
      </c>
      <c r="B33">
        <v>0.25869999999999999</v>
      </c>
      <c r="C33">
        <v>8.1100000000000005E-2</v>
      </c>
      <c r="D33">
        <v>3.1896</v>
      </c>
      <c r="E33">
        <v>6.7999999999999996E-3</v>
      </c>
      <c r="F33">
        <v>8.8800000000000004E-2</v>
      </c>
      <c r="G33">
        <v>7.6100000000000001E-2</v>
      </c>
      <c r="H33">
        <v>4.3099999999999999E-2</v>
      </c>
      <c r="I33">
        <v>9.5399999999999999E-2</v>
      </c>
      <c r="J33">
        <v>0.45169999999999999</v>
      </c>
      <c r="K33">
        <v>-0.30859999999999999</v>
      </c>
      <c r="L33">
        <v>0.1187</v>
      </c>
      <c r="M33">
        <v>-2.6006</v>
      </c>
      <c r="N33">
        <v>41.914400000000001</v>
      </c>
      <c r="O33" s="2">
        <v>3.4E-5</v>
      </c>
      <c r="AH33" t="s">
        <v>51</v>
      </c>
      <c r="AI33">
        <f t="shared" si="4"/>
        <v>0.27447869633598387</v>
      </c>
      <c r="AJ33">
        <f t="shared" si="4"/>
        <v>0.70070163532725904</v>
      </c>
      <c r="AK33">
        <f t="shared" si="4"/>
        <v>0.59680326505661252</v>
      </c>
      <c r="AL33">
        <f t="shared" si="4"/>
        <v>0.41823154971518439</v>
      </c>
    </row>
    <row r="34" spans="1:38" x14ac:dyDescent="0.3">
      <c r="A34" t="s">
        <v>70</v>
      </c>
      <c r="B34">
        <v>-0.28889999999999999</v>
      </c>
      <c r="C34">
        <v>8.3199999999999996E-2</v>
      </c>
      <c r="D34">
        <v>-3.4704999999999999</v>
      </c>
      <c r="E34">
        <v>-2.76E-2</v>
      </c>
      <c r="F34">
        <v>8.7099999999999997E-2</v>
      </c>
      <c r="G34">
        <v>-0.317</v>
      </c>
      <c r="H34">
        <v>0.11210000000000001</v>
      </c>
      <c r="I34">
        <v>8.9599999999999999E-2</v>
      </c>
      <c r="J34">
        <v>1.2517</v>
      </c>
      <c r="K34">
        <v>0.2044</v>
      </c>
      <c r="L34">
        <v>0.1011</v>
      </c>
      <c r="M34">
        <v>2.0209999999999999</v>
      </c>
      <c r="AH34" t="s">
        <v>52</v>
      </c>
      <c r="AI34">
        <f t="shared" si="4"/>
        <v>1.2975431411890965</v>
      </c>
      <c r="AJ34">
        <f t="shared" si="4"/>
        <v>1.1548858276951246</v>
      </c>
      <c r="AK34">
        <f t="shared" si="4"/>
        <v>0.63354863648826609</v>
      </c>
      <c r="AL34">
        <f t="shared" si="4"/>
        <v>0.64896989569305163</v>
      </c>
    </row>
    <row r="35" spans="1:38" x14ac:dyDescent="0.3">
      <c r="A35" t="s">
        <v>71</v>
      </c>
      <c r="B35">
        <v>-4.9799999999999997E-2</v>
      </c>
      <c r="C35">
        <v>7.8899999999999998E-2</v>
      </c>
      <c r="D35">
        <v>-0.63129999999999997</v>
      </c>
      <c r="E35">
        <v>-0.25269999999999998</v>
      </c>
      <c r="F35">
        <v>9.01E-2</v>
      </c>
      <c r="G35">
        <v>-2.8062</v>
      </c>
      <c r="H35">
        <v>-9.9500000000000005E-2</v>
      </c>
      <c r="I35">
        <v>9.1700000000000004E-2</v>
      </c>
      <c r="J35">
        <v>-1.0858000000000001</v>
      </c>
      <c r="K35">
        <v>0.40200000000000002</v>
      </c>
      <c r="L35">
        <v>9.5699999999999993E-2</v>
      </c>
      <c r="M35">
        <v>4.2000999999999999</v>
      </c>
      <c r="AH35" t="s">
        <v>54</v>
      </c>
      <c r="AI35">
        <f t="shared" si="4"/>
        <v>1.401186296925564</v>
      </c>
      <c r="AJ35">
        <f t="shared" si="4"/>
        <v>1.1145321178638041</v>
      </c>
      <c r="AK35">
        <f t="shared" si="4"/>
        <v>1.2078776682533474</v>
      </c>
      <c r="AL35">
        <f t="shared" si="4"/>
        <v>1.0551981999314104</v>
      </c>
    </row>
    <row r="36" spans="1:38" x14ac:dyDescent="0.3">
      <c r="A36" t="s">
        <v>72</v>
      </c>
      <c r="B36">
        <v>8.3500000000000005E-2</v>
      </c>
      <c r="C36">
        <v>7.9799999999999996E-2</v>
      </c>
      <c r="D36">
        <v>1.0461</v>
      </c>
      <c r="E36">
        <v>0.1331</v>
      </c>
      <c r="F36">
        <v>8.4500000000000006E-2</v>
      </c>
      <c r="G36">
        <v>1.5744</v>
      </c>
      <c r="H36">
        <v>-1.72E-2</v>
      </c>
      <c r="I36">
        <v>9.1800000000000007E-2</v>
      </c>
      <c r="J36">
        <v>-0.18779999999999999</v>
      </c>
      <c r="K36">
        <v>-0.1993</v>
      </c>
      <c r="L36">
        <v>0.1125</v>
      </c>
      <c r="M36">
        <v>-1.772</v>
      </c>
      <c r="AH36" t="s">
        <v>56</v>
      </c>
      <c r="AI36">
        <f t="shared" si="4"/>
        <v>0.87512042752801733</v>
      </c>
      <c r="AJ36">
        <f t="shared" si="4"/>
        <v>1.0973385225349965</v>
      </c>
      <c r="AK36">
        <f t="shared" si="4"/>
        <v>1.3214849175420378</v>
      </c>
      <c r="AL36">
        <f t="shared" si="4"/>
        <v>1.3683281612031686</v>
      </c>
    </row>
    <row r="37" spans="1:38" x14ac:dyDescent="0.3">
      <c r="A37" t="s">
        <v>73</v>
      </c>
      <c r="B37">
        <v>-3.5000000000000001E-3</v>
      </c>
      <c r="C37">
        <v>8.0100000000000005E-2</v>
      </c>
      <c r="D37">
        <v>-4.3999999999999997E-2</v>
      </c>
      <c r="E37">
        <v>0.14050000000000001</v>
      </c>
      <c r="F37">
        <v>8.4699999999999998E-2</v>
      </c>
      <c r="G37">
        <v>1.6583000000000001</v>
      </c>
      <c r="H37">
        <v>-3.85E-2</v>
      </c>
      <c r="I37">
        <v>9.5899999999999999E-2</v>
      </c>
      <c r="J37">
        <v>-0.40100000000000002</v>
      </c>
      <c r="K37">
        <v>-9.8500000000000004E-2</v>
      </c>
      <c r="L37">
        <v>0.1123</v>
      </c>
      <c r="M37">
        <v>-0.87680000000000002</v>
      </c>
      <c r="AH37" t="s">
        <v>58</v>
      </c>
      <c r="AI37">
        <f t="shared" si="4"/>
        <v>0.40875367458354711</v>
      </c>
      <c r="AJ37">
        <f t="shared" si="4"/>
        <v>0.51070671370044884</v>
      </c>
      <c r="AK37">
        <f t="shared" si="4"/>
        <v>1.0845166017161323</v>
      </c>
      <c r="AL37">
        <f t="shared" si="4"/>
        <v>0.62630174569848862</v>
      </c>
    </row>
    <row r="38" spans="1:38" x14ac:dyDescent="0.3">
      <c r="A38" t="s">
        <v>74</v>
      </c>
      <c r="AH38" t="s">
        <v>59</v>
      </c>
      <c r="AI38">
        <f t="shared" si="4"/>
        <v>1.2245867037029921</v>
      </c>
      <c r="AJ38">
        <f t="shared" si="4"/>
        <v>0.86733148568604723</v>
      </c>
      <c r="AK38">
        <f t="shared" si="4"/>
        <v>1.0866741281121195</v>
      </c>
      <c r="AL38">
        <f t="shared" si="4"/>
        <v>0.77527582370703729</v>
      </c>
    </row>
    <row r="39" spans="1:38" x14ac:dyDescent="0.3">
      <c r="B39">
        <v>-5.3E-3</v>
      </c>
      <c r="C39">
        <v>2.2000000000000001E-3</v>
      </c>
      <c r="D39">
        <v>-2.4413999999999998</v>
      </c>
      <c r="E39">
        <v>7.4000000000000003E-3</v>
      </c>
      <c r="F39">
        <v>2.3E-3</v>
      </c>
      <c r="G39">
        <v>3.1836000000000002</v>
      </c>
      <c r="H39">
        <v>-1.1999999999999999E-3</v>
      </c>
      <c r="I39">
        <v>2.5000000000000001E-3</v>
      </c>
      <c r="J39">
        <v>-0.47149999999999997</v>
      </c>
      <c r="K39">
        <v>-1E-3</v>
      </c>
      <c r="L39">
        <v>2.8999999999999998E-3</v>
      </c>
      <c r="M39">
        <v>-0.3392</v>
      </c>
      <c r="N39">
        <v>13.658200000000001</v>
      </c>
      <c r="O39">
        <v>3.3999999999999998E-3</v>
      </c>
      <c r="AH39" t="s">
        <v>61</v>
      </c>
      <c r="AI39">
        <f t="shared" si="4"/>
        <v>1.8460339200772928</v>
      </c>
      <c r="AJ39">
        <f t="shared" si="4"/>
        <v>1.6728571200841691</v>
      </c>
      <c r="AK39">
        <f t="shared" si="4"/>
        <v>1.5637796266580364</v>
      </c>
      <c r="AL39">
        <f t="shared" si="4"/>
        <v>1.7570325635084614</v>
      </c>
    </row>
    <row r="40" spans="1:38" x14ac:dyDescent="0.3">
      <c r="A40" t="s">
        <v>75</v>
      </c>
      <c r="AH40" t="s">
        <v>63</v>
      </c>
      <c r="AI40">
        <f t="shared" si="4"/>
        <v>1.4467497605173374</v>
      </c>
      <c r="AJ40">
        <f t="shared" si="4"/>
        <v>1.1252581885921067</v>
      </c>
      <c r="AK40">
        <f t="shared" si="4"/>
        <v>0.9657627530036812</v>
      </c>
      <c r="AL40">
        <f t="shared" si="4"/>
        <v>0.8258400180676031</v>
      </c>
    </row>
    <row r="41" spans="1:38" x14ac:dyDescent="0.3">
      <c r="A41" t="s">
        <v>76</v>
      </c>
      <c r="B41">
        <v>-3.1099999999999999E-2</v>
      </c>
      <c r="C41">
        <v>0.16930000000000001</v>
      </c>
      <c r="D41">
        <v>-0.18390000000000001</v>
      </c>
      <c r="E41">
        <v>-0.21179999999999999</v>
      </c>
      <c r="F41">
        <v>0.21590000000000001</v>
      </c>
      <c r="G41">
        <v>-0.98099999999999998</v>
      </c>
      <c r="H41">
        <v>0.2505</v>
      </c>
      <c r="I41">
        <v>0.21229999999999999</v>
      </c>
      <c r="J41">
        <v>1.1800999999999999</v>
      </c>
      <c r="K41">
        <v>-7.6E-3</v>
      </c>
      <c r="L41">
        <v>0.22989999999999999</v>
      </c>
      <c r="M41">
        <v>-3.2899999999999999E-2</v>
      </c>
      <c r="N41">
        <v>21.2638</v>
      </c>
      <c r="O41">
        <v>1.6000000000000001E-3</v>
      </c>
    </row>
    <row r="42" spans="1:38" x14ac:dyDescent="0.3">
      <c r="A42" t="s">
        <v>77</v>
      </c>
      <c r="B42">
        <v>-0.28170000000000001</v>
      </c>
      <c r="C42">
        <v>9.7600000000000006E-2</v>
      </c>
      <c r="D42">
        <v>-2.8847999999999998</v>
      </c>
      <c r="E42">
        <v>0.1048</v>
      </c>
      <c r="F42">
        <v>0.12239999999999999</v>
      </c>
      <c r="G42">
        <v>0.85650000000000004</v>
      </c>
      <c r="H42">
        <v>0.2324</v>
      </c>
      <c r="I42">
        <v>0.1288</v>
      </c>
      <c r="J42">
        <v>1.8041</v>
      </c>
      <c r="K42">
        <v>-5.5599999999999997E-2</v>
      </c>
      <c r="L42">
        <v>0.13420000000000001</v>
      </c>
      <c r="M42">
        <v>-0.41389999999999999</v>
      </c>
    </row>
    <row r="43" spans="1:38" x14ac:dyDescent="0.3">
      <c r="A43" t="s">
        <v>78</v>
      </c>
      <c r="B43">
        <v>0.31280000000000002</v>
      </c>
      <c r="C43">
        <v>0.12479999999999999</v>
      </c>
      <c r="D43">
        <v>2.5072000000000001</v>
      </c>
      <c r="E43">
        <v>0.107</v>
      </c>
      <c r="F43">
        <v>0.156</v>
      </c>
      <c r="G43">
        <v>0.68579999999999997</v>
      </c>
      <c r="H43">
        <v>-0.4829</v>
      </c>
      <c r="I43">
        <v>0.18229999999999999</v>
      </c>
      <c r="J43">
        <v>-2.6486000000000001</v>
      </c>
      <c r="K43">
        <v>6.3100000000000003E-2</v>
      </c>
      <c r="L43">
        <v>0.1754</v>
      </c>
      <c r="M43">
        <v>0.35980000000000001</v>
      </c>
    </row>
    <row r="44" spans="1:38" x14ac:dyDescent="0.3">
      <c r="A44" t="s">
        <v>79</v>
      </c>
    </row>
    <row r="45" spans="1:38" x14ac:dyDescent="0.3">
      <c r="B45">
        <v>4.82E-2</v>
      </c>
      <c r="C45">
        <v>3.5000000000000003E-2</v>
      </c>
      <c r="D45">
        <v>1.3782000000000001</v>
      </c>
      <c r="E45">
        <v>-6.0499999999999998E-2</v>
      </c>
      <c r="F45">
        <v>3.9399999999999998E-2</v>
      </c>
      <c r="G45">
        <v>-1.5368999999999999</v>
      </c>
      <c r="H45">
        <v>0.1283</v>
      </c>
      <c r="I45">
        <v>3.9100000000000003E-2</v>
      </c>
      <c r="J45">
        <v>3.2826</v>
      </c>
      <c r="K45">
        <v>-0.11600000000000001</v>
      </c>
      <c r="L45">
        <v>5.1400000000000001E-2</v>
      </c>
      <c r="M45">
        <v>-2.2553000000000001</v>
      </c>
      <c r="N45">
        <v>14.455399999999999</v>
      </c>
      <c r="O45">
        <v>2.3E-3</v>
      </c>
    </row>
    <row r="46" spans="1:38" x14ac:dyDescent="0.3">
      <c r="A46" t="s">
        <v>80</v>
      </c>
    </row>
    <row r="47" spans="1:38" x14ac:dyDescent="0.3">
      <c r="B47">
        <v>-1.5299999999999999E-2</v>
      </c>
      <c r="C47">
        <v>3.8999999999999998E-3</v>
      </c>
      <c r="D47">
        <v>-3.9544000000000001</v>
      </c>
      <c r="E47">
        <v>-1.1999999999999999E-3</v>
      </c>
      <c r="F47">
        <v>4.1000000000000003E-3</v>
      </c>
      <c r="G47">
        <v>-0.29909999999999998</v>
      </c>
      <c r="H47">
        <v>-3.3999999999999998E-3</v>
      </c>
      <c r="I47">
        <v>4.4000000000000003E-3</v>
      </c>
      <c r="J47">
        <v>-0.76959999999999995</v>
      </c>
      <c r="K47">
        <v>1.9900000000000001E-2</v>
      </c>
      <c r="L47">
        <v>5.0000000000000001E-3</v>
      </c>
      <c r="M47">
        <v>3.9611999999999998</v>
      </c>
      <c r="N47">
        <v>22.831800000000001</v>
      </c>
      <c r="O47" s="2">
        <v>4.3999999999999999E-5</v>
      </c>
    </row>
    <row r="48" spans="1:38" x14ac:dyDescent="0.3">
      <c r="A48" t="s">
        <v>81</v>
      </c>
    </row>
    <row r="49" spans="1:15" x14ac:dyDescent="0.3">
      <c r="A49" t="s">
        <v>82</v>
      </c>
      <c r="B49">
        <v>-0.42249999999999999</v>
      </c>
      <c r="C49">
        <v>9.7000000000000003E-2</v>
      </c>
      <c r="D49">
        <v>-4.3540999999999999</v>
      </c>
      <c r="E49">
        <v>-7.2900000000000006E-2</v>
      </c>
      <c r="F49">
        <v>9.5600000000000004E-2</v>
      </c>
      <c r="G49">
        <v>-0.76180000000000003</v>
      </c>
      <c r="H49">
        <v>0.34549999999999997</v>
      </c>
      <c r="I49">
        <v>9.2799999999999994E-2</v>
      </c>
      <c r="J49">
        <v>3.7210999999999999</v>
      </c>
      <c r="K49">
        <v>0.14979999999999999</v>
      </c>
      <c r="L49">
        <v>0.1119</v>
      </c>
      <c r="M49">
        <v>1.3385</v>
      </c>
      <c r="N49">
        <v>58.163800000000002</v>
      </c>
      <c r="O49" s="2">
        <v>3E-9</v>
      </c>
    </row>
    <row r="50" spans="1:15" x14ac:dyDescent="0.3">
      <c r="A50" t="s">
        <v>83</v>
      </c>
      <c r="B50">
        <v>-0.18679999999999999</v>
      </c>
      <c r="C50">
        <v>9.3600000000000003E-2</v>
      </c>
      <c r="D50">
        <v>-1.9959</v>
      </c>
      <c r="E50">
        <v>0.18110000000000001</v>
      </c>
      <c r="F50">
        <v>8.9499999999999996E-2</v>
      </c>
      <c r="G50">
        <v>2.0242</v>
      </c>
      <c r="H50">
        <v>7.6899999999999996E-2</v>
      </c>
      <c r="I50">
        <v>9.6199999999999994E-2</v>
      </c>
      <c r="J50">
        <v>0.79930000000000001</v>
      </c>
      <c r="K50">
        <v>-7.1199999999999999E-2</v>
      </c>
      <c r="L50">
        <v>0.1142</v>
      </c>
      <c r="M50">
        <v>-0.62329999999999997</v>
      </c>
    </row>
    <row r="51" spans="1:15" x14ac:dyDescent="0.3">
      <c r="A51" t="s">
        <v>84</v>
      </c>
      <c r="B51">
        <v>0.48780000000000001</v>
      </c>
      <c r="C51">
        <v>7.9000000000000001E-2</v>
      </c>
      <c r="D51">
        <v>6.1768999999999998</v>
      </c>
      <c r="E51">
        <v>-9.5299999999999996E-2</v>
      </c>
      <c r="F51">
        <v>9.2999999999999999E-2</v>
      </c>
      <c r="G51">
        <v>-1.0246</v>
      </c>
      <c r="H51">
        <v>-0.3503</v>
      </c>
      <c r="I51">
        <v>0.1045</v>
      </c>
      <c r="J51">
        <v>-3.3519999999999999</v>
      </c>
      <c r="K51">
        <v>-4.2299999999999997E-2</v>
      </c>
      <c r="L51">
        <v>0.1139</v>
      </c>
      <c r="M51">
        <v>-0.37090000000000001</v>
      </c>
    </row>
    <row r="52" spans="1:15" x14ac:dyDescent="0.3">
      <c r="A52" t="s">
        <v>85</v>
      </c>
      <c r="B52">
        <v>0.1215</v>
      </c>
      <c r="C52">
        <v>6.1499999999999999E-2</v>
      </c>
      <c r="D52">
        <v>1.9749000000000001</v>
      </c>
      <c r="E52">
        <v>-1.2999999999999999E-2</v>
      </c>
      <c r="F52">
        <v>6.4699999999999994E-2</v>
      </c>
      <c r="G52">
        <v>-0.20069999999999999</v>
      </c>
      <c r="H52">
        <v>-7.2099999999999997E-2</v>
      </c>
      <c r="I52">
        <v>6.9400000000000003E-2</v>
      </c>
      <c r="J52">
        <v>-1.0390999999999999</v>
      </c>
      <c r="K52">
        <v>-3.6400000000000002E-2</v>
      </c>
      <c r="L52">
        <v>7.9899999999999999E-2</v>
      </c>
      <c r="M52">
        <v>-0.45590000000000003</v>
      </c>
    </row>
  </sheetData>
  <conditionalFormatting sqref="M1:M5 M32:M1048576 M29:M30 M7:M27 J1:J5 J32:J1048576 J29:J30 J7:J27 G1:G5 G32:G1048576 G29:G30 G7:G27 D1:D5 D32:D1048576 D29:D30 D7:D27">
    <cfRule type="cellIs" dxfId="10" priority="1" operator="notBetween">
      <formula>-1.96</formula>
      <formula>1.96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opLeftCell="Y13" workbookViewId="0">
      <selection activeCell="AO23" sqref="AO23"/>
    </sheetView>
  </sheetViews>
  <sheetFormatPr defaultRowHeight="14.4" x14ac:dyDescent="0.3"/>
  <sheetData>
    <row r="1" spans="1:39" x14ac:dyDescent="0.3">
      <c r="A1" t="s">
        <v>40</v>
      </c>
    </row>
    <row r="2" spans="1:39" x14ac:dyDescent="0.3">
      <c r="B2" t="s">
        <v>41</v>
      </c>
      <c r="E2" t="s">
        <v>42</v>
      </c>
      <c r="H2" t="s">
        <v>43</v>
      </c>
      <c r="K2" t="s">
        <v>96</v>
      </c>
      <c r="N2" t="s">
        <v>111</v>
      </c>
      <c r="Q2" t="s">
        <v>44</v>
      </c>
    </row>
    <row r="3" spans="1:39" x14ac:dyDescent="0.3">
      <c r="A3" t="s">
        <v>18</v>
      </c>
      <c r="B3">
        <v>0.4834</v>
      </c>
      <c r="E3">
        <v>0.37869999999999998</v>
      </c>
      <c r="H3">
        <v>0.3644</v>
      </c>
      <c r="K3">
        <v>0.31840000000000002</v>
      </c>
      <c r="N3">
        <v>0.15970000000000001</v>
      </c>
      <c r="Q3">
        <v>0.40060000000000001</v>
      </c>
      <c r="AH3" t="s">
        <v>195</v>
      </c>
    </row>
    <row r="4" spans="1:39" x14ac:dyDescent="0.3">
      <c r="A4" t="s">
        <v>17</v>
      </c>
      <c r="B4">
        <v>0.54059999999999997</v>
      </c>
      <c r="E4">
        <v>0.4345</v>
      </c>
      <c r="H4">
        <v>0.41170000000000001</v>
      </c>
      <c r="K4">
        <v>0.3533</v>
      </c>
      <c r="N4">
        <v>0.17599999999999999</v>
      </c>
      <c r="Q4">
        <v>0.43059999999999998</v>
      </c>
      <c r="AI4" t="s">
        <v>186</v>
      </c>
      <c r="AJ4" t="s">
        <v>187</v>
      </c>
      <c r="AK4" t="s">
        <v>188</v>
      </c>
      <c r="AL4" t="s">
        <v>189</v>
      </c>
      <c r="AM4" t="s">
        <v>190</v>
      </c>
    </row>
    <row r="5" spans="1:39" x14ac:dyDescent="0.3">
      <c r="AH5" t="s">
        <v>49</v>
      </c>
      <c r="AI5">
        <f>B8</f>
        <v>4.5015000000000001</v>
      </c>
      <c r="AJ5">
        <f>E8</f>
        <v>5.4645000000000001</v>
      </c>
      <c r="AK5">
        <f>H8</f>
        <v>4.8803999999999998</v>
      </c>
      <c r="AL5">
        <f>K8</f>
        <v>0.1104</v>
      </c>
      <c r="AM5">
        <f>N8</f>
        <v>0.93610000000000004</v>
      </c>
    </row>
    <row r="6" spans="1:39" x14ac:dyDescent="0.3">
      <c r="A6" t="s">
        <v>45</v>
      </c>
      <c r="B6" t="s">
        <v>41</v>
      </c>
      <c r="C6" t="s">
        <v>46</v>
      </c>
      <c r="D6" t="s">
        <v>47</v>
      </c>
      <c r="E6" t="s">
        <v>42</v>
      </c>
      <c r="F6" t="s">
        <v>46</v>
      </c>
      <c r="G6" t="s">
        <v>47</v>
      </c>
      <c r="H6" t="s">
        <v>43</v>
      </c>
      <c r="I6" t="s">
        <v>46</v>
      </c>
      <c r="J6" t="s">
        <v>47</v>
      </c>
      <c r="K6" t="s">
        <v>96</v>
      </c>
      <c r="L6" t="s">
        <v>46</v>
      </c>
      <c r="M6" t="s">
        <v>47</v>
      </c>
      <c r="N6" t="s">
        <v>111</v>
      </c>
      <c r="O6" t="s">
        <v>46</v>
      </c>
      <c r="P6" t="s">
        <v>47</v>
      </c>
      <c r="Q6" t="s">
        <v>48</v>
      </c>
      <c r="R6" t="s">
        <v>15</v>
      </c>
      <c r="S6" t="s">
        <v>86</v>
      </c>
      <c r="T6" t="s">
        <v>15</v>
      </c>
      <c r="U6" t="s">
        <v>87</v>
      </c>
      <c r="V6" t="s">
        <v>88</v>
      </c>
      <c r="AH6" t="s">
        <v>194</v>
      </c>
    </row>
    <row r="7" spans="1:39" x14ac:dyDescent="0.3">
      <c r="A7" t="s">
        <v>49</v>
      </c>
      <c r="AH7" t="s">
        <v>51</v>
      </c>
      <c r="AI7">
        <f t="shared" ref="AI7" si="0">B10</f>
        <v>1.3219000000000001</v>
      </c>
      <c r="AJ7">
        <f>E10</f>
        <v>1.8763000000000001</v>
      </c>
      <c r="AK7">
        <f>H10</f>
        <v>1.6246</v>
      </c>
      <c r="AL7">
        <f>K10</f>
        <v>-2.1057000000000001</v>
      </c>
      <c r="AM7">
        <f>N10</f>
        <v>-1.4761</v>
      </c>
    </row>
    <row r="8" spans="1:39" x14ac:dyDescent="0.3">
      <c r="B8">
        <v>4.5015000000000001</v>
      </c>
      <c r="C8">
        <v>0.12820000000000001</v>
      </c>
      <c r="D8">
        <v>35.104799999999997</v>
      </c>
      <c r="E8">
        <v>5.4645000000000001</v>
      </c>
      <c r="F8">
        <v>9.7199999999999995E-2</v>
      </c>
      <c r="G8">
        <v>56.223399999999998</v>
      </c>
      <c r="H8" s="2">
        <v>4.8803999999999998</v>
      </c>
      <c r="I8" s="2">
        <v>0.1148</v>
      </c>
      <c r="J8">
        <v>42.528799999999997</v>
      </c>
      <c r="K8" s="2">
        <v>0.1104</v>
      </c>
      <c r="L8">
        <v>9.9500000000000005E-2</v>
      </c>
      <c r="M8">
        <v>1.1097999999999999</v>
      </c>
      <c r="N8">
        <v>0.93610000000000004</v>
      </c>
      <c r="O8">
        <v>9.9900000000000003E-2</v>
      </c>
      <c r="P8">
        <v>9.3687000000000005</v>
      </c>
      <c r="Q8">
        <v>7703.1138000000001</v>
      </c>
      <c r="R8" s="2" t="s">
        <v>112</v>
      </c>
      <c r="S8">
        <v>3317.7993000000001</v>
      </c>
      <c r="T8" s="2" t="s">
        <v>113</v>
      </c>
      <c r="U8" s="2">
        <v>3.7195</v>
      </c>
      <c r="V8">
        <v>2.0394000000000001</v>
      </c>
      <c r="W8" s="2"/>
      <c r="AH8" t="s">
        <v>52</v>
      </c>
      <c r="AI8">
        <f>B12</f>
        <v>5.4238999999999997</v>
      </c>
      <c r="AJ8">
        <f>E12</f>
        <v>3.4769000000000001</v>
      </c>
      <c r="AK8">
        <f>H12</f>
        <v>1.7841</v>
      </c>
      <c r="AL8">
        <f>K12</f>
        <v>1.361</v>
      </c>
      <c r="AM8">
        <f>N12</f>
        <v>-1.2146999999999999</v>
      </c>
    </row>
    <row r="9" spans="1:39" x14ac:dyDescent="0.3">
      <c r="A9" t="s">
        <v>51</v>
      </c>
      <c r="AH9" t="s">
        <v>54</v>
      </c>
      <c r="AI9">
        <f>B14</f>
        <v>5.6863999999999999</v>
      </c>
      <c r="AJ9">
        <f>E14</f>
        <v>3.2963</v>
      </c>
      <c r="AK9">
        <f>H14</f>
        <v>4.3742999999999999</v>
      </c>
      <c r="AL9">
        <f>K14</f>
        <v>1.8615999999999999</v>
      </c>
      <c r="AM9">
        <f>N14</f>
        <v>-2.3099999999999999E-2</v>
      </c>
    </row>
    <row r="10" spans="1:39" x14ac:dyDescent="0.3">
      <c r="B10">
        <v>1.3219000000000001</v>
      </c>
      <c r="C10">
        <v>0.11840000000000001</v>
      </c>
      <c r="D10">
        <v>11.160399999999999</v>
      </c>
      <c r="E10">
        <v>1.8763000000000001</v>
      </c>
      <c r="F10">
        <v>9.7799999999999998E-2</v>
      </c>
      <c r="G10">
        <v>19.1875</v>
      </c>
      <c r="H10" s="2">
        <v>1.6246</v>
      </c>
      <c r="I10" s="2">
        <v>0.1047</v>
      </c>
      <c r="J10">
        <v>15.511200000000001</v>
      </c>
      <c r="K10" s="2">
        <v>-2.1057000000000001</v>
      </c>
      <c r="L10">
        <v>9.9500000000000005E-2</v>
      </c>
      <c r="M10">
        <v>-21.165099999999999</v>
      </c>
      <c r="N10">
        <v>-1.4761</v>
      </c>
      <c r="O10">
        <v>9.7299999999999998E-2</v>
      </c>
      <c r="P10">
        <v>-15.1762</v>
      </c>
      <c r="Q10">
        <v>1942.1699000000001</v>
      </c>
      <c r="R10" s="2" t="s">
        <v>114</v>
      </c>
      <c r="S10">
        <v>1827.4351999999999</v>
      </c>
      <c r="T10" s="2" t="s">
        <v>115</v>
      </c>
      <c r="U10" s="2">
        <v>0.66210000000000002</v>
      </c>
      <c r="V10">
        <v>1.5548999999999999</v>
      </c>
      <c r="W10" s="2"/>
      <c r="AH10" t="s">
        <v>56</v>
      </c>
      <c r="AI10">
        <f>B16</f>
        <v>4.2270000000000003</v>
      </c>
      <c r="AJ10">
        <f>E16</f>
        <v>3.3881999999999999</v>
      </c>
      <c r="AK10">
        <f>H16</f>
        <v>4.8601000000000001</v>
      </c>
      <c r="AL10">
        <f>K16</f>
        <v>0.18310000000000001</v>
      </c>
      <c r="AM10">
        <f>N16</f>
        <v>0.93169999999999997</v>
      </c>
    </row>
    <row r="11" spans="1:39" x14ac:dyDescent="0.3">
      <c r="A11" t="s">
        <v>52</v>
      </c>
      <c r="AH11" t="s">
        <v>58</v>
      </c>
      <c r="AI11">
        <f>B18</f>
        <v>1.8052999999999999</v>
      </c>
      <c r="AJ11">
        <f>E18</f>
        <v>0.88380000000000003</v>
      </c>
      <c r="AK11">
        <f>H18</f>
        <v>3.9041999999999999</v>
      </c>
      <c r="AL11">
        <f>K18</f>
        <v>-1.6131</v>
      </c>
      <c r="AM11">
        <f>N18</f>
        <v>-0.68149999999999999</v>
      </c>
    </row>
    <row r="12" spans="1:39" x14ac:dyDescent="0.3">
      <c r="B12">
        <v>5.4238999999999997</v>
      </c>
      <c r="C12">
        <v>0.12809999999999999</v>
      </c>
      <c r="D12">
        <v>42.329099999999997</v>
      </c>
      <c r="E12">
        <v>3.4769000000000001</v>
      </c>
      <c r="F12">
        <v>0.11650000000000001</v>
      </c>
      <c r="G12">
        <v>29.841200000000001</v>
      </c>
      <c r="H12" s="2">
        <v>1.7841</v>
      </c>
      <c r="I12" s="2">
        <v>9.7299999999999998E-2</v>
      </c>
      <c r="J12">
        <v>18.341000000000001</v>
      </c>
      <c r="K12" s="2">
        <v>1.361</v>
      </c>
      <c r="L12">
        <v>0.10970000000000001</v>
      </c>
      <c r="M12">
        <v>12.4017</v>
      </c>
      <c r="N12">
        <v>-1.2146999999999999</v>
      </c>
      <c r="O12">
        <v>9.9900000000000003E-2</v>
      </c>
      <c r="P12">
        <v>-12.162000000000001</v>
      </c>
      <c r="Q12">
        <v>3679.5448000000001</v>
      </c>
      <c r="R12" s="2" t="s">
        <v>116</v>
      </c>
      <c r="S12">
        <v>2248.3537000000001</v>
      </c>
      <c r="T12" s="2" t="s">
        <v>117</v>
      </c>
      <c r="U12" s="2">
        <v>2.7746</v>
      </c>
      <c r="V12">
        <v>2.0758000000000001</v>
      </c>
      <c r="W12" s="2"/>
      <c r="AH12" t="s">
        <v>59</v>
      </c>
      <c r="AI12">
        <f>B20</f>
        <v>5.1528999999999998</v>
      </c>
      <c r="AJ12">
        <f>E20</f>
        <v>2.2216999999999998</v>
      </c>
      <c r="AK12">
        <f>H20</f>
        <v>3.8515000000000001</v>
      </c>
      <c r="AL12">
        <f>K20</f>
        <v>1.0329999999999999</v>
      </c>
      <c r="AM12">
        <f>N20</f>
        <v>-0.61599999999999999</v>
      </c>
    </row>
    <row r="13" spans="1:39" x14ac:dyDescent="0.3">
      <c r="A13" t="s">
        <v>54</v>
      </c>
      <c r="AH13" t="s">
        <v>61</v>
      </c>
      <c r="AI13">
        <f>B22</f>
        <v>7.5991</v>
      </c>
      <c r="AJ13">
        <f>E22</f>
        <v>5.8122999999999996</v>
      </c>
      <c r="AK13">
        <f>H22</f>
        <v>5.9717000000000002</v>
      </c>
      <c r="AL13">
        <f>K22</f>
        <v>3.3439000000000001</v>
      </c>
      <c r="AM13">
        <f>N22</f>
        <v>1.4972000000000001</v>
      </c>
    </row>
    <row r="14" spans="1:39" x14ac:dyDescent="0.3">
      <c r="B14">
        <v>5.6863999999999999</v>
      </c>
      <c r="C14">
        <v>0.1216</v>
      </c>
      <c r="D14">
        <v>46.773299999999999</v>
      </c>
      <c r="E14">
        <v>3.2963</v>
      </c>
      <c r="F14">
        <v>0.1031</v>
      </c>
      <c r="G14">
        <v>31.965699999999998</v>
      </c>
      <c r="H14" s="2">
        <v>4.3742999999999999</v>
      </c>
      <c r="I14" s="2">
        <v>0.10440000000000001</v>
      </c>
      <c r="J14">
        <v>41.903500000000001</v>
      </c>
      <c r="K14" s="2">
        <v>1.8615999999999999</v>
      </c>
      <c r="L14">
        <v>0.1007</v>
      </c>
      <c r="M14">
        <v>18.485299999999999</v>
      </c>
      <c r="N14">
        <v>-2.3099999999999999E-2</v>
      </c>
      <c r="O14">
        <v>9.9599999999999994E-2</v>
      </c>
      <c r="P14">
        <v>-0.2316</v>
      </c>
      <c r="Q14">
        <v>5610.3017</v>
      </c>
      <c r="R14" s="2" t="s">
        <v>118</v>
      </c>
      <c r="S14">
        <v>1995.7670000000001</v>
      </c>
      <c r="T14" s="2" t="s">
        <v>119</v>
      </c>
      <c r="U14" s="2">
        <v>3.5617999999999999</v>
      </c>
      <c r="V14">
        <v>1.8071999999999999</v>
      </c>
      <c r="W14" s="2"/>
      <c r="AH14" t="s">
        <v>63</v>
      </c>
      <c r="AI14">
        <f>B24</f>
        <v>5.6662999999999997</v>
      </c>
      <c r="AJ14">
        <f>E24</f>
        <v>3.3582000000000001</v>
      </c>
      <c r="AK14">
        <f>H24</f>
        <v>3.3464999999999998</v>
      </c>
      <c r="AL14">
        <f>K24</f>
        <v>2.2204000000000002</v>
      </c>
      <c r="AM14">
        <f>N24</f>
        <v>-0.84019999999999995</v>
      </c>
    </row>
    <row r="15" spans="1:39" x14ac:dyDescent="0.3">
      <c r="A15" t="s">
        <v>56</v>
      </c>
    </row>
    <row r="16" spans="1:39" x14ac:dyDescent="0.3">
      <c r="B16">
        <v>4.2270000000000003</v>
      </c>
      <c r="C16">
        <v>0.12820000000000001</v>
      </c>
      <c r="D16">
        <v>32.963299999999997</v>
      </c>
      <c r="E16">
        <v>3.3881999999999999</v>
      </c>
      <c r="F16">
        <v>9.5100000000000004E-2</v>
      </c>
      <c r="G16">
        <v>35.637500000000003</v>
      </c>
      <c r="H16" s="2">
        <v>4.8601000000000001</v>
      </c>
      <c r="I16" s="2">
        <v>0.1051</v>
      </c>
      <c r="J16">
        <v>46.2288</v>
      </c>
      <c r="K16" s="2">
        <v>0.18310000000000001</v>
      </c>
      <c r="L16">
        <v>9.6600000000000005E-2</v>
      </c>
      <c r="M16">
        <v>1.8955</v>
      </c>
      <c r="N16">
        <v>0.93169999999999997</v>
      </c>
      <c r="O16">
        <v>9.1999999999999998E-2</v>
      </c>
      <c r="P16">
        <v>10.1259</v>
      </c>
      <c r="Q16">
        <v>5318.9588999999996</v>
      </c>
      <c r="R16" s="2" t="s">
        <v>120</v>
      </c>
      <c r="S16">
        <v>2106.8310000000001</v>
      </c>
      <c r="T16" s="2" t="s">
        <v>121</v>
      </c>
      <c r="U16" s="2">
        <v>3.1358999999999999</v>
      </c>
      <c r="V16">
        <v>1.7037</v>
      </c>
      <c r="W16" s="2"/>
    </row>
    <row r="17" spans="1:39" x14ac:dyDescent="0.3">
      <c r="A17" t="s">
        <v>58</v>
      </c>
      <c r="AI17" t="s">
        <v>186</v>
      </c>
      <c r="AJ17" t="s">
        <v>187</v>
      </c>
      <c r="AK17" t="s">
        <v>188</v>
      </c>
      <c r="AL17" t="s">
        <v>189</v>
      </c>
      <c r="AM17" t="s">
        <v>190</v>
      </c>
    </row>
    <row r="18" spans="1:39" x14ac:dyDescent="0.3">
      <c r="B18">
        <v>1.8052999999999999</v>
      </c>
      <c r="C18">
        <v>9.9199999999999997E-2</v>
      </c>
      <c r="D18">
        <v>18.1921</v>
      </c>
      <c r="E18">
        <v>0.88380000000000003</v>
      </c>
      <c r="F18">
        <v>8.4699999999999998E-2</v>
      </c>
      <c r="G18">
        <v>10.4321</v>
      </c>
      <c r="H18" s="2">
        <v>3.9041999999999999</v>
      </c>
      <c r="I18" s="2">
        <v>0.1129</v>
      </c>
      <c r="J18">
        <v>34.579300000000003</v>
      </c>
      <c r="K18" s="2">
        <v>-1.6131</v>
      </c>
      <c r="L18">
        <v>0.10059999999999999</v>
      </c>
      <c r="M18">
        <v>-16.041699999999999</v>
      </c>
      <c r="N18">
        <v>-0.68149999999999999</v>
      </c>
      <c r="O18">
        <v>0.1077</v>
      </c>
      <c r="P18">
        <v>-6.3259999999999996</v>
      </c>
      <c r="Q18">
        <v>2188.4013</v>
      </c>
      <c r="R18" s="2" t="s">
        <v>122</v>
      </c>
      <c r="S18">
        <v>1950.0292999999999</v>
      </c>
      <c r="T18" s="2" t="s">
        <v>123</v>
      </c>
      <c r="U18" s="2">
        <v>1.1944999999999999</v>
      </c>
      <c r="V18">
        <v>1.8258000000000001</v>
      </c>
      <c r="W18" s="2"/>
      <c r="AH18" t="s">
        <v>49</v>
      </c>
      <c r="AI18">
        <f>IF(MIN(AI$5:AI$14)&lt;0,AI5+1+ABS(MIN(AI$5:AI$14)),AI5+1)</f>
        <v>5.5015000000000001</v>
      </c>
      <c r="AJ18">
        <f t="shared" ref="AJ18:AM18" si="1">IF(MIN(AJ$5:AJ$14)&lt;0,AJ5+1+ABS(MIN(AJ$5:AJ$14)),AJ5+1)</f>
        <v>6.4645000000000001</v>
      </c>
      <c r="AK18">
        <f t="shared" si="1"/>
        <v>5.8803999999999998</v>
      </c>
      <c r="AL18">
        <f t="shared" si="1"/>
        <v>3.2161</v>
      </c>
      <c r="AM18">
        <f t="shared" si="1"/>
        <v>3.4122000000000003</v>
      </c>
    </row>
    <row r="19" spans="1:39" x14ac:dyDescent="0.3">
      <c r="A19" t="s">
        <v>59</v>
      </c>
      <c r="AH19" t="s">
        <v>194</v>
      </c>
      <c r="AI19">
        <f t="shared" ref="AI19:AM27" si="2">IF(MIN(AI$5:AI$14)&lt;0,AI6+1+ABS(MIN(AI$5:AI$14)),AI6+1)</f>
        <v>1</v>
      </c>
      <c r="AJ19">
        <f t="shared" si="2"/>
        <v>1</v>
      </c>
      <c r="AK19">
        <f t="shared" si="2"/>
        <v>1</v>
      </c>
      <c r="AL19">
        <f t="shared" si="2"/>
        <v>3.1057000000000001</v>
      </c>
      <c r="AM19">
        <f t="shared" si="2"/>
        <v>2.4760999999999997</v>
      </c>
    </row>
    <row r="20" spans="1:39" x14ac:dyDescent="0.3">
      <c r="B20">
        <v>5.1528999999999998</v>
      </c>
      <c r="C20">
        <v>0.1295</v>
      </c>
      <c r="D20">
        <v>39.8003</v>
      </c>
      <c r="E20">
        <v>2.2216999999999998</v>
      </c>
      <c r="F20">
        <v>9.7900000000000001E-2</v>
      </c>
      <c r="G20">
        <v>22.703299999999999</v>
      </c>
      <c r="H20" s="2">
        <v>3.8515000000000001</v>
      </c>
      <c r="I20" s="2">
        <v>0.1041</v>
      </c>
      <c r="J20">
        <v>36.997500000000002</v>
      </c>
      <c r="K20" s="2">
        <v>1.0329999999999999</v>
      </c>
      <c r="L20">
        <v>0.10249999999999999</v>
      </c>
      <c r="M20">
        <v>10.075799999999999</v>
      </c>
      <c r="N20">
        <v>-0.61599999999999999</v>
      </c>
      <c r="O20">
        <v>0.10199999999999999</v>
      </c>
      <c r="P20">
        <v>-6.0370999999999997</v>
      </c>
      <c r="Q20">
        <v>3704.3759</v>
      </c>
      <c r="R20" s="2" t="s">
        <v>124</v>
      </c>
      <c r="S20">
        <v>1975.0084999999999</v>
      </c>
      <c r="T20" s="2" t="s">
        <v>125</v>
      </c>
      <c r="U20" s="2">
        <v>2.8418999999999999</v>
      </c>
      <c r="V20">
        <v>1.8978999999999999</v>
      </c>
      <c r="W20" s="2"/>
      <c r="AH20" t="s">
        <v>51</v>
      </c>
      <c r="AI20">
        <f t="shared" si="2"/>
        <v>2.3219000000000003</v>
      </c>
      <c r="AJ20">
        <f t="shared" si="2"/>
        <v>2.8763000000000001</v>
      </c>
      <c r="AK20">
        <f t="shared" si="2"/>
        <v>2.6246</v>
      </c>
      <c r="AL20">
        <f t="shared" si="2"/>
        <v>1</v>
      </c>
      <c r="AM20">
        <f t="shared" si="2"/>
        <v>1</v>
      </c>
    </row>
    <row r="21" spans="1:39" x14ac:dyDescent="0.3">
      <c r="A21" t="s">
        <v>61</v>
      </c>
      <c r="AH21" t="s">
        <v>52</v>
      </c>
      <c r="AI21">
        <f t="shared" si="2"/>
        <v>6.4238999999999997</v>
      </c>
      <c r="AJ21">
        <f t="shared" si="2"/>
        <v>4.4769000000000005</v>
      </c>
      <c r="AK21">
        <f t="shared" si="2"/>
        <v>2.7841</v>
      </c>
      <c r="AL21">
        <f t="shared" si="2"/>
        <v>4.4666999999999994</v>
      </c>
      <c r="AM21">
        <f t="shared" si="2"/>
        <v>1.2614000000000001</v>
      </c>
    </row>
    <row r="22" spans="1:39" x14ac:dyDescent="0.3">
      <c r="B22">
        <v>7.5991</v>
      </c>
      <c r="C22">
        <v>0.12720000000000001</v>
      </c>
      <c r="D22">
        <v>59.738199999999999</v>
      </c>
      <c r="E22">
        <v>5.8122999999999996</v>
      </c>
      <c r="F22">
        <v>0.1037</v>
      </c>
      <c r="G22">
        <v>56.045699999999997</v>
      </c>
      <c r="H22" s="2">
        <v>5.9717000000000002</v>
      </c>
      <c r="I22" s="2">
        <v>0.10680000000000001</v>
      </c>
      <c r="J22">
        <v>55.895499999999998</v>
      </c>
      <c r="K22" s="2">
        <v>3.3439000000000001</v>
      </c>
      <c r="L22">
        <v>0.1067</v>
      </c>
      <c r="M22">
        <v>31.329000000000001</v>
      </c>
      <c r="N22">
        <v>1.4972000000000001</v>
      </c>
      <c r="O22">
        <v>9.9900000000000003E-2</v>
      </c>
      <c r="P22">
        <v>14.9818</v>
      </c>
      <c r="Q22">
        <v>11774.913200000001</v>
      </c>
      <c r="R22" s="2" t="s">
        <v>126</v>
      </c>
      <c r="S22">
        <v>2445.0064000000002</v>
      </c>
      <c r="T22" s="2" t="s">
        <v>127</v>
      </c>
      <c r="U22" s="2">
        <v>5.4451000000000001</v>
      </c>
      <c r="V22">
        <v>1.9454</v>
      </c>
      <c r="W22" s="2"/>
      <c r="AH22" t="s">
        <v>54</v>
      </c>
      <c r="AI22">
        <f t="shared" si="2"/>
        <v>6.6863999999999999</v>
      </c>
      <c r="AJ22">
        <f t="shared" si="2"/>
        <v>4.2963000000000005</v>
      </c>
      <c r="AK22">
        <f t="shared" si="2"/>
        <v>5.3742999999999999</v>
      </c>
      <c r="AL22">
        <f t="shared" si="2"/>
        <v>4.9672999999999998</v>
      </c>
      <c r="AM22">
        <f t="shared" si="2"/>
        <v>2.4529999999999998</v>
      </c>
    </row>
    <row r="23" spans="1:39" x14ac:dyDescent="0.3">
      <c r="A23" t="s">
        <v>63</v>
      </c>
      <c r="AH23" t="s">
        <v>56</v>
      </c>
      <c r="AI23">
        <f t="shared" si="2"/>
        <v>5.2270000000000003</v>
      </c>
      <c r="AJ23">
        <f t="shared" si="2"/>
        <v>4.3881999999999994</v>
      </c>
      <c r="AK23">
        <f t="shared" si="2"/>
        <v>5.8601000000000001</v>
      </c>
      <c r="AL23">
        <f t="shared" si="2"/>
        <v>3.2888000000000002</v>
      </c>
      <c r="AM23">
        <f t="shared" si="2"/>
        <v>3.4077999999999999</v>
      </c>
    </row>
    <row r="24" spans="1:39" x14ac:dyDescent="0.3">
      <c r="B24">
        <v>5.6662999999999997</v>
      </c>
      <c r="C24">
        <v>0.1231</v>
      </c>
      <c r="D24">
        <v>46.024700000000003</v>
      </c>
      <c r="E24">
        <v>3.3582000000000001</v>
      </c>
      <c r="F24">
        <v>0.1245</v>
      </c>
      <c r="G24">
        <v>26.980799999999999</v>
      </c>
      <c r="H24" s="2">
        <v>3.3464999999999998</v>
      </c>
      <c r="I24" s="2">
        <v>9.9599999999999994E-2</v>
      </c>
      <c r="J24">
        <v>33.592199999999998</v>
      </c>
      <c r="K24" s="2">
        <v>2.2204000000000002</v>
      </c>
      <c r="L24">
        <v>9.9900000000000003E-2</v>
      </c>
      <c r="M24">
        <v>22.231000000000002</v>
      </c>
      <c r="N24">
        <v>-0.84019999999999995</v>
      </c>
      <c r="O24">
        <v>0.1016</v>
      </c>
      <c r="P24">
        <v>-8.2672000000000008</v>
      </c>
      <c r="Q24">
        <v>4938.2016000000003</v>
      </c>
      <c r="R24" s="2" t="s">
        <v>128</v>
      </c>
      <c r="S24">
        <v>1983.1726000000001</v>
      </c>
      <c r="T24" s="2" t="s">
        <v>129</v>
      </c>
      <c r="U24" s="2">
        <v>3.3201000000000001</v>
      </c>
      <c r="V24">
        <v>1.8985000000000001</v>
      </c>
      <c r="W24" s="2"/>
      <c r="AH24" t="s">
        <v>58</v>
      </c>
      <c r="AI24">
        <f t="shared" si="2"/>
        <v>2.8052999999999999</v>
      </c>
      <c r="AJ24">
        <f t="shared" si="2"/>
        <v>1.8837999999999999</v>
      </c>
      <c r="AK24">
        <f t="shared" si="2"/>
        <v>4.9041999999999994</v>
      </c>
      <c r="AL24">
        <f t="shared" si="2"/>
        <v>1.4926000000000001</v>
      </c>
      <c r="AM24">
        <f t="shared" si="2"/>
        <v>1.7946</v>
      </c>
    </row>
    <row r="25" spans="1:39" x14ac:dyDescent="0.3">
      <c r="AH25" t="s">
        <v>59</v>
      </c>
      <c r="AI25">
        <f t="shared" si="2"/>
        <v>6.1528999999999998</v>
      </c>
      <c r="AJ25">
        <f t="shared" si="2"/>
        <v>3.2216999999999998</v>
      </c>
      <c r="AK25">
        <f t="shared" si="2"/>
        <v>4.8514999999999997</v>
      </c>
      <c r="AL25">
        <f t="shared" si="2"/>
        <v>4.1387</v>
      </c>
      <c r="AM25">
        <f t="shared" si="2"/>
        <v>1.8601000000000001</v>
      </c>
    </row>
    <row r="26" spans="1:39" x14ac:dyDescent="0.3">
      <c r="AH26" t="s">
        <v>61</v>
      </c>
      <c r="AI26">
        <f t="shared" si="2"/>
        <v>8.5991</v>
      </c>
      <c r="AJ26">
        <f t="shared" si="2"/>
        <v>6.8122999999999996</v>
      </c>
      <c r="AK26">
        <f t="shared" si="2"/>
        <v>6.9717000000000002</v>
      </c>
      <c r="AL26">
        <f t="shared" si="2"/>
        <v>6.4496000000000002</v>
      </c>
      <c r="AM26">
        <f t="shared" si="2"/>
        <v>3.9733000000000001</v>
      </c>
    </row>
    <row r="27" spans="1:39" x14ac:dyDescent="0.3">
      <c r="A27" t="s">
        <v>65</v>
      </c>
      <c r="AH27" t="s">
        <v>63</v>
      </c>
      <c r="AI27">
        <f t="shared" si="2"/>
        <v>6.6662999999999997</v>
      </c>
      <c r="AJ27">
        <f t="shared" si="2"/>
        <v>4.3582000000000001</v>
      </c>
      <c r="AK27">
        <f t="shared" si="2"/>
        <v>4.3464999999999998</v>
      </c>
      <c r="AL27">
        <f t="shared" si="2"/>
        <v>5.3261000000000003</v>
      </c>
      <c r="AM27">
        <f t="shared" si="2"/>
        <v>1.6358999999999999</v>
      </c>
    </row>
    <row r="28" spans="1:39" x14ac:dyDescent="0.3">
      <c r="A28" t="s">
        <v>66</v>
      </c>
      <c r="B28" t="s">
        <v>41</v>
      </c>
      <c r="C28" t="s">
        <v>46</v>
      </c>
      <c r="D28" t="s">
        <v>47</v>
      </c>
      <c r="E28" t="s">
        <v>42</v>
      </c>
      <c r="F28" t="s">
        <v>46</v>
      </c>
      <c r="G28" t="s">
        <v>47</v>
      </c>
      <c r="H28" t="s">
        <v>43</v>
      </c>
      <c r="I28" t="s">
        <v>46</v>
      </c>
      <c r="J28" t="s">
        <v>47</v>
      </c>
      <c r="K28" t="s">
        <v>96</v>
      </c>
      <c r="L28" t="s">
        <v>46</v>
      </c>
      <c r="M28" t="s">
        <v>47</v>
      </c>
      <c r="N28" t="s">
        <v>111</v>
      </c>
      <c r="O28" t="s">
        <v>46</v>
      </c>
      <c r="P28" t="s">
        <v>47</v>
      </c>
      <c r="Q28" t="s">
        <v>48</v>
      </c>
      <c r="R28" t="s">
        <v>15</v>
      </c>
    </row>
    <row r="29" spans="1:39" x14ac:dyDescent="0.3">
      <c r="B29">
        <v>0.8841</v>
      </c>
      <c r="C29">
        <v>0.255</v>
      </c>
      <c r="D29">
        <v>3.4670000000000001</v>
      </c>
      <c r="E29">
        <v>-2.1600000000000001E-2</v>
      </c>
      <c r="F29">
        <v>0.27039999999999997</v>
      </c>
      <c r="G29">
        <v>-7.9899999999999999E-2</v>
      </c>
      <c r="H29" s="2">
        <v>-9.4399999999999998E-2</v>
      </c>
      <c r="I29" s="2">
        <v>0.2712</v>
      </c>
      <c r="J29">
        <v>-0.34799999999999998</v>
      </c>
      <c r="K29">
        <v>0.65480000000000005</v>
      </c>
      <c r="L29">
        <v>0.29149999999999998</v>
      </c>
      <c r="M29">
        <v>2.2461000000000002</v>
      </c>
      <c r="N29">
        <v>-1.4229000000000001</v>
      </c>
      <c r="O29">
        <v>0.34839999999999999</v>
      </c>
      <c r="P29">
        <v>-4.0846</v>
      </c>
      <c r="Q29">
        <v>25.6404</v>
      </c>
      <c r="R29" s="2">
        <v>3.6999999999999998E-5</v>
      </c>
      <c r="U29" s="2"/>
      <c r="AH29" t="s">
        <v>196</v>
      </c>
    </row>
    <row r="30" spans="1:39" x14ac:dyDescent="0.3">
      <c r="AI30" t="s">
        <v>186</v>
      </c>
      <c r="AJ30" t="s">
        <v>187</v>
      </c>
      <c r="AK30" t="s">
        <v>188</v>
      </c>
      <c r="AL30" t="s">
        <v>189</v>
      </c>
      <c r="AM30" t="s">
        <v>190</v>
      </c>
    </row>
    <row r="31" spans="1:39" x14ac:dyDescent="0.3">
      <c r="A31" t="s">
        <v>67</v>
      </c>
      <c r="B31" t="s">
        <v>41</v>
      </c>
      <c r="C31" t="s">
        <v>46</v>
      </c>
      <c r="D31" t="s">
        <v>47</v>
      </c>
      <c r="E31" t="s">
        <v>42</v>
      </c>
      <c r="F31" t="s">
        <v>46</v>
      </c>
      <c r="G31" t="s">
        <v>47</v>
      </c>
      <c r="H31" t="s">
        <v>43</v>
      </c>
      <c r="I31" t="s">
        <v>46</v>
      </c>
      <c r="J31" t="s">
        <v>47</v>
      </c>
      <c r="K31" t="s">
        <v>96</v>
      </c>
      <c r="L31" t="s">
        <v>46</v>
      </c>
      <c r="M31" t="s">
        <v>47</v>
      </c>
      <c r="N31" t="s">
        <v>111</v>
      </c>
      <c r="O31" t="s">
        <v>46</v>
      </c>
      <c r="P31" t="s">
        <v>47</v>
      </c>
      <c r="Q31" t="s">
        <v>48</v>
      </c>
      <c r="R31" t="s">
        <v>15</v>
      </c>
      <c r="AH31" t="s">
        <v>49</v>
      </c>
      <c r="AI31">
        <f>AI18/SUM(AI$18:AI$27)*10</f>
        <v>1.0706577690072649</v>
      </c>
      <c r="AJ31">
        <f t="shared" ref="AJ31:AM31" si="3">AJ18/SUM(AJ$18:AJ$27)*10</f>
        <v>1.6251363812339423</v>
      </c>
      <c r="AK31">
        <f t="shared" si="3"/>
        <v>1.3185522025947702</v>
      </c>
      <c r="AL31">
        <f t="shared" si="3"/>
        <v>0.8587350073161093</v>
      </c>
      <c r="AM31">
        <f t="shared" si="3"/>
        <v>1.466074313408724</v>
      </c>
    </row>
    <row r="32" spans="1:39" x14ac:dyDescent="0.3">
      <c r="A32" t="s">
        <v>68</v>
      </c>
      <c r="AH32" t="s">
        <v>194</v>
      </c>
      <c r="AI32">
        <f t="shared" ref="AI32:AM40" si="4">AI19/SUM(AI$18:AI$27)*10</f>
        <v>0.19461197291779786</v>
      </c>
      <c r="AJ32">
        <f t="shared" si="4"/>
        <v>0.25139397961697613</v>
      </c>
      <c r="AK32">
        <f t="shared" si="4"/>
        <v>0.22422831824276757</v>
      </c>
      <c r="AL32">
        <f t="shared" si="4"/>
        <v>0.82925696098431045</v>
      </c>
      <c r="AM32">
        <f t="shared" si="4"/>
        <v>1.0638727528958856</v>
      </c>
    </row>
    <row r="33" spans="1:39" x14ac:dyDescent="0.3">
      <c r="A33" t="s">
        <v>69</v>
      </c>
      <c r="B33">
        <v>0.1439</v>
      </c>
      <c r="C33">
        <v>9.3799999999999994E-2</v>
      </c>
      <c r="D33">
        <v>1.5344</v>
      </c>
      <c r="E33">
        <v>-9.1300000000000006E-2</v>
      </c>
      <c r="F33">
        <v>9.9299999999999999E-2</v>
      </c>
      <c r="G33">
        <v>-0.9194</v>
      </c>
      <c r="H33" s="2">
        <v>2.5000000000000001E-3</v>
      </c>
      <c r="I33" s="2">
        <v>0.10100000000000001</v>
      </c>
      <c r="J33">
        <v>2.4799999999999999E-2</v>
      </c>
      <c r="K33">
        <v>0.31440000000000001</v>
      </c>
      <c r="L33">
        <v>0.10970000000000001</v>
      </c>
      <c r="M33">
        <v>2.8664000000000001</v>
      </c>
      <c r="N33">
        <v>-0.36940000000000001</v>
      </c>
      <c r="O33">
        <v>0.1409</v>
      </c>
      <c r="P33">
        <v>-2.6214</v>
      </c>
      <c r="Q33">
        <v>64.9863</v>
      </c>
      <c r="R33" s="2">
        <v>7.4000000000000001E-8</v>
      </c>
      <c r="U33" s="2"/>
      <c r="AH33" t="s">
        <v>51</v>
      </c>
      <c r="AI33">
        <f t="shared" si="4"/>
        <v>0.45186953991783491</v>
      </c>
      <c r="AJ33">
        <f t="shared" si="4"/>
        <v>0.72308450357230858</v>
      </c>
      <c r="AK33">
        <f t="shared" si="4"/>
        <v>0.58850964405996775</v>
      </c>
      <c r="AL33">
        <f t="shared" si="4"/>
        <v>0.26701128923730894</v>
      </c>
      <c r="AM33">
        <f t="shared" si="4"/>
        <v>0.42965661843055031</v>
      </c>
    </row>
    <row r="34" spans="1:39" x14ac:dyDescent="0.3">
      <c r="A34" t="s">
        <v>70</v>
      </c>
      <c r="B34">
        <v>8.77E-2</v>
      </c>
      <c r="C34">
        <v>9.2100000000000001E-2</v>
      </c>
      <c r="D34">
        <v>0.95199999999999996</v>
      </c>
      <c r="E34">
        <v>-1.8700000000000001E-2</v>
      </c>
      <c r="F34">
        <v>9.6500000000000002E-2</v>
      </c>
      <c r="G34">
        <v>-0.19350000000000001</v>
      </c>
      <c r="H34">
        <v>0.1065</v>
      </c>
      <c r="I34">
        <v>9.7799999999999998E-2</v>
      </c>
      <c r="J34">
        <v>1.0889</v>
      </c>
      <c r="K34">
        <v>-0.59609999999999996</v>
      </c>
      <c r="L34">
        <v>0.13880000000000001</v>
      </c>
      <c r="M34">
        <v>-4.2942999999999998</v>
      </c>
      <c r="N34">
        <v>0.42059999999999997</v>
      </c>
      <c r="O34">
        <v>0.1178</v>
      </c>
      <c r="P34">
        <v>3.5716999999999999</v>
      </c>
      <c r="AH34" t="s">
        <v>52</v>
      </c>
      <c r="AI34">
        <f t="shared" si="4"/>
        <v>1.2501678528266416</v>
      </c>
      <c r="AJ34">
        <f t="shared" si="4"/>
        <v>1.1254657073472405</v>
      </c>
      <c r="AK34">
        <f t="shared" si="4"/>
        <v>0.62427406081968917</v>
      </c>
      <c r="AL34">
        <f t="shared" si="4"/>
        <v>1.1926593256362876</v>
      </c>
      <c r="AM34">
        <f t="shared" si="4"/>
        <v>0.54196885848829623</v>
      </c>
    </row>
    <row r="35" spans="1:39" x14ac:dyDescent="0.3">
      <c r="A35" t="s">
        <v>71</v>
      </c>
      <c r="B35">
        <v>-0.3735</v>
      </c>
      <c r="C35">
        <v>0.1013</v>
      </c>
      <c r="D35">
        <v>-3.6858</v>
      </c>
      <c r="E35">
        <v>-0.19070000000000001</v>
      </c>
      <c r="F35">
        <v>9.7799999999999998E-2</v>
      </c>
      <c r="G35">
        <v>-1.9500999999999999</v>
      </c>
      <c r="H35">
        <v>-0.11509999999999999</v>
      </c>
      <c r="I35">
        <v>9.7900000000000001E-2</v>
      </c>
      <c r="J35">
        <v>-1.1758</v>
      </c>
      <c r="K35">
        <v>0.26340000000000002</v>
      </c>
      <c r="L35">
        <v>0.10299999999999999</v>
      </c>
      <c r="M35">
        <v>2.5565000000000002</v>
      </c>
      <c r="N35">
        <v>0.41599999999999998</v>
      </c>
      <c r="O35">
        <v>0.11260000000000001</v>
      </c>
      <c r="P35">
        <v>3.6960000000000002</v>
      </c>
      <c r="AH35" t="s">
        <v>54</v>
      </c>
      <c r="AI35">
        <f t="shared" si="4"/>
        <v>1.3012534957175637</v>
      </c>
      <c r="AJ35">
        <f t="shared" si="4"/>
        <v>1.0800639546284148</v>
      </c>
      <c r="AK35">
        <f t="shared" si="4"/>
        <v>1.2050702507321056</v>
      </c>
      <c r="AL35">
        <f t="shared" si="4"/>
        <v>1.3263251770284847</v>
      </c>
      <c r="AM35">
        <f t="shared" si="4"/>
        <v>1.0539476850101397</v>
      </c>
    </row>
    <row r="36" spans="1:39" x14ac:dyDescent="0.3">
      <c r="A36" t="s">
        <v>72</v>
      </c>
      <c r="B36">
        <v>0.20780000000000001</v>
      </c>
      <c r="C36">
        <v>9.0200000000000002E-2</v>
      </c>
      <c r="D36">
        <v>2.3043999999999998</v>
      </c>
      <c r="E36">
        <v>9.3399999999999997E-2</v>
      </c>
      <c r="F36">
        <v>9.5100000000000004E-2</v>
      </c>
      <c r="G36">
        <v>0.98229999999999995</v>
      </c>
      <c r="H36">
        <v>3.1E-2</v>
      </c>
      <c r="I36">
        <v>9.7699999999999995E-2</v>
      </c>
      <c r="J36">
        <v>0.3175</v>
      </c>
      <c r="K36">
        <v>-6.5699999999999995E-2</v>
      </c>
      <c r="L36">
        <v>0.1201</v>
      </c>
      <c r="M36">
        <v>-0.54700000000000004</v>
      </c>
      <c r="N36">
        <v>-0.26650000000000001</v>
      </c>
      <c r="O36">
        <v>0.13830000000000001</v>
      </c>
      <c r="P36">
        <v>-1.9268000000000001</v>
      </c>
      <c r="AH36" t="s">
        <v>56</v>
      </c>
      <c r="AI36">
        <f t="shared" si="4"/>
        <v>1.0172367824413295</v>
      </c>
      <c r="AJ36">
        <f t="shared" si="4"/>
        <v>1.1031670613552145</v>
      </c>
      <c r="AK36">
        <f t="shared" si="4"/>
        <v>1.3140003677344423</v>
      </c>
      <c r="AL36">
        <f t="shared" si="4"/>
        <v>0.87814672804366178</v>
      </c>
      <c r="AM36">
        <f t="shared" si="4"/>
        <v>1.4641838242876293</v>
      </c>
    </row>
    <row r="37" spans="1:39" x14ac:dyDescent="0.3">
      <c r="A37" t="s">
        <v>73</v>
      </c>
      <c r="B37">
        <v>-6.5799999999999997E-2</v>
      </c>
      <c r="C37">
        <v>9.6299999999999997E-2</v>
      </c>
      <c r="D37">
        <v>-0.68310000000000004</v>
      </c>
      <c r="E37">
        <v>0.2074</v>
      </c>
      <c r="F37">
        <v>9.1700000000000004E-2</v>
      </c>
      <c r="G37">
        <v>2.262</v>
      </c>
      <c r="H37">
        <v>-2.4899999999999999E-2</v>
      </c>
      <c r="I37">
        <v>0.10299999999999999</v>
      </c>
      <c r="J37">
        <v>-0.2414</v>
      </c>
      <c r="K37">
        <v>8.4000000000000005E-2</v>
      </c>
      <c r="L37">
        <v>0.1144</v>
      </c>
      <c r="M37">
        <v>0.73419999999999996</v>
      </c>
      <c r="N37">
        <v>-0.20069999999999999</v>
      </c>
      <c r="O37">
        <v>0.14199999999999999</v>
      </c>
      <c r="P37">
        <v>-1.4137999999999999</v>
      </c>
      <c r="AH37" t="s">
        <v>58</v>
      </c>
      <c r="AI37">
        <f t="shared" si="4"/>
        <v>0.54594496762629829</v>
      </c>
      <c r="AJ37">
        <f t="shared" si="4"/>
        <v>0.47357597880245961</v>
      </c>
      <c r="AK37">
        <f t="shared" si="4"/>
        <v>1.0996605183261805</v>
      </c>
      <c r="AL37">
        <f t="shared" si="4"/>
        <v>0.39854105031560738</v>
      </c>
      <c r="AM37">
        <f t="shared" si="4"/>
        <v>0.77106176743546562</v>
      </c>
    </row>
    <row r="38" spans="1:39" x14ac:dyDescent="0.3">
      <c r="A38" t="s">
        <v>74</v>
      </c>
      <c r="AH38" t="s">
        <v>59</v>
      </c>
      <c r="AI38">
        <f t="shared" si="4"/>
        <v>1.1974280081659185</v>
      </c>
      <c r="AJ38">
        <f t="shared" si="4"/>
        <v>0.80991598413201193</v>
      </c>
      <c r="AK38">
        <f t="shared" si="4"/>
        <v>1.0878436859547866</v>
      </c>
      <c r="AL38">
        <f t="shared" si="4"/>
        <v>1.1050796227664506</v>
      </c>
      <c r="AM38">
        <f t="shared" si="4"/>
        <v>0.79920427594266663</v>
      </c>
    </row>
    <row r="39" spans="1:39" x14ac:dyDescent="0.3">
      <c r="B39">
        <v>-2.5999999999999999E-3</v>
      </c>
      <c r="C39">
        <v>2.5000000000000001E-3</v>
      </c>
      <c r="D39">
        <v>-1.0286999999999999</v>
      </c>
      <c r="E39">
        <v>9.5999999999999992E-3</v>
      </c>
      <c r="F39">
        <v>2.5999999999999999E-3</v>
      </c>
      <c r="G39">
        <v>3.7574999999999998</v>
      </c>
      <c r="H39">
        <v>8.9999999999999998E-4</v>
      </c>
      <c r="I39" s="2">
        <v>2.7000000000000001E-3</v>
      </c>
      <c r="J39">
        <v>0.33</v>
      </c>
      <c r="K39">
        <v>-6.1999999999999998E-3</v>
      </c>
      <c r="L39">
        <v>3.0999999999999999E-3</v>
      </c>
      <c r="M39">
        <v>-2.0379</v>
      </c>
      <c r="N39">
        <v>-1.6999999999999999E-3</v>
      </c>
      <c r="O39">
        <v>3.3999999999999998E-3</v>
      </c>
      <c r="P39">
        <v>-0.49590000000000001</v>
      </c>
      <c r="Q39">
        <v>16.600200000000001</v>
      </c>
      <c r="R39">
        <v>2.3E-3</v>
      </c>
      <c r="U39" s="2"/>
      <c r="AH39" t="s">
        <v>61</v>
      </c>
      <c r="AI39">
        <f t="shared" si="4"/>
        <v>1.6734878163174356</v>
      </c>
      <c r="AJ39">
        <f t="shared" si="4"/>
        <v>1.7125712073447263</v>
      </c>
      <c r="AK39">
        <f t="shared" si="4"/>
        <v>1.5632525662931027</v>
      </c>
      <c r="AL39">
        <f t="shared" si="4"/>
        <v>1.722116011064948</v>
      </c>
      <c r="AM39">
        <f t="shared" si="4"/>
        <v>1.7071546420101056</v>
      </c>
    </row>
    <row r="40" spans="1:39" x14ac:dyDescent="0.3">
      <c r="A40" t="s">
        <v>75</v>
      </c>
      <c r="AH40" t="s">
        <v>63</v>
      </c>
      <c r="AI40">
        <f t="shared" si="4"/>
        <v>1.2973417950619159</v>
      </c>
      <c r="AJ40">
        <f t="shared" si="4"/>
        <v>1.0956252419667054</v>
      </c>
      <c r="AK40">
        <f t="shared" si="4"/>
        <v>0.97460838524218918</v>
      </c>
      <c r="AL40">
        <f t="shared" si="4"/>
        <v>1.4221288276068313</v>
      </c>
      <c r="AM40">
        <f t="shared" si="4"/>
        <v>0.70287526209053719</v>
      </c>
    </row>
    <row r="41" spans="1:39" x14ac:dyDescent="0.3">
      <c r="A41" t="s">
        <v>76</v>
      </c>
      <c r="B41">
        <v>-9.9599999999999994E-2</v>
      </c>
      <c r="C41">
        <v>0.21129999999999999</v>
      </c>
      <c r="D41">
        <v>-0.47110000000000002</v>
      </c>
      <c r="E41">
        <v>-0.18429999999999999</v>
      </c>
      <c r="F41">
        <v>0.23549999999999999</v>
      </c>
      <c r="G41">
        <v>-0.78269999999999995</v>
      </c>
      <c r="H41" s="2">
        <v>0.24790000000000001</v>
      </c>
      <c r="I41">
        <v>0.22420000000000001</v>
      </c>
      <c r="J41">
        <v>1.1057999999999999</v>
      </c>
      <c r="K41">
        <v>-5.7700000000000001E-2</v>
      </c>
      <c r="L41">
        <v>0.2112</v>
      </c>
      <c r="M41">
        <v>-0.27289999999999998</v>
      </c>
      <c r="N41">
        <v>9.3600000000000003E-2</v>
      </c>
      <c r="O41">
        <v>0.25819999999999999</v>
      </c>
      <c r="P41">
        <v>0.36259999999999998</v>
      </c>
      <c r="Q41">
        <v>32.745899999999999</v>
      </c>
      <c r="R41" s="2">
        <v>6.7999999999999999E-5</v>
      </c>
    </row>
    <row r="42" spans="1:39" x14ac:dyDescent="0.3">
      <c r="A42" t="s">
        <v>77</v>
      </c>
      <c r="B42">
        <v>2.7799999999999998E-2</v>
      </c>
      <c r="C42">
        <v>0.121</v>
      </c>
      <c r="D42">
        <v>0.23</v>
      </c>
      <c r="E42">
        <v>0.153</v>
      </c>
      <c r="F42">
        <v>0.13400000000000001</v>
      </c>
      <c r="G42">
        <v>1.1416999999999999</v>
      </c>
      <c r="H42">
        <v>0.26590000000000003</v>
      </c>
      <c r="I42">
        <v>0.13589999999999999</v>
      </c>
      <c r="J42">
        <v>1.9568000000000001</v>
      </c>
      <c r="K42">
        <v>-0.41959999999999997</v>
      </c>
      <c r="L42">
        <v>0.1215</v>
      </c>
      <c r="M42">
        <v>-3.4521999999999999</v>
      </c>
      <c r="N42">
        <v>-2.7099999999999999E-2</v>
      </c>
      <c r="O42">
        <v>0.15279999999999999</v>
      </c>
      <c r="P42">
        <v>-0.17760000000000001</v>
      </c>
    </row>
    <row r="43" spans="1:39" x14ac:dyDescent="0.3">
      <c r="A43" t="s">
        <v>78</v>
      </c>
      <c r="B43">
        <v>7.17E-2</v>
      </c>
      <c r="C43">
        <v>0.15629999999999999</v>
      </c>
      <c r="D43">
        <v>0.45879999999999999</v>
      </c>
      <c r="E43">
        <v>3.1300000000000001E-2</v>
      </c>
      <c r="F43">
        <v>0.17219999999999999</v>
      </c>
      <c r="G43">
        <v>0.182</v>
      </c>
      <c r="H43">
        <v>-0.51380000000000003</v>
      </c>
      <c r="I43">
        <v>0.19109999999999999</v>
      </c>
      <c r="J43">
        <v>-2.6888999999999998</v>
      </c>
      <c r="K43">
        <v>0.4773</v>
      </c>
      <c r="L43">
        <v>0.15</v>
      </c>
      <c r="M43">
        <v>3.1812</v>
      </c>
      <c r="N43">
        <v>-6.6500000000000004E-2</v>
      </c>
      <c r="O43">
        <v>0.2016</v>
      </c>
      <c r="P43">
        <v>-0.32969999999999999</v>
      </c>
    </row>
    <row r="44" spans="1:39" x14ac:dyDescent="0.3">
      <c r="A44" t="s">
        <v>79</v>
      </c>
    </row>
    <row r="45" spans="1:39" x14ac:dyDescent="0.3">
      <c r="B45">
        <v>4.2700000000000002E-2</v>
      </c>
      <c r="C45">
        <v>3.9699999999999999E-2</v>
      </c>
      <c r="D45">
        <v>1.0750999999999999</v>
      </c>
      <c r="E45">
        <v>-9.7699999999999995E-2</v>
      </c>
      <c r="F45">
        <v>4.4200000000000003E-2</v>
      </c>
      <c r="G45">
        <v>-2.2090000000000001</v>
      </c>
      <c r="H45">
        <v>0.1245</v>
      </c>
      <c r="I45">
        <v>4.1099999999999998E-2</v>
      </c>
      <c r="J45">
        <v>3.0316000000000001</v>
      </c>
      <c r="K45">
        <v>8.3000000000000001E-3</v>
      </c>
      <c r="L45">
        <v>4.8500000000000001E-2</v>
      </c>
      <c r="M45">
        <v>0.17169999999999999</v>
      </c>
      <c r="N45">
        <v>-7.7799999999999994E-2</v>
      </c>
      <c r="O45">
        <v>5.8900000000000001E-2</v>
      </c>
      <c r="P45">
        <v>-1.3201000000000001</v>
      </c>
      <c r="Q45">
        <v>13.775399999999999</v>
      </c>
      <c r="R45">
        <v>8.0000000000000002E-3</v>
      </c>
    </row>
    <row r="46" spans="1:39" x14ac:dyDescent="0.3">
      <c r="A46" t="s">
        <v>80</v>
      </c>
    </row>
    <row r="47" spans="1:39" x14ac:dyDescent="0.3">
      <c r="B47">
        <v>-1.29E-2</v>
      </c>
      <c r="C47">
        <v>4.5999999999999999E-3</v>
      </c>
      <c r="D47">
        <v>-2.8252999999999999</v>
      </c>
      <c r="E47">
        <v>2.7000000000000001E-3</v>
      </c>
      <c r="F47">
        <v>4.4999999999999997E-3</v>
      </c>
      <c r="G47">
        <v>0.60389999999999999</v>
      </c>
      <c r="H47" s="2">
        <v>-4.3E-3</v>
      </c>
      <c r="I47" s="2">
        <v>4.7000000000000002E-3</v>
      </c>
      <c r="J47">
        <v>-0.8992</v>
      </c>
      <c r="K47">
        <v>-1.09E-2</v>
      </c>
      <c r="L47">
        <v>5.4000000000000003E-3</v>
      </c>
      <c r="M47">
        <v>-2.0299</v>
      </c>
      <c r="N47">
        <v>2.53E-2</v>
      </c>
      <c r="O47">
        <v>5.8999999999999999E-3</v>
      </c>
      <c r="P47">
        <v>4.2484000000000002</v>
      </c>
      <c r="Q47">
        <v>23.5867</v>
      </c>
      <c r="R47" s="2">
        <v>9.7E-5</v>
      </c>
      <c r="U47" s="2"/>
    </row>
    <row r="48" spans="1:39" x14ac:dyDescent="0.3">
      <c r="A48" t="s">
        <v>81</v>
      </c>
    </row>
    <row r="49" spans="1:21" x14ac:dyDescent="0.3">
      <c r="A49" t="s">
        <v>82</v>
      </c>
      <c r="B49">
        <v>-0.1469</v>
      </c>
      <c r="C49">
        <v>0.1124</v>
      </c>
      <c r="D49">
        <v>-1.3069999999999999</v>
      </c>
      <c r="E49">
        <v>0.05</v>
      </c>
      <c r="F49">
        <v>0.10780000000000001</v>
      </c>
      <c r="G49">
        <v>0.4642</v>
      </c>
      <c r="H49" s="2">
        <v>0.39040000000000002</v>
      </c>
      <c r="I49" s="2">
        <v>0.1017</v>
      </c>
      <c r="J49">
        <v>3.8382999999999998</v>
      </c>
      <c r="K49">
        <v>-0.6522</v>
      </c>
      <c r="L49">
        <v>0.16600000000000001</v>
      </c>
      <c r="M49">
        <v>-3.9298000000000002</v>
      </c>
      <c r="N49">
        <v>0.35870000000000002</v>
      </c>
      <c r="O49">
        <v>0.13139999999999999</v>
      </c>
      <c r="P49">
        <v>2.7298</v>
      </c>
      <c r="Q49">
        <v>61.954900000000002</v>
      </c>
      <c r="R49" s="2">
        <v>9.8999999999999993E-9</v>
      </c>
      <c r="U49" s="2"/>
    </row>
    <row r="50" spans="1:21" x14ac:dyDescent="0.3">
      <c r="A50" t="s">
        <v>83</v>
      </c>
      <c r="B50">
        <v>-0.1671</v>
      </c>
      <c r="C50">
        <v>0.1113</v>
      </c>
      <c r="D50">
        <v>-1.5019</v>
      </c>
      <c r="E50">
        <v>0.15970000000000001</v>
      </c>
      <c r="F50">
        <v>0.10059999999999999</v>
      </c>
      <c r="G50">
        <v>1.5883</v>
      </c>
      <c r="H50">
        <v>0.1032</v>
      </c>
      <c r="I50">
        <v>0.1032</v>
      </c>
      <c r="J50">
        <v>0.99950000000000006</v>
      </c>
      <c r="K50">
        <v>-5.2299999999999999E-2</v>
      </c>
      <c r="L50">
        <v>0.1371</v>
      </c>
      <c r="M50">
        <v>-0.38100000000000001</v>
      </c>
      <c r="N50">
        <v>-4.36E-2</v>
      </c>
      <c r="O50">
        <v>0.13519999999999999</v>
      </c>
      <c r="P50">
        <v>-0.32229999999999998</v>
      </c>
    </row>
    <row r="51" spans="1:21" x14ac:dyDescent="0.3">
      <c r="A51" t="s">
        <v>84</v>
      </c>
      <c r="B51">
        <v>0.26090000000000002</v>
      </c>
      <c r="C51">
        <v>9.3600000000000003E-2</v>
      </c>
      <c r="D51">
        <v>2.7862</v>
      </c>
      <c r="E51">
        <v>-0.19589999999999999</v>
      </c>
      <c r="F51">
        <v>0.10349999999999999</v>
      </c>
      <c r="G51">
        <v>-1.8933</v>
      </c>
      <c r="H51">
        <v>-0.40699999999999997</v>
      </c>
      <c r="I51">
        <v>0.1124</v>
      </c>
      <c r="J51">
        <v>-3.6200999999999999</v>
      </c>
      <c r="K51">
        <v>0.58779999999999999</v>
      </c>
      <c r="L51">
        <v>0.10829999999999999</v>
      </c>
      <c r="M51">
        <v>5.4283999999999999</v>
      </c>
      <c r="N51">
        <v>-0.24579999999999999</v>
      </c>
      <c r="O51">
        <v>0.1401</v>
      </c>
      <c r="P51">
        <v>-1.7542</v>
      </c>
    </row>
    <row r="52" spans="1:21" x14ac:dyDescent="0.3">
      <c r="A52" t="s">
        <v>85</v>
      </c>
      <c r="B52">
        <v>5.3199999999999997E-2</v>
      </c>
      <c r="C52">
        <v>7.1800000000000003E-2</v>
      </c>
      <c r="D52">
        <v>0.74039999999999995</v>
      </c>
      <c r="E52">
        <v>-1.38E-2</v>
      </c>
      <c r="F52">
        <v>7.1800000000000003E-2</v>
      </c>
      <c r="G52">
        <v>-0.19239999999999999</v>
      </c>
      <c r="H52">
        <v>-8.6599999999999996E-2</v>
      </c>
      <c r="I52">
        <v>7.4499999999999997E-2</v>
      </c>
      <c r="J52">
        <v>-1.1619999999999999</v>
      </c>
      <c r="K52">
        <v>0.1166</v>
      </c>
      <c r="L52">
        <v>9.2100000000000001E-2</v>
      </c>
      <c r="M52">
        <v>1.2656000000000001</v>
      </c>
      <c r="N52">
        <v>-6.9400000000000003E-2</v>
      </c>
      <c r="O52">
        <v>9.5299999999999996E-2</v>
      </c>
      <c r="P52">
        <v>-0.72750000000000004</v>
      </c>
    </row>
  </sheetData>
  <conditionalFormatting sqref="D1:D5 D32:D1048576 D29:D30 D7:D27">
    <cfRule type="cellIs" dxfId="9" priority="4" operator="notBetween">
      <formula>-1.96</formula>
      <formula>1.96</formula>
    </cfRule>
  </conditionalFormatting>
  <conditionalFormatting sqref="G1:G5 G32:G1048576 G29:G30 G7:G27">
    <cfRule type="cellIs" dxfId="8" priority="3" operator="notBetween">
      <formula>-1.96</formula>
      <formula>1.96</formula>
    </cfRule>
  </conditionalFormatting>
  <conditionalFormatting sqref="J1:J5 J32:J1048576 J29:J30 J7:J27">
    <cfRule type="cellIs" dxfId="7" priority="2" operator="notBetween">
      <formula>-1.96</formula>
      <formula>1.96</formula>
    </cfRule>
  </conditionalFormatting>
  <conditionalFormatting sqref="M1:M5 M32:M1048576 M29:M30 M7:M27">
    <cfRule type="cellIs" dxfId="6" priority="1" operator="notBetween">
      <formula>-1.96</formula>
      <formula>1.96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tabSelected="1" topLeftCell="X1" workbookViewId="0">
      <selection activeCell="AH43" sqref="AH43"/>
    </sheetView>
  </sheetViews>
  <sheetFormatPr defaultRowHeight="14.4" x14ac:dyDescent="0.3"/>
  <sheetData>
    <row r="1" spans="1:40" x14ac:dyDescent="0.3">
      <c r="A1" t="s">
        <v>40</v>
      </c>
    </row>
    <row r="2" spans="1:40" x14ac:dyDescent="0.3">
      <c r="B2" t="s">
        <v>41</v>
      </c>
      <c r="E2" t="s">
        <v>42</v>
      </c>
      <c r="H2" t="s">
        <v>43</v>
      </c>
      <c r="K2" t="s">
        <v>96</v>
      </c>
      <c r="N2" t="s">
        <v>111</v>
      </c>
      <c r="Q2" t="s">
        <v>130</v>
      </c>
      <c r="T2" t="s">
        <v>44</v>
      </c>
    </row>
    <row r="3" spans="1:40" x14ac:dyDescent="0.3">
      <c r="A3" t="s">
        <v>18</v>
      </c>
      <c r="B3">
        <v>0.48509999999999998</v>
      </c>
      <c r="E3">
        <v>0.36759999999999998</v>
      </c>
      <c r="H3">
        <v>0.33839999999999998</v>
      </c>
      <c r="K3">
        <v>0.48420000000000002</v>
      </c>
      <c r="N3">
        <v>0.34670000000000001</v>
      </c>
      <c r="Q3">
        <v>0.1613</v>
      </c>
      <c r="T3">
        <v>0.4168</v>
      </c>
      <c r="AH3" t="s">
        <v>195</v>
      </c>
    </row>
    <row r="4" spans="1:40" x14ac:dyDescent="0.3">
      <c r="A4" t="s">
        <v>17</v>
      </c>
      <c r="B4">
        <v>0.54090000000000005</v>
      </c>
      <c r="E4">
        <v>0.41499999999999998</v>
      </c>
      <c r="H4">
        <v>0.37680000000000002</v>
      </c>
      <c r="K4">
        <v>0.54290000000000005</v>
      </c>
      <c r="N4">
        <v>0.3977</v>
      </c>
      <c r="Q4">
        <v>0.17829999999999999</v>
      </c>
      <c r="T4">
        <v>0.44619999999999999</v>
      </c>
      <c r="AI4" t="s">
        <v>186</v>
      </c>
      <c r="AJ4" t="s">
        <v>187</v>
      </c>
      <c r="AK4" t="s">
        <v>188</v>
      </c>
      <c r="AL4" t="s">
        <v>189</v>
      </c>
      <c r="AM4" t="s">
        <v>190</v>
      </c>
      <c r="AN4" t="s">
        <v>191</v>
      </c>
    </row>
    <row r="5" spans="1:40" x14ac:dyDescent="0.3">
      <c r="AH5" t="s">
        <v>49</v>
      </c>
      <c r="AI5">
        <f>B8</f>
        <v>4.6196999999999999</v>
      </c>
      <c r="AJ5">
        <f>E8</f>
        <v>4.8655999999999997</v>
      </c>
      <c r="AK5">
        <f>H8</f>
        <v>0.25040000000000001</v>
      </c>
      <c r="AL5">
        <f>K8</f>
        <v>6.242</v>
      </c>
      <c r="AM5">
        <f>N8</f>
        <v>4.8678999999999997</v>
      </c>
      <c r="AN5">
        <f>Q8</f>
        <v>0.85860000000000003</v>
      </c>
    </row>
    <row r="6" spans="1:40" x14ac:dyDescent="0.3">
      <c r="A6" t="s">
        <v>45</v>
      </c>
      <c r="B6" t="s">
        <v>41</v>
      </c>
      <c r="C6" t="s">
        <v>46</v>
      </c>
      <c r="D6" t="s">
        <v>47</v>
      </c>
      <c r="E6" t="s">
        <v>42</v>
      </c>
      <c r="F6" t="s">
        <v>46</v>
      </c>
      <c r="G6" t="s">
        <v>47</v>
      </c>
      <c r="H6" t="s">
        <v>43</v>
      </c>
      <c r="I6" t="s">
        <v>46</v>
      </c>
      <c r="J6" t="s">
        <v>47</v>
      </c>
      <c r="K6" t="s">
        <v>96</v>
      </c>
      <c r="L6" t="s">
        <v>46</v>
      </c>
      <c r="M6" t="s">
        <v>47</v>
      </c>
      <c r="N6" t="s">
        <v>111</v>
      </c>
      <c r="O6" t="s">
        <v>46</v>
      </c>
      <c r="P6" t="s">
        <v>47</v>
      </c>
      <c r="Q6" t="s">
        <v>130</v>
      </c>
      <c r="R6" t="s">
        <v>46</v>
      </c>
      <c r="S6" t="s">
        <v>47</v>
      </c>
      <c r="T6" t="s">
        <v>48</v>
      </c>
      <c r="U6" t="s">
        <v>15</v>
      </c>
      <c r="V6" t="s">
        <v>86</v>
      </c>
      <c r="W6" t="s">
        <v>15</v>
      </c>
      <c r="X6" t="s">
        <v>87</v>
      </c>
      <c r="Y6" t="s">
        <v>88</v>
      </c>
      <c r="AH6" t="s">
        <v>194</v>
      </c>
    </row>
    <row r="7" spans="1:40" x14ac:dyDescent="0.3">
      <c r="A7" t="s">
        <v>49</v>
      </c>
      <c r="AH7" t="s">
        <v>51</v>
      </c>
      <c r="AI7">
        <f t="shared" ref="AI7" si="0">B10</f>
        <v>1.9246000000000001</v>
      </c>
      <c r="AJ7">
        <f>E10</f>
        <v>1.7576000000000001</v>
      </c>
      <c r="AK7">
        <f>H10</f>
        <v>-2.1859999999999999</v>
      </c>
      <c r="AL7">
        <f>K10</f>
        <v>0.39750000000000002</v>
      </c>
      <c r="AM7">
        <f>N10</f>
        <v>3.0507</v>
      </c>
      <c r="AN7">
        <f>Q10</f>
        <v>-1.5740000000000001</v>
      </c>
    </row>
    <row r="8" spans="1:40" x14ac:dyDescent="0.3">
      <c r="B8">
        <v>4.6196999999999999</v>
      </c>
      <c r="C8">
        <v>0.1583</v>
      </c>
      <c r="D8">
        <v>29.1755</v>
      </c>
      <c r="E8">
        <v>4.8655999999999997</v>
      </c>
      <c r="F8">
        <v>0.1164</v>
      </c>
      <c r="G8">
        <v>41.811700000000002</v>
      </c>
      <c r="H8">
        <v>0.25040000000000001</v>
      </c>
      <c r="I8">
        <v>0.1134</v>
      </c>
      <c r="J8">
        <v>2.2086999999999999</v>
      </c>
      <c r="K8">
        <v>6.242</v>
      </c>
      <c r="L8">
        <v>0.161</v>
      </c>
      <c r="M8">
        <v>38.760800000000003</v>
      </c>
      <c r="N8">
        <v>4.8678999999999997</v>
      </c>
      <c r="O8">
        <v>0.1198</v>
      </c>
      <c r="P8">
        <v>40.644500000000001</v>
      </c>
      <c r="Q8">
        <v>0.85860000000000003</v>
      </c>
      <c r="R8">
        <v>0.10249999999999999</v>
      </c>
      <c r="S8">
        <v>8.3803000000000001</v>
      </c>
      <c r="T8" s="2">
        <v>6927.4665999999997</v>
      </c>
      <c r="U8" s="2" t="s">
        <v>131</v>
      </c>
      <c r="V8" s="2">
        <v>3322.0421999999999</v>
      </c>
      <c r="W8" s="2" t="s">
        <v>132</v>
      </c>
      <c r="X8">
        <v>3.8128000000000002</v>
      </c>
      <c r="Y8">
        <v>2.1562999999999999</v>
      </c>
      <c r="AH8" t="s">
        <v>52</v>
      </c>
      <c r="AI8">
        <f>B12</f>
        <v>5.8878000000000004</v>
      </c>
      <c r="AJ8">
        <f>E12</f>
        <v>1.784</v>
      </c>
      <c r="AK8">
        <f>H12</f>
        <v>1.4695</v>
      </c>
      <c r="AL8">
        <f>K12</f>
        <v>3.7776999999999998</v>
      </c>
      <c r="AM8">
        <f>N12</f>
        <v>3.1286999999999998</v>
      </c>
      <c r="AN8">
        <f>Q12</f>
        <v>-1.3240000000000001</v>
      </c>
    </row>
    <row r="9" spans="1:40" x14ac:dyDescent="0.3">
      <c r="A9" t="s">
        <v>51</v>
      </c>
      <c r="AH9" t="s">
        <v>54</v>
      </c>
      <c r="AI9">
        <f>B14</f>
        <v>5.9443000000000001</v>
      </c>
      <c r="AJ9">
        <f>E14</f>
        <v>4.4897</v>
      </c>
      <c r="AK9">
        <f>H14</f>
        <v>2.0448</v>
      </c>
      <c r="AL9">
        <f>K14</f>
        <v>4.226</v>
      </c>
      <c r="AM9">
        <f>N14</f>
        <v>3.0651999999999999</v>
      </c>
      <c r="AN9">
        <f>Q14</f>
        <v>-8.4400000000000003E-2</v>
      </c>
    </row>
    <row r="10" spans="1:40" x14ac:dyDescent="0.3">
      <c r="B10">
        <v>1.9246000000000001</v>
      </c>
      <c r="C10">
        <v>0.1817</v>
      </c>
      <c r="D10">
        <v>10.591699999999999</v>
      </c>
      <c r="E10">
        <v>1.7576000000000001</v>
      </c>
      <c r="F10">
        <v>0.11020000000000001</v>
      </c>
      <c r="G10">
        <v>15.951599999999999</v>
      </c>
      <c r="H10">
        <v>-2.1859999999999999</v>
      </c>
      <c r="I10">
        <v>0.1048</v>
      </c>
      <c r="J10">
        <v>-20.849599999999999</v>
      </c>
      <c r="K10">
        <v>0.39750000000000002</v>
      </c>
      <c r="L10">
        <v>0.1211</v>
      </c>
      <c r="M10">
        <v>3.2824</v>
      </c>
      <c r="N10">
        <v>3.0507</v>
      </c>
      <c r="O10">
        <v>0.11559999999999999</v>
      </c>
      <c r="P10">
        <v>26.383700000000001</v>
      </c>
      <c r="Q10">
        <v>-1.5740000000000001</v>
      </c>
      <c r="R10">
        <v>0.1032</v>
      </c>
      <c r="S10">
        <v>-15.2516</v>
      </c>
      <c r="T10" s="2">
        <v>2376.7231000000002</v>
      </c>
      <c r="U10" s="2" t="s">
        <v>133</v>
      </c>
      <c r="V10" s="2">
        <v>2349.9666000000002</v>
      </c>
      <c r="W10" s="2" t="s">
        <v>134</v>
      </c>
      <c r="X10">
        <v>0.70030000000000003</v>
      </c>
      <c r="Y10">
        <v>1.8237000000000001</v>
      </c>
      <c r="AH10" t="s">
        <v>56</v>
      </c>
      <c r="AI10">
        <f>B16</f>
        <v>3.9491000000000001</v>
      </c>
      <c r="AJ10">
        <f>E16</f>
        <v>4.9473000000000003</v>
      </c>
      <c r="AK10">
        <f>H16</f>
        <v>0.37809999999999999</v>
      </c>
      <c r="AL10">
        <f>K16</f>
        <v>4.7854000000000001</v>
      </c>
      <c r="AM10">
        <f>N16</f>
        <v>3.1355</v>
      </c>
      <c r="AN10">
        <f>Q16</f>
        <v>0.87839999999999996</v>
      </c>
    </row>
    <row r="11" spans="1:40" x14ac:dyDescent="0.3">
      <c r="A11" t="s">
        <v>52</v>
      </c>
      <c r="AH11" t="s">
        <v>58</v>
      </c>
      <c r="AI11">
        <f>B18</f>
        <v>1.9662999999999999</v>
      </c>
      <c r="AJ11">
        <f>E18</f>
        <v>4.0872999999999999</v>
      </c>
      <c r="AK11">
        <f>H18</f>
        <v>-1.5703</v>
      </c>
      <c r="AL11">
        <f>K18</f>
        <v>1.1538999999999999</v>
      </c>
      <c r="AM11">
        <f>N18</f>
        <v>0.90139999999999998</v>
      </c>
      <c r="AN11">
        <f>Q18</f>
        <v>-0.6835</v>
      </c>
    </row>
    <row r="12" spans="1:40" x14ac:dyDescent="0.3">
      <c r="B12">
        <v>5.8878000000000004</v>
      </c>
      <c r="C12">
        <v>0.14610000000000001</v>
      </c>
      <c r="D12">
        <v>40.311599999999999</v>
      </c>
      <c r="E12">
        <v>1.784</v>
      </c>
      <c r="F12">
        <v>0.1024</v>
      </c>
      <c r="G12">
        <v>17.418600000000001</v>
      </c>
      <c r="H12">
        <v>1.4695</v>
      </c>
      <c r="I12">
        <v>0.13539999999999999</v>
      </c>
      <c r="J12">
        <v>10.8512</v>
      </c>
      <c r="K12">
        <v>3.7776999999999998</v>
      </c>
      <c r="L12">
        <v>0.1933</v>
      </c>
      <c r="M12">
        <v>19.5458</v>
      </c>
      <c r="N12">
        <v>3.1286999999999998</v>
      </c>
      <c r="O12">
        <v>0.1482</v>
      </c>
      <c r="P12">
        <v>21.104500000000002</v>
      </c>
      <c r="Q12">
        <v>-1.3240000000000001</v>
      </c>
      <c r="R12">
        <v>0.1014</v>
      </c>
      <c r="S12">
        <v>-13.055199999999999</v>
      </c>
      <c r="T12" s="2">
        <v>3221.4823999999999</v>
      </c>
      <c r="U12" s="2" t="s">
        <v>135</v>
      </c>
      <c r="V12" s="2">
        <v>2225.3033</v>
      </c>
      <c r="W12" s="2" t="s">
        <v>136</v>
      </c>
      <c r="X12">
        <v>2.8224999999999998</v>
      </c>
      <c r="Y12">
        <v>2.1436000000000002</v>
      </c>
      <c r="AH12" t="s">
        <v>59</v>
      </c>
      <c r="AI12">
        <f>B20</f>
        <v>5.4019000000000004</v>
      </c>
      <c r="AJ12">
        <f>E20</f>
        <v>4.0434000000000001</v>
      </c>
      <c r="AK12">
        <f>H20</f>
        <v>1.1713</v>
      </c>
      <c r="AL12">
        <f>K20</f>
        <v>3.5609999999999999</v>
      </c>
      <c r="AM12">
        <f>N20</f>
        <v>1.5762</v>
      </c>
      <c r="AN12">
        <f>Q20</f>
        <v>-0.58779999999999999</v>
      </c>
    </row>
    <row r="13" spans="1:40" x14ac:dyDescent="0.3">
      <c r="A13" t="s">
        <v>54</v>
      </c>
      <c r="AH13" t="s">
        <v>61</v>
      </c>
      <c r="AI13">
        <f>B22</f>
        <v>7.7820999999999998</v>
      </c>
      <c r="AJ13">
        <f>E22</f>
        <v>6.0324</v>
      </c>
      <c r="AK13">
        <f>H22</f>
        <v>3.5935000000000001</v>
      </c>
      <c r="AL13">
        <f>K22</f>
        <v>6.6860999999999997</v>
      </c>
      <c r="AM13">
        <f>N22</f>
        <v>5.5103</v>
      </c>
      <c r="AN13">
        <f>Q22</f>
        <v>1.4398</v>
      </c>
    </row>
    <row r="14" spans="1:40" x14ac:dyDescent="0.3">
      <c r="B14">
        <v>5.9443000000000001</v>
      </c>
      <c r="C14">
        <v>0.1487</v>
      </c>
      <c r="D14">
        <v>39.967500000000001</v>
      </c>
      <c r="E14">
        <v>4.4897</v>
      </c>
      <c r="F14">
        <v>0.11169999999999999</v>
      </c>
      <c r="G14">
        <v>40.188800000000001</v>
      </c>
      <c r="H14">
        <v>2.0448</v>
      </c>
      <c r="I14">
        <v>0.1147</v>
      </c>
      <c r="J14">
        <v>17.8203</v>
      </c>
      <c r="K14">
        <v>4.226</v>
      </c>
      <c r="L14">
        <v>0.22989999999999999</v>
      </c>
      <c r="M14">
        <v>18.3855</v>
      </c>
      <c r="N14">
        <v>3.0651999999999999</v>
      </c>
      <c r="O14">
        <v>0.1255</v>
      </c>
      <c r="P14">
        <v>24.4252</v>
      </c>
      <c r="Q14">
        <v>-8.4400000000000003E-2</v>
      </c>
      <c r="R14">
        <v>9.8900000000000002E-2</v>
      </c>
      <c r="S14">
        <v>-0.85309999999999997</v>
      </c>
      <c r="T14" s="2">
        <v>5048.0689000000002</v>
      </c>
      <c r="U14" s="2" t="s">
        <v>137</v>
      </c>
      <c r="V14" s="2">
        <v>1992.4690000000001</v>
      </c>
      <c r="W14" s="2" t="s">
        <v>138</v>
      </c>
      <c r="X14">
        <v>3.6539000000000001</v>
      </c>
      <c r="Y14">
        <v>1.8259000000000001</v>
      </c>
      <c r="AH14" t="s">
        <v>63</v>
      </c>
      <c r="AI14">
        <f>B24</f>
        <v>6.0709999999999997</v>
      </c>
      <c r="AJ14">
        <f>E24</f>
        <v>3.4826999999999999</v>
      </c>
      <c r="AK14">
        <f>H24</f>
        <v>2.3176999999999999</v>
      </c>
      <c r="AL14">
        <f>K24</f>
        <v>3.9525999999999999</v>
      </c>
      <c r="AM14">
        <f>N24</f>
        <v>2.9514</v>
      </c>
      <c r="AN14">
        <f>Q24</f>
        <v>-0.87829999999999997</v>
      </c>
    </row>
    <row r="15" spans="1:40" x14ac:dyDescent="0.3">
      <c r="A15" t="s">
        <v>56</v>
      </c>
    </row>
    <row r="16" spans="1:40" x14ac:dyDescent="0.3">
      <c r="B16">
        <v>3.9491000000000001</v>
      </c>
      <c r="C16">
        <v>0.16139999999999999</v>
      </c>
      <c r="D16">
        <v>24.4663</v>
      </c>
      <c r="E16">
        <v>4.9473000000000003</v>
      </c>
      <c r="F16">
        <v>0.11169999999999999</v>
      </c>
      <c r="G16">
        <v>44.273200000000003</v>
      </c>
      <c r="H16">
        <v>0.37809999999999999</v>
      </c>
      <c r="I16">
        <v>0.1037</v>
      </c>
      <c r="J16">
        <v>3.6448999999999998</v>
      </c>
      <c r="K16">
        <v>4.7854000000000001</v>
      </c>
      <c r="L16">
        <v>0.2079</v>
      </c>
      <c r="M16">
        <v>23.0227</v>
      </c>
      <c r="N16">
        <v>3.1355</v>
      </c>
      <c r="O16">
        <v>0.1221</v>
      </c>
      <c r="P16">
        <v>25.686699999999998</v>
      </c>
      <c r="Q16">
        <v>0.87839999999999996</v>
      </c>
      <c r="R16">
        <v>9.35E-2</v>
      </c>
      <c r="S16">
        <v>9.3919999999999995</v>
      </c>
      <c r="T16" s="2">
        <v>4992.0695999999998</v>
      </c>
      <c r="U16" s="2" t="s">
        <v>139</v>
      </c>
      <c r="V16" s="2">
        <v>2100.5102000000002</v>
      </c>
      <c r="W16" s="2" t="s">
        <v>140</v>
      </c>
      <c r="X16">
        <v>3.2199</v>
      </c>
      <c r="Y16">
        <v>1.7599</v>
      </c>
    </row>
    <row r="17" spans="1:40" x14ac:dyDescent="0.3">
      <c r="A17" t="s">
        <v>58</v>
      </c>
      <c r="AI17" t="s">
        <v>186</v>
      </c>
      <c r="AJ17" t="s">
        <v>187</v>
      </c>
      <c r="AK17" t="s">
        <v>188</v>
      </c>
      <c r="AL17" t="s">
        <v>189</v>
      </c>
      <c r="AM17" t="s">
        <v>190</v>
      </c>
      <c r="AN17" t="s">
        <v>191</v>
      </c>
    </row>
    <row r="18" spans="1:40" x14ac:dyDescent="0.3">
      <c r="B18">
        <v>1.9662999999999999</v>
      </c>
      <c r="C18">
        <v>0.1351</v>
      </c>
      <c r="D18">
        <v>14.552099999999999</v>
      </c>
      <c r="E18">
        <v>4.0872999999999999</v>
      </c>
      <c r="F18">
        <v>0.1133</v>
      </c>
      <c r="G18">
        <v>36.085700000000003</v>
      </c>
      <c r="H18">
        <v>-1.5703</v>
      </c>
      <c r="I18">
        <v>0.10580000000000001</v>
      </c>
      <c r="J18">
        <v>-14.8386</v>
      </c>
      <c r="K18">
        <v>1.1538999999999999</v>
      </c>
      <c r="L18">
        <v>0.1512</v>
      </c>
      <c r="M18">
        <v>7.6303000000000001</v>
      </c>
      <c r="N18">
        <v>0.90139999999999998</v>
      </c>
      <c r="O18">
        <v>0.10639999999999999</v>
      </c>
      <c r="P18">
        <v>8.468</v>
      </c>
      <c r="Q18">
        <v>-0.6835</v>
      </c>
      <c r="R18">
        <v>0.1085</v>
      </c>
      <c r="S18">
        <v>-6.3000999999999996</v>
      </c>
      <c r="T18" s="2">
        <v>2294.8685</v>
      </c>
      <c r="U18" s="2" t="s">
        <v>141</v>
      </c>
      <c r="V18" s="2">
        <v>2063.7138</v>
      </c>
      <c r="W18" s="2" t="s">
        <v>142</v>
      </c>
      <c r="X18">
        <v>1.1900999999999999</v>
      </c>
      <c r="Y18">
        <v>1.8594999999999999</v>
      </c>
      <c r="AH18" t="s">
        <v>49</v>
      </c>
      <c r="AI18">
        <f>IF(MIN(AI$5:AI$14)&lt;0,AI5+1+ABS(MIN(AI$5:AI$14)),AI5+1)</f>
        <v>5.6196999999999999</v>
      </c>
      <c r="AJ18">
        <f t="shared" ref="AJ18:AN18" si="1">IF(MIN(AJ$5:AJ$14)&lt;0,AJ5+1+ABS(MIN(AJ$5:AJ$14)),AJ5+1)</f>
        <v>5.8655999999999997</v>
      </c>
      <c r="AK18">
        <f t="shared" si="1"/>
        <v>3.4363999999999999</v>
      </c>
      <c r="AL18">
        <f t="shared" si="1"/>
        <v>7.242</v>
      </c>
      <c r="AM18">
        <f t="shared" si="1"/>
        <v>5.8678999999999997</v>
      </c>
      <c r="AN18">
        <f t="shared" si="1"/>
        <v>3.4325999999999999</v>
      </c>
    </row>
    <row r="19" spans="1:40" x14ac:dyDescent="0.3">
      <c r="A19" t="s">
        <v>59</v>
      </c>
      <c r="AH19" t="s">
        <v>194</v>
      </c>
      <c r="AI19">
        <f t="shared" ref="AI19:AN27" si="2">IF(MIN(AI$5:AI$14)&lt;0,AI6+1+ABS(MIN(AI$5:AI$14)),AI6+1)</f>
        <v>1</v>
      </c>
      <c r="AJ19">
        <f t="shared" si="2"/>
        <v>1</v>
      </c>
      <c r="AK19">
        <f t="shared" si="2"/>
        <v>3.1859999999999999</v>
      </c>
      <c r="AL19">
        <f t="shared" si="2"/>
        <v>1</v>
      </c>
      <c r="AM19">
        <f t="shared" si="2"/>
        <v>1</v>
      </c>
      <c r="AN19">
        <f t="shared" si="2"/>
        <v>2.5739999999999998</v>
      </c>
    </row>
    <row r="20" spans="1:40" x14ac:dyDescent="0.3">
      <c r="B20">
        <v>5.4019000000000004</v>
      </c>
      <c r="C20">
        <v>0.14990000000000001</v>
      </c>
      <c r="D20">
        <v>36.037799999999997</v>
      </c>
      <c r="E20">
        <v>4.0434000000000001</v>
      </c>
      <c r="F20">
        <v>0.1109</v>
      </c>
      <c r="G20">
        <v>36.454700000000003</v>
      </c>
      <c r="H20">
        <v>1.1713</v>
      </c>
      <c r="I20">
        <v>0.1173</v>
      </c>
      <c r="J20">
        <v>9.9896999999999991</v>
      </c>
      <c r="K20">
        <v>3.5609999999999999</v>
      </c>
      <c r="L20">
        <v>0.1845</v>
      </c>
      <c r="M20">
        <v>19.298400000000001</v>
      </c>
      <c r="N20">
        <v>1.5762</v>
      </c>
      <c r="O20">
        <v>0.11020000000000001</v>
      </c>
      <c r="P20">
        <v>14.302099999999999</v>
      </c>
      <c r="Q20">
        <v>-0.58779999999999999</v>
      </c>
      <c r="R20">
        <v>0.10150000000000001</v>
      </c>
      <c r="S20">
        <v>-5.7919</v>
      </c>
      <c r="T20" s="2">
        <v>3476.0668000000001</v>
      </c>
      <c r="U20" s="2" t="s">
        <v>143</v>
      </c>
      <c r="V20" s="2">
        <v>2101.9931000000001</v>
      </c>
      <c r="W20" s="2" t="s">
        <v>144</v>
      </c>
      <c r="X20">
        <v>2.9249000000000001</v>
      </c>
      <c r="Y20">
        <v>1.9396</v>
      </c>
      <c r="AH20" t="s">
        <v>51</v>
      </c>
      <c r="AI20">
        <f t="shared" si="2"/>
        <v>2.9245999999999999</v>
      </c>
      <c r="AJ20">
        <f t="shared" si="2"/>
        <v>2.7576000000000001</v>
      </c>
      <c r="AK20">
        <f t="shared" si="2"/>
        <v>1</v>
      </c>
      <c r="AL20">
        <f t="shared" si="2"/>
        <v>1.3975</v>
      </c>
      <c r="AM20">
        <f t="shared" si="2"/>
        <v>4.0507</v>
      </c>
      <c r="AN20">
        <f t="shared" si="2"/>
        <v>1</v>
      </c>
    </row>
    <row r="21" spans="1:40" x14ac:dyDescent="0.3">
      <c r="A21" t="s">
        <v>61</v>
      </c>
      <c r="AH21" t="s">
        <v>52</v>
      </c>
      <c r="AI21">
        <f t="shared" si="2"/>
        <v>6.8878000000000004</v>
      </c>
      <c r="AJ21">
        <f t="shared" si="2"/>
        <v>2.7839999999999998</v>
      </c>
      <c r="AK21">
        <f t="shared" si="2"/>
        <v>4.6555</v>
      </c>
      <c r="AL21">
        <f t="shared" si="2"/>
        <v>4.7776999999999994</v>
      </c>
      <c r="AM21">
        <f t="shared" si="2"/>
        <v>4.1287000000000003</v>
      </c>
      <c r="AN21">
        <f t="shared" si="2"/>
        <v>1.25</v>
      </c>
    </row>
    <row r="22" spans="1:40" x14ac:dyDescent="0.3">
      <c r="B22">
        <v>7.7820999999999998</v>
      </c>
      <c r="C22">
        <v>0.151</v>
      </c>
      <c r="D22">
        <v>51.5366</v>
      </c>
      <c r="E22">
        <v>6.0324</v>
      </c>
      <c r="F22">
        <v>0.1113</v>
      </c>
      <c r="G22">
        <v>54.222999999999999</v>
      </c>
      <c r="H22">
        <v>3.5935000000000001</v>
      </c>
      <c r="I22">
        <v>0.12870000000000001</v>
      </c>
      <c r="J22">
        <v>27.9236</v>
      </c>
      <c r="K22">
        <v>6.6860999999999997</v>
      </c>
      <c r="L22">
        <v>0.1757</v>
      </c>
      <c r="M22">
        <v>38.049700000000001</v>
      </c>
      <c r="N22">
        <v>5.5103</v>
      </c>
      <c r="O22">
        <v>0.1346</v>
      </c>
      <c r="P22">
        <v>40.933900000000001</v>
      </c>
      <c r="Q22">
        <v>1.4398</v>
      </c>
      <c r="R22">
        <v>0.1002</v>
      </c>
      <c r="S22">
        <v>14.3713</v>
      </c>
      <c r="T22" s="2">
        <v>10308.9491</v>
      </c>
      <c r="U22" s="2" t="s">
        <v>145</v>
      </c>
      <c r="V22" s="2">
        <v>2456.7202000000002</v>
      </c>
      <c r="W22" s="2" t="s">
        <v>146</v>
      </c>
      <c r="X22">
        <v>5.5403000000000002</v>
      </c>
      <c r="Y22">
        <v>1.9568000000000001</v>
      </c>
      <c r="AH22" t="s">
        <v>54</v>
      </c>
      <c r="AI22">
        <f t="shared" si="2"/>
        <v>6.9443000000000001</v>
      </c>
      <c r="AJ22">
        <f t="shared" si="2"/>
        <v>5.4897</v>
      </c>
      <c r="AK22">
        <f t="shared" si="2"/>
        <v>5.2308000000000003</v>
      </c>
      <c r="AL22">
        <f t="shared" si="2"/>
        <v>5.226</v>
      </c>
      <c r="AM22">
        <f t="shared" si="2"/>
        <v>4.0651999999999999</v>
      </c>
      <c r="AN22">
        <f t="shared" si="2"/>
        <v>2.4896000000000003</v>
      </c>
    </row>
    <row r="23" spans="1:40" x14ac:dyDescent="0.3">
      <c r="A23" t="s">
        <v>63</v>
      </c>
      <c r="AH23" t="s">
        <v>56</v>
      </c>
      <c r="AI23">
        <f t="shared" si="2"/>
        <v>4.9490999999999996</v>
      </c>
      <c r="AJ23">
        <f t="shared" si="2"/>
        <v>5.9473000000000003</v>
      </c>
      <c r="AK23">
        <f t="shared" si="2"/>
        <v>3.5640999999999998</v>
      </c>
      <c r="AL23">
        <f t="shared" si="2"/>
        <v>5.7854000000000001</v>
      </c>
      <c r="AM23">
        <f t="shared" si="2"/>
        <v>4.1355000000000004</v>
      </c>
      <c r="AN23">
        <f t="shared" si="2"/>
        <v>3.4523999999999999</v>
      </c>
    </row>
    <row r="24" spans="1:40" x14ac:dyDescent="0.3">
      <c r="B24">
        <v>6.0709999999999997</v>
      </c>
      <c r="C24">
        <v>0.1421</v>
      </c>
      <c r="D24">
        <v>42.733699999999999</v>
      </c>
      <c r="E24">
        <v>3.4826999999999999</v>
      </c>
      <c r="F24">
        <v>0.1069</v>
      </c>
      <c r="G24">
        <v>32.584699999999998</v>
      </c>
      <c r="H24">
        <v>2.3176999999999999</v>
      </c>
      <c r="I24">
        <v>0.11600000000000001</v>
      </c>
      <c r="J24">
        <v>19.988</v>
      </c>
      <c r="K24">
        <v>3.9525999999999999</v>
      </c>
      <c r="L24">
        <v>0.187</v>
      </c>
      <c r="M24">
        <v>21.133600000000001</v>
      </c>
      <c r="N24">
        <v>2.9514</v>
      </c>
      <c r="O24">
        <v>0.15190000000000001</v>
      </c>
      <c r="P24">
        <v>19.431699999999999</v>
      </c>
      <c r="Q24">
        <v>-0.87829999999999997</v>
      </c>
      <c r="R24">
        <v>0.10249999999999999</v>
      </c>
      <c r="S24">
        <v>-8.5696999999999992</v>
      </c>
      <c r="T24" s="2">
        <v>4402.9569000000001</v>
      </c>
      <c r="U24" s="2" t="s">
        <v>147</v>
      </c>
      <c r="V24" s="2">
        <v>2101.4776000000002</v>
      </c>
      <c r="W24" s="2" t="s">
        <v>148</v>
      </c>
      <c r="X24">
        <v>3.3892000000000002</v>
      </c>
      <c r="Y24">
        <v>1.9513</v>
      </c>
      <c r="AH24" t="s">
        <v>58</v>
      </c>
      <c r="AI24">
        <f t="shared" si="2"/>
        <v>2.9662999999999999</v>
      </c>
      <c r="AJ24">
        <f t="shared" si="2"/>
        <v>5.0872999999999999</v>
      </c>
      <c r="AK24">
        <f t="shared" si="2"/>
        <v>1.6156999999999999</v>
      </c>
      <c r="AL24">
        <f t="shared" si="2"/>
        <v>2.1539000000000001</v>
      </c>
      <c r="AM24">
        <f t="shared" si="2"/>
        <v>1.9014</v>
      </c>
      <c r="AN24">
        <f t="shared" si="2"/>
        <v>1.8905000000000001</v>
      </c>
    </row>
    <row r="25" spans="1:40" x14ac:dyDescent="0.3">
      <c r="AH25" t="s">
        <v>59</v>
      </c>
      <c r="AI25">
        <f t="shared" si="2"/>
        <v>6.4019000000000004</v>
      </c>
      <c r="AJ25">
        <f t="shared" si="2"/>
        <v>5.0434000000000001</v>
      </c>
      <c r="AK25">
        <f t="shared" si="2"/>
        <v>4.3573000000000004</v>
      </c>
      <c r="AL25">
        <f t="shared" si="2"/>
        <v>4.5609999999999999</v>
      </c>
      <c r="AM25">
        <f t="shared" si="2"/>
        <v>2.5762</v>
      </c>
      <c r="AN25">
        <f t="shared" si="2"/>
        <v>1.9862000000000002</v>
      </c>
    </row>
    <row r="26" spans="1:40" x14ac:dyDescent="0.3">
      <c r="AH26" t="s">
        <v>61</v>
      </c>
      <c r="AI26">
        <f t="shared" si="2"/>
        <v>8.7820999999999998</v>
      </c>
      <c r="AJ26">
        <f t="shared" si="2"/>
        <v>7.0324</v>
      </c>
      <c r="AK26">
        <f t="shared" si="2"/>
        <v>6.7795000000000005</v>
      </c>
      <c r="AL26">
        <f t="shared" si="2"/>
        <v>7.6860999999999997</v>
      </c>
      <c r="AM26">
        <f t="shared" si="2"/>
        <v>6.5103</v>
      </c>
      <c r="AN26">
        <f t="shared" si="2"/>
        <v>4.0137999999999998</v>
      </c>
    </row>
    <row r="27" spans="1:40" x14ac:dyDescent="0.3">
      <c r="A27" t="s">
        <v>65</v>
      </c>
      <c r="AH27" t="s">
        <v>63</v>
      </c>
      <c r="AI27">
        <f t="shared" si="2"/>
        <v>7.0709999999999997</v>
      </c>
      <c r="AJ27">
        <f t="shared" si="2"/>
        <v>4.4826999999999995</v>
      </c>
      <c r="AK27">
        <f t="shared" si="2"/>
        <v>5.5037000000000003</v>
      </c>
      <c r="AL27">
        <f t="shared" si="2"/>
        <v>4.9526000000000003</v>
      </c>
      <c r="AM27">
        <f t="shared" si="2"/>
        <v>3.9514</v>
      </c>
      <c r="AN27">
        <f t="shared" si="2"/>
        <v>1.6957</v>
      </c>
    </row>
    <row r="28" spans="1:40" x14ac:dyDescent="0.3">
      <c r="A28" t="s">
        <v>66</v>
      </c>
      <c r="B28" t="s">
        <v>41</v>
      </c>
      <c r="C28" t="s">
        <v>46</v>
      </c>
      <c r="D28" t="s">
        <v>47</v>
      </c>
      <c r="E28" t="s">
        <v>42</v>
      </c>
      <c r="F28" t="s">
        <v>46</v>
      </c>
      <c r="G28" t="s">
        <v>47</v>
      </c>
      <c r="H28" t="s">
        <v>43</v>
      </c>
      <c r="I28" t="s">
        <v>46</v>
      </c>
      <c r="J28" t="s">
        <v>47</v>
      </c>
      <c r="K28" t="s">
        <v>96</v>
      </c>
      <c r="L28" t="s">
        <v>46</v>
      </c>
      <c r="M28" t="s">
        <v>47</v>
      </c>
      <c r="N28" t="s">
        <v>111</v>
      </c>
      <c r="O28" t="s">
        <v>46</v>
      </c>
      <c r="P28" t="s">
        <v>47</v>
      </c>
      <c r="Q28" t="s">
        <v>130</v>
      </c>
      <c r="R28" t="s">
        <v>46</v>
      </c>
      <c r="S28" t="s">
        <v>47</v>
      </c>
      <c r="T28" t="s">
        <v>48</v>
      </c>
      <c r="U28" t="s">
        <v>15</v>
      </c>
    </row>
    <row r="29" spans="1:40" x14ac:dyDescent="0.3">
      <c r="B29">
        <v>1.2008000000000001</v>
      </c>
      <c r="C29">
        <v>0.28410000000000002</v>
      </c>
      <c r="D29">
        <v>4.2260999999999997</v>
      </c>
      <c r="E29">
        <v>0.2</v>
      </c>
      <c r="F29">
        <v>0.29189999999999999</v>
      </c>
      <c r="G29">
        <v>0.68510000000000004</v>
      </c>
      <c r="H29">
        <v>1.0618000000000001</v>
      </c>
      <c r="I29">
        <v>0.29649999999999999</v>
      </c>
      <c r="J29">
        <v>3.5815999999999999</v>
      </c>
      <c r="K29">
        <v>-0.90300000000000002</v>
      </c>
      <c r="L29">
        <v>0.33139999999999997</v>
      </c>
      <c r="M29">
        <v>-2.7248999999999999</v>
      </c>
      <c r="N29">
        <v>-0.26200000000000001</v>
      </c>
      <c r="O29">
        <v>0.35360000000000003</v>
      </c>
      <c r="P29">
        <v>-0.74099999999999999</v>
      </c>
      <c r="Q29">
        <v>-1.2975000000000001</v>
      </c>
      <c r="R29">
        <v>0.37580000000000002</v>
      </c>
      <c r="S29">
        <v>-3.4525999999999999</v>
      </c>
      <c r="T29" s="2">
        <v>41.975700000000003</v>
      </c>
      <c r="U29" s="2">
        <v>5.8999999999999999E-8</v>
      </c>
      <c r="AH29" t="s">
        <v>196</v>
      </c>
    </row>
    <row r="30" spans="1:40" x14ac:dyDescent="0.3">
      <c r="AI30" t="s">
        <v>186</v>
      </c>
      <c r="AJ30" t="s">
        <v>187</v>
      </c>
      <c r="AK30" t="s">
        <v>188</v>
      </c>
      <c r="AL30" t="s">
        <v>189</v>
      </c>
      <c r="AM30" t="s">
        <v>190</v>
      </c>
      <c r="AN30" t="s">
        <v>191</v>
      </c>
    </row>
    <row r="31" spans="1:40" x14ac:dyDescent="0.3">
      <c r="A31" t="s">
        <v>67</v>
      </c>
      <c r="B31" t="s">
        <v>41</v>
      </c>
      <c r="C31" t="s">
        <v>46</v>
      </c>
      <c r="D31" t="s">
        <v>47</v>
      </c>
      <c r="E31" t="s">
        <v>42</v>
      </c>
      <c r="F31" t="s">
        <v>46</v>
      </c>
      <c r="G31" t="s">
        <v>47</v>
      </c>
      <c r="H31" t="s">
        <v>43</v>
      </c>
      <c r="I31" t="s">
        <v>46</v>
      </c>
      <c r="J31" t="s">
        <v>47</v>
      </c>
      <c r="K31" t="s">
        <v>96</v>
      </c>
      <c r="L31" t="s">
        <v>46</v>
      </c>
      <c r="M31" t="s">
        <v>47</v>
      </c>
      <c r="N31" t="s">
        <v>111</v>
      </c>
      <c r="O31" t="s">
        <v>46</v>
      </c>
      <c r="P31" t="s">
        <v>47</v>
      </c>
      <c r="Q31" t="s">
        <v>130</v>
      </c>
      <c r="R31" t="s">
        <v>46</v>
      </c>
      <c r="S31" t="s">
        <v>47</v>
      </c>
      <c r="T31" t="s">
        <v>48</v>
      </c>
      <c r="U31" t="s">
        <v>15</v>
      </c>
      <c r="AH31" t="s">
        <v>49</v>
      </c>
      <c r="AI31">
        <f>AI18/SUM(AI$18:AI$27)*10</f>
        <v>1.0494931536525058</v>
      </c>
      <c r="AJ31">
        <f t="shared" ref="AJ31:AN31" si="3">AJ18/SUM(AJ$18:AJ$27)*10</f>
        <v>1.2894262475269289</v>
      </c>
      <c r="AK31">
        <f t="shared" si="3"/>
        <v>0.87375727834422434</v>
      </c>
      <c r="AL31">
        <f t="shared" si="3"/>
        <v>1.6171603896190896</v>
      </c>
      <c r="AM31">
        <f t="shared" si="3"/>
        <v>1.5366103390394188</v>
      </c>
      <c r="AN31">
        <f t="shared" si="3"/>
        <v>1.4431906091285192</v>
      </c>
    </row>
    <row r="32" spans="1:40" x14ac:dyDescent="0.3">
      <c r="A32" t="s">
        <v>68</v>
      </c>
      <c r="AH32" t="s">
        <v>194</v>
      </c>
      <c r="AI32">
        <f t="shared" ref="AI32:AN40" si="4">AI19/SUM(AI$18:AI$27)*10</f>
        <v>0.1867525230265861</v>
      </c>
      <c r="AJ32">
        <f t="shared" si="4"/>
        <v>0.21982853374367992</v>
      </c>
      <c r="AK32">
        <f t="shared" si="4"/>
        <v>0.8100892471204455</v>
      </c>
      <c r="AL32">
        <f t="shared" si="4"/>
        <v>0.22330300878474035</v>
      </c>
      <c r="AM32">
        <f t="shared" si="4"/>
        <v>0.2618671652617493</v>
      </c>
      <c r="AN32">
        <f t="shared" si="4"/>
        <v>1.0822037603847836</v>
      </c>
    </row>
    <row r="33" spans="1:40" x14ac:dyDescent="0.3">
      <c r="A33" t="s">
        <v>69</v>
      </c>
      <c r="B33">
        <v>0.22850000000000001</v>
      </c>
      <c r="C33">
        <v>0.1037</v>
      </c>
      <c r="D33">
        <v>2.2038000000000002</v>
      </c>
      <c r="E33">
        <v>3.3099999999999997E-2</v>
      </c>
      <c r="F33">
        <v>0.109</v>
      </c>
      <c r="G33">
        <v>0.30349999999999999</v>
      </c>
      <c r="H33">
        <v>0.37309999999999999</v>
      </c>
      <c r="I33">
        <v>0.1103</v>
      </c>
      <c r="J33">
        <v>3.3820000000000001</v>
      </c>
      <c r="K33">
        <v>4.4900000000000002E-2</v>
      </c>
      <c r="L33">
        <v>0.11559999999999999</v>
      </c>
      <c r="M33">
        <v>0.38819999999999999</v>
      </c>
      <c r="N33">
        <v>-0.3044</v>
      </c>
      <c r="O33">
        <v>0.13880000000000001</v>
      </c>
      <c r="P33">
        <v>-2.1932999999999998</v>
      </c>
      <c r="Q33">
        <v>-0.37509999999999999</v>
      </c>
      <c r="R33">
        <v>0.152</v>
      </c>
      <c r="S33">
        <v>-2.4672999999999998</v>
      </c>
      <c r="T33" s="2">
        <v>73.698300000000003</v>
      </c>
      <c r="U33" s="2">
        <v>4.4999999999999999E-8</v>
      </c>
      <c r="AH33" t="s">
        <v>51</v>
      </c>
      <c r="AI33">
        <f t="shared" si="4"/>
        <v>0.54617642884355366</v>
      </c>
      <c r="AJ33">
        <f t="shared" si="4"/>
        <v>0.60619916465157175</v>
      </c>
      <c r="AK33">
        <f t="shared" si="4"/>
        <v>0.25426530041445244</v>
      </c>
      <c r="AL33">
        <f t="shared" si="4"/>
        <v>0.31206595477667465</v>
      </c>
      <c r="AM33">
        <f t="shared" si="4"/>
        <v>1.060745326325768</v>
      </c>
      <c r="AN33">
        <f t="shared" si="4"/>
        <v>0.42043658134606982</v>
      </c>
    </row>
    <row r="34" spans="1:40" x14ac:dyDescent="0.3">
      <c r="A34" t="s">
        <v>70</v>
      </c>
      <c r="B34">
        <v>-2.1499999999999998E-2</v>
      </c>
      <c r="C34">
        <v>0.1032</v>
      </c>
      <c r="D34">
        <v>-0.2079</v>
      </c>
      <c r="E34">
        <v>9.0200000000000002E-2</v>
      </c>
      <c r="F34">
        <v>0.1026</v>
      </c>
      <c r="G34">
        <v>0.87890000000000001</v>
      </c>
      <c r="H34">
        <v>-0.59160000000000001</v>
      </c>
      <c r="I34">
        <v>0.13669999999999999</v>
      </c>
      <c r="J34">
        <v>-4.3269000000000002</v>
      </c>
      <c r="K34">
        <v>8.9899999999999994E-2</v>
      </c>
      <c r="L34">
        <v>0.1167</v>
      </c>
      <c r="M34">
        <v>0.76970000000000005</v>
      </c>
      <c r="N34">
        <v>6.8199999999999997E-2</v>
      </c>
      <c r="O34">
        <v>0.1203</v>
      </c>
      <c r="P34">
        <v>0.56730000000000003</v>
      </c>
      <c r="Q34">
        <v>0.36470000000000002</v>
      </c>
      <c r="R34">
        <v>0.1246</v>
      </c>
      <c r="S34">
        <v>2.9272999999999998</v>
      </c>
      <c r="AH34" t="s">
        <v>52</v>
      </c>
      <c r="AI34">
        <f t="shared" si="4"/>
        <v>1.2863140281025198</v>
      </c>
      <c r="AJ34">
        <f t="shared" si="4"/>
        <v>0.61200263794240484</v>
      </c>
      <c r="AK34">
        <f t="shared" si="4"/>
        <v>1.1837321060794834</v>
      </c>
      <c r="AL34">
        <f t="shared" si="4"/>
        <v>1.066874785070854</v>
      </c>
      <c r="AM34">
        <f t="shared" si="4"/>
        <v>1.0811709652161845</v>
      </c>
      <c r="AN34">
        <f t="shared" si="4"/>
        <v>0.52554572668258726</v>
      </c>
    </row>
    <row r="35" spans="1:40" x14ac:dyDescent="0.3">
      <c r="A35" t="s">
        <v>71</v>
      </c>
      <c r="B35">
        <v>-0.42149999999999999</v>
      </c>
      <c r="C35">
        <v>0.1157</v>
      </c>
      <c r="D35">
        <v>-3.6412</v>
      </c>
      <c r="E35">
        <v>-9.6000000000000002E-2</v>
      </c>
      <c r="F35">
        <v>0.10680000000000001</v>
      </c>
      <c r="G35">
        <v>-0.89880000000000004</v>
      </c>
      <c r="H35">
        <v>0.312</v>
      </c>
      <c r="I35">
        <v>0.10390000000000001</v>
      </c>
      <c r="J35">
        <v>3.0038999999999998</v>
      </c>
      <c r="K35">
        <v>-0.29509999999999997</v>
      </c>
      <c r="L35">
        <v>0.13150000000000001</v>
      </c>
      <c r="M35">
        <v>-2.2440000000000002</v>
      </c>
      <c r="N35">
        <v>6.54E-2</v>
      </c>
      <c r="O35">
        <v>0.1188</v>
      </c>
      <c r="P35">
        <v>0.55020000000000002</v>
      </c>
      <c r="Q35">
        <v>0.43519999999999998</v>
      </c>
      <c r="R35">
        <v>0.12039999999999999</v>
      </c>
      <c r="S35">
        <v>3.6147999999999998</v>
      </c>
      <c r="AH35" t="s">
        <v>54</v>
      </c>
      <c r="AI35">
        <f t="shared" si="4"/>
        <v>1.2968655456535219</v>
      </c>
      <c r="AJ35">
        <f t="shared" si="4"/>
        <v>1.2067927016926796</v>
      </c>
      <c r="AK35">
        <f t="shared" si="4"/>
        <v>1.330010933407918</v>
      </c>
      <c r="AL35">
        <f t="shared" si="4"/>
        <v>1.1669815239090531</v>
      </c>
      <c r="AM35">
        <f t="shared" si="4"/>
        <v>1.0645424002220634</v>
      </c>
      <c r="AN35">
        <f t="shared" si="4"/>
        <v>1.0467189129191754</v>
      </c>
    </row>
    <row r="36" spans="1:40" x14ac:dyDescent="0.3">
      <c r="A36" t="s">
        <v>72</v>
      </c>
      <c r="B36">
        <v>0.21679999999999999</v>
      </c>
      <c r="C36">
        <v>9.8199999999999996E-2</v>
      </c>
      <c r="D36">
        <v>2.2071999999999998</v>
      </c>
      <c r="E36">
        <v>1.67E-2</v>
      </c>
      <c r="F36">
        <v>0.10340000000000001</v>
      </c>
      <c r="G36">
        <v>0.161</v>
      </c>
      <c r="H36">
        <v>-7.0900000000000005E-2</v>
      </c>
      <c r="I36">
        <v>0.1208</v>
      </c>
      <c r="J36">
        <v>-0.58630000000000004</v>
      </c>
      <c r="K36">
        <v>0.19400000000000001</v>
      </c>
      <c r="L36">
        <v>0.1192</v>
      </c>
      <c r="M36">
        <v>1.6277999999999999</v>
      </c>
      <c r="N36">
        <v>-8.4500000000000006E-2</v>
      </c>
      <c r="O36">
        <v>0.1263</v>
      </c>
      <c r="P36">
        <v>-0.66869999999999996</v>
      </c>
      <c r="Q36">
        <v>-0.27210000000000001</v>
      </c>
      <c r="R36">
        <v>0.1467</v>
      </c>
      <c r="S36">
        <v>-1.8545</v>
      </c>
      <c r="AH36" t="s">
        <v>56</v>
      </c>
      <c r="AI36">
        <f t="shared" si="4"/>
        <v>0.9242569117108772</v>
      </c>
      <c r="AJ36">
        <f t="shared" si="4"/>
        <v>1.3073862387337876</v>
      </c>
      <c r="AK36">
        <f t="shared" si="4"/>
        <v>0.90622695720714996</v>
      </c>
      <c r="AL36">
        <f t="shared" si="4"/>
        <v>1.2918972270232367</v>
      </c>
      <c r="AM36">
        <f t="shared" si="4"/>
        <v>1.0829516619399644</v>
      </c>
      <c r="AN36">
        <f t="shared" si="4"/>
        <v>1.4515152534391715</v>
      </c>
    </row>
    <row r="37" spans="1:40" x14ac:dyDescent="0.3">
      <c r="A37" t="s">
        <v>73</v>
      </c>
      <c r="B37">
        <v>-2.3E-3</v>
      </c>
      <c r="C37">
        <v>0.1051</v>
      </c>
      <c r="D37">
        <v>-2.2100000000000002E-2</v>
      </c>
      <c r="E37">
        <v>-4.3900000000000002E-2</v>
      </c>
      <c r="F37">
        <v>0.1094</v>
      </c>
      <c r="G37">
        <v>-0.40139999999999998</v>
      </c>
      <c r="H37">
        <v>-2.2599999999999999E-2</v>
      </c>
      <c r="I37">
        <v>0.11749999999999999</v>
      </c>
      <c r="J37">
        <v>-0.19270000000000001</v>
      </c>
      <c r="K37">
        <v>-3.3599999999999998E-2</v>
      </c>
      <c r="L37">
        <v>0.1169</v>
      </c>
      <c r="M37">
        <v>-0.2878</v>
      </c>
      <c r="N37">
        <v>0.25530000000000003</v>
      </c>
      <c r="O37">
        <v>0.1137</v>
      </c>
      <c r="P37">
        <v>2.2443</v>
      </c>
      <c r="Q37">
        <v>-0.15279999999999999</v>
      </c>
      <c r="R37">
        <v>0.14610000000000001</v>
      </c>
      <c r="S37">
        <v>-1.0455000000000001</v>
      </c>
      <c r="AH37" t="s">
        <v>58</v>
      </c>
      <c r="AI37">
        <f t="shared" si="4"/>
        <v>0.55396400905376231</v>
      </c>
      <c r="AJ37">
        <f t="shared" si="4"/>
        <v>1.1183336997142228</v>
      </c>
      <c r="AK37">
        <f t="shared" si="4"/>
        <v>0.41081644587963073</v>
      </c>
      <c r="AL37">
        <f t="shared" si="4"/>
        <v>0.48097235062145227</v>
      </c>
      <c r="AM37">
        <f t="shared" si="4"/>
        <v>0.49791422802869018</v>
      </c>
      <c r="AN37">
        <f t="shared" si="4"/>
        <v>0.79483535703474495</v>
      </c>
    </row>
    <row r="38" spans="1:40" x14ac:dyDescent="0.3">
      <c r="A38" t="s">
        <v>74</v>
      </c>
      <c r="AH38" t="s">
        <v>59</v>
      </c>
      <c r="AI38">
        <f t="shared" si="4"/>
        <v>1.1955709771639016</v>
      </c>
      <c r="AJ38">
        <f t="shared" si="4"/>
        <v>1.1086832270828753</v>
      </c>
      <c r="AK38">
        <f t="shared" si="4"/>
        <v>1.1079101934958937</v>
      </c>
      <c r="AL38">
        <f t="shared" si="4"/>
        <v>1.0184850230672007</v>
      </c>
      <c r="AM38">
        <f t="shared" si="4"/>
        <v>0.67462219114731869</v>
      </c>
      <c r="AN38">
        <f t="shared" si="4"/>
        <v>0.835071137869564</v>
      </c>
    </row>
    <row r="39" spans="1:40" x14ac:dyDescent="0.3">
      <c r="B39">
        <v>-5.5999999999999999E-3</v>
      </c>
      <c r="C39">
        <v>2.8E-3</v>
      </c>
      <c r="D39">
        <v>-1.9937</v>
      </c>
      <c r="E39">
        <v>-2.3E-3</v>
      </c>
      <c r="F39">
        <v>2.8999999999999998E-3</v>
      </c>
      <c r="G39">
        <v>-0.80730000000000002</v>
      </c>
      <c r="H39">
        <v>-6.4999999999999997E-3</v>
      </c>
      <c r="I39">
        <v>3.0999999999999999E-3</v>
      </c>
      <c r="J39">
        <v>-2.0911</v>
      </c>
      <c r="K39">
        <v>1.5699999999999999E-2</v>
      </c>
      <c r="L39">
        <v>3.3E-3</v>
      </c>
      <c r="M39">
        <v>4.7384000000000004</v>
      </c>
      <c r="N39">
        <v>1.1999999999999999E-3</v>
      </c>
      <c r="O39">
        <v>3.3E-3</v>
      </c>
      <c r="P39">
        <v>0.35270000000000001</v>
      </c>
      <c r="Q39">
        <v>-2.3999999999999998E-3</v>
      </c>
      <c r="R39">
        <v>3.7000000000000002E-3</v>
      </c>
      <c r="S39">
        <v>-0.64470000000000005</v>
      </c>
      <c r="T39" s="2">
        <v>26.694900000000001</v>
      </c>
      <c r="U39" s="2">
        <v>6.4999999999999994E-5</v>
      </c>
      <c r="AH39" t="s">
        <v>61</v>
      </c>
      <c r="AI39">
        <f t="shared" si="4"/>
        <v>1.6400793324717817</v>
      </c>
      <c r="AJ39">
        <f t="shared" si="4"/>
        <v>1.5459221806990548</v>
      </c>
      <c r="AK39">
        <f t="shared" si="4"/>
        <v>1.7237916041597803</v>
      </c>
      <c r="AL39">
        <f t="shared" si="4"/>
        <v>1.7163292558203926</v>
      </c>
      <c r="AM39">
        <f t="shared" si="4"/>
        <v>1.7048338060035668</v>
      </c>
      <c r="AN39">
        <f t="shared" si="4"/>
        <v>1.6875483502068551</v>
      </c>
    </row>
    <row r="40" spans="1:40" x14ac:dyDescent="0.3">
      <c r="A40" t="s">
        <v>75</v>
      </c>
      <c r="AH40" t="s">
        <v>63</v>
      </c>
      <c r="AI40">
        <f t="shared" si="4"/>
        <v>1.3205270903209905</v>
      </c>
      <c r="AJ40">
        <f t="shared" si="4"/>
        <v>0.98542536821279392</v>
      </c>
      <c r="AK40">
        <f t="shared" si="4"/>
        <v>1.3993999338910221</v>
      </c>
      <c r="AL40">
        <f t="shared" si="4"/>
        <v>1.105930481307305</v>
      </c>
      <c r="AM40">
        <f t="shared" si="4"/>
        <v>1.0347419168152763</v>
      </c>
      <c r="AN40">
        <f t="shared" si="4"/>
        <v>0.71293431098853055</v>
      </c>
    </row>
    <row r="41" spans="1:40" x14ac:dyDescent="0.3">
      <c r="A41" t="s">
        <v>76</v>
      </c>
      <c r="B41">
        <v>-0.19070000000000001</v>
      </c>
      <c r="C41">
        <v>0.2492</v>
      </c>
      <c r="D41">
        <v>-0.7651</v>
      </c>
      <c r="E41">
        <v>0.21199999999999999</v>
      </c>
      <c r="F41">
        <v>0.25209999999999999</v>
      </c>
      <c r="G41">
        <v>0.84119999999999995</v>
      </c>
      <c r="H41">
        <v>-8.7300000000000003E-2</v>
      </c>
      <c r="I41">
        <v>0.22550000000000001</v>
      </c>
      <c r="J41">
        <v>-0.38719999999999999</v>
      </c>
      <c r="K41">
        <v>6.7400000000000002E-2</v>
      </c>
      <c r="L41">
        <v>0.27539999999999998</v>
      </c>
      <c r="M41">
        <v>0.24479999999999999</v>
      </c>
      <c r="N41">
        <v>-0.10150000000000001</v>
      </c>
      <c r="O41">
        <v>0.30830000000000002</v>
      </c>
      <c r="P41">
        <v>-0.3291</v>
      </c>
      <c r="Q41">
        <v>0.10009999999999999</v>
      </c>
      <c r="R41">
        <v>0.28310000000000002</v>
      </c>
      <c r="S41">
        <v>0.35339999999999999</v>
      </c>
      <c r="T41">
        <v>34.828000000000003</v>
      </c>
      <c r="U41">
        <v>1.2999999999999999E-4</v>
      </c>
    </row>
    <row r="42" spans="1:40" x14ac:dyDescent="0.3">
      <c r="A42" t="s">
        <v>77</v>
      </c>
      <c r="B42">
        <v>3.8300000000000001E-2</v>
      </c>
      <c r="C42">
        <v>0.1414</v>
      </c>
      <c r="D42">
        <v>0.27100000000000002</v>
      </c>
      <c r="E42">
        <v>0.25340000000000001</v>
      </c>
      <c r="F42">
        <v>0.15190000000000001</v>
      </c>
      <c r="G42">
        <v>1.6687000000000001</v>
      </c>
      <c r="H42">
        <v>-0.4335</v>
      </c>
      <c r="I42">
        <v>0.128</v>
      </c>
      <c r="J42">
        <v>-3.3881000000000001</v>
      </c>
      <c r="K42">
        <v>9.7100000000000006E-2</v>
      </c>
      <c r="L42">
        <v>0.16159999999999999</v>
      </c>
      <c r="M42">
        <v>0.60099999999999998</v>
      </c>
      <c r="N42">
        <v>0.123</v>
      </c>
      <c r="O42">
        <v>0.17810000000000001</v>
      </c>
      <c r="P42">
        <v>0.69079999999999997</v>
      </c>
      <c r="Q42">
        <v>-7.8299999999999995E-2</v>
      </c>
      <c r="R42">
        <v>0.16600000000000001</v>
      </c>
      <c r="S42">
        <v>-0.47160000000000002</v>
      </c>
    </row>
    <row r="43" spans="1:40" x14ac:dyDescent="0.3">
      <c r="A43" t="s">
        <v>78</v>
      </c>
      <c r="B43">
        <v>0.15240000000000001</v>
      </c>
      <c r="C43">
        <v>0.18010000000000001</v>
      </c>
      <c r="D43">
        <v>0.84630000000000005</v>
      </c>
      <c r="E43">
        <v>-0.46539999999999998</v>
      </c>
      <c r="F43">
        <v>0.21479999999999999</v>
      </c>
      <c r="G43">
        <v>-2.1665000000000001</v>
      </c>
      <c r="H43">
        <v>0.52080000000000004</v>
      </c>
      <c r="I43">
        <v>0.157</v>
      </c>
      <c r="J43">
        <v>3.3169</v>
      </c>
      <c r="K43">
        <v>-0.16450000000000001</v>
      </c>
      <c r="L43">
        <v>0.20830000000000001</v>
      </c>
      <c r="M43">
        <v>-0.78990000000000005</v>
      </c>
      <c r="N43">
        <v>-2.1499999999999998E-2</v>
      </c>
      <c r="O43">
        <v>0.2437</v>
      </c>
      <c r="P43">
        <v>-8.8400000000000006E-2</v>
      </c>
      <c r="Q43">
        <v>-2.18E-2</v>
      </c>
      <c r="R43">
        <v>0.21479999999999999</v>
      </c>
      <c r="S43">
        <v>-0.1013</v>
      </c>
    </row>
    <row r="44" spans="1:40" x14ac:dyDescent="0.3">
      <c r="A44" t="s">
        <v>79</v>
      </c>
    </row>
    <row r="45" spans="1:40" x14ac:dyDescent="0.3">
      <c r="B45">
        <v>4.4999999999999998E-2</v>
      </c>
      <c r="C45">
        <v>4.4900000000000002E-2</v>
      </c>
      <c r="D45">
        <v>1.0029999999999999</v>
      </c>
      <c r="E45">
        <v>0.13270000000000001</v>
      </c>
      <c r="F45">
        <v>4.3700000000000003E-2</v>
      </c>
      <c r="G45">
        <v>3.0373000000000001</v>
      </c>
      <c r="H45">
        <v>4.4999999999999997E-3</v>
      </c>
      <c r="I45">
        <v>4.99E-2</v>
      </c>
      <c r="J45">
        <v>0.09</v>
      </c>
      <c r="K45">
        <v>1.35E-2</v>
      </c>
      <c r="L45">
        <v>5.0500000000000003E-2</v>
      </c>
      <c r="M45">
        <v>0.26729999999999998</v>
      </c>
      <c r="N45">
        <v>-0.14580000000000001</v>
      </c>
      <c r="O45">
        <v>6.0299999999999999E-2</v>
      </c>
      <c r="P45">
        <v>-2.4186000000000001</v>
      </c>
      <c r="Q45">
        <v>-4.99E-2</v>
      </c>
      <c r="R45">
        <v>6.1499999999999999E-2</v>
      </c>
      <c r="S45">
        <v>-0.8105</v>
      </c>
      <c r="T45">
        <v>13.284800000000001</v>
      </c>
      <c r="U45">
        <v>2.1000000000000001E-2</v>
      </c>
    </row>
    <row r="46" spans="1:40" x14ac:dyDescent="0.3">
      <c r="A46" t="s">
        <v>80</v>
      </c>
    </row>
    <row r="47" spans="1:40" x14ac:dyDescent="0.3">
      <c r="B47">
        <v>-1.9599999999999999E-2</v>
      </c>
      <c r="C47">
        <v>5.1000000000000004E-3</v>
      </c>
      <c r="D47">
        <v>-3.8733</v>
      </c>
      <c r="E47">
        <v>-7.7999999999999996E-3</v>
      </c>
      <c r="F47">
        <v>5.1000000000000004E-3</v>
      </c>
      <c r="G47">
        <v>-1.5404</v>
      </c>
      <c r="H47">
        <v>-1.38E-2</v>
      </c>
      <c r="I47">
        <v>5.4000000000000003E-3</v>
      </c>
      <c r="J47">
        <v>-2.5375000000000001</v>
      </c>
      <c r="K47">
        <v>9.7999999999999997E-3</v>
      </c>
      <c r="L47">
        <v>5.4999999999999997E-3</v>
      </c>
      <c r="M47">
        <v>1.7684</v>
      </c>
      <c r="N47">
        <v>5.7999999999999996E-3</v>
      </c>
      <c r="O47">
        <v>5.7999999999999996E-3</v>
      </c>
      <c r="P47">
        <v>0.99919999999999998</v>
      </c>
      <c r="Q47">
        <v>2.5700000000000001E-2</v>
      </c>
      <c r="R47">
        <v>6.3E-3</v>
      </c>
      <c r="S47">
        <v>4.0486000000000004</v>
      </c>
      <c r="T47" s="2">
        <v>35.725700000000003</v>
      </c>
      <c r="U47" s="2">
        <v>1.1000000000000001E-6</v>
      </c>
    </row>
    <row r="48" spans="1:40" x14ac:dyDescent="0.3">
      <c r="A48" t="s">
        <v>81</v>
      </c>
    </row>
    <row r="49" spans="1:21" x14ac:dyDescent="0.3">
      <c r="A49" t="s">
        <v>82</v>
      </c>
      <c r="B49">
        <v>-7.4800000000000005E-2</v>
      </c>
      <c r="C49">
        <v>0.121</v>
      </c>
      <c r="D49">
        <v>-0.6179</v>
      </c>
      <c r="E49">
        <v>0.44929999999999998</v>
      </c>
      <c r="F49">
        <v>0.1071</v>
      </c>
      <c r="G49">
        <v>4.1939000000000002</v>
      </c>
      <c r="H49">
        <v>-0.71250000000000002</v>
      </c>
      <c r="I49">
        <v>0.1671</v>
      </c>
      <c r="J49">
        <v>-4.2638999999999996</v>
      </c>
      <c r="K49">
        <v>-0.2697</v>
      </c>
      <c r="L49">
        <v>0.14069999999999999</v>
      </c>
      <c r="M49">
        <v>-1.9167000000000001</v>
      </c>
      <c r="N49">
        <v>0.25700000000000001</v>
      </c>
      <c r="O49">
        <v>0.13400000000000001</v>
      </c>
      <c r="P49">
        <v>1.9188000000000001</v>
      </c>
      <c r="Q49">
        <v>0.35060000000000002</v>
      </c>
      <c r="R49">
        <v>0.1384</v>
      </c>
      <c r="S49">
        <v>2.5335000000000001</v>
      </c>
      <c r="T49" s="2">
        <v>70.993099999999998</v>
      </c>
      <c r="U49" s="2">
        <v>3E-9</v>
      </c>
    </row>
    <row r="50" spans="1:21" x14ac:dyDescent="0.3">
      <c r="A50" t="s">
        <v>83</v>
      </c>
      <c r="B50">
        <v>-0.2838</v>
      </c>
      <c r="C50">
        <v>0.12690000000000001</v>
      </c>
      <c r="D50">
        <v>-2.2370000000000001</v>
      </c>
      <c r="E50">
        <v>4.1599999999999998E-2</v>
      </c>
      <c r="F50">
        <v>0.1128</v>
      </c>
      <c r="G50">
        <v>0.36880000000000002</v>
      </c>
      <c r="H50">
        <v>5.7999999999999996E-3</v>
      </c>
      <c r="I50">
        <v>0.13250000000000001</v>
      </c>
      <c r="J50">
        <v>4.3900000000000002E-2</v>
      </c>
      <c r="K50">
        <v>0.21970000000000001</v>
      </c>
      <c r="L50">
        <v>0.1187</v>
      </c>
      <c r="M50">
        <v>1.8504</v>
      </c>
      <c r="N50">
        <v>7.6700000000000004E-2</v>
      </c>
      <c r="O50">
        <v>0.1313</v>
      </c>
      <c r="P50">
        <v>0.58440000000000003</v>
      </c>
      <c r="Q50">
        <v>-6.0100000000000001E-2</v>
      </c>
      <c r="R50">
        <v>0.14330000000000001</v>
      </c>
      <c r="S50">
        <v>-0.41909999999999997</v>
      </c>
    </row>
    <row r="51" spans="1:21" x14ac:dyDescent="0.3">
      <c r="A51" t="s">
        <v>84</v>
      </c>
      <c r="B51">
        <v>0.31380000000000002</v>
      </c>
      <c r="C51">
        <v>0.1026</v>
      </c>
      <c r="D51">
        <v>3.0594000000000001</v>
      </c>
      <c r="E51">
        <v>-0.41789999999999999</v>
      </c>
      <c r="F51">
        <v>0.1241</v>
      </c>
      <c r="G51">
        <v>-3.3687999999999998</v>
      </c>
      <c r="H51">
        <v>0.58609999999999995</v>
      </c>
      <c r="I51">
        <v>0.1094</v>
      </c>
      <c r="J51">
        <v>5.3582999999999998</v>
      </c>
      <c r="K51">
        <v>8.7800000000000003E-2</v>
      </c>
      <c r="L51">
        <v>0.1172</v>
      </c>
      <c r="M51">
        <v>0.74929999999999997</v>
      </c>
      <c r="N51">
        <v>-0.3639</v>
      </c>
      <c r="O51">
        <v>0.1482</v>
      </c>
      <c r="P51">
        <v>-2.4548000000000001</v>
      </c>
      <c r="Q51">
        <v>-0.2059</v>
      </c>
      <c r="R51">
        <v>0.1484</v>
      </c>
      <c r="S51">
        <v>-1.3876999999999999</v>
      </c>
    </row>
    <row r="52" spans="1:21" x14ac:dyDescent="0.3">
      <c r="A52" t="s">
        <v>85</v>
      </c>
      <c r="B52">
        <v>4.48E-2</v>
      </c>
      <c r="C52">
        <v>8.0100000000000005E-2</v>
      </c>
      <c r="D52">
        <v>0.55869999999999997</v>
      </c>
      <c r="E52">
        <v>-7.2999999999999995E-2</v>
      </c>
      <c r="F52">
        <v>7.9799999999999996E-2</v>
      </c>
      <c r="G52">
        <v>-0.91500000000000004</v>
      </c>
      <c r="H52">
        <v>0.1206</v>
      </c>
      <c r="I52">
        <v>9.1999999999999998E-2</v>
      </c>
      <c r="J52">
        <v>1.3107</v>
      </c>
      <c r="K52">
        <v>-3.78E-2</v>
      </c>
      <c r="L52">
        <v>8.8999999999999996E-2</v>
      </c>
      <c r="M52">
        <v>-0.4249</v>
      </c>
      <c r="N52">
        <v>3.0099999999999998E-2</v>
      </c>
      <c r="O52">
        <v>9.2200000000000004E-2</v>
      </c>
      <c r="P52">
        <v>0.32650000000000001</v>
      </c>
      <c r="Q52">
        <v>-8.4699999999999998E-2</v>
      </c>
      <c r="R52">
        <v>0.1009</v>
      </c>
      <c r="S52">
        <v>-0.83940000000000003</v>
      </c>
    </row>
  </sheetData>
  <conditionalFormatting sqref="R54:R1048576 O54:O1048576 L54:L1048576 I54:I1048576 F54:F1048576 C54:C1048576">
    <cfRule type="cellIs" dxfId="5" priority="2" operator="notBetween">
      <formula>-1.96</formula>
      <formula>1.96</formula>
    </cfRule>
  </conditionalFormatting>
  <conditionalFormatting sqref="S1:S5 S32:S1048576 S29:S30 S7:S27 P1:P5 P32:P1048576 P29:P30 P7:P27 M1:M5 M32:M1048576 M29:M30 M7:M27 J1:J5 J32:J1048576 J29:J30 J7:J27 G1:G5 G32:G1048576 G29:G30 G7:G27 D1:D5 D32:D1048576 D29:D30 D7:D27">
    <cfRule type="cellIs" dxfId="4" priority="1" operator="notBetween">
      <formula>-1.96</formula>
      <formula>1.96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"/>
  <sheetViews>
    <sheetView topLeftCell="Y19" workbookViewId="0">
      <selection activeCell="AJ44" sqref="AJ44"/>
    </sheetView>
  </sheetViews>
  <sheetFormatPr defaultRowHeight="14.4" x14ac:dyDescent="0.3"/>
  <sheetData>
    <row r="1" spans="1:41" x14ac:dyDescent="0.3">
      <c r="A1" t="s">
        <v>40</v>
      </c>
    </row>
    <row r="2" spans="1:41" x14ac:dyDescent="0.3">
      <c r="B2" t="s">
        <v>41</v>
      </c>
      <c r="E2" t="s">
        <v>42</v>
      </c>
      <c r="H2" t="s">
        <v>43</v>
      </c>
      <c r="K2" t="s">
        <v>96</v>
      </c>
      <c r="N2" t="s">
        <v>111</v>
      </c>
      <c r="Q2" t="s">
        <v>130</v>
      </c>
      <c r="T2" t="s">
        <v>149</v>
      </c>
      <c r="W2" t="s">
        <v>44</v>
      </c>
    </row>
    <row r="3" spans="1:41" x14ac:dyDescent="0.3">
      <c r="A3" t="s">
        <v>18</v>
      </c>
      <c r="B3">
        <v>0.49540000000000001</v>
      </c>
      <c r="E3">
        <v>0.41810000000000003</v>
      </c>
      <c r="H3">
        <v>0.34510000000000002</v>
      </c>
      <c r="K3">
        <v>0.49419999999999997</v>
      </c>
      <c r="N3">
        <v>0.3458</v>
      </c>
      <c r="Q3">
        <v>0.36959999999999998</v>
      </c>
      <c r="T3">
        <v>0.1603</v>
      </c>
      <c r="W3">
        <v>0.42709999999999998</v>
      </c>
      <c r="AH3" t="s">
        <v>195</v>
      </c>
    </row>
    <row r="4" spans="1:41" x14ac:dyDescent="0.3">
      <c r="A4" t="s">
        <v>17</v>
      </c>
      <c r="B4">
        <v>0.55069999999999997</v>
      </c>
      <c r="E4">
        <v>0.4733</v>
      </c>
      <c r="H4">
        <v>0.38419999999999999</v>
      </c>
      <c r="K4">
        <v>0.55500000000000005</v>
      </c>
      <c r="N4">
        <v>0.39560000000000001</v>
      </c>
      <c r="Q4">
        <v>0.41899999999999998</v>
      </c>
      <c r="T4">
        <v>0.17699999999999999</v>
      </c>
      <c r="W4">
        <v>0.45590000000000003</v>
      </c>
      <c r="AI4" t="s">
        <v>186</v>
      </c>
      <c r="AJ4" t="s">
        <v>187</v>
      </c>
      <c r="AK4" t="s">
        <v>188</v>
      </c>
      <c r="AL4" t="s">
        <v>189</v>
      </c>
      <c r="AM4" t="s">
        <v>190</v>
      </c>
      <c r="AN4" t="s">
        <v>191</v>
      </c>
      <c r="AO4" t="s">
        <v>192</v>
      </c>
    </row>
    <row r="5" spans="1:41" x14ac:dyDescent="0.3">
      <c r="AH5" t="s">
        <v>49</v>
      </c>
      <c r="AI5">
        <f>B8</f>
        <v>4.7828999999999997</v>
      </c>
      <c r="AJ5">
        <f>E8</f>
        <v>3.6762999999999999</v>
      </c>
      <c r="AK5">
        <f>H8</f>
        <v>7.6799999999999993E-2</v>
      </c>
      <c r="AL5">
        <f>K8</f>
        <v>6.484</v>
      </c>
      <c r="AM5">
        <f>N8</f>
        <v>4.5559000000000003</v>
      </c>
      <c r="AN5">
        <f>Q8</f>
        <v>6.2632000000000003</v>
      </c>
      <c r="AO5">
        <f>T8</f>
        <v>0.91139999999999999</v>
      </c>
    </row>
    <row r="6" spans="1:41" x14ac:dyDescent="0.3">
      <c r="A6" t="s">
        <v>45</v>
      </c>
      <c r="B6" t="s">
        <v>41</v>
      </c>
      <c r="C6" t="s">
        <v>46</v>
      </c>
      <c r="D6" t="s">
        <v>47</v>
      </c>
      <c r="E6" t="s">
        <v>42</v>
      </c>
      <c r="F6" t="s">
        <v>46</v>
      </c>
      <c r="G6" t="s">
        <v>47</v>
      </c>
      <c r="H6" t="s">
        <v>43</v>
      </c>
      <c r="I6" t="s">
        <v>46</v>
      </c>
      <c r="J6" t="s">
        <v>47</v>
      </c>
      <c r="K6" t="s">
        <v>96</v>
      </c>
      <c r="L6" t="s">
        <v>46</v>
      </c>
      <c r="M6" t="s">
        <v>47</v>
      </c>
      <c r="N6" t="s">
        <v>111</v>
      </c>
      <c r="O6" t="s">
        <v>46</v>
      </c>
      <c r="P6" t="s">
        <v>47</v>
      </c>
      <c r="Q6" t="s">
        <v>130</v>
      </c>
      <c r="R6" t="s">
        <v>46</v>
      </c>
      <c r="S6" t="s">
        <v>47</v>
      </c>
      <c r="T6" t="s">
        <v>149</v>
      </c>
      <c r="U6" t="s">
        <v>46</v>
      </c>
      <c r="V6" t="s">
        <v>47</v>
      </c>
      <c r="W6" t="s">
        <v>48</v>
      </c>
      <c r="X6" t="s">
        <v>15</v>
      </c>
      <c r="Y6" t="s">
        <v>86</v>
      </c>
      <c r="Z6" t="s">
        <v>15</v>
      </c>
      <c r="AA6" t="s">
        <v>87</v>
      </c>
      <c r="AB6" t="s">
        <v>88</v>
      </c>
      <c r="AH6" t="s">
        <v>194</v>
      </c>
    </row>
    <row r="7" spans="1:41" x14ac:dyDescent="0.3">
      <c r="A7" t="s">
        <v>49</v>
      </c>
      <c r="AH7" t="s">
        <v>51</v>
      </c>
      <c r="AI7">
        <f t="shared" ref="AI7" si="0">B10</f>
        <v>1.7442</v>
      </c>
      <c r="AJ7">
        <f>E10</f>
        <v>1.0638000000000001</v>
      </c>
      <c r="AK7">
        <f>H10</f>
        <v>-2.4098999999999999</v>
      </c>
      <c r="AL7">
        <f>K10</f>
        <v>0.42370000000000002</v>
      </c>
      <c r="AM7">
        <f>N10</f>
        <v>2.9257</v>
      </c>
      <c r="AN7">
        <f>Q10</f>
        <v>2.7764000000000002</v>
      </c>
      <c r="AO7">
        <f>T10</f>
        <v>-1.5201</v>
      </c>
    </row>
    <row r="8" spans="1:41" x14ac:dyDescent="0.3">
      <c r="B8">
        <v>4.7828999999999997</v>
      </c>
      <c r="C8">
        <v>0.1615</v>
      </c>
      <c r="D8">
        <v>29.624500000000001</v>
      </c>
      <c r="E8">
        <v>3.6762999999999999</v>
      </c>
      <c r="F8">
        <v>0.14660000000000001</v>
      </c>
      <c r="G8">
        <v>25.076799999999999</v>
      </c>
      <c r="H8">
        <v>7.6799999999999993E-2</v>
      </c>
      <c r="I8">
        <v>0.1077</v>
      </c>
      <c r="J8">
        <v>0.71299999999999997</v>
      </c>
      <c r="K8">
        <v>6.484</v>
      </c>
      <c r="L8">
        <v>0.17050000000000001</v>
      </c>
      <c r="M8">
        <v>38.021299999999997</v>
      </c>
      <c r="N8">
        <v>4.5559000000000003</v>
      </c>
      <c r="O8">
        <v>0.1361</v>
      </c>
      <c r="P8">
        <v>33.469900000000003</v>
      </c>
      <c r="Q8">
        <v>6.2632000000000003</v>
      </c>
      <c r="R8">
        <v>0.17549999999999999</v>
      </c>
      <c r="S8">
        <v>35.685899999999997</v>
      </c>
      <c r="T8">
        <v>0.91139999999999999</v>
      </c>
      <c r="U8">
        <v>0.1004</v>
      </c>
      <c r="V8">
        <v>9.0736000000000008</v>
      </c>
      <c r="W8">
        <v>6640.0871999999999</v>
      </c>
      <c r="X8" s="2" t="s">
        <v>150</v>
      </c>
      <c r="Y8">
        <v>3256.6855</v>
      </c>
      <c r="Z8" s="2" t="s">
        <v>151</v>
      </c>
      <c r="AA8">
        <v>3.8447</v>
      </c>
      <c r="AB8">
        <v>2.2542</v>
      </c>
      <c r="AH8" t="s">
        <v>52</v>
      </c>
      <c r="AI8">
        <f>B12</f>
        <v>6.2168000000000001</v>
      </c>
      <c r="AJ8">
        <f>E12</f>
        <v>2.3978000000000002</v>
      </c>
      <c r="AK8">
        <f>H12</f>
        <v>1.4333</v>
      </c>
      <c r="AL8">
        <f>K12</f>
        <v>3.6440999999999999</v>
      </c>
      <c r="AM8">
        <f>N12</f>
        <v>3.4287000000000001</v>
      </c>
      <c r="AN8">
        <f>Q12</f>
        <v>2.0567000000000002</v>
      </c>
      <c r="AO8">
        <f>T12</f>
        <v>-1.2969999999999999</v>
      </c>
    </row>
    <row r="9" spans="1:41" x14ac:dyDescent="0.3">
      <c r="A9" t="s">
        <v>51</v>
      </c>
      <c r="AH9" t="s">
        <v>54</v>
      </c>
      <c r="AI9">
        <f>B14</f>
        <v>5.8318000000000003</v>
      </c>
      <c r="AJ9">
        <f>E14</f>
        <v>5.3712</v>
      </c>
      <c r="AK9">
        <f>H14</f>
        <v>1.9541999999999999</v>
      </c>
      <c r="AL9">
        <f>K14</f>
        <v>3.9371999999999998</v>
      </c>
      <c r="AM9">
        <f>N14</f>
        <v>3.0478000000000001</v>
      </c>
      <c r="AN9">
        <f>Q14</f>
        <v>4.0403000000000002</v>
      </c>
      <c r="AO9">
        <f>T14</f>
        <v>1.1299999999999999E-2</v>
      </c>
    </row>
    <row r="10" spans="1:41" x14ac:dyDescent="0.3">
      <c r="B10">
        <v>1.7442</v>
      </c>
      <c r="C10">
        <v>0.1489</v>
      </c>
      <c r="D10">
        <v>11.7104</v>
      </c>
      <c r="E10">
        <v>1.0638000000000001</v>
      </c>
      <c r="F10">
        <v>0.109</v>
      </c>
      <c r="G10">
        <v>9.7590000000000003</v>
      </c>
      <c r="H10">
        <v>-2.4098999999999999</v>
      </c>
      <c r="I10">
        <v>0.1123</v>
      </c>
      <c r="J10">
        <v>-21.4587</v>
      </c>
      <c r="K10">
        <v>0.42370000000000002</v>
      </c>
      <c r="L10">
        <v>0.13020000000000001</v>
      </c>
      <c r="M10">
        <v>3.2549000000000001</v>
      </c>
      <c r="N10">
        <v>2.9257</v>
      </c>
      <c r="O10">
        <v>0.13200000000000001</v>
      </c>
      <c r="P10">
        <v>22.171600000000002</v>
      </c>
      <c r="Q10">
        <v>2.7764000000000002</v>
      </c>
      <c r="R10">
        <v>0.1807</v>
      </c>
      <c r="S10">
        <v>15.364800000000001</v>
      </c>
      <c r="T10">
        <v>-1.5201</v>
      </c>
      <c r="U10">
        <v>9.8900000000000002E-2</v>
      </c>
      <c r="V10">
        <v>-15.370799999999999</v>
      </c>
      <c r="W10">
        <v>2276.1711</v>
      </c>
      <c r="X10" s="2" t="s">
        <v>152</v>
      </c>
      <c r="Y10">
        <v>2239.4728</v>
      </c>
      <c r="Z10" s="2" t="s">
        <v>153</v>
      </c>
      <c r="AA10">
        <v>0.69159999999999999</v>
      </c>
      <c r="AB10">
        <v>1.8323</v>
      </c>
      <c r="AH10" t="s">
        <v>56</v>
      </c>
      <c r="AI10">
        <f>B16</f>
        <v>3.4517000000000002</v>
      </c>
      <c r="AJ10">
        <f>E16</f>
        <v>5.1082999999999998</v>
      </c>
      <c r="AK10">
        <f>H16</f>
        <v>0.23119999999999999</v>
      </c>
      <c r="AL10">
        <f>K16</f>
        <v>4.1406999999999998</v>
      </c>
      <c r="AM10">
        <f>N16</f>
        <v>3.0329999999999999</v>
      </c>
      <c r="AN10">
        <f>Q16</f>
        <v>5.3917000000000002</v>
      </c>
      <c r="AO10">
        <f>T16</f>
        <v>0.91149999999999998</v>
      </c>
    </row>
    <row r="11" spans="1:41" x14ac:dyDescent="0.3">
      <c r="A11" t="s">
        <v>52</v>
      </c>
      <c r="AH11" t="s">
        <v>58</v>
      </c>
      <c r="AI11">
        <f>B18</f>
        <v>1.6935</v>
      </c>
      <c r="AJ11">
        <f>E18</f>
        <v>2.7816000000000001</v>
      </c>
      <c r="AK11">
        <f>H18</f>
        <v>-1.8238000000000001</v>
      </c>
      <c r="AL11">
        <f>K18</f>
        <v>1.0461</v>
      </c>
      <c r="AM11">
        <f>N18</f>
        <v>0.53200000000000003</v>
      </c>
      <c r="AN11">
        <f>Q18</f>
        <v>4.8196000000000003</v>
      </c>
      <c r="AO11">
        <f>T18</f>
        <v>-0.5887</v>
      </c>
    </row>
    <row r="12" spans="1:41" x14ac:dyDescent="0.3">
      <c r="B12">
        <v>6.2168000000000001</v>
      </c>
      <c r="C12">
        <v>0.152</v>
      </c>
      <c r="D12">
        <v>40.908299999999997</v>
      </c>
      <c r="E12">
        <v>2.3978000000000002</v>
      </c>
      <c r="F12">
        <v>0.14180000000000001</v>
      </c>
      <c r="G12">
        <v>16.9133</v>
      </c>
      <c r="H12">
        <v>1.4333</v>
      </c>
      <c r="I12">
        <v>0.1192</v>
      </c>
      <c r="J12">
        <v>12.0204</v>
      </c>
      <c r="K12">
        <v>3.6440999999999999</v>
      </c>
      <c r="L12">
        <v>0.1832</v>
      </c>
      <c r="M12">
        <v>19.887599999999999</v>
      </c>
      <c r="N12">
        <v>3.4287000000000001</v>
      </c>
      <c r="O12">
        <v>0.13320000000000001</v>
      </c>
      <c r="P12">
        <v>25.732500000000002</v>
      </c>
      <c r="Q12">
        <v>2.0567000000000002</v>
      </c>
      <c r="R12">
        <v>0.1573</v>
      </c>
      <c r="S12">
        <v>13.078099999999999</v>
      </c>
      <c r="T12">
        <v>-1.2969999999999999</v>
      </c>
      <c r="U12">
        <v>9.8500000000000004E-2</v>
      </c>
      <c r="V12">
        <v>-13.1737</v>
      </c>
      <c r="W12">
        <v>3844.7438999999999</v>
      </c>
      <c r="X12" s="2" t="s">
        <v>154</v>
      </c>
      <c r="Y12">
        <v>2405.9436999999998</v>
      </c>
      <c r="Z12" s="2" t="s">
        <v>155</v>
      </c>
      <c r="AA12">
        <v>2.8269000000000002</v>
      </c>
      <c r="AB12">
        <v>2.1358000000000001</v>
      </c>
      <c r="AH12" t="s">
        <v>59</v>
      </c>
      <c r="AI12">
        <f>B20</f>
        <v>5.4584999999999999</v>
      </c>
      <c r="AJ12">
        <f>E20</f>
        <v>4.6654999999999998</v>
      </c>
      <c r="AK12">
        <f>H20</f>
        <v>1.0373000000000001</v>
      </c>
      <c r="AL12">
        <f>K20</f>
        <v>3.3458000000000001</v>
      </c>
      <c r="AM12">
        <f>N20</f>
        <v>1.4253</v>
      </c>
      <c r="AN12">
        <f>Q20</f>
        <v>3.6749999999999998</v>
      </c>
      <c r="AO12">
        <f>T20</f>
        <v>-0.50690000000000002</v>
      </c>
    </row>
    <row r="13" spans="1:41" x14ac:dyDescent="0.3">
      <c r="A13" t="s">
        <v>54</v>
      </c>
      <c r="AH13" t="s">
        <v>61</v>
      </c>
      <c r="AI13">
        <f>B22</f>
        <v>7.9531000000000001</v>
      </c>
      <c r="AJ13">
        <f>E22</f>
        <v>6.7271000000000001</v>
      </c>
      <c r="AK13">
        <f>H22</f>
        <v>3.5278999999999998</v>
      </c>
      <c r="AL13">
        <f>K22</f>
        <v>6.6128</v>
      </c>
      <c r="AM13">
        <f>N22</f>
        <v>5.4447999999999999</v>
      </c>
      <c r="AN13">
        <f>Q22</f>
        <v>6.2377000000000002</v>
      </c>
      <c r="AO13">
        <f>T22</f>
        <v>1.4783999999999999</v>
      </c>
    </row>
    <row r="14" spans="1:41" x14ac:dyDescent="0.3">
      <c r="B14">
        <v>5.8318000000000003</v>
      </c>
      <c r="C14">
        <v>0.1651</v>
      </c>
      <c r="D14">
        <v>35.332900000000002</v>
      </c>
      <c r="E14">
        <v>5.3712</v>
      </c>
      <c r="F14">
        <v>0.15690000000000001</v>
      </c>
      <c r="G14">
        <v>34.227200000000003</v>
      </c>
      <c r="H14">
        <v>1.9541999999999999</v>
      </c>
      <c r="I14">
        <v>0.1154</v>
      </c>
      <c r="J14">
        <v>16.936900000000001</v>
      </c>
      <c r="K14">
        <v>3.9371999999999998</v>
      </c>
      <c r="L14">
        <v>0.19470000000000001</v>
      </c>
      <c r="M14">
        <v>20.2211</v>
      </c>
      <c r="N14">
        <v>3.0478000000000001</v>
      </c>
      <c r="O14">
        <v>0.1305</v>
      </c>
      <c r="P14">
        <v>23.349</v>
      </c>
      <c r="Q14">
        <v>4.0403000000000002</v>
      </c>
      <c r="R14">
        <v>0.15759999999999999</v>
      </c>
      <c r="S14">
        <v>25.639500000000002</v>
      </c>
      <c r="T14">
        <v>1.1299999999999999E-2</v>
      </c>
      <c r="U14">
        <v>9.7500000000000003E-2</v>
      </c>
      <c r="V14">
        <v>0.1154</v>
      </c>
      <c r="W14">
        <v>5553.3950999999997</v>
      </c>
      <c r="X14" s="2" t="s">
        <v>156</v>
      </c>
      <c r="Y14">
        <v>2037.4781</v>
      </c>
      <c r="Z14" s="2" t="s">
        <v>157</v>
      </c>
      <c r="AA14">
        <v>3.6905000000000001</v>
      </c>
      <c r="AB14">
        <v>1.8307</v>
      </c>
      <c r="AH14" t="s">
        <v>63</v>
      </c>
      <c r="AI14">
        <f>B24</f>
        <v>6.2477</v>
      </c>
      <c r="AJ14">
        <f>E24</f>
        <v>4.3083999999999998</v>
      </c>
      <c r="AK14">
        <f>H24</f>
        <v>2.2332000000000001</v>
      </c>
      <c r="AL14">
        <f>K24</f>
        <v>3.9135</v>
      </c>
      <c r="AM14">
        <f>N24</f>
        <v>3.3180999999999998</v>
      </c>
      <c r="AN14">
        <f>Q24</f>
        <v>3.1097999999999999</v>
      </c>
      <c r="AO14">
        <f>T24</f>
        <v>-0.79379999999999995</v>
      </c>
    </row>
    <row r="15" spans="1:41" x14ac:dyDescent="0.3">
      <c r="A15" t="s">
        <v>56</v>
      </c>
    </row>
    <row r="16" spans="1:41" x14ac:dyDescent="0.3">
      <c r="B16">
        <v>3.4517000000000002</v>
      </c>
      <c r="C16">
        <v>0.13619999999999999</v>
      </c>
      <c r="D16">
        <v>25.341899999999999</v>
      </c>
      <c r="E16">
        <v>5.1082999999999998</v>
      </c>
      <c r="F16">
        <v>0.13300000000000001</v>
      </c>
      <c r="G16">
        <v>38.403100000000002</v>
      </c>
      <c r="H16">
        <v>0.23119999999999999</v>
      </c>
      <c r="I16">
        <v>0.1004</v>
      </c>
      <c r="J16">
        <v>2.3018000000000001</v>
      </c>
      <c r="K16">
        <v>4.1406999999999998</v>
      </c>
      <c r="L16">
        <v>0.19889999999999999</v>
      </c>
      <c r="M16">
        <v>20.814699999999998</v>
      </c>
      <c r="N16">
        <v>3.0329999999999999</v>
      </c>
      <c r="O16">
        <v>0.1406</v>
      </c>
      <c r="P16">
        <v>21.5732</v>
      </c>
      <c r="Q16">
        <v>5.3917000000000002</v>
      </c>
      <c r="R16">
        <v>0.1782</v>
      </c>
      <c r="S16">
        <v>30.252300000000002</v>
      </c>
      <c r="T16">
        <v>0.91149999999999998</v>
      </c>
      <c r="U16">
        <v>9.35E-2</v>
      </c>
      <c r="V16">
        <v>9.7520000000000007</v>
      </c>
      <c r="W16">
        <v>5207.2393000000002</v>
      </c>
      <c r="X16" s="2" t="s">
        <v>158</v>
      </c>
      <c r="Y16">
        <v>2116.0920999999998</v>
      </c>
      <c r="Z16" s="2" t="s">
        <v>159</v>
      </c>
      <c r="AA16">
        <v>3.2193000000000001</v>
      </c>
      <c r="AB16">
        <v>1.7962</v>
      </c>
    </row>
    <row r="17" spans="1:41" x14ac:dyDescent="0.3">
      <c r="A17" t="s">
        <v>58</v>
      </c>
      <c r="AI17" t="s">
        <v>186</v>
      </c>
      <c r="AJ17" t="s">
        <v>187</v>
      </c>
      <c r="AK17" t="s">
        <v>188</v>
      </c>
      <c r="AL17" t="s">
        <v>189</v>
      </c>
      <c r="AM17" t="s">
        <v>190</v>
      </c>
      <c r="AN17" t="s">
        <v>191</v>
      </c>
      <c r="AO17" t="s">
        <v>192</v>
      </c>
    </row>
    <row r="18" spans="1:41" x14ac:dyDescent="0.3">
      <c r="B18">
        <v>1.6935</v>
      </c>
      <c r="C18">
        <v>0.11899999999999999</v>
      </c>
      <c r="D18">
        <v>14.232100000000001</v>
      </c>
      <c r="E18">
        <v>2.7816000000000001</v>
      </c>
      <c r="F18">
        <v>0.13730000000000001</v>
      </c>
      <c r="G18">
        <v>20.261600000000001</v>
      </c>
      <c r="H18">
        <v>-1.8238000000000001</v>
      </c>
      <c r="I18">
        <v>0.1076</v>
      </c>
      <c r="J18">
        <v>-16.9558</v>
      </c>
      <c r="K18">
        <v>1.0461</v>
      </c>
      <c r="L18">
        <v>0.1462</v>
      </c>
      <c r="M18">
        <v>7.1562999999999999</v>
      </c>
      <c r="N18">
        <v>0.53200000000000003</v>
      </c>
      <c r="O18">
        <v>0.12959999999999999</v>
      </c>
      <c r="P18">
        <v>4.1047000000000002</v>
      </c>
      <c r="Q18">
        <v>4.8196000000000003</v>
      </c>
      <c r="R18">
        <v>0.17050000000000001</v>
      </c>
      <c r="S18">
        <v>28.2746</v>
      </c>
      <c r="T18">
        <v>-0.5887</v>
      </c>
      <c r="U18">
        <v>0.1056</v>
      </c>
      <c r="V18">
        <v>-5.5735000000000001</v>
      </c>
      <c r="W18">
        <v>1984.3123000000001</v>
      </c>
      <c r="X18" s="2" t="s">
        <v>160</v>
      </c>
      <c r="Y18">
        <v>1824.4039</v>
      </c>
      <c r="Z18" s="2" t="s">
        <v>161</v>
      </c>
      <c r="AA18">
        <v>1.1929000000000001</v>
      </c>
      <c r="AB18">
        <v>1.9381999999999999</v>
      </c>
      <c r="AH18" t="s">
        <v>49</v>
      </c>
      <c r="AI18">
        <f>IF(MIN(AI$5:AI$14)&lt;0,AI5+1+ABS(MIN(AI$5:AI$14)),AI5+1)</f>
        <v>5.7828999999999997</v>
      </c>
      <c r="AJ18">
        <f t="shared" ref="AJ18:AO18" si="1">IF(MIN(AJ$5:AJ$14)&lt;0,AJ5+1+ABS(MIN(AJ$5:AJ$14)),AJ5+1)</f>
        <v>4.6762999999999995</v>
      </c>
      <c r="AK18">
        <f t="shared" si="1"/>
        <v>3.4866999999999999</v>
      </c>
      <c r="AL18">
        <f t="shared" si="1"/>
        <v>7.484</v>
      </c>
      <c r="AM18">
        <f t="shared" si="1"/>
        <v>5.5559000000000003</v>
      </c>
      <c r="AN18">
        <f t="shared" si="1"/>
        <v>7.2632000000000003</v>
      </c>
      <c r="AO18">
        <f t="shared" si="1"/>
        <v>3.4314999999999998</v>
      </c>
    </row>
    <row r="19" spans="1:41" x14ac:dyDescent="0.3">
      <c r="A19" t="s">
        <v>59</v>
      </c>
      <c r="AH19" t="s">
        <v>194</v>
      </c>
      <c r="AI19">
        <f t="shared" ref="AI19:AO27" si="2">IF(MIN(AI$5:AI$14)&lt;0,AI6+1+ABS(MIN(AI$5:AI$14)),AI6+1)</f>
        <v>1</v>
      </c>
      <c r="AJ19">
        <f t="shared" si="2"/>
        <v>1</v>
      </c>
      <c r="AK19">
        <f t="shared" si="2"/>
        <v>3.4098999999999999</v>
      </c>
      <c r="AL19">
        <f t="shared" si="2"/>
        <v>1</v>
      </c>
      <c r="AM19">
        <f t="shared" si="2"/>
        <v>1</v>
      </c>
      <c r="AN19">
        <f t="shared" si="2"/>
        <v>1</v>
      </c>
      <c r="AO19">
        <f t="shared" si="2"/>
        <v>2.5201000000000002</v>
      </c>
    </row>
    <row r="20" spans="1:41" x14ac:dyDescent="0.3">
      <c r="B20">
        <v>5.4584999999999999</v>
      </c>
      <c r="C20">
        <v>0.15679999999999999</v>
      </c>
      <c r="D20">
        <v>34.807099999999998</v>
      </c>
      <c r="E20">
        <v>4.6654999999999998</v>
      </c>
      <c r="F20">
        <v>0.15440000000000001</v>
      </c>
      <c r="G20">
        <v>30.2088</v>
      </c>
      <c r="H20">
        <v>1.0373000000000001</v>
      </c>
      <c r="I20">
        <v>0.1101</v>
      </c>
      <c r="J20">
        <v>9.4248999999999992</v>
      </c>
      <c r="K20">
        <v>3.3458000000000001</v>
      </c>
      <c r="L20">
        <v>0.17330000000000001</v>
      </c>
      <c r="M20">
        <v>19.308499999999999</v>
      </c>
      <c r="N20">
        <v>1.4253</v>
      </c>
      <c r="O20">
        <v>0.11700000000000001</v>
      </c>
      <c r="P20">
        <v>12.1791</v>
      </c>
      <c r="Q20">
        <v>3.6749999999999998</v>
      </c>
      <c r="R20">
        <v>0.1731</v>
      </c>
      <c r="S20">
        <v>21.229500000000002</v>
      </c>
      <c r="T20">
        <v>-0.50690000000000002</v>
      </c>
      <c r="U20">
        <v>9.8500000000000004E-2</v>
      </c>
      <c r="V20">
        <v>-5.1467999999999998</v>
      </c>
      <c r="W20">
        <v>3792.1442000000002</v>
      </c>
      <c r="X20" s="2" t="s">
        <v>162</v>
      </c>
      <c r="Y20">
        <v>2237.5810999999999</v>
      </c>
      <c r="Z20" s="2" t="s">
        <v>163</v>
      </c>
      <c r="AA20">
        <v>2.9798</v>
      </c>
      <c r="AB20">
        <v>1.9757</v>
      </c>
      <c r="AH20" t="s">
        <v>51</v>
      </c>
      <c r="AI20">
        <f t="shared" si="2"/>
        <v>2.7442000000000002</v>
      </c>
      <c r="AJ20">
        <f t="shared" si="2"/>
        <v>2.0638000000000001</v>
      </c>
      <c r="AK20">
        <f t="shared" si="2"/>
        <v>1</v>
      </c>
      <c r="AL20">
        <f t="shared" si="2"/>
        <v>1.4237</v>
      </c>
      <c r="AM20">
        <f t="shared" si="2"/>
        <v>3.9257</v>
      </c>
      <c r="AN20">
        <f t="shared" si="2"/>
        <v>3.7764000000000002</v>
      </c>
      <c r="AO20">
        <f t="shared" si="2"/>
        <v>1</v>
      </c>
    </row>
    <row r="21" spans="1:41" x14ac:dyDescent="0.3">
      <c r="A21" t="s">
        <v>61</v>
      </c>
      <c r="AH21" t="s">
        <v>52</v>
      </c>
      <c r="AI21">
        <f t="shared" si="2"/>
        <v>7.2168000000000001</v>
      </c>
      <c r="AJ21">
        <f t="shared" si="2"/>
        <v>3.3978000000000002</v>
      </c>
      <c r="AK21">
        <f t="shared" si="2"/>
        <v>4.8431999999999995</v>
      </c>
      <c r="AL21">
        <f t="shared" si="2"/>
        <v>4.6440999999999999</v>
      </c>
      <c r="AM21">
        <f t="shared" si="2"/>
        <v>4.4287000000000001</v>
      </c>
      <c r="AN21">
        <f t="shared" si="2"/>
        <v>3.0567000000000002</v>
      </c>
      <c r="AO21">
        <f t="shared" si="2"/>
        <v>1.2231000000000001</v>
      </c>
    </row>
    <row r="22" spans="1:41" x14ac:dyDescent="0.3">
      <c r="B22">
        <v>7.9531000000000001</v>
      </c>
      <c r="C22">
        <v>0.15770000000000001</v>
      </c>
      <c r="D22">
        <v>50.416800000000002</v>
      </c>
      <c r="E22">
        <v>6.7271000000000001</v>
      </c>
      <c r="F22">
        <v>0.15679999999999999</v>
      </c>
      <c r="G22">
        <v>42.895499999999998</v>
      </c>
      <c r="H22">
        <v>3.5278999999999998</v>
      </c>
      <c r="I22">
        <v>0.12520000000000001</v>
      </c>
      <c r="J22">
        <v>28.175599999999999</v>
      </c>
      <c r="K22">
        <v>6.6128</v>
      </c>
      <c r="L22">
        <v>0.1701</v>
      </c>
      <c r="M22">
        <v>38.868699999999997</v>
      </c>
      <c r="N22">
        <v>5.4447999999999999</v>
      </c>
      <c r="O22">
        <v>0.13719999999999999</v>
      </c>
      <c r="P22">
        <v>39.692999999999998</v>
      </c>
      <c r="Q22">
        <v>6.2377000000000002</v>
      </c>
      <c r="R22">
        <v>0.1608</v>
      </c>
      <c r="S22">
        <v>38.780500000000004</v>
      </c>
      <c r="T22">
        <v>1.4783999999999999</v>
      </c>
      <c r="U22">
        <v>9.7600000000000006E-2</v>
      </c>
      <c r="V22">
        <v>15.142300000000001</v>
      </c>
      <c r="W22">
        <v>11597.2737</v>
      </c>
      <c r="X22" s="2" t="s">
        <v>164</v>
      </c>
      <c r="Y22">
        <v>2669.8474000000001</v>
      </c>
      <c r="Z22" s="2" t="s">
        <v>165</v>
      </c>
      <c r="AA22">
        <v>5.6550000000000002</v>
      </c>
      <c r="AB22">
        <v>1.9948999999999999</v>
      </c>
      <c r="AH22" t="s">
        <v>54</v>
      </c>
      <c r="AI22">
        <f t="shared" si="2"/>
        <v>6.8318000000000003</v>
      </c>
      <c r="AJ22">
        <f t="shared" si="2"/>
        <v>6.3712</v>
      </c>
      <c r="AK22">
        <f t="shared" si="2"/>
        <v>5.3641000000000005</v>
      </c>
      <c r="AL22">
        <f t="shared" si="2"/>
        <v>4.9371999999999998</v>
      </c>
      <c r="AM22">
        <f t="shared" si="2"/>
        <v>4.0478000000000005</v>
      </c>
      <c r="AN22">
        <f t="shared" si="2"/>
        <v>5.0403000000000002</v>
      </c>
      <c r="AO22">
        <f t="shared" si="2"/>
        <v>2.5314000000000001</v>
      </c>
    </row>
    <row r="23" spans="1:41" x14ac:dyDescent="0.3">
      <c r="A23" t="s">
        <v>63</v>
      </c>
      <c r="AH23" t="s">
        <v>56</v>
      </c>
      <c r="AI23">
        <f t="shared" si="2"/>
        <v>4.4517000000000007</v>
      </c>
      <c r="AJ23">
        <f t="shared" si="2"/>
        <v>6.1082999999999998</v>
      </c>
      <c r="AK23">
        <f t="shared" si="2"/>
        <v>3.6410999999999998</v>
      </c>
      <c r="AL23">
        <f t="shared" si="2"/>
        <v>5.1406999999999998</v>
      </c>
      <c r="AM23">
        <f t="shared" si="2"/>
        <v>4.0329999999999995</v>
      </c>
      <c r="AN23">
        <f t="shared" si="2"/>
        <v>6.3917000000000002</v>
      </c>
      <c r="AO23">
        <f t="shared" si="2"/>
        <v>3.4316</v>
      </c>
    </row>
    <row r="24" spans="1:41" x14ac:dyDescent="0.3">
      <c r="B24">
        <v>6.2477</v>
      </c>
      <c r="C24">
        <v>0.14649999999999999</v>
      </c>
      <c r="D24">
        <v>42.649799999999999</v>
      </c>
      <c r="E24">
        <v>4.3083999999999998</v>
      </c>
      <c r="F24">
        <v>0.1585</v>
      </c>
      <c r="G24">
        <v>27.177499999999998</v>
      </c>
      <c r="H24">
        <v>2.2332000000000001</v>
      </c>
      <c r="I24">
        <v>0.1119</v>
      </c>
      <c r="J24">
        <v>19.958200000000001</v>
      </c>
      <c r="K24">
        <v>3.9135</v>
      </c>
      <c r="L24">
        <v>0.1835</v>
      </c>
      <c r="M24">
        <v>21.328700000000001</v>
      </c>
      <c r="N24">
        <v>3.3180999999999998</v>
      </c>
      <c r="O24">
        <v>0.151</v>
      </c>
      <c r="P24">
        <v>21.979199999999999</v>
      </c>
      <c r="Q24">
        <v>3.1097999999999999</v>
      </c>
      <c r="R24">
        <v>0.15379999999999999</v>
      </c>
      <c r="S24">
        <v>20.2256</v>
      </c>
      <c r="T24">
        <v>-0.79379999999999995</v>
      </c>
      <c r="U24">
        <v>9.7699999999999995E-2</v>
      </c>
      <c r="V24">
        <v>-8.1251999999999995</v>
      </c>
      <c r="W24">
        <v>4953.8859000000002</v>
      </c>
      <c r="X24" s="2" t="s">
        <v>166</v>
      </c>
      <c r="Y24">
        <v>2297.7492000000002</v>
      </c>
      <c r="Z24" s="2" t="s">
        <v>167</v>
      </c>
      <c r="AA24">
        <v>3.4714999999999998</v>
      </c>
      <c r="AB24">
        <v>1.9608000000000001</v>
      </c>
      <c r="AH24" t="s">
        <v>58</v>
      </c>
      <c r="AI24">
        <f t="shared" si="2"/>
        <v>2.6935000000000002</v>
      </c>
      <c r="AJ24">
        <f t="shared" si="2"/>
        <v>3.7816000000000001</v>
      </c>
      <c r="AK24">
        <f t="shared" si="2"/>
        <v>1.5860999999999998</v>
      </c>
      <c r="AL24">
        <f t="shared" si="2"/>
        <v>2.0461</v>
      </c>
      <c r="AM24">
        <f t="shared" si="2"/>
        <v>1.532</v>
      </c>
      <c r="AN24">
        <f t="shared" si="2"/>
        <v>5.8196000000000003</v>
      </c>
      <c r="AO24">
        <f t="shared" si="2"/>
        <v>1.9314</v>
      </c>
    </row>
    <row r="25" spans="1:41" x14ac:dyDescent="0.3">
      <c r="AH25" t="s">
        <v>59</v>
      </c>
      <c r="AI25">
        <f t="shared" si="2"/>
        <v>6.4584999999999999</v>
      </c>
      <c r="AJ25">
        <f t="shared" si="2"/>
        <v>5.6654999999999998</v>
      </c>
      <c r="AK25">
        <f t="shared" si="2"/>
        <v>4.4472000000000005</v>
      </c>
      <c r="AL25">
        <f t="shared" si="2"/>
        <v>4.3458000000000006</v>
      </c>
      <c r="AM25">
        <f t="shared" si="2"/>
        <v>2.4253</v>
      </c>
      <c r="AN25">
        <f t="shared" si="2"/>
        <v>4.6749999999999998</v>
      </c>
      <c r="AO25">
        <f t="shared" si="2"/>
        <v>2.0131999999999999</v>
      </c>
    </row>
    <row r="26" spans="1:41" x14ac:dyDescent="0.3">
      <c r="AH26" t="s">
        <v>61</v>
      </c>
      <c r="AI26">
        <f t="shared" si="2"/>
        <v>8.9530999999999992</v>
      </c>
      <c r="AJ26">
        <f t="shared" si="2"/>
        <v>7.7271000000000001</v>
      </c>
      <c r="AK26">
        <f t="shared" si="2"/>
        <v>6.9377999999999993</v>
      </c>
      <c r="AL26">
        <f t="shared" si="2"/>
        <v>7.6128</v>
      </c>
      <c r="AM26">
        <f t="shared" si="2"/>
        <v>6.4447999999999999</v>
      </c>
      <c r="AN26">
        <f t="shared" si="2"/>
        <v>7.2377000000000002</v>
      </c>
      <c r="AO26">
        <f t="shared" si="2"/>
        <v>3.9984999999999999</v>
      </c>
    </row>
    <row r="27" spans="1:41" x14ac:dyDescent="0.3">
      <c r="A27" t="s">
        <v>65</v>
      </c>
      <c r="AH27" t="s">
        <v>63</v>
      </c>
      <c r="AI27">
        <f t="shared" si="2"/>
        <v>7.2477</v>
      </c>
      <c r="AJ27">
        <f t="shared" si="2"/>
        <v>5.3083999999999998</v>
      </c>
      <c r="AK27">
        <f t="shared" si="2"/>
        <v>5.6431000000000004</v>
      </c>
      <c r="AL27">
        <f t="shared" si="2"/>
        <v>4.9135</v>
      </c>
      <c r="AM27">
        <f t="shared" si="2"/>
        <v>4.3180999999999994</v>
      </c>
      <c r="AN27">
        <f t="shared" si="2"/>
        <v>4.1097999999999999</v>
      </c>
      <c r="AO27">
        <f t="shared" si="2"/>
        <v>1.7263000000000002</v>
      </c>
    </row>
    <row r="28" spans="1:41" x14ac:dyDescent="0.3">
      <c r="A28" t="s">
        <v>66</v>
      </c>
      <c r="B28" t="s">
        <v>41</v>
      </c>
      <c r="C28" t="s">
        <v>46</v>
      </c>
      <c r="D28" t="s">
        <v>47</v>
      </c>
      <c r="E28" t="s">
        <v>42</v>
      </c>
      <c r="F28" t="s">
        <v>46</v>
      </c>
      <c r="G28" t="s">
        <v>47</v>
      </c>
      <c r="H28" t="s">
        <v>43</v>
      </c>
      <c r="I28" t="s">
        <v>46</v>
      </c>
      <c r="J28" t="s">
        <v>47</v>
      </c>
      <c r="K28" t="s">
        <v>96</v>
      </c>
      <c r="L28" t="s">
        <v>46</v>
      </c>
      <c r="M28" t="s">
        <v>47</v>
      </c>
      <c r="N28" t="s">
        <v>111</v>
      </c>
      <c r="O28" t="s">
        <v>46</v>
      </c>
      <c r="P28" t="s">
        <v>47</v>
      </c>
      <c r="Q28" t="s">
        <v>130</v>
      </c>
      <c r="R28" t="s">
        <v>46</v>
      </c>
      <c r="S28" t="s">
        <v>47</v>
      </c>
      <c r="T28" t="s">
        <v>149</v>
      </c>
      <c r="U28" t="s">
        <v>46</v>
      </c>
      <c r="V28" t="s">
        <v>47</v>
      </c>
      <c r="W28" t="s">
        <v>48</v>
      </c>
      <c r="X28" t="s">
        <v>15</v>
      </c>
    </row>
    <row r="29" spans="1:41" x14ac:dyDescent="0.3">
      <c r="B29">
        <v>1.1807000000000001</v>
      </c>
      <c r="C29">
        <v>0.32540000000000002</v>
      </c>
      <c r="D29">
        <v>3.6282000000000001</v>
      </c>
      <c r="E29">
        <v>0.33850000000000002</v>
      </c>
      <c r="F29">
        <v>0.33239999999999997</v>
      </c>
      <c r="G29">
        <v>1.0184</v>
      </c>
      <c r="H29">
        <v>1.1331</v>
      </c>
      <c r="I29">
        <v>0.31409999999999999</v>
      </c>
      <c r="J29">
        <v>3.6074000000000002</v>
      </c>
      <c r="K29">
        <v>-0.61350000000000005</v>
      </c>
      <c r="L29">
        <v>0.35630000000000001</v>
      </c>
      <c r="M29">
        <v>-1.7218</v>
      </c>
      <c r="N29">
        <v>-0.16389999999999999</v>
      </c>
      <c r="O29">
        <v>0.37780000000000002</v>
      </c>
      <c r="P29">
        <v>-0.43380000000000002</v>
      </c>
      <c r="Q29">
        <v>-0.69969999999999999</v>
      </c>
      <c r="R29">
        <v>0.41449999999999998</v>
      </c>
      <c r="S29">
        <v>-1.6879999999999999</v>
      </c>
      <c r="T29">
        <v>-1.1752</v>
      </c>
      <c r="U29">
        <v>0.37740000000000001</v>
      </c>
      <c r="V29">
        <v>-3.1137000000000001</v>
      </c>
      <c r="W29">
        <v>37.3735</v>
      </c>
      <c r="X29" s="2">
        <v>1.5E-6</v>
      </c>
      <c r="AH29" t="s">
        <v>196</v>
      </c>
    </row>
    <row r="30" spans="1:41" x14ac:dyDescent="0.3">
      <c r="AI30" t="s">
        <v>186</v>
      </c>
      <c r="AJ30" t="s">
        <v>187</v>
      </c>
      <c r="AK30" t="s">
        <v>188</v>
      </c>
      <c r="AL30" t="s">
        <v>189</v>
      </c>
      <c r="AM30" t="s">
        <v>190</v>
      </c>
      <c r="AN30" t="s">
        <v>191</v>
      </c>
      <c r="AO30" t="s">
        <v>192</v>
      </c>
    </row>
    <row r="31" spans="1:41" x14ac:dyDescent="0.3">
      <c r="A31" t="s">
        <v>67</v>
      </c>
      <c r="B31" t="s">
        <v>41</v>
      </c>
      <c r="C31" t="s">
        <v>46</v>
      </c>
      <c r="D31" t="s">
        <v>47</v>
      </c>
      <c r="E31" t="s">
        <v>42</v>
      </c>
      <c r="F31" t="s">
        <v>46</v>
      </c>
      <c r="G31" t="s">
        <v>47</v>
      </c>
      <c r="H31" t="s">
        <v>43</v>
      </c>
      <c r="I31" t="s">
        <v>46</v>
      </c>
      <c r="J31" t="s">
        <v>47</v>
      </c>
      <c r="K31" t="s">
        <v>96</v>
      </c>
      <c r="L31" t="s">
        <v>46</v>
      </c>
      <c r="M31" t="s">
        <v>47</v>
      </c>
      <c r="N31" t="s">
        <v>111</v>
      </c>
      <c r="O31" t="s">
        <v>46</v>
      </c>
      <c r="P31" t="s">
        <v>47</v>
      </c>
      <c r="Q31" t="s">
        <v>130</v>
      </c>
      <c r="R31" t="s">
        <v>46</v>
      </c>
      <c r="S31" t="s">
        <v>47</v>
      </c>
      <c r="T31" t="s">
        <v>149</v>
      </c>
      <c r="U31" t="s">
        <v>46</v>
      </c>
      <c r="V31" t="s">
        <v>47</v>
      </c>
      <c r="W31" t="s">
        <v>48</v>
      </c>
      <c r="X31" t="s">
        <v>15</v>
      </c>
      <c r="AH31" t="s">
        <v>49</v>
      </c>
      <c r="AI31">
        <f>AI18/SUM(AI$18:AI$27)*10</f>
        <v>1.0833417634253899</v>
      </c>
      <c r="AJ31">
        <f t="shared" ref="AJ31:AO31" si="3">AJ18/SUM(AJ$18:AJ$27)*10</f>
        <v>1.0143817787418654</v>
      </c>
      <c r="AK31">
        <f t="shared" si="3"/>
        <v>0.8639170251144721</v>
      </c>
      <c r="AL31">
        <f t="shared" si="3"/>
        <v>1.718567370642442</v>
      </c>
      <c r="AM31">
        <f t="shared" si="3"/>
        <v>1.4732719370586536</v>
      </c>
      <c r="AN31">
        <f t="shared" si="3"/>
        <v>1.5015794783586658</v>
      </c>
      <c r="AO31">
        <f t="shared" si="3"/>
        <v>1.4413767321513329</v>
      </c>
    </row>
    <row r="32" spans="1:41" x14ac:dyDescent="0.3">
      <c r="A32" t="s">
        <v>68</v>
      </c>
      <c r="AH32" t="s">
        <v>194</v>
      </c>
      <c r="AI32">
        <f t="shared" ref="AI32:AO40" si="4">AI19/SUM(AI$18:AI$27)*10</f>
        <v>0.18733537903567241</v>
      </c>
      <c r="AJ32">
        <f t="shared" si="4"/>
        <v>0.21691973969631237</v>
      </c>
      <c r="AK32">
        <f t="shared" si="4"/>
        <v>0.84488790659874335</v>
      </c>
      <c r="AL32">
        <f t="shared" si="4"/>
        <v>0.22963219810828997</v>
      </c>
      <c r="AM32">
        <f t="shared" si="4"/>
        <v>0.2651725079750632</v>
      </c>
      <c r="AN32">
        <f t="shared" si="4"/>
        <v>0.20673800506094636</v>
      </c>
      <c r="AO32">
        <f t="shared" si="4"/>
        <v>1.0585497603656053</v>
      </c>
    </row>
    <row r="33" spans="1:41" x14ac:dyDescent="0.3">
      <c r="A33" t="s">
        <v>69</v>
      </c>
      <c r="B33">
        <v>0.19289999999999999</v>
      </c>
      <c r="C33">
        <v>0.11509999999999999</v>
      </c>
      <c r="D33">
        <v>1.6754</v>
      </c>
      <c r="E33">
        <v>0.1061</v>
      </c>
      <c r="F33">
        <v>0.12039999999999999</v>
      </c>
      <c r="G33">
        <v>0.88139999999999996</v>
      </c>
      <c r="H33">
        <v>0.39229999999999998</v>
      </c>
      <c r="I33">
        <v>0.1173</v>
      </c>
      <c r="J33">
        <v>3.3435999999999999</v>
      </c>
      <c r="K33">
        <v>0.11509999999999999</v>
      </c>
      <c r="L33">
        <v>0.12280000000000001</v>
      </c>
      <c r="M33">
        <v>0.93769999999999998</v>
      </c>
      <c r="N33">
        <v>-0.32200000000000001</v>
      </c>
      <c r="O33">
        <v>0.15359999999999999</v>
      </c>
      <c r="P33">
        <v>-2.0956000000000001</v>
      </c>
      <c r="Q33">
        <v>-0.17430000000000001</v>
      </c>
      <c r="R33">
        <v>0.15140000000000001</v>
      </c>
      <c r="S33">
        <v>-1.1513</v>
      </c>
      <c r="T33">
        <v>-0.31009999999999999</v>
      </c>
      <c r="U33">
        <v>0.1482</v>
      </c>
      <c r="V33">
        <v>-2.0916999999999999</v>
      </c>
      <c r="W33">
        <v>86.422499999999999</v>
      </c>
      <c r="X33" s="2">
        <v>5.5999999999999997E-9</v>
      </c>
      <c r="AH33" t="s">
        <v>51</v>
      </c>
      <c r="AI33">
        <f t="shared" si="4"/>
        <v>0.51408574714969224</v>
      </c>
      <c r="AJ33">
        <f t="shared" si="4"/>
        <v>0.44767895878524949</v>
      </c>
      <c r="AK33">
        <f t="shared" si="4"/>
        <v>0.24777498067355153</v>
      </c>
      <c r="AL33">
        <f t="shared" si="4"/>
        <v>0.3269273604467724</v>
      </c>
      <c r="AM33">
        <f t="shared" si="4"/>
        <v>1.0409877145577056</v>
      </c>
      <c r="AN33">
        <f t="shared" si="4"/>
        <v>0.78072540231215792</v>
      </c>
      <c r="AO33">
        <f t="shared" si="4"/>
        <v>0.42004276035300392</v>
      </c>
    </row>
    <row r="34" spans="1:41" x14ac:dyDescent="0.3">
      <c r="A34" t="s">
        <v>70</v>
      </c>
      <c r="B34">
        <v>2.3E-3</v>
      </c>
      <c r="C34">
        <v>0.111</v>
      </c>
      <c r="D34">
        <v>2.0500000000000001E-2</v>
      </c>
      <c r="E34">
        <v>0.20660000000000001</v>
      </c>
      <c r="F34">
        <v>0.1119</v>
      </c>
      <c r="G34">
        <v>1.8451</v>
      </c>
      <c r="H34">
        <v>-0.60670000000000002</v>
      </c>
      <c r="I34">
        <v>0.14879999999999999</v>
      </c>
      <c r="J34">
        <v>-4.0762999999999998</v>
      </c>
      <c r="K34">
        <v>-0.1052</v>
      </c>
      <c r="L34">
        <v>0.13200000000000001</v>
      </c>
      <c r="M34">
        <v>-0.79690000000000005</v>
      </c>
      <c r="N34">
        <v>8.1100000000000005E-2</v>
      </c>
      <c r="O34">
        <v>0.13350000000000001</v>
      </c>
      <c r="P34">
        <v>0.60760000000000003</v>
      </c>
      <c r="Q34">
        <v>5.91E-2</v>
      </c>
      <c r="R34">
        <v>0.1411</v>
      </c>
      <c r="S34">
        <v>0.41849999999999998</v>
      </c>
      <c r="T34">
        <v>0.3629</v>
      </c>
      <c r="U34">
        <v>0.127</v>
      </c>
      <c r="V34">
        <v>2.8584999999999998</v>
      </c>
      <c r="AH34" t="s">
        <v>52</v>
      </c>
      <c r="AI34">
        <f t="shared" si="4"/>
        <v>1.3519619634246405</v>
      </c>
      <c r="AJ34">
        <f t="shared" si="4"/>
        <v>0.73704989154013023</v>
      </c>
      <c r="AK34">
        <f t="shared" si="4"/>
        <v>1.2000237863981444</v>
      </c>
      <c r="AL34">
        <f t="shared" si="4"/>
        <v>1.0664348912347092</v>
      </c>
      <c r="AM34">
        <f t="shared" si="4"/>
        <v>1.1743694860691622</v>
      </c>
      <c r="AN34">
        <f t="shared" si="4"/>
        <v>0.63193606006979486</v>
      </c>
      <c r="AO34">
        <f t="shared" si="4"/>
        <v>0.51375430018775914</v>
      </c>
    </row>
    <row r="35" spans="1:41" x14ac:dyDescent="0.3">
      <c r="A35" t="s">
        <v>71</v>
      </c>
      <c r="B35">
        <v>-0.51039999999999996</v>
      </c>
      <c r="C35">
        <v>0.13250000000000001</v>
      </c>
      <c r="D35">
        <v>-3.8517999999999999</v>
      </c>
      <c r="E35">
        <v>-6.9999999999999999E-4</v>
      </c>
      <c r="F35">
        <v>0.1197</v>
      </c>
      <c r="G35">
        <v>-6.0000000000000001E-3</v>
      </c>
      <c r="H35">
        <v>0.35060000000000002</v>
      </c>
      <c r="I35">
        <v>0.1105</v>
      </c>
      <c r="J35">
        <v>3.1724000000000001</v>
      </c>
      <c r="K35">
        <v>-0.2964</v>
      </c>
      <c r="L35">
        <v>0.1396</v>
      </c>
      <c r="M35">
        <v>-2.1225999999999998</v>
      </c>
      <c r="N35">
        <v>0.1002</v>
      </c>
      <c r="O35">
        <v>0.12970000000000001</v>
      </c>
      <c r="P35">
        <v>0.77259999999999995</v>
      </c>
      <c r="Q35">
        <v>-7.0300000000000001E-2</v>
      </c>
      <c r="R35">
        <v>0.13869999999999999</v>
      </c>
      <c r="S35">
        <v>-0.50690000000000002</v>
      </c>
      <c r="T35">
        <v>0.42699999999999999</v>
      </c>
      <c r="U35">
        <v>0.1225</v>
      </c>
      <c r="V35">
        <v>3.4843999999999999</v>
      </c>
      <c r="AH35" t="s">
        <v>54</v>
      </c>
      <c r="AI35">
        <f t="shared" si="4"/>
        <v>1.2798378424959067</v>
      </c>
      <c r="AJ35">
        <f t="shared" si="4"/>
        <v>1.3820390455531453</v>
      </c>
      <c r="AK35">
        <f t="shared" si="4"/>
        <v>1.3290897738309979</v>
      </c>
      <c r="AL35">
        <f t="shared" si="4"/>
        <v>1.1337400885002491</v>
      </c>
      <c r="AM35">
        <f t="shared" si="4"/>
        <v>1.0733652777814608</v>
      </c>
      <c r="AN35">
        <f t="shared" si="4"/>
        <v>1.0420215669086881</v>
      </c>
      <c r="AO35">
        <f t="shared" si="4"/>
        <v>1.0632962435575943</v>
      </c>
    </row>
    <row r="36" spans="1:41" x14ac:dyDescent="0.3">
      <c r="A36" t="s">
        <v>72</v>
      </c>
      <c r="B36">
        <v>0.30170000000000002</v>
      </c>
      <c r="C36">
        <v>0.1052</v>
      </c>
      <c r="D36">
        <v>2.8668999999999998</v>
      </c>
      <c r="E36">
        <v>-7.9600000000000004E-2</v>
      </c>
      <c r="F36">
        <v>0.1222</v>
      </c>
      <c r="G36">
        <v>-0.65080000000000005</v>
      </c>
      <c r="H36">
        <v>-0.1046</v>
      </c>
      <c r="I36">
        <v>0.1308</v>
      </c>
      <c r="J36">
        <v>-0.79979999999999996</v>
      </c>
      <c r="K36">
        <v>0.27479999999999999</v>
      </c>
      <c r="L36">
        <v>0.1216</v>
      </c>
      <c r="M36">
        <v>2.2608000000000001</v>
      </c>
      <c r="N36">
        <v>-0.18459999999999999</v>
      </c>
      <c r="O36">
        <v>0.1444</v>
      </c>
      <c r="P36">
        <v>-1.2789999999999999</v>
      </c>
      <c r="Q36">
        <v>0.1018</v>
      </c>
      <c r="R36">
        <v>0.1321</v>
      </c>
      <c r="S36">
        <v>0.77070000000000005</v>
      </c>
      <c r="T36">
        <v>-0.3095</v>
      </c>
      <c r="U36">
        <v>0.1492</v>
      </c>
      <c r="V36">
        <v>-2.0741000000000001</v>
      </c>
      <c r="AH36" t="s">
        <v>56</v>
      </c>
      <c r="AI36">
        <f t="shared" si="4"/>
        <v>0.83396090685310287</v>
      </c>
      <c r="AJ36">
        <f t="shared" si="4"/>
        <v>1.3250108459869847</v>
      </c>
      <c r="AK36">
        <f t="shared" si="4"/>
        <v>0.90217348213046833</v>
      </c>
      <c r="AL36">
        <f t="shared" si="4"/>
        <v>1.1804702408152861</v>
      </c>
      <c r="AM36">
        <f t="shared" si="4"/>
        <v>1.0694407246634297</v>
      </c>
      <c r="AN36">
        <f t="shared" si="4"/>
        <v>1.3214073069480508</v>
      </c>
      <c r="AO36">
        <f t="shared" si="4"/>
        <v>1.4414187364273685</v>
      </c>
    </row>
    <row r="37" spans="1:41" x14ac:dyDescent="0.3">
      <c r="A37" t="s">
        <v>73</v>
      </c>
      <c r="B37">
        <v>1.3599999999999999E-2</v>
      </c>
      <c r="C37">
        <v>0.1137</v>
      </c>
      <c r="D37">
        <v>0.1192</v>
      </c>
      <c r="E37">
        <v>-0.2324</v>
      </c>
      <c r="F37">
        <v>0.129</v>
      </c>
      <c r="G37">
        <v>-1.8011999999999999</v>
      </c>
      <c r="H37">
        <v>-3.1600000000000003E-2</v>
      </c>
      <c r="I37">
        <v>0.1244</v>
      </c>
      <c r="J37">
        <v>-0.25390000000000001</v>
      </c>
      <c r="K37">
        <v>1.1599999999999999E-2</v>
      </c>
      <c r="L37">
        <v>0.1221</v>
      </c>
      <c r="M37">
        <v>9.5299999999999996E-2</v>
      </c>
      <c r="N37">
        <v>0.32529999999999998</v>
      </c>
      <c r="O37">
        <v>0.1217</v>
      </c>
      <c r="P37">
        <v>2.6728000000000001</v>
      </c>
      <c r="Q37">
        <v>8.3699999999999997E-2</v>
      </c>
      <c r="R37">
        <v>0.13950000000000001</v>
      </c>
      <c r="S37">
        <v>0.60040000000000004</v>
      </c>
      <c r="T37">
        <v>-0.17030000000000001</v>
      </c>
      <c r="U37">
        <v>0.14630000000000001</v>
      </c>
      <c r="V37">
        <v>-1.1638999999999999</v>
      </c>
      <c r="AH37" t="s">
        <v>58</v>
      </c>
      <c r="AI37">
        <f t="shared" si="4"/>
        <v>0.50458784343258367</v>
      </c>
      <c r="AJ37">
        <f t="shared" si="4"/>
        <v>0.82030368763557493</v>
      </c>
      <c r="AK37">
        <f t="shared" si="4"/>
        <v>0.39299589684631997</v>
      </c>
      <c r="AL37">
        <f t="shared" si="4"/>
        <v>0.46985044054937208</v>
      </c>
      <c r="AM37">
        <f t="shared" si="4"/>
        <v>0.40624428221779674</v>
      </c>
      <c r="AN37">
        <f t="shared" si="4"/>
        <v>1.2031324942526835</v>
      </c>
      <c r="AO37">
        <f t="shared" si="4"/>
        <v>0.81127058734579194</v>
      </c>
    </row>
    <row r="38" spans="1:41" x14ac:dyDescent="0.3">
      <c r="A38" t="s">
        <v>74</v>
      </c>
      <c r="AH38" t="s">
        <v>59</v>
      </c>
      <c r="AI38">
        <f t="shared" si="4"/>
        <v>1.2099055455018901</v>
      </c>
      <c r="AJ38">
        <f t="shared" si="4"/>
        <v>1.2289587852494577</v>
      </c>
      <c r="AK38">
        <f t="shared" si="4"/>
        <v>1.1019048940514184</v>
      </c>
      <c r="AL38">
        <f t="shared" si="4"/>
        <v>0.99793560653900659</v>
      </c>
      <c r="AM38">
        <f t="shared" si="4"/>
        <v>0.64312288359192071</v>
      </c>
      <c r="AN38">
        <f t="shared" si="4"/>
        <v>0.96650017365992424</v>
      </c>
      <c r="AO38">
        <f t="shared" si="4"/>
        <v>0.84563008514266746</v>
      </c>
    </row>
    <row r="39" spans="1:41" x14ac:dyDescent="0.3">
      <c r="B39">
        <v>-1.8E-3</v>
      </c>
      <c r="C39">
        <v>3.0999999999999999E-3</v>
      </c>
      <c r="D39">
        <v>-0.57110000000000005</v>
      </c>
      <c r="E39">
        <v>-8.2000000000000007E-3</v>
      </c>
      <c r="F39">
        <v>3.3999999999999998E-3</v>
      </c>
      <c r="G39">
        <v>-2.4487999999999999</v>
      </c>
      <c r="H39">
        <v>-7.0000000000000001E-3</v>
      </c>
      <c r="I39">
        <v>3.3E-3</v>
      </c>
      <c r="J39">
        <v>-2.1012</v>
      </c>
      <c r="K39">
        <v>1.7899999999999999E-2</v>
      </c>
      <c r="L39">
        <v>3.3999999999999998E-3</v>
      </c>
      <c r="M39">
        <v>5.2027999999999999</v>
      </c>
      <c r="N39">
        <v>-1.8E-3</v>
      </c>
      <c r="O39">
        <v>3.5999999999999999E-3</v>
      </c>
      <c r="P39">
        <v>-0.51539999999999997</v>
      </c>
      <c r="Q39">
        <v>4.4999999999999997E-3</v>
      </c>
      <c r="R39">
        <v>3.8999999999999998E-3</v>
      </c>
      <c r="S39">
        <v>1.1581999999999999</v>
      </c>
      <c r="T39">
        <v>-3.5999999999999999E-3</v>
      </c>
      <c r="U39">
        <v>3.7000000000000002E-3</v>
      </c>
      <c r="V39">
        <v>-0.96260000000000001</v>
      </c>
      <c r="W39">
        <v>34.650100000000002</v>
      </c>
      <c r="X39" s="2">
        <v>5.0000000000000004E-6</v>
      </c>
      <c r="AH39" t="s">
        <v>61</v>
      </c>
      <c r="AI39">
        <f t="shared" si="4"/>
        <v>1.6772323820442783</v>
      </c>
      <c r="AJ39">
        <f t="shared" si="4"/>
        <v>1.6761605206073751</v>
      </c>
      <c r="AK39">
        <f t="shared" si="4"/>
        <v>1.7190132609169653</v>
      </c>
      <c r="AL39">
        <f t="shared" si="4"/>
        <v>1.7481439977587898</v>
      </c>
      <c r="AM39">
        <f t="shared" si="4"/>
        <v>1.708983779397687</v>
      </c>
      <c r="AN39">
        <f t="shared" si="4"/>
        <v>1.4963076592296118</v>
      </c>
      <c r="AO39">
        <f t="shared" si="4"/>
        <v>1.6795409772714864</v>
      </c>
    </row>
    <row r="40" spans="1:41" x14ac:dyDescent="0.3">
      <c r="A40" t="s">
        <v>75</v>
      </c>
      <c r="AH40" t="s">
        <v>63</v>
      </c>
      <c r="AI40">
        <f t="shared" si="4"/>
        <v>1.3577506266368427</v>
      </c>
      <c r="AJ40">
        <f t="shared" si="4"/>
        <v>1.1514967462039043</v>
      </c>
      <c r="AK40">
        <f t="shared" si="4"/>
        <v>1.3982189934389186</v>
      </c>
      <c r="AL40">
        <f t="shared" si="4"/>
        <v>1.1282978054050827</v>
      </c>
      <c r="AM40">
        <f t="shared" si="4"/>
        <v>1.14504140668712</v>
      </c>
      <c r="AN40">
        <f t="shared" si="4"/>
        <v>0.84965185319947745</v>
      </c>
      <c r="AO40">
        <f t="shared" si="4"/>
        <v>0.72511981719739071</v>
      </c>
    </row>
    <row r="41" spans="1:41" x14ac:dyDescent="0.3">
      <c r="A41" t="s">
        <v>76</v>
      </c>
      <c r="B41">
        <v>-0.37780000000000002</v>
      </c>
      <c r="C41">
        <v>0.31840000000000002</v>
      </c>
      <c r="D41">
        <v>-1.1863999999999999</v>
      </c>
      <c r="E41">
        <v>0.1166</v>
      </c>
      <c r="F41">
        <v>0.26600000000000001</v>
      </c>
      <c r="G41">
        <v>0.43830000000000002</v>
      </c>
      <c r="H41">
        <v>-6.0400000000000002E-2</v>
      </c>
      <c r="I41">
        <v>0.2402</v>
      </c>
      <c r="J41">
        <v>-0.2515</v>
      </c>
      <c r="K41">
        <v>3.6900000000000002E-2</v>
      </c>
      <c r="L41">
        <v>0.29499999999999998</v>
      </c>
      <c r="M41">
        <v>0.12509999999999999</v>
      </c>
      <c r="N41">
        <v>-0.1239</v>
      </c>
      <c r="O41">
        <v>0.31859999999999999</v>
      </c>
      <c r="P41">
        <v>-0.38869999999999999</v>
      </c>
      <c r="Q41">
        <v>0.29389999999999999</v>
      </c>
      <c r="R41">
        <v>0.36609999999999998</v>
      </c>
      <c r="S41">
        <v>0.80279999999999996</v>
      </c>
      <c r="T41">
        <v>0.11459999999999999</v>
      </c>
      <c r="U41">
        <v>0.28270000000000001</v>
      </c>
      <c r="V41">
        <v>0.40550000000000003</v>
      </c>
      <c r="W41">
        <v>33.1601</v>
      </c>
      <c r="X41">
        <v>9.1E-4</v>
      </c>
    </row>
    <row r="42" spans="1:41" x14ac:dyDescent="0.3">
      <c r="A42" t="s">
        <v>77</v>
      </c>
      <c r="B42">
        <v>5.0599999999999999E-2</v>
      </c>
      <c r="C42">
        <v>0.17369999999999999</v>
      </c>
      <c r="D42">
        <v>0.29139999999999999</v>
      </c>
      <c r="E42">
        <v>4.2000000000000003E-2</v>
      </c>
      <c r="F42">
        <v>0.15870000000000001</v>
      </c>
      <c r="G42">
        <v>0.26479999999999998</v>
      </c>
      <c r="H42">
        <v>-0.48870000000000002</v>
      </c>
      <c r="I42">
        <v>0.1368</v>
      </c>
      <c r="J42">
        <v>-3.5720999999999998</v>
      </c>
      <c r="K42">
        <v>4.6699999999999998E-2</v>
      </c>
      <c r="L42">
        <v>0.17100000000000001</v>
      </c>
      <c r="M42">
        <v>0.27310000000000001</v>
      </c>
      <c r="N42">
        <v>-2.2200000000000001E-2</v>
      </c>
      <c r="O42">
        <v>0.18410000000000001</v>
      </c>
      <c r="P42">
        <v>-0.1203</v>
      </c>
      <c r="Q42">
        <v>0.45150000000000001</v>
      </c>
      <c r="R42">
        <v>0.23860000000000001</v>
      </c>
      <c r="S42">
        <v>1.8919999999999999</v>
      </c>
      <c r="T42">
        <v>-0.08</v>
      </c>
      <c r="U42">
        <v>0.1681</v>
      </c>
      <c r="V42">
        <v>-0.4758</v>
      </c>
    </row>
    <row r="43" spans="1:41" x14ac:dyDescent="0.3">
      <c r="A43" t="s">
        <v>78</v>
      </c>
      <c r="B43">
        <v>0.3271</v>
      </c>
      <c r="C43">
        <v>0.21190000000000001</v>
      </c>
      <c r="D43">
        <v>1.5435000000000001</v>
      </c>
      <c r="E43">
        <v>-0.15859999999999999</v>
      </c>
      <c r="F43">
        <v>0.22059999999999999</v>
      </c>
      <c r="G43">
        <v>-0.71889999999999998</v>
      </c>
      <c r="H43">
        <v>0.54910000000000003</v>
      </c>
      <c r="I43">
        <v>0.16930000000000001</v>
      </c>
      <c r="J43">
        <v>3.2429000000000001</v>
      </c>
      <c r="K43">
        <v>-8.3599999999999994E-2</v>
      </c>
      <c r="L43">
        <v>0.22459999999999999</v>
      </c>
      <c r="M43">
        <v>-0.37219999999999998</v>
      </c>
      <c r="N43">
        <v>0.14599999999999999</v>
      </c>
      <c r="O43">
        <v>0.2455</v>
      </c>
      <c r="P43">
        <v>0.5948</v>
      </c>
      <c r="Q43">
        <v>-0.74539999999999995</v>
      </c>
      <c r="R43">
        <v>0.38340000000000002</v>
      </c>
      <c r="S43">
        <v>-1.9442999999999999</v>
      </c>
      <c r="T43">
        <v>-3.4599999999999999E-2</v>
      </c>
      <c r="U43">
        <v>0.22339999999999999</v>
      </c>
      <c r="V43">
        <v>-0.155</v>
      </c>
    </row>
    <row r="44" spans="1:41" x14ac:dyDescent="0.3">
      <c r="A44" t="s">
        <v>79</v>
      </c>
    </row>
    <row r="45" spans="1:41" x14ac:dyDescent="0.3">
      <c r="B45">
        <v>2.3900000000000001E-2</v>
      </c>
      <c r="C45">
        <v>4.9599999999999998E-2</v>
      </c>
      <c r="D45">
        <v>0.48199999999999998</v>
      </c>
      <c r="E45">
        <v>4.6600000000000003E-2</v>
      </c>
      <c r="F45">
        <v>5.2699999999999997E-2</v>
      </c>
      <c r="G45">
        <v>0.88570000000000004</v>
      </c>
      <c r="H45">
        <v>2.0999999999999999E-3</v>
      </c>
      <c r="I45">
        <v>5.2900000000000003E-2</v>
      </c>
      <c r="J45">
        <v>3.9100000000000003E-2</v>
      </c>
      <c r="K45">
        <v>1.7999999999999999E-2</v>
      </c>
      <c r="L45">
        <v>5.2900000000000003E-2</v>
      </c>
      <c r="M45">
        <v>0.34089999999999998</v>
      </c>
      <c r="N45">
        <v>-0.1724</v>
      </c>
      <c r="O45">
        <v>6.8699999999999997E-2</v>
      </c>
      <c r="P45">
        <v>-2.5103</v>
      </c>
      <c r="Q45">
        <v>0.1114</v>
      </c>
      <c r="R45">
        <v>5.79E-2</v>
      </c>
      <c r="S45">
        <v>1.9255</v>
      </c>
      <c r="T45">
        <v>-2.9600000000000001E-2</v>
      </c>
      <c r="U45">
        <v>6.1100000000000002E-2</v>
      </c>
      <c r="V45">
        <v>-0.48499999999999999</v>
      </c>
      <c r="W45">
        <v>9.2657000000000007</v>
      </c>
      <c r="X45">
        <v>0.16</v>
      </c>
    </row>
    <row r="46" spans="1:41" x14ac:dyDescent="0.3">
      <c r="A46" t="s">
        <v>80</v>
      </c>
    </row>
    <row r="47" spans="1:41" x14ac:dyDescent="0.3">
      <c r="B47">
        <v>-2.1600000000000001E-2</v>
      </c>
      <c r="C47">
        <v>5.4999999999999997E-3</v>
      </c>
      <c r="D47">
        <v>-3.9102999999999999</v>
      </c>
      <c r="E47">
        <v>-6.9999999999999999E-4</v>
      </c>
      <c r="F47">
        <v>5.8999999999999999E-3</v>
      </c>
      <c r="G47">
        <v>-0.1153</v>
      </c>
      <c r="H47">
        <v>-1.38E-2</v>
      </c>
      <c r="I47">
        <v>5.7999999999999996E-3</v>
      </c>
      <c r="J47">
        <v>-2.3952</v>
      </c>
      <c r="K47">
        <v>3.3999999999999998E-3</v>
      </c>
      <c r="L47">
        <v>6.1000000000000004E-3</v>
      </c>
      <c r="M47">
        <v>0.56659999999999999</v>
      </c>
      <c r="N47">
        <v>0.01</v>
      </c>
      <c r="O47">
        <v>6.4000000000000003E-3</v>
      </c>
      <c r="P47">
        <v>1.5740000000000001</v>
      </c>
      <c r="Q47">
        <v>-4.8999999999999998E-3</v>
      </c>
      <c r="R47">
        <v>6.7999999999999996E-3</v>
      </c>
      <c r="S47">
        <v>-0.71519999999999995</v>
      </c>
      <c r="T47">
        <v>2.75E-2</v>
      </c>
      <c r="U47">
        <v>6.4000000000000003E-3</v>
      </c>
      <c r="V47">
        <v>4.3221999999999996</v>
      </c>
      <c r="W47">
        <v>36.892000000000003</v>
      </c>
      <c r="X47" s="2">
        <v>1.7999999999999999E-6</v>
      </c>
    </row>
    <row r="48" spans="1:41" x14ac:dyDescent="0.3">
      <c r="A48" t="s">
        <v>81</v>
      </c>
    </row>
    <row r="49" spans="1:24" x14ac:dyDescent="0.3">
      <c r="A49" t="s">
        <v>82</v>
      </c>
      <c r="B49">
        <v>-0.15840000000000001</v>
      </c>
      <c r="C49">
        <v>0.13569999999999999</v>
      </c>
      <c r="D49">
        <v>-1.1678999999999999</v>
      </c>
      <c r="E49">
        <v>4.9000000000000002E-2</v>
      </c>
      <c r="F49">
        <v>0.13220000000000001</v>
      </c>
      <c r="G49">
        <v>0.37090000000000001</v>
      </c>
      <c r="H49">
        <v>-0.78310000000000002</v>
      </c>
      <c r="I49">
        <v>0.18579999999999999</v>
      </c>
      <c r="J49">
        <v>-4.2153</v>
      </c>
      <c r="K49">
        <v>-0.2903</v>
      </c>
      <c r="L49">
        <v>0.14929999999999999</v>
      </c>
      <c r="M49">
        <v>-1.9438</v>
      </c>
      <c r="N49">
        <v>8.9599999999999999E-2</v>
      </c>
      <c r="O49">
        <v>0.15559999999999999</v>
      </c>
      <c r="P49">
        <v>0.57550000000000001</v>
      </c>
      <c r="Q49">
        <v>0.80210000000000004</v>
      </c>
      <c r="R49">
        <v>0.13869999999999999</v>
      </c>
      <c r="S49">
        <v>5.7820999999999998</v>
      </c>
      <c r="T49">
        <v>0.29110000000000003</v>
      </c>
      <c r="U49">
        <v>0.13969999999999999</v>
      </c>
      <c r="V49">
        <v>2.0838000000000001</v>
      </c>
      <c r="W49">
        <v>83.453199999999995</v>
      </c>
      <c r="X49" s="2">
        <v>2.1E-10</v>
      </c>
    </row>
    <row r="50" spans="1:24" x14ac:dyDescent="0.3">
      <c r="A50" t="s">
        <v>83</v>
      </c>
      <c r="B50">
        <v>-0.26250000000000001</v>
      </c>
      <c r="C50">
        <v>0.13850000000000001</v>
      </c>
      <c r="D50">
        <v>-1.8952</v>
      </c>
      <c r="E50">
        <v>-1.1299999999999999E-2</v>
      </c>
      <c r="F50">
        <v>0.13139999999999999</v>
      </c>
      <c r="G50">
        <v>-8.6199999999999999E-2</v>
      </c>
      <c r="H50">
        <v>-2.0899999999999998E-2</v>
      </c>
      <c r="I50">
        <v>0.1452</v>
      </c>
      <c r="J50">
        <v>-0.14380000000000001</v>
      </c>
      <c r="K50">
        <v>0.22520000000000001</v>
      </c>
      <c r="L50">
        <v>0.12590000000000001</v>
      </c>
      <c r="M50">
        <v>1.7885</v>
      </c>
      <c r="N50">
        <v>5.5199999999999999E-2</v>
      </c>
      <c r="O50">
        <v>0.1426</v>
      </c>
      <c r="P50">
        <v>0.3871</v>
      </c>
      <c r="Q50">
        <v>5.96E-2</v>
      </c>
      <c r="R50">
        <v>0.151</v>
      </c>
      <c r="S50">
        <v>0.39429999999999998</v>
      </c>
      <c r="T50">
        <v>-4.5199999999999997E-2</v>
      </c>
      <c r="U50">
        <v>0.14180000000000001</v>
      </c>
      <c r="V50">
        <v>-0.31879999999999997</v>
      </c>
    </row>
    <row r="51" spans="1:24" x14ac:dyDescent="0.3">
      <c r="A51" t="s">
        <v>84</v>
      </c>
      <c r="B51">
        <v>0.39429999999999998</v>
      </c>
      <c r="C51">
        <v>0.1115</v>
      </c>
      <c r="D51">
        <v>3.5352000000000001</v>
      </c>
      <c r="E51">
        <v>-0.1178</v>
      </c>
      <c r="F51">
        <v>0.13719999999999999</v>
      </c>
      <c r="G51">
        <v>-0.8589</v>
      </c>
      <c r="H51">
        <v>0.67010000000000003</v>
      </c>
      <c r="I51">
        <v>0.11799999999999999</v>
      </c>
      <c r="J51">
        <v>5.6769999999999996</v>
      </c>
      <c r="K51">
        <v>0.1087</v>
      </c>
      <c r="L51">
        <v>0.1258</v>
      </c>
      <c r="M51">
        <v>0.86370000000000002</v>
      </c>
      <c r="N51">
        <v>-0.1363</v>
      </c>
      <c r="O51">
        <v>0.15260000000000001</v>
      </c>
      <c r="P51">
        <v>-0.89319999999999999</v>
      </c>
      <c r="Q51">
        <v>-0.77790000000000004</v>
      </c>
      <c r="R51">
        <v>0.2177</v>
      </c>
      <c r="S51">
        <v>-3.5737999999999999</v>
      </c>
      <c r="T51">
        <v>-0.1411</v>
      </c>
      <c r="U51">
        <v>0.1512</v>
      </c>
      <c r="V51">
        <v>-0.93310000000000004</v>
      </c>
    </row>
    <row r="52" spans="1:24" x14ac:dyDescent="0.3">
      <c r="A52" t="s">
        <v>85</v>
      </c>
      <c r="B52">
        <v>2.6599999999999999E-2</v>
      </c>
      <c r="C52">
        <v>8.7400000000000005E-2</v>
      </c>
      <c r="D52">
        <v>0.30459999999999998</v>
      </c>
      <c r="E52">
        <v>8.0100000000000005E-2</v>
      </c>
      <c r="F52">
        <v>9.1300000000000006E-2</v>
      </c>
      <c r="G52">
        <v>0.87719999999999998</v>
      </c>
      <c r="H52">
        <v>0.1338</v>
      </c>
      <c r="I52">
        <v>0.1003</v>
      </c>
      <c r="J52">
        <v>1.3344</v>
      </c>
      <c r="K52">
        <v>-4.3499999999999997E-2</v>
      </c>
      <c r="L52">
        <v>9.5000000000000001E-2</v>
      </c>
      <c r="M52">
        <v>-0.4582</v>
      </c>
      <c r="N52">
        <v>-8.5000000000000006E-3</v>
      </c>
      <c r="O52">
        <v>0.10150000000000001</v>
      </c>
      <c r="P52">
        <v>-8.3900000000000002E-2</v>
      </c>
      <c r="Q52">
        <v>-8.3699999999999997E-2</v>
      </c>
      <c r="R52">
        <v>0.11559999999999999</v>
      </c>
      <c r="S52">
        <v>-0.72409999999999997</v>
      </c>
      <c r="T52">
        <v>-0.1048</v>
      </c>
      <c r="U52">
        <v>0.1024</v>
      </c>
      <c r="V52">
        <v>-1.0234000000000001</v>
      </c>
    </row>
  </sheetData>
  <conditionalFormatting sqref="V1:V5 V32:V1048576 V29:V30 V7:V27 S1:S5 S32:S1048576 S29:S30 S7:S27 P1:P5 P32:P1048576 P29:P30 P7:P27 M1:M5 M32:M1048576 M29:M30 M7:M27 J1:J5 J32:J1048576 J29:J30 J7:J27 G1:G5 G32:G1048576 G29:G30 G7:G27 D1:D5 D32:D1048576 D29:D30 D7:D27">
    <cfRule type="cellIs" dxfId="3" priority="1" operator="notBetween">
      <formula>-1.96</formula>
      <formula>1.96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opLeftCell="O1" zoomScaleNormal="100" workbookViewId="0">
      <selection activeCell="V1" sqref="V1:V1048576"/>
    </sheetView>
  </sheetViews>
  <sheetFormatPr defaultRowHeight="14.4" x14ac:dyDescent="0.3"/>
  <sheetData>
    <row r="1" spans="1:42" x14ac:dyDescent="0.3">
      <c r="A1" t="s">
        <v>40</v>
      </c>
    </row>
    <row r="2" spans="1:42" x14ac:dyDescent="0.3">
      <c r="B2" t="s">
        <v>41</v>
      </c>
      <c r="E2" t="s">
        <v>42</v>
      </c>
      <c r="H2" t="s">
        <v>43</v>
      </c>
      <c r="K2" t="s">
        <v>96</v>
      </c>
      <c r="N2" t="s">
        <v>111</v>
      </c>
      <c r="Q2" t="s">
        <v>130</v>
      </c>
      <c r="T2" t="s">
        <v>149</v>
      </c>
      <c r="W2" t="s">
        <v>168</v>
      </c>
      <c r="Z2" t="s">
        <v>44</v>
      </c>
    </row>
    <row r="3" spans="1:42" x14ac:dyDescent="0.3">
      <c r="A3" t="s">
        <v>18</v>
      </c>
      <c r="B3">
        <v>0.496</v>
      </c>
      <c r="E3">
        <v>0.41909999999999997</v>
      </c>
      <c r="H3">
        <v>0.35010000000000002</v>
      </c>
      <c r="K3">
        <v>0.50080000000000002</v>
      </c>
      <c r="N3">
        <v>0.3609</v>
      </c>
      <c r="Q3">
        <v>0.36549999999999999</v>
      </c>
      <c r="T3">
        <v>0.29170000000000001</v>
      </c>
      <c r="W3">
        <v>1.1299999999999999E-2</v>
      </c>
      <c r="Z3">
        <v>0.434</v>
      </c>
      <c r="AH3" t="s">
        <v>195</v>
      </c>
    </row>
    <row r="4" spans="1:42" x14ac:dyDescent="0.3">
      <c r="A4" t="s">
        <v>17</v>
      </c>
      <c r="B4">
        <v>0.55120000000000002</v>
      </c>
      <c r="E4">
        <v>0.47410000000000002</v>
      </c>
      <c r="H4">
        <v>0.38979999999999998</v>
      </c>
      <c r="K4">
        <v>0.56200000000000006</v>
      </c>
      <c r="N4">
        <v>0.41260000000000002</v>
      </c>
      <c r="Q4">
        <v>0.41439999999999999</v>
      </c>
      <c r="T4">
        <v>0.32169999999999999</v>
      </c>
      <c r="W4">
        <v>1.17E-2</v>
      </c>
      <c r="Z4">
        <v>0.46239999999999998</v>
      </c>
      <c r="AI4" t="s">
        <v>186</v>
      </c>
      <c r="AJ4" t="s">
        <v>187</v>
      </c>
      <c r="AK4" t="s">
        <v>188</v>
      </c>
      <c r="AL4" t="s">
        <v>189</v>
      </c>
      <c r="AM4" t="s">
        <v>190</v>
      </c>
      <c r="AN4" t="s">
        <v>191</v>
      </c>
      <c r="AO4" t="s">
        <v>192</v>
      </c>
      <c r="AP4" t="s">
        <v>193</v>
      </c>
    </row>
    <row r="5" spans="1:42" x14ac:dyDescent="0.3">
      <c r="AH5" t="s">
        <v>49</v>
      </c>
      <c r="AI5">
        <f>B8</f>
        <v>4.7591999999999999</v>
      </c>
      <c r="AJ5">
        <f>E8</f>
        <v>3.6913</v>
      </c>
      <c r="AK5">
        <f>H8</f>
        <v>7.9200000000000007E-2</v>
      </c>
      <c r="AL5">
        <f>K8</f>
        <v>6.6797000000000004</v>
      </c>
      <c r="AM5">
        <f>N8</f>
        <v>4.7393999999999998</v>
      </c>
      <c r="AN5">
        <f>Q8</f>
        <v>6.2077999999999998</v>
      </c>
      <c r="AO5">
        <f>T8</f>
        <v>1.9806999999999999</v>
      </c>
      <c r="AP5">
        <f>W8</f>
        <v>-0.105</v>
      </c>
    </row>
    <row r="6" spans="1:42" x14ac:dyDescent="0.3">
      <c r="A6" t="s">
        <v>45</v>
      </c>
      <c r="B6" t="s">
        <v>41</v>
      </c>
      <c r="C6" t="s">
        <v>46</v>
      </c>
      <c r="D6" t="s">
        <v>47</v>
      </c>
      <c r="E6" t="s">
        <v>42</v>
      </c>
      <c r="F6" t="s">
        <v>46</v>
      </c>
      <c r="G6" t="s">
        <v>47</v>
      </c>
      <c r="H6" t="s">
        <v>43</v>
      </c>
      <c r="I6" t="s">
        <v>46</v>
      </c>
      <c r="J6" t="s">
        <v>47</v>
      </c>
      <c r="K6" t="s">
        <v>96</v>
      </c>
      <c r="L6" t="s">
        <v>46</v>
      </c>
      <c r="M6" t="s">
        <v>47</v>
      </c>
      <c r="N6" t="s">
        <v>111</v>
      </c>
      <c r="O6" t="s">
        <v>46</v>
      </c>
      <c r="P6" t="s">
        <v>47</v>
      </c>
      <c r="Q6" t="s">
        <v>130</v>
      </c>
      <c r="R6" t="s">
        <v>46</v>
      </c>
      <c r="S6" t="s">
        <v>47</v>
      </c>
      <c r="T6" t="s">
        <v>149</v>
      </c>
      <c r="U6" t="s">
        <v>46</v>
      </c>
      <c r="V6" t="s">
        <v>47</v>
      </c>
      <c r="W6" t="s">
        <v>168</v>
      </c>
      <c r="X6" t="s">
        <v>46</v>
      </c>
      <c r="Y6" t="s">
        <v>47</v>
      </c>
      <c r="Z6" t="s">
        <v>48</v>
      </c>
      <c r="AA6" t="s">
        <v>15</v>
      </c>
      <c r="AB6" t="s">
        <v>86</v>
      </c>
      <c r="AC6" t="s">
        <v>15</v>
      </c>
      <c r="AD6" t="s">
        <v>87</v>
      </c>
      <c r="AE6" t="s">
        <v>88</v>
      </c>
      <c r="AH6" t="s">
        <v>194</v>
      </c>
    </row>
    <row r="7" spans="1:42" x14ac:dyDescent="0.3">
      <c r="A7" t="s">
        <v>49</v>
      </c>
      <c r="AH7" t="s">
        <v>51</v>
      </c>
      <c r="AI7">
        <f t="shared" ref="AI7" si="0">B10</f>
        <v>1.7459</v>
      </c>
      <c r="AJ7">
        <f>E10</f>
        <v>1.0751999999999999</v>
      </c>
      <c r="AK7">
        <f>H10</f>
        <v>-2.4493</v>
      </c>
      <c r="AL7">
        <f>K10</f>
        <v>0.58179999999999998</v>
      </c>
      <c r="AM7">
        <f>N10</f>
        <v>3.04</v>
      </c>
      <c r="AN7">
        <f>Q10</f>
        <v>2.7746</v>
      </c>
      <c r="AO7">
        <f>T10</f>
        <v>-1.9287000000000001</v>
      </c>
      <c r="AP7">
        <f>W10</f>
        <v>-0.66139999999999999</v>
      </c>
    </row>
    <row r="8" spans="1:42" x14ac:dyDescent="0.3">
      <c r="B8">
        <v>4.7591999999999999</v>
      </c>
      <c r="C8">
        <v>0.16170000000000001</v>
      </c>
      <c r="D8">
        <v>29.4312</v>
      </c>
      <c r="E8">
        <v>3.6913</v>
      </c>
      <c r="F8">
        <v>0.1421</v>
      </c>
      <c r="G8">
        <v>25.968299999999999</v>
      </c>
      <c r="H8">
        <v>7.9200000000000007E-2</v>
      </c>
      <c r="I8">
        <v>0.10920000000000001</v>
      </c>
      <c r="J8">
        <v>0.72529999999999994</v>
      </c>
      <c r="K8">
        <v>6.6797000000000004</v>
      </c>
      <c r="L8">
        <v>0.1603</v>
      </c>
      <c r="M8">
        <v>41.6614</v>
      </c>
      <c r="N8">
        <v>4.7393999999999998</v>
      </c>
      <c r="O8">
        <v>0.13270000000000001</v>
      </c>
      <c r="P8">
        <v>35.718699999999998</v>
      </c>
      <c r="Q8">
        <v>6.2077999999999998</v>
      </c>
      <c r="R8">
        <v>0.18049999999999999</v>
      </c>
      <c r="S8">
        <v>34.396799999999999</v>
      </c>
      <c r="T8">
        <v>1.9806999999999999</v>
      </c>
      <c r="U8">
        <v>0.19489999999999999</v>
      </c>
      <c r="V8">
        <v>10.1639</v>
      </c>
      <c r="W8">
        <v>-0.105</v>
      </c>
      <c r="X8">
        <v>0.16919999999999999</v>
      </c>
      <c r="Y8">
        <v>-0.62070000000000003</v>
      </c>
      <c r="Z8">
        <v>6610.7179999999998</v>
      </c>
      <c r="AA8" s="2" t="s">
        <v>169</v>
      </c>
      <c r="AB8">
        <v>3067.1084000000001</v>
      </c>
      <c r="AC8" s="2" t="s">
        <v>170</v>
      </c>
      <c r="AD8">
        <v>3.8879999999999999</v>
      </c>
      <c r="AE8">
        <v>2.2566000000000002</v>
      </c>
      <c r="AH8" t="s">
        <v>52</v>
      </c>
      <c r="AI8">
        <f>B12</f>
        <v>6.2472000000000003</v>
      </c>
      <c r="AJ8">
        <f>E12</f>
        <v>2.4026999999999998</v>
      </c>
      <c r="AK8">
        <f>H12</f>
        <v>1.4327000000000001</v>
      </c>
      <c r="AL8">
        <f>K12</f>
        <v>3.915</v>
      </c>
      <c r="AM8">
        <f>N12</f>
        <v>3.5571000000000002</v>
      </c>
      <c r="AN8">
        <f>Q12</f>
        <v>2.0577999999999999</v>
      </c>
      <c r="AO8">
        <f>T12</f>
        <v>-1.3953</v>
      </c>
      <c r="AP8">
        <f>W12</f>
        <v>-0.58960000000000001</v>
      </c>
    </row>
    <row r="9" spans="1:42" x14ac:dyDescent="0.3">
      <c r="A9" t="s">
        <v>51</v>
      </c>
      <c r="AH9" t="s">
        <v>54</v>
      </c>
      <c r="AI9">
        <f>B14</f>
        <v>5.843</v>
      </c>
      <c r="AJ9">
        <f>E14</f>
        <v>5.3971</v>
      </c>
      <c r="AK9">
        <f>H14</f>
        <v>1.9846999999999999</v>
      </c>
      <c r="AL9">
        <f>K14</f>
        <v>4.1803999999999997</v>
      </c>
      <c r="AM9">
        <f>N14</f>
        <v>3.2048999999999999</v>
      </c>
      <c r="AN9">
        <f>Q14</f>
        <v>3.9906000000000001</v>
      </c>
      <c r="AO9">
        <f>T14</f>
        <v>0.38450000000000001</v>
      </c>
      <c r="AP9">
        <f>W14</f>
        <v>-0.1484</v>
      </c>
    </row>
    <row r="10" spans="1:42" x14ac:dyDescent="0.3">
      <c r="B10">
        <v>1.7459</v>
      </c>
      <c r="C10">
        <v>0.14899999999999999</v>
      </c>
      <c r="D10">
        <v>11.717499999999999</v>
      </c>
      <c r="E10">
        <v>1.0751999999999999</v>
      </c>
      <c r="F10">
        <v>0.11</v>
      </c>
      <c r="G10">
        <v>9.7742000000000004</v>
      </c>
      <c r="H10">
        <v>-2.4493</v>
      </c>
      <c r="I10">
        <v>0.10589999999999999</v>
      </c>
      <c r="J10">
        <v>-23.137899999999998</v>
      </c>
      <c r="K10">
        <v>0.58179999999999998</v>
      </c>
      <c r="L10">
        <v>0.1207</v>
      </c>
      <c r="M10">
        <v>4.8205999999999998</v>
      </c>
      <c r="N10">
        <v>3.04</v>
      </c>
      <c r="O10">
        <v>0.13100000000000001</v>
      </c>
      <c r="P10">
        <v>23.212499999999999</v>
      </c>
      <c r="Q10">
        <v>2.7746</v>
      </c>
      <c r="R10">
        <v>0.17879999999999999</v>
      </c>
      <c r="S10">
        <v>15.520300000000001</v>
      </c>
      <c r="T10">
        <v>-1.9287000000000001</v>
      </c>
      <c r="U10">
        <v>0.1643</v>
      </c>
      <c r="V10">
        <v>-11.739800000000001</v>
      </c>
      <c r="W10">
        <v>-0.66139999999999999</v>
      </c>
      <c r="X10">
        <v>0.2223</v>
      </c>
      <c r="Y10">
        <v>-2.9748000000000001</v>
      </c>
      <c r="Z10">
        <v>2384.0088999999998</v>
      </c>
      <c r="AA10" s="2" t="s">
        <v>171</v>
      </c>
      <c r="AB10">
        <v>2320.5131999999999</v>
      </c>
      <c r="AC10" s="2" t="s">
        <v>172</v>
      </c>
      <c r="AD10">
        <v>0.68069999999999997</v>
      </c>
      <c r="AE10">
        <v>1.8854</v>
      </c>
      <c r="AH10" t="s">
        <v>56</v>
      </c>
      <c r="AI10">
        <f>B16</f>
        <v>3.4249000000000001</v>
      </c>
      <c r="AJ10">
        <f>E16</f>
        <v>5.1531000000000002</v>
      </c>
      <c r="AK10">
        <f>H16</f>
        <v>0.26300000000000001</v>
      </c>
      <c r="AL10">
        <f>K16</f>
        <v>4.3249000000000004</v>
      </c>
      <c r="AM10">
        <f>N16</f>
        <v>3.169</v>
      </c>
      <c r="AN10">
        <f>Q16</f>
        <v>5.3140000000000001</v>
      </c>
      <c r="AO10">
        <f>T16</f>
        <v>1.7258</v>
      </c>
      <c r="AP10">
        <f>W16</f>
        <v>3.15E-2</v>
      </c>
    </row>
    <row r="11" spans="1:42" x14ac:dyDescent="0.3">
      <c r="A11" t="s">
        <v>52</v>
      </c>
      <c r="AH11" t="s">
        <v>58</v>
      </c>
      <c r="AI11">
        <f>B18</f>
        <v>1.6873</v>
      </c>
      <c r="AJ11">
        <f>E18</f>
        <v>2.7549000000000001</v>
      </c>
      <c r="AK11">
        <f>H18</f>
        <v>-1.8441000000000001</v>
      </c>
      <c r="AL11">
        <f>K18</f>
        <v>1.1691</v>
      </c>
      <c r="AM11">
        <f>N18</f>
        <v>0.59689999999999999</v>
      </c>
      <c r="AN11">
        <f>Q18</f>
        <v>4.7847999999999997</v>
      </c>
      <c r="AO11">
        <f>T18</f>
        <v>-0.90059999999999996</v>
      </c>
      <c r="AP11">
        <f>W18</f>
        <v>-0.1134</v>
      </c>
    </row>
    <row r="12" spans="1:42" x14ac:dyDescent="0.3">
      <c r="B12">
        <v>6.2472000000000003</v>
      </c>
      <c r="C12">
        <v>0.15210000000000001</v>
      </c>
      <c r="D12">
        <v>41.071599999999997</v>
      </c>
      <c r="E12">
        <v>2.4026999999999998</v>
      </c>
      <c r="F12">
        <v>0.14369999999999999</v>
      </c>
      <c r="G12">
        <v>16.723099999999999</v>
      </c>
      <c r="H12">
        <v>1.4327000000000001</v>
      </c>
      <c r="I12">
        <v>0.1226</v>
      </c>
      <c r="J12">
        <v>11.685</v>
      </c>
      <c r="K12">
        <v>3.915</v>
      </c>
      <c r="L12">
        <v>0.18210000000000001</v>
      </c>
      <c r="M12">
        <v>21.500599999999999</v>
      </c>
      <c r="N12">
        <v>3.5571000000000002</v>
      </c>
      <c r="O12">
        <v>0.13739999999999999</v>
      </c>
      <c r="P12">
        <v>25.880500000000001</v>
      </c>
      <c r="Q12">
        <v>2.0577999999999999</v>
      </c>
      <c r="R12">
        <v>0.1603</v>
      </c>
      <c r="S12">
        <v>12.840400000000001</v>
      </c>
      <c r="T12">
        <v>-1.3953</v>
      </c>
      <c r="U12">
        <v>0.15859999999999999</v>
      </c>
      <c r="V12">
        <v>-8.7997999999999994</v>
      </c>
      <c r="W12">
        <v>-0.58960000000000001</v>
      </c>
      <c r="X12">
        <v>0.25240000000000001</v>
      </c>
      <c r="Y12">
        <v>-2.3357999999999999</v>
      </c>
      <c r="Z12">
        <v>3912.6154999999999</v>
      </c>
      <c r="AA12" s="2" t="s">
        <v>173</v>
      </c>
      <c r="AB12">
        <v>2336.6770999999999</v>
      </c>
      <c r="AC12" s="2" t="s">
        <v>174</v>
      </c>
      <c r="AD12">
        <v>2.8321000000000001</v>
      </c>
      <c r="AE12">
        <v>2.1819000000000002</v>
      </c>
      <c r="AH12" t="s">
        <v>59</v>
      </c>
      <c r="AI12">
        <f>B20</f>
        <v>5.4678000000000004</v>
      </c>
      <c r="AJ12">
        <f>E20</f>
        <v>4.7081</v>
      </c>
      <c r="AK12">
        <f>H20</f>
        <v>1.0396000000000001</v>
      </c>
      <c r="AL12">
        <f>K20</f>
        <v>3.6135000000000002</v>
      </c>
      <c r="AM12">
        <f>N20</f>
        <v>1.5259</v>
      </c>
      <c r="AN12">
        <f>Q20</f>
        <v>3.6983000000000001</v>
      </c>
      <c r="AO12">
        <f>T20</f>
        <v>-0.76400000000000001</v>
      </c>
      <c r="AP12">
        <f>W20</f>
        <v>-5.4300000000000001E-2</v>
      </c>
    </row>
    <row r="13" spans="1:42" x14ac:dyDescent="0.3">
      <c r="A13" t="s">
        <v>54</v>
      </c>
      <c r="AH13" t="s">
        <v>61</v>
      </c>
      <c r="AI13">
        <f>B22</f>
        <v>7.9683999999999999</v>
      </c>
      <c r="AJ13">
        <f>E22</f>
        <v>6.7571000000000003</v>
      </c>
      <c r="AK13">
        <f>H22</f>
        <v>3.5754999999999999</v>
      </c>
      <c r="AL13">
        <f>K22</f>
        <v>6.7622999999999998</v>
      </c>
      <c r="AM13">
        <f>N22</f>
        <v>5.6939000000000002</v>
      </c>
      <c r="AN13">
        <f>Q22</f>
        <v>6.1637000000000004</v>
      </c>
      <c r="AO13">
        <f>T22</f>
        <v>2.9445000000000001</v>
      </c>
      <c r="AP13">
        <f>W22</f>
        <v>-0.17169999999999999</v>
      </c>
    </row>
    <row r="14" spans="1:42" x14ac:dyDescent="0.3">
      <c r="B14">
        <v>5.843</v>
      </c>
      <c r="C14">
        <v>0.16420000000000001</v>
      </c>
      <c r="D14">
        <v>35.580100000000002</v>
      </c>
      <c r="E14">
        <v>5.3971</v>
      </c>
      <c r="F14">
        <v>0.15490000000000001</v>
      </c>
      <c r="G14">
        <v>34.841700000000003</v>
      </c>
      <c r="H14">
        <v>1.9846999999999999</v>
      </c>
      <c r="I14">
        <v>0.1144</v>
      </c>
      <c r="J14">
        <v>17.347000000000001</v>
      </c>
      <c r="K14">
        <v>4.1803999999999997</v>
      </c>
      <c r="L14">
        <v>0.18629999999999999</v>
      </c>
      <c r="M14">
        <v>22.435500000000001</v>
      </c>
      <c r="N14">
        <v>3.2048999999999999</v>
      </c>
      <c r="O14">
        <v>0.13159999999999999</v>
      </c>
      <c r="P14">
        <v>24.356400000000001</v>
      </c>
      <c r="Q14">
        <v>3.9906000000000001</v>
      </c>
      <c r="R14">
        <v>0.16619999999999999</v>
      </c>
      <c r="S14">
        <v>24.015599999999999</v>
      </c>
      <c r="T14">
        <v>0.38450000000000001</v>
      </c>
      <c r="U14">
        <v>0.17560000000000001</v>
      </c>
      <c r="V14">
        <v>2.1892999999999998</v>
      </c>
      <c r="W14">
        <v>-0.1484</v>
      </c>
      <c r="X14">
        <v>0.18759999999999999</v>
      </c>
      <c r="Y14">
        <v>-0.79090000000000005</v>
      </c>
      <c r="Z14">
        <v>5703.9400999999998</v>
      </c>
      <c r="AA14" s="2" t="s">
        <v>175</v>
      </c>
      <c r="AB14">
        <v>1939.6233999999999</v>
      </c>
      <c r="AC14" s="2" t="s">
        <v>176</v>
      </c>
      <c r="AD14">
        <v>3.7208000000000001</v>
      </c>
      <c r="AE14">
        <v>1.8255999999999999</v>
      </c>
      <c r="AH14" t="s">
        <v>63</v>
      </c>
      <c r="AI14">
        <f>B24</f>
        <v>6.2671999999999999</v>
      </c>
      <c r="AJ14">
        <f>E24</f>
        <v>4.3559999999999999</v>
      </c>
      <c r="AK14">
        <f>H24</f>
        <v>2.2753999999999999</v>
      </c>
      <c r="AL14">
        <f>K24</f>
        <v>4.1520000000000001</v>
      </c>
      <c r="AM14">
        <f>N24</f>
        <v>3.4365000000000001</v>
      </c>
      <c r="AN14">
        <f>Q24</f>
        <v>3.1114000000000002</v>
      </c>
      <c r="AO14">
        <f>T24</f>
        <v>-0.877</v>
      </c>
      <c r="AP14">
        <f>W24</f>
        <v>-0.215</v>
      </c>
    </row>
    <row r="15" spans="1:42" x14ac:dyDescent="0.3">
      <c r="A15" t="s">
        <v>56</v>
      </c>
    </row>
    <row r="16" spans="1:42" x14ac:dyDescent="0.3">
      <c r="B16">
        <v>3.4249000000000001</v>
      </c>
      <c r="C16">
        <v>0.13439999999999999</v>
      </c>
      <c r="D16">
        <v>25.4831</v>
      </c>
      <c r="E16">
        <v>5.1531000000000002</v>
      </c>
      <c r="F16">
        <v>0.13039999999999999</v>
      </c>
      <c r="G16">
        <v>39.523400000000002</v>
      </c>
      <c r="H16">
        <v>0.26300000000000001</v>
      </c>
      <c r="I16">
        <v>9.98E-2</v>
      </c>
      <c r="J16">
        <v>2.6337000000000002</v>
      </c>
      <c r="K16">
        <v>4.3249000000000004</v>
      </c>
      <c r="L16">
        <v>0.188</v>
      </c>
      <c r="M16">
        <v>23.002199999999998</v>
      </c>
      <c r="N16">
        <v>3.169</v>
      </c>
      <c r="O16">
        <v>0.13600000000000001</v>
      </c>
      <c r="P16">
        <v>23.3001</v>
      </c>
      <c r="Q16">
        <v>5.3140000000000001</v>
      </c>
      <c r="R16">
        <v>0.18709999999999999</v>
      </c>
      <c r="S16">
        <v>28.3947</v>
      </c>
      <c r="T16">
        <v>1.7258</v>
      </c>
      <c r="U16">
        <v>0.18559999999999999</v>
      </c>
      <c r="V16">
        <v>9.2969000000000008</v>
      </c>
      <c r="W16">
        <v>3.15E-2</v>
      </c>
      <c r="X16">
        <v>0.1812</v>
      </c>
      <c r="Y16">
        <v>0.17399999999999999</v>
      </c>
      <c r="Z16">
        <v>5297.4210999999996</v>
      </c>
      <c r="AA16" s="2" t="s">
        <v>177</v>
      </c>
      <c r="AB16">
        <v>2109.1405</v>
      </c>
      <c r="AC16" s="2" t="s">
        <v>178</v>
      </c>
      <c r="AD16">
        <v>3.2650999999999999</v>
      </c>
      <c r="AE16">
        <v>1.7870999999999999</v>
      </c>
    </row>
    <row r="17" spans="1:42" x14ac:dyDescent="0.3">
      <c r="A17" t="s">
        <v>58</v>
      </c>
      <c r="AI17" t="s">
        <v>186</v>
      </c>
      <c r="AJ17" t="s">
        <v>187</v>
      </c>
      <c r="AK17" t="s">
        <v>188</v>
      </c>
      <c r="AL17" t="s">
        <v>189</v>
      </c>
      <c r="AM17" t="s">
        <v>190</v>
      </c>
      <c r="AN17" t="s">
        <v>191</v>
      </c>
      <c r="AO17" t="s">
        <v>192</v>
      </c>
      <c r="AP17" t="s">
        <v>193</v>
      </c>
    </row>
    <row r="18" spans="1:42" x14ac:dyDescent="0.3">
      <c r="B18">
        <v>1.6873</v>
      </c>
      <c r="C18">
        <v>0.12039999999999999</v>
      </c>
      <c r="D18">
        <v>14.0177</v>
      </c>
      <c r="E18">
        <v>2.7549000000000001</v>
      </c>
      <c r="F18">
        <v>0.1308</v>
      </c>
      <c r="G18">
        <v>21.055099999999999</v>
      </c>
      <c r="H18">
        <v>-1.8441000000000001</v>
      </c>
      <c r="I18">
        <v>0.106</v>
      </c>
      <c r="J18">
        <v>-17.3935</v>
      </c>
      <c r="K18">
        <v>1.1691</v>
      </c>
      <c r="L18">
        <v>0.1328</v>
      </c>
      <c r="M18">
        <v>8.8041</v>
      </c>
      <c r="N18">
        <v>0.59689999999999999</v>
      </c>
      <c r="O18">
        <v>0.12839999999999999</v>
      </c>
      <c r="P18">
        <v>4.6482000000000001</v>
      </c>
      <c r="Q18">
        <v>4.7847999999999997</v>
      </c>
      <c r="R18">
        <v>0.17829999999999999</v>
      </c>
      <c r="S18">
        <v>26.838799999999999</v>
      </c>
      <c r="T18">
        <v>-0.90059999999999996</v>
      </c>
      <c r="U18">
        <v>0.20649999999999999</v>
      </c>
      <c r="V18">
        <v>-4.3602999999999996</v>
      </c>
      <c r="W18">
        <v>-0.1134</v>
      </c>
      <c r="X18">
        <v>0.21959999999999999</v>
      </c>
      <c r="Y18">
        <v>-0.51629999999999998</v>
      </c>
      <c r="Z18">
        <v>2139.6905000000002</v>
      </c>
      <c r="AA18" s="2" t="s">
        <v>179</v>
      </c>
      <c r="AB18">
        <v>1954.1179999999999</v>
      </c>
      <c r="AC18" s="2" t="s">
        <v>114</v>
      </c>
      <c r="AD18">
        <v>1.1738999999999999</v>
      </c>
      <c r="AE18">
        <v>1.952</v>
      </c>
      <c r="AH18" t="s">
        <v>49</v>
      </c>
      <c r="AI18">
        <f>IF(MIN(AI$5:AI$14)&lt;0,AI5+1+ABS(MIN(AI$5:AI$14)),AI5+1)</f>
        <v>5.7591999999999999</v>
      </c>
      <c r="AJ18">
        <f t="shared" ref="AJ18:AP18" si="1">IF(MIN(AJ$5:AJ$14)&lt;0,AJ5+1+ABS(MIN(AJ$5:AJ$14)),AJ5+1)</f>
        <v>4.6913</v>
      </c>
      <c r="AK18">
        <f t="shared" si="1"/>
        <v>3.5285000000000002</v>
      </c>
      <c r="AL18">
        <f t="shared" si="1"/>
        <v>7.6797000000000004</v>
      </c>
      <c r="AM18">
        <f t="shared" si="1"/>
        <v>5.7393999999999998</v>
      </c>
      <c r="AN18">
        <f t="shared" si="1"/>
        <v>7.2077999999999998</v>
      </c>
      <c r="AO18">
        <f t="shared" si="1"/>
        <v>4.9093999999999998</v>
      </c>
      <c r="AP18">
        <f t="shared" si="1"/>
        <v>1.5564</v>
      </c>
    </row>
    <row r="19" spans="1:42" x14ac:dyDescent="0.3">
      <c r="A19" t="s">
        <v>59</v>
      </c>
      <c r="AH19" t="s">
        <v>194</v>
      </c>
      <c r="AI19">
        <f t="shared" ref="AI19:AP27" si="2">IF(MIN(AI$5:AI$14)&lt;0,AI6+1+ABS(MIN(AI$5:AI$14)),AI6+1)</f>
        <v>1</v>
      </c>
      <c r="AJ19">
        <f t="shared" si="2"/>
        <v>1</v>
      </c>
      <c r="AK19">
        <f t="shared" si="2"/>
        <v>3.4493</v>
      </c>
      <c r="AL19">
        <f t="shared" si="2"/>
        <v>1</v>
      </c>
      <c r="AM19">
        <f t="shared" si="2"/>
        <v>1</v>
      </c>
      <c r="AN19">
        <f t="shared" si="2"/>
        <v>1</v>
      </c>
      <c r="AO19">
        <f t="shared" si="2"/>
        <v>2.9287000000000001</v>
      </c>
      <c r="AP19">
        <f t="shared" si="2"/>
        <v>1.6614</v>
      </c>
    </row>
    <row r="20" spans="1:42" x14ac:dyDescent="0.3">
      <c r="B20">
        <v>5.4678000000000004</v>
      </c>
      <c r="C20">
        <v>0.1585</v>
      </c>
      <c r="D20">
        <v>34.489600000000003</v>
      </c>
      <c r="E20">
        <v>4.7081</v>
      </c>
      <c r="F20">
        <v>0.15340000000000001</v>
      </c>
      <c r="G20">
        <v>30.7011</v>
      </c>
      <c r="H20">
        <v>1.0396000000000001</v>
      </c>
      <c r="I20">
        <v>0.1132</v>
      </c>
      <c r="J20">
        <v>9.1835000000000004</v>
      </c>
      <c r="K20">
        <v>3.6135000000000002</v>
      </c>
      <c r="L20">
        <v>0.15329999999999999</v>
      </c>
      <c r="M20">
        <v>23.565000000000001</v>
      </c>
      <c r="N20">
        <v>1.5259</v>
      </c>
      <c r="O20">
        <v>0.1207</v>
      </c>
      <c r="P20">
        <v>12.6403</v>
      </c>
      <c r="Q20">
        <v>3.6983000000000001</v>
      </c>
      <c r="R20">
        <v>0.18529999999999999</v>
      </c>
      <c r="S20">
        <v>19.957000000000001</v>
      </c>
      <c r="T20">
        <v>-0.76400000000000001</v>
      </c>
      <c r="U20">
        <v>0.16320000000000001</v>
      </c>
      <c r="V20">
        <v>-4.6821999999999999</v>
      </c>
      <c r="W20">
        <v>-5.4300000000000001E-2</v>
      </c>
      <c r="X20">
        <v>0.2218</v>
      </c>
      <c r="Y20">
        <v>-0.24460000000000001</v>
      </c>
      <c r="Z20">
        <v>4133.5663999999997</v>
      </c>
      <c r="AA20" s="2" t="s">
        <v>180</v>
      </c>
      <c r="AB20">
        <v>2344.2845000000002</v>
      </c>
      <c r="AC20" s="2" t="s">
        <v>181</v>
      </c>
      <c r="AD20">
        <v>2.9838</v>
      </c>
      <c r="AE20">
        <v>2.0320999999999998</v>
      </c>
      <c r="AH20" t="s">
        <v>51</v>
      </c>
      <c r="AI20">
        <f t="shared" si="2"/>
        <v>2.7458999999999998</v>
      </c>
      <c r="AJ20">
        <f t="shared" si="2"/>
        <v>2.0751999999999997</v>
      </c>
      <c r="AK20">
        <f t="shared" si="2"/>
        <v>1</v>
      </c>
      <c r="AL20">
        <f t="shared" si="2"/>
        <v>1.5817999999999999</v>
      </c>
      <c r="AM20">
        <f t="shared" si="2"/>
        <v>4.04</v>
      </c>
      <c r="AN20">
        <f t="shared" si="2"/>
        <v>3.7746</v>
      </c>
      <c r="AO20">
        <f t="shared" si="2"/>
        <v>1</v>
      </c>
      <c r="AP20">
        <f t="shared" si="2"/>
        <v>1</v>
      </c>
    </row>
    <row r="21" spans="1:42" x14ac:dyDescent="0.3">
      <c r="A21" t="s">
        <v>61</v>
      </c>
      <c r="AH21" t="s">
        <v>52</v>
      </c>
      <c r="AI21">
        <f t="shared" si="2"/>
        <v>7.2472000000000003</v>
      </c>
      <c r="AJ21">
        <f t="shared" si="2"/>
        <v>3.4026999999999998</v>
      </c>
      <c r="AK21">
        <f t="shared" si="2"/>
        <v>4.8819999999999997</v>
      </c>
      <c r="AL21">
        <f t="shared" si="2"/>
        <v>4.915</v>
      </c>
      <c r="AM21">
        <f t="shared" si="2"/>
        <v>4.5571000000000002</v>
      </c>
      <c r="AN21">
        <f t="shared" si="2"/>
        <v>3.0577999999999999</v>
      </c>
      <c r="AO21">
        <f t="shared" si="2"/>
        <v>1.5334000000000001</v>
      </c>
      <c r="AP21">
        <f t="shared" si="2"/>
        <v>1.0718000000000001</v>
      </c>
    </row>
    <row r="22" spans="1:42" x14ac:dyDescent="0.3">
      <c r="B22">
        <v>7.9683999999999999</v>
      </c>
      <c r="C22">
        <v>0.1555</v>
      </c>
      <c r="D22">
        <v>51.238399999999999</v>
      </c>
      <c r="E22">
        <v>6.7571000000000003</v>
      </c>
      <c r="F22">
        <v>0.155</v>
      </c>
      <c r="G22">
        <v>43.602200000000003</v>
      </c>
      <c r="H22">
        <v>3.5754999999999999</v>
      </c>
      <c r="I22">
        <v>0.1278</v>
      </c>
      <c r="J22">
        <v>27.983499999999999</v>
      </c>
      <c r="K22">
        <v>6.7622999999999998</v>
      </c>
      <c r="L22">
        <v>0.16189999999999999</v>
      </c>
      <c r="M22">
        <v>41.7699</v>
      </c>
      <c r="N22">
        <v>5.6939000000000002</v>
      </c>
      <c r="O22">
        <v>0.13669999999999999</v>
      </c>
      <c r="P22">
        <v>41.660400000000003</v>
      </c>
      <c r="Q22">
        <v>6.1637000000000004</v>
      </c>
      <c r="R22">
        <v>0.1671</v>
      </c>
      <c r="S22">
        <v>36.8842</v>
      </c>
      <c r="T22">
        <v>2.9445000000000001</v>
      </c>
      <c r="U22">
        <v>0.23499999999999999</v>
      </c>
      <c r="V22">
        <v>12.5313</v>
      </c>
      <c r="W22">
        <v>-0.17169999999999999</v>
      </c>
      <c r="X22">
        <v>0.19789999999999999</v>
      </c>
      <c r="Y22">
        <v>-0.86770000000000003</v>
      </c>
      <c r="Z22">
        <v>11898.3442</v>
      </c>
      <c r="AA22" s="2" t="s">
        <v>182</v>
      </c>
      <c r="AB22">
        <v>2301.0940999999998</v>
      </c>
      <c r="AC22" s="2" t="s">
        <v>183</v>
      </c>
      <c r="AD22">
        <v>5.7152000000000003</v>
      </c>
      <c r="AE22">
        <v>1.9764999999999999</v>
      </c>
      <c r="AH22" t="s">
        <v>54</v>
      </c>
      <c r="AI22">
        <f t="shared" si="2"/>
        <v>6.843</v>
      </c>
      <c r="AJ22">
        <f t="shared" si="2"/>
        <v>6.3971</v>
      </c>
      <c r="AK22">
        <f t="shared" si="2"/>
        <v>5.4340000000000002</v>
      </c>
      <c r="AL22">
        <f t="shared" si="2"/>
        <v>5.1803999999999997</v>
      </c>
      <c r="AM22">
        <f t="shared" si="2"/>
        <v>4.2049000000000003</v>
      </c>
      <c r="AN22">
        <f t="shared" si="2"/>
        <v>4.9906000000000006</v>
      </c>
      <c r="AO22">
        <f t="shared" si="2"/>
        <v>3.3132000000000001</v>
      </c>
      <c r="AP22">
        <f t="shared" si="2"/>
        <v>1.5129999999999999</v>
      </c>
    </row>
    <row r="23" spans="1:42" x14ac:dyDescent="0.3">
      <c r="A23" t="s">
        <v>63</v>
      </c>
      <c r="AH23" t="s">
        <v>56</v>
      </c>
      <c r="AI23">
        <f t="shared" si="2"/>
        <v>4.4249000000000001</v>
      </c>
      <c r="AJ23">
        <f t="shared" si="2"/>
        <v>6.1531000000000002</v>
      </c>
      <c r="AK23">
        <f t="shared" si="2"/>
        <v>3.7122999999999999</v>
      </c>
      <c r="AL23">
        <f t="shared" si="2"/>
        <v>5.3249000000000004</v>
      </c>
      <c r="AM23">
        <f t="shared" si="2"/>
        <v>4.1690000000000005</v>
      </c>
      <c r="AN23">
        <f t="shared" si="2"/>
        <v>6.3140000000000001</v>
      </c>
      <c r="AO23">
        <f t="shared" si="2"/>
        <v>4.6545000000000005</v>
      </c>
      <c r="AP23">
        <f t="shared" si="2"/>
        <v>1.6929000000000001</v>
      </c>
    </row>
    <row r="24" spans="1:42" x14ac:dyDescent="0.3">
      <c r="B24">
        <v>6.2671999999999999</v>
      </c>
      <c r="C24">
        <v>0.14630000000000001</v>
      </c>
      <c r="D24">
        <v>42.825000000000003</v>
      </c>
      <c r="E24">
        <v>4.3559999999999999</v>
      </c>
      <c r="F24">
        <v>0.15559999999999999</v>
      </c>
      <c r="G24">
        <v>27.998799999999999</v>
      </c>
      <c r="H24">
        <v>2.2753999999999999</v>
      </c>
      <c r="I24">
        <v>0.11219999999999999</v>
      </c>
      <c r="J24">
        <v>20.28</v>
      </c>
      <c r="K24">
        <v>4.1520000000000001</v>
      </c>
      <c r="L24">
        <v>0.16600000000000001</v>
      </c>
      <c r="M24">
        <v>25.0185</v>
      </c>
      <c r="N24">
        <v>3.4365000000000001</v>
      </c>
      <c r="O24">
        <v>0.14960000000000001</v>
      </c>
      <c r="P24">
        <v>22.967099999999999</v>
      </c>
      <c r="Q24">
        <v>3.1114000000000002</v>
      </c>
      <c r="R24">
        <v>0.16830000000000001</v>
      </c>
      <c r="S24">
        <v>18.4849</v>
      </c>
      <c r="T24">
        <v>-0.877</v>
      </c>
      <c r="U24">
        <v>0.1729</v>
      </c>
      <c r="V24">
        <v>-5.0721999999999996</v>
      </c>
      <c r="W24">
        <v>-0.215</v>
      </c>
      <c r="X24">
        <v>0.28189999999999998</v>
      </c>
      <c r="Y24">
        <v>-0.76259999999999994</v>
      </c>
      <c r="Z24">
        <v>5310.8071</v>
      </c>
      <c r="AA24" s="2" t="s">
        <v>184</v>
      </c>
      <c r="AB24">
        <v>2251.1763000000001</v>
      </c>
      <c r="AC24" s="2" t="s">
        <v>185</v>
      </c>
      <c r="AD24">
        <v>3.4828999999999999</v>
      </c>
      <c r="AE24">
        <v>2.0034000000000001</v>
      </c>
      <c r="AH24" t="s">
        <v>58</v>
      </c>
      <c r="AI24">
        <f t="shared" si="2"/>
        <v>2.6873</v>
      </c>
      <c r="AJ24">
        <f t="shared" si="2"/>
        <v>3.7549000000000001</v>
      </c>
      <c r="AK24">
        <f t="shared" si="2"/>
        <v>1.6052</v>
      </c>
      <c r="AL24">
        <f t="shared" si="2"/>
        <v>2.1691000000000003</v>
      </c>
      <c r="AM24">
        <f t="shared" si="2"/>
        <v>1.5969</v>
      </c>
      <c r="AN24">
        <f t="shared" si="2"/>
        <v>5.7847999999999997</v>
      </c>
      <c r="AO24">
        <f t="shared" si="2"/>
        <v>2.0281000000000002</v>
      </c>
      <c r="AP24">
        <f t="shared" si="2"/>
        <v>1.548</v>
      </c>
    </row>
    <row r="25" spans="1:42" x14ac:dyDescent="0.3">
      <c r="AH25" t="s">
        <v>59</v>
      </c>
      <c r="AI25">
        <f t="shared" si="2"/>
        <v>6.4678000000000004</v>
      </c>
      <c r="AJ25">
        <f t="shared" si="2"/>
        <v>5.7081</v>
      </c>
      <c r="AK25">
        <f t="shared" si="2"/>
        <v>4.4889000000000001</v>
      </c>
      <c r="AL25">
        <f t="shared" si="2"/>
        <v>4.6135000000000002</v>
      </c>
      <c r="AM25">
        <f t="shared" si="2"/>
        <v>2.5259</v>
      </c>
      <c r="AN25">
        <f t="shared" si="2"/>
        <v>4.6982999999999997</v>
      </c>
      <c r="AO25">
        <f t="shared" si="2"/>
        <v>2.1646999999999998</v>
      </c>
      <c r="AP25">
        <f t="shared" si="2"/>
        <v>1.6071</v>
      </c>
    </row>
    <row r="26" spans="1:42" x14ac:dyDescent="0.3">
      <c r="AH26" t="s">
        <v>61</v>
      </c>
      <c r="AI26">
        <f t="shared" si="2"/>
        <v>8.968399999999999</v>
      </c>
      <c r="AJ26">
        <f t="shared" si="2"/>
        <v>7.7571000000000003</v>
      </c>
      <c r="AK26">
        <f t="shared" si="2"/>
        <v>7.0247999999999999</v>
      </c>
      <c r="AL26">
        <f t="shared" si="2"/>
        <v>7.7622999999999998</v>
      </c>
      <c r="AM26">
        <f t="shared" si="2"/>
        <v>6.6939000000000002</v>
      </c>
      <c r="AN26">
        <f t="shared" si="2"/>
        <v>7.1637000000000004</v>
      </c>
      <c r="AO26">
        <f t="shared" si="2"/>
        <v>5.8732000000000006</v>
      </c>
      <c r="AP26">
        <f t="shared" si="2"/>
        <v>1.4897</v>
      </c>
    </row>
    <row r="27" spans="1:42" x14ac:dyDescent="0.3">
      <c r="A27" t="s">
        <v>65</v>
      </c>
      <c r="AH27" t="s">
        <v>63</v>
      </c>
      <c r="AI27">
        <f t="shared" si="2"/>
        <v>7.2671999999999999</v>
      </c>
      <c r="AJ27">
        <f t="shared" si="2"/>
        <v>5.3559999999999999</v>
      </c>
      <c r="AK27">
        <f t="shared" si="2"/>
        <v>5.7247000000000003</v>
      </c>
      <c r="AL27">
        <f t="shared" si="2"/>
        <v>5.1520000000000001</v>
      </c>
      <c r="AM27">
        <f t="shared" si="2"/>
        <v>4.4365000000000006</v>
      </c>
      <c r="AN27">
        <f t="shared" si="2"/>
        <v>4.1113999999999997</v>
      </c>
      <c r="AO27">
        <f t="shared" si="2"/>
        <v>2.0517000000000003</v>
      </c>
      <c r="AP27">
        <f t="shared" si="2"/>
        <v>1.4464000000000001</v>
      </c>
    </row>
    <row r="28" spans="1:42" x14ac:dyDescent="0.3">
      <c r="A28" t="s">
        <v>66</v>
      </c>
      <c r="B28" t="s">
        <v>41</v>
      </c>
      <c r="C28" t="s">
        <v>46</v>
      </c>
      <c r="D28" t="s">
        <v>47</v>
      </c>
      <c r="E28" t="s">
        <v>42</v>
      </c>
      <c r="F28" t="s">
        <v>46</v>
      </c>
      <c r="G28" t="s">
        <v>47</v>
      </c>
      <c r="H28" t="s">
        <v>43</v>
      </c>
      <c r="I28" t="s">
        <v>46</v>
      </c>
      <c r="J28" t="s">
        <v>47</v>
      </c>
      <c r="K28" t="s">
        <v>96</v>
      </c>
      <c r="L28" t="s">
        <v>46</v>
      </c>
      <c r="M28" t="s">
        <v>47</v>
      </c>
      <c r="N28" t="s">
        <v>111</v>
      </c>
      <c r="O28" t="s">
        <v>46</v>
      </c>
      <c r="P28" t="s">
        <v>47</v>
      </c>
      <c r="Q28" t="s">
        <v>130</v>
      </c>
      <c r="R28" t="s">
        <v>46</v>
      </c>
      <c r="S28" t="s">
        <v>47</v>
      </c>
      <c r="T28" t="s">
        <v>149</v>
      </c>
      <c r="U28" t="s">
        <v>46</v>
      </c>
      <c r="V28" t="s">
        <v>47</v>
      </c>
      <c r="W28" t="s">
        <v>168</v>
      </c>
      <c r="X28" t="s">
        <v>46</v>
      </c>
      <c r="Y28" t="s">
        <v>47</v>
      </c>
      <c r="Z28" t="s">
        <v>48</v>
      </c>
      <c r="AA28" t="s">
        <v>15</v>
      </c>
    </row>
    <row r="29" spans="1:42" x14ac:dyDescent="0.3">
      <c r="B29">
        <v>1.3146</v>
      </c>
      <c r="C29">
        <v>0.34029999999999999</v>
      </c>
      <c r="D29">
        <v>3.8628999999999998</v>
      </c>
      <c r="E29">
        <v>0.46629999999999999</v>
      </c>
      <c r="F29">
        <v>0.3448</v>
      </c>
      <c r="G29">
        <v>1.3524</v>
      </c>
      <c r="H29">
        <v>1.2793000000000001</v>
      </c>
      <c r="I29">
        <v>0.32640000000000002</v>
      </c>
      <c r="J29">
        <v>3.9198</v>
      </c>
      <c r="K29">
        <v>-0.54400000000000004</v>
      </c>
      <c r="L29">
        <v>0.38080000000000003</v>
      </c>
      <c r="M29">
        <v>-1.4286000000000001</v>
      </c>
      <c r="N29">
        <v>-0.1638</v>
      </c>
      <c r="O29">
        <v>0.3962</v>
      </c>
      <c r="P29">
        <v>-0.41349999999999998</v>
      </c>
      <c r="Q29">
        <v>-0.57330000000000003</v>
      </c>
      <c r="R29">
        <v>0.42870000000000003</v>
      </c>
      <c r="S29">
        <v>-1.3371999999999999</v>
      </c>
      <c r="T29">
        <v>-2.1347999999999998</v>
      </c>
      <c r="U29">
        <v>0.45050000000000001</v>
      </c>
      <c r="V29">
        <v>-4.7388000000000003</v>
      </c>
      <c r="W29">
        <v>0.35570000000000002</v>
      </c>
      <c r="X29">
        <v>0.62239999999999995</v>
      </c>
      <c r="Y29">
        <v>0.57150000000000001</v>
      </c>
      <c r="Z29">
        <v>52.2241</v>
      </c>
      <c r="AA29" s="2">
        <v>5.3000000000000003E-9</v>
      </c>
      <c r="AH29" t="s">
        <v>196</v>
      </c>
    </row>
    <row r="30" spans="1:42" x14ac:dyDescent="0.3">
      <c r="AI30" t="s">
        <v>186</v>
      </c>
      <c r="AJ30" t="s">
        <v>187</v>
      </c>
      <c r="AK30" t="s">
        <v>188</v>
      </c>
      <c r="AL30" t="s">
        <v>189</v>
      </c>
      <c r="AM30" t="s">
        <v>190</v>
      </c>
      <c r="AN30" t="s">
        <v>191</v>
      </c>
      <c r="AO30" t="s">
        <v>192</v>
      </c>
      <c r="AP30" t="s">
        <v>193</v>
      </c>
    </row>
    <row r="31" spans="1:42" x14ac:dyDescent="0.3">
      <c r="A31" t="s">
        <v>67</v>
      </c>
      <c r="B31" t="s">
        <v>41</v>
      </c>
      <c r="C31" t="s">
        <v>46</v>
      </c>
      <c r="D31" t="s">
        <v>47</v>
      </c>
      <c r="E31" t="s">
        <v>42</v>
      </c>
      <c r="F31" t="s">
        <v>46</v>
      </c>
      <c r="G31" t="s">
        <v>47</v>
      </c>
      <c r="H31" t="s">
        <v>43</v>
      </c>
      <c r="I31" t="s">
        <v>46</v>
      </c>
      <c r="J31" t="s">
        <v>47</v>
      </c>
      <c r="K31" t="s">
        <v>96</v>
      </c>
      <c r="L31" t="s">
        <v>46</v>
      </c>
      <c r="M31" t="s">
        <v>47</v>
      </c>
      <c r="N31" t="s">
        <v>111</v>
      </c>
      <c r="O31" t="s">
        <v>46</v>
      </c>
      <c r="P31" t="s">
        <v>47</v>
      </c>
      <c r="Q31" t="s">
        <v>130</v>
      </c>
      <c r="R31" t="s">
        <v>46</v>
      </c>
      <c r="S31" t="s">
        <v>47</v>
      </c>
      <c r="T31" t="s">
        <v>149</v>
      </c>
      <c r="U31" t="s">
        <v>46</v>
      </c>
      <c r="V31" t="s">
        <v>47</v>
      </c>
      <c r="W31" t="s">
        <v>168</v>
      </c>
      <c r="X31" t="s">
        <v>46</v>
      </c>
      <c r="Y31" t="s">
        <v>47</v>
      </c>
      <c r="Z31" t="s">
        <v>48</v>
      </c>
      <c r="AA31" t="s">
        <v>15</v>
      </c>
      <c r="AH31" t="s">
        <v>49</v>
      </c>
      <c r="AI31">
        <f>AI18/SUM(AI$18:AI$27)*10</f>
        <v>1.0782817739450188</v>
      </c>
      <c r="AJ31">
        <f t="shared" ref="AJ31:AP31" si="3">AJ18/SUM(AJ$18:AJ$27)*10</f>
        <v>1.0133382294175459</v>
      </c>
      <c r="AK31">
        <f t="shared" si="3"/>
        <v>0.86377623336279097</v>
      </c>
      <c r="AL31">
        <f t="shared" si="3"/>
        <v>1.6923578683391107</v>
      </c>
      <c r="AM31">
        <f t="shared" si="3"/>
        <v>1.4730158404254223</v>
      </c>
      <c r="AN31">
        <f t="shared" si="3"/>
        <v>1.4984096625990064</v>
      </c>
      <c r="AO31">
        <f t="shared" si="3"/>
        <v>1.6119171681950559</v>
      </c>
      <c r="AP31">
        <f t="shared" si="3"/>
        <v>1.066999389855142</v>
      </c>
    </row>
    <row r="32" spans="1:42" x14ac:dyDescent="0.3">
      <c r="A32" t="s">
        <v>68</v>
      </c>
      <c r="AH32" t="s">
        <v>194</v>
      </c>
      <c r="AI32">
        <f t="shared" ref="AI32:AP40" si="4">AI19/SUM(AI$18:AI$27)*10</f>
        <v>0.18722770071277589</v>
      </c>
      <c r="AJ32">
        <f t="shared" si="4"/>
        <v>0.2160037152639025</v>
      </c>
      <c r="AK32">
        <f t="shared" si="4"/>
        <v>0.84438808608141558</v>
      </c>
      <c r="AL32">
        <f t="shared" si="4"/>
        <v>0.22036770555348656</v>
      </c>
      <c r="AM32">
        <f t="shared" si="4"/>
        <v>0.25664979622006179</v>
      </c>
      <c r="AN32">
        <f t="shared" si="4"/>
        <v>0.20788724195996094</v>
      </c>
      <c r="AO32">
        <f t="shared" si="4"/>
        <v>0.96158834287140182</v>
      </c>
      <c r="AP32">
        <f t="shared" si="4"/>
        <v>1.1389827719772121</v>
      </c>
    </row>
    <row r="33" spans="1:42" x14ac:dyDescent="0.3">
      <c r="A33" t="s">
        <v>69</v>
      </c>
      <c r="B33">
        <v>0.19450000000000001</v>
      </c>
      <c r="C33">
        <v>0.1202</v>
      </c>
      <c r="D33">
        <v>1.6173</v>
      </c>
      <c r="E33">
        <v>0.1176</v>
      </c>
      <c r="F33">
        <v>0.12509999999999999</v>
      </c>
      <c r="G33">
        <v>0.94069999999999998</v>
      </c>
      <c r="H33">
        <v>0.38319999999999999</v>
      </c>
      <c r="I33">
        <v>0.1227</v>
      </c>
      <c r="J33">
        <v>3.1227999999999998</v>
      </c>
      <c r="K33">
        <v>0.12889999999999999</v>
      </c>
      <c r="L33">
        <v>0.1283</v>
      </c>
      <c r="M33">
        <v>1.0048999999999999</v>
      </c>
      <c r="N33">
        <v>-0.35149999999999998</v>
      </c>
      <c r="O33">
        <v>0.1623</v>
      </c>
      <c r="P33">
        <v>-2.1663999999999999</v>
      </c>
      <c r="Q33">
        <v>-0.13569999999999999</v>
      </c>
      <c r="R33">
        <v>0.1573</v>
      </c>
      <c r="S33">
        <v>-0.86250000000000004</v>
      </c>
      <c r="T33">
        <v>-0.48170000000000002</v>
      </c>
      <c r="U33">
        <v>0.18390000000000001</v>
      </c>
      <c r="V33">
        <v>-2.6185999999999998</v>
      </c>
      <c r="W33">
        <v>0.1447</v>
      </c>
      <c r="X33">
        <v>0.2394</v>
      </c>
      <c r="Y33">
        <v>0.60440000000000005</v>
      </c>
      <c r="Z33">
        <v>94.135800000000003</v>
      </c>
      <c r="AA33" s="2">
        <v>4.3999999999999997E-9</v>
      </c>
      <c r="AH33" t="s">
        <v>51</v>
      </c>
      <c r="AI33">
        <f t="shared" si="4"/>
        <v>0.51410854338721124</v>
      </c>
      <c r="AJ33">
        <f t="shared" si="4"/>
        <v>0.44825090991565042</v>
      </c>
      <c r="AK33">
        <f t="shared" si="4"/>
        <v>0.24479983941130534</v>
      </c>
      <c r="AL33">
        <f t="shared" si="4"/>
        <v>0.34857763664450503</v>
      </c>
      <c r="AM33">
        <f t="shared" si="4"/>
        <v>1.0368651767290495</v>
      </c>
      <c r="AN33">
        <f t="shared" si="4"/>
        <v>0.78469118350206857</v>
      </c>
      <c r="AO33">
        <f t="shared" si="4"/>
        <v>0.32833282441745548</v>
      </c>
      <c r="AP33">
        <f t="shared" si="4"/>
        <v>0.68555602021019157</v>
      </c>
    </row>
    <row r="34" spans="1:42" x14ac:dyDescent="0.3">
      <c r="A34" t="s">
        <v>70</v>
      </c>
      <c r="B34">
        <v>-2.3099999999999999E-2</v>
      </c>
      <c r="C34">
        <v>0.1159</v>
      </c>
      <c r="D34">
        <v>-0.19919999999999999</v>
      </c>
      <c r="E34">
        <v>0.16139999999999999</v>
      </c>
      <c r="F34">
        <v>0.1164</v>
      </c>
      <c r="G34">
        <v>1.3872</v>
      </c>
      <c r="H34">
        <v>-0.62</v>
      </c>
      <c r="I34">
        <v>0.1517</v>
      </c>
      <c r="J34">
        <v>-4.0873999999999997</v>
      </c>
      <c r="K34">
        <v>-0.12640000000000001</v>
      </c>
      <c r="L34">
        <v>0.13819999999999999</v>
      </c>
      <c r="M34">
        <v>-0.91439999999999999</v>
      </c>
      <c r="N34">
        <v>7.9899999999999999E-2</v>
      </c>
      <c r="O34">
        <v>0.1376</v>
      </c>
      <c r="P34">
        <v>0.58050000000000002</v>
      </c>
      <c r="Q34">
        <v>-7.4999999999999997E-3</v>
      </c>
      <c r="R34">
        <v>0.14849999999999999</v>
      </c>
      <c r="S34">
        <v>-5.0799999999999998E-2</v>
      </c>
      <c r="T34">
        <v>0.378</v>
      </c>
      <c r="U34">
        <v>0.15709999999999999</v>
      </c>
      <c r="V34">
        <v>2.4062999999999999</v>
      </c>
      <c r="W34">
        <v>0.1578</v>
      </c>
      <c r="X34">
        <v>0.25419999999999998</v>
      </c>
      <c r="Y34">
        <v>0.62050000000000005</v>
      </c>
      <c r="AH34" t="s">
        <v>52</v>
      </c>
      <c r="AI34">
        <f t="shared" si="4"/>
        <v>1.3568765926056292</v>
      </c>
      <c r="AJ34">
        <f t="shared" si="4"/>
        <v>0.734995841928481</v>
      </c>
      <c r="AK34">
        <f t="shared" si="4"/>
        <v>1.1951128160059925</v>
      </c>
      <c r="AL34">
        <f t="shared" si="4"/>
        <v>1.0831072727953865</v>
      </c>
      <c r="AM34">
        <f t="shared" si="4"/>
        <v>1.1695787863544436</v>
      </c>
      <c r="AN34">
        <f t="shared" si="4"/>
        <v>0.63567760846516852</v>
      </c>
      <c r="AO34">
        <f t="shared" si="4"/>
        <v>0.50346555296172624</v>
      </c>
      <c r="AP34">
        <f t="shared" si="4"/>
        <v>0.73477894246128328</v>
      </c>
    </row>
    <row r="35" spans="1:42" x14ac:dyDescent="0.3">
      <c r="A35" t="s">
        <v>71</v>
      </c>
      <c r="B35">
        <v>-0.52880000000000005</v>
      </c>
      <c r="C35">
        <v>0.13769999999999999</v>
      </c>
      <c r="D35">
        <v>-3.8407</v>
      </c>
      <c r="E35">
        <v>-2.3599999999999999E-2</v>
      </c>
      <c r="F35">
        <v>0.1234</v>
      </c>
      <c r="G35">
        <v>-0.191</v>
      </c>
      <c r="H35">
        <v>0.32650000000000001</v>
      </c>
      <c r="I35">
        <v>0.1152</v>
      </c>
      <c r="J35">
        <v>2.8351000000000002</v>
      </c>
      <c r="K35">
        <v>-0.38069999999999998</v>
      </c>
      <c r="L35">
        <v>0.14860000000000001</v>
      </c>
      <c r="M35">
        <v>-2.5613999999999999</v>
      </c>
      <c r="N35">
        <v>0.1018</v>
      </c>
      <c r="O35">
        <v>0.13500000000000001</v>
      </c>
      <c r="P35">
        <v>0.75419999999999998</v>
      </c>
      <c r="Q35">
        <v>-9.7299999999999998E-2</v>
      </c>
      <c r="R35">
        <v>0.14249999999999999</v>
      </c>
      <c r="S35">
        <v>-0.68279999999999996</v>
      </c>
      <c r="T35">
        <v>0.55620000000000003</v>
      </c>
      <c r="U35">
        <v>0.13930000000000001</v>
      </c>
      <c r="V35">
        <v>3.9937</v>
      </c>
      <c r="W35">
        <v>4.58E-2</v>
      </c>
      <c r="X35">
        <v>0.22170000000000001</v>
      </c>
      <c r="Y35">
        <v>0.20669999999999999</v>
      </c>
      <c r="AH35" t="s">
        <v>54</v>
      </c>
      <c r="AI35">
        <f t="shared" si="4"/>
        <v>1.2811991559775251</v>
      </c>
      <c r="AJ35">
        <f t="shared" si="4"/>
        <v>1.3817973669147108</v>
      </c>
      <c r="AK35">
        <f t="shared" si="4"/>
        <v>1.3302423273610333</v>
      </c>
      <c r="AL35">
        <f t="shared" si="4"/>
        <v>1.1415928618492819</v>
      </c>
      <c r="AM35">
        <f t="shared" si="4"/>
        <v>1.0791867281257379</v>
      </c>
      <c r="AN35">
        <f t="shared" si="4"/>
        <v>1.0374820697253813</v>
      </c>
      <c r="AO35">
        <f t="shared" si="4"/>
        <v>1.0878323138599135</v>
      </c>
      <c r="AP35">
        <f t="shared" si="4"/>
        <v>1.0372462585780196</v>
      </c>
    </row>
    <row r="36" spans="1:42" x14ac:dyDescent="0.3">
      <c r="A36" t="s">
        <v>72</v>
      </c>
      <c r="B36">
        <v>0.35680000000000001</v>
      </c>
      <c r="C36">
        <v>0.1133</v>
      </c>
      <c r="D36">
        <v>3.15</v>
      </c>
      <c r="E36">
        <v>-1.95E-2</v>
      </c>
      <c r="F36">
        <v>0.12959999999999999</v>
      </c>
      <c r="G36">
        <v>-0.1502</v>
      </c>
      <c r="H36">
        <v>-4.6899999999999997E-2</v>
      </c>
      <c r="I36">
        <v>0.1391</v>
      </c>
      <c r="J36">
        <v>-0.33679999999999999</v>
      </c>
      <c r="K36">
        <v>0.34589999999999999</v>
      </c>
      <c r="L36">
        <v>0.12959999999999999</v>
      </c>
      <c r="M36">
        <v>2.6680999999999999</v>
      </c>
      <c r="N36">
        <v>-9.4500000000000001E-2</v>
      </c>
      <c r="O36">
        <v>0.15240000000000001</v>
      </c>
      <c r="P36">
        <v>-0.62019999999999997</v>
      </c>
      <c r="Q36">
        <v>0.1547</v>
      </c>
      <c r="R36">
        <v>0.1389</v>
      </c>
      <c r="S36">
        <v>1.1141000000000001</v>
      </c>
      <c r="T36">
        <v>-4.02E-2</v>
      </c>
      <c r="U36">
        <v>0.16739999999999999</v>
      </c>
      <c r="V36">
        <v>-0.24010000000000001</v>
      </c>
      <c r="W36">
        <v>-0.65639999999999998</v>
      </c>
      <c r="X36">
        <v>0.29720000000000002</v>
      </c>
      <c r="Y36">
        <v>-2.2084999999999999</v>
      </c>
      <c r="AH36" t="s">
        <v>56</v>
      </c>
      <c r="AI36">
        <f t="shared" si="4"/>
        <v>0.82846385288396185</v>
      </c>
      <c r="AJ36">
        <f t="shared" si="4"/>
        <v>1.3290924603903187</v>
      </c>
      <c r="AK36">
        <f t="shared" si="4"/>
        <v>0.90877044384658889</v>
      </c>
      <c r="AL36">
        <f t="shared" si="4"/>
        <v>1.1734359953017608</v>
      </c>
      <c r="AM36">
        <f t="shared" si="4"/>
        <v>1.0699730004414376</v>
      </c>
      <c r="AN36">
        <f t="shared" si="4"/>
        <v>1.3126000457351932</v>
      </c>
      <c r="AO36">
        <f t="shared" si="4"/>
        <v>1.5282251312510466</v>
      </c>
      <c r="AP36">
        <f t="shared" si="4"/>
        <v>1.1605777866138332</v>
      </c>
    </row>
    <row r="37" spans="1:42" x14ac:dyDescent="0.3">
      <c r="A37" t="s">
        <v>73</v>
      </c>
      <c r="B37">
        <v>5.9999999999999995E-4</v>
      </c>
      <c r="C37">
        <v>0.1181</v>
      </c>
      <c r="D37">
        <v>5.1000000000000004E-3</v>
      </c>
      <c r="E37">
        <v>-0.23599999999999999</v>
      </c>
      <c r="F37">
        <v>0.13320000000000001</v>
      </c>
      <c r="G37">
        <v>-1.7723</v>
      </c>
      <c r="H37">
        <v>-4.2900000000000001E-2</v>
      </c>
      <c r="I37">
        <v>0.128</v>
      </c>
      <c r="J37">
        <v>-0.33510000000000001</v>
      </c>
      <c r="K37">
        <v>3.2399999999999998E-2</v>
      </c>
      <c r="L37">
        <v>0.12720000000000001</v>
      </c>
      <c r="M37">
        <v>0.25430000000000003</v>
      </c>
      <c r="N37">
        <v>0.26429999999999998</v>
      </c>
      <c r="O37">
        <v>0.12920000000000001</v>
      </c>
      <c r="P37">
        <v>2.0451999999999999</v>
      </c>
      <c r="Q37">
        <v>8.5800000000000001E-2</v>
      </c>
      <c r="R37">
        <v>0.14360000000000001</v>
      </c>
      <c r="S37">
        <v>0.59740000000000004</v>
      </c>
      <c r="T37">
        <v>-0.41220000000000001</v>
      </c>
      <c r="U37">
        <v>0.19109999999999999</v>
      </c>
      <c r="V37">
        <v>-2.1568000000000001</v>
      </c>
      <c r="W37">
        <v>0.30809999999999998</v>
      </c>
      <c r="X37">
        <v>0.22339999999999999</v>
      </c>
      <c r="Y37">
        <v>1.3792</v>
      </c>
      <c r="AH37" t="s">
        <v>58</v>
      </c>
      <c r="AI37">
        <f t="shared" si="4"/>
        <v>0.5031370001254426</v>
      </c>
      <c r="AJ37">
        <f t="shared" si="4"/>
        <v>0.81107235044442749</v>
      </c>
      <c r="AK37">
        <f t="shared" si="4"/>
        <v>0.39295270222302731</v>
      </c>
      <c r="AL37">
        <f t="shared" si="4"/>
        <v>0.4779995901160678</v>
      </c>
      <c r="AM37">
        <f t="shared" si="4"/>
        <v>0.40984405958381659</v>
      </c>
      <c r="AN37">
        <f t="shared" si="4"/>
        <v>1.2025861172899819</v>
      </c>
      <c r="AO37">
        <f t="shared" si="4"/>
        <v>0.66589180120104152</v>
      </c>
      <c r="AP37">
        <f t="shared" si="4"/>
        <v>1.0612407192853763</v>
      </c>
    </row>
    <row r="38" spans="1:42" x14ac:dyDescent="0.3">
      <c r="A38" t="s">
        <v>74</v>
      </c>
      <c r="AH38" t="s">
        <v>59</v>
      </c>
      <c r="AI38">
        <f t="shared" si="4"/>
        <v>1.2109513226700919</v>
      </c>
      <c r="AJ38">
        <f t="shared" si="4"/>
        <v>1.232970807097882</v>
      </c>
      <c r="AK38">
        <f t="shared" si="4"/>
        <v>1.0988819991334087</v>
      </c>
      <c r="AL38">
        <f t="shared" si="4"/>
        <v>1.0166664095710103</v>
      </c>
      <c r="AM38">
        <f t="shared" si="4"/>
        <v>0.6482717202722541</v>
      </c>
      <c r="AN38">
        <f t="shared" si="4"/>
        <v>0.9767166289004845</v>
      </c>
      <c r="AO38">
        <f t="shared" si="4"/>
        <v>0.71074206501646586</v>
      </c>
      <c r="AP38">
        <f t="shared" si="4"/>
        <v>1.1017570800797987</v>
      </c>
    </row>
    <row r="39" spans="1:42" x14ac:dyDescent="0.3">
      <c r="B39">
        <v>-1.5E-3</v>
      </c>
      <c r="C39">
        <v>3.2000000000000002E-3</v>
      </c>
      <c r="D39">
        <v>-0.4662</v>
      </c>
      <c r="E39">
        <v>-8.0999999999999996E-3</v>
      </c>
      <c r="F39">
        <v>3.5000000000000001E-3</v>
      </c>
      <c r="G39">
        <v>-2.3262999999999998</v>
      </c>
      <c r="H39">
        <v>-6.6E-3</v>
      </c>
      <c r="I39">
        <v>3.3999999999999998E-3</v>
      </c>
      <c r="J39">
        <v>-1.9117999999999999</v>
      </c>
      <c r="K39">
        <v>1.83E-2</v>
      </c>
      <c r="L39">
        <v>3.5999999999999999E-3</v>
      </c>
      <c r="M39">
        <v>5.0586000000000002</v>
      </c>
      <c r="N39">
        <v>-1.6000000000000001E-3</v>
      </c>
      <c r="O39">
        <v>3.8E-3</v>
      </c>
      <c r="P39">
        <v>-0.4224</v>
      </c>
      <c r="Q39">
        <v>4.7000000000000002E-3</v>
      </c>
      <c r="R39">
        <v>4.0000000000000001E-3</v>
      </c>
      <c r="S39">
        <v>1.1870000000000001</v>
      </c>
      <c r="T39">
        <v>-2.0999999999999999E-3</v>
      </c>
      <c r="U39">
        <v>4.3E-3</v>
      </c>
      <c r="V39">
        <v>-0.48470000000000002</v>
      </c>
      <c r="W39">
        <v>-3.2000000000000002E-3</v>
      </c>
      <c r="X39">
        <v>6.6E-3</v>
      </c>
      <c r="Y39">
        <v>-0.48170000000000002</v>
      </c>
      <c r="Z39">
        <v>33.852699999999999</v>
      </c>
      <c r="AA39" s="2">
        <v>1.8E-5</v>
      </c>
      <c r="AH39" t="s">
        <v>61</v>
      </c>
      <c r="AI39">
        <f t="shared" si="4"/>
        <v>1.6791329110724589</v>
      </c>
      <c r="AJ39">
        <f t="shared" si="4"/>
        <v>1.6755624196736183</v>
      </c>
      <c r="AK39">
        <f t="shared" si="4"/>
        <v>1.7196699118965377</v>
      </c>
      <c r="AL39">
        <f t="shared" si="4"/>
        <v>1.7105602408178289</v>
      </c>
      <c r="AM39">
        <f t="shared" si="4"/>
        <v>1.7179880709174713</v>
      </c>
      <c r="AN39">
        <f t="shared" si="4"/>
        <v>1.4892418352285721</v>
      </c>
      <c r="AO39">
        <f t="shared" si="4"/>
        <v>1.9283643443685996</v>
      </c>
      <c r="AP39">
        <f t="shared" si="4"/>
        <v>1.0212728033071223</v>
      </c>
    </row>
    <row r="40" spans="1:42" x14ac:dyDescent="0.3">
      <c r="A40" t="s">
        <v>75</v>
      </c>
      <c r="AH40" t="s">
        <v>63</v>
      </c>
      <c r="AI40">
        <f t="shared" si="4"/>
        <v>1.3606211466198848</v>
      </c>
      <c r="AJ40">
        <f t="shared" si="4"/>
        <v>1.1569158989534618</v>
      </c>
      <c r="AK40">
        <f t="shared" si="4"/>
        <v>1.4014056406778999</v>
      </c>
      <c r="AL40">
        <f t="shared" si="4"/>
        <v>1.1353344190115628</v>
      </c>
      <c r="AM40">
        <f t="shared" si="4"/>
        <v>1.1386268209303041</v>
      </c>
      <c r="AN40">
        <f t="shared" si="4"/>
        <v>0.85470760659418332</v>
      </c>
      <c r="AO40">
        <f t="shared" si="4"/>
        <v>0.67364045585729349</v>
      </c>
      <c r="AP40">
        <f>AP27/SUM(AP$18:AP$27)*10</f>
        <v>0.99158822763202104</v>
      </c>
    </row>
    <row r="41" spans="1:42" x14ac:dyDescent="0.3">
      <c r="A41" t="s">
        <v>76</v>
      </c>
      <c r="B41">
        <v>-0.39400000000000002</v>
      </c>
      <c r="C41">
        <v>0.33189999999999997</v>
      </c>
      <c r="D41">
        <v>-1.1871</v>
      </c>
      <c r="E41">
        <v>0.11169999999999999</v>
      </c>
      <c r="F41">
        <v>0.27160000000000001</v>
      </c>
      <c r="G41">
        <v>0.4113</v>
      </c>
      <c r="H41">
        <v>-4.2500000000000003E-2</v>
      </c>
      <c r="I41">
        <v>0.24249999999999999</v>
      </c>
      <c r="J41">
        <v>-0.17519999999999999</v>
      </c>
      <c r="K41">
        <v>-4.02E-2</v>
      </c>
      <c r="L41">
        <v>0.32629999999999998</v>
      </c>
      <c r="M41">
        <v>-0.1231</v>
      </c>
      <c r="N41">
        <v>-0.2268</v>
      </c>
      <c r="O41">
        <v>0.33489999999999998</v>
      </c>
      <c r="P41">
        <v>-0.67730000000000001</v>
      </c>
      <c r="Q41">
        <v>0.27310000000000001</v>
      </c>
      <c r="R41">
        <v>0.38440000000000002</v>
      </c>
      <c r="S41">
        <v>0.71040000000000003</v>
      </c>
      <c r="T41">
        <v>0.22009999999999999</v>
      </c>
      <c r="U41">
        <v>0.3039</v>
      </c>
      <c r="V41">
        <v>0.72409999999999997</v>
      </c>
      <c r="W41">
        <v>9.8599999999999993E-2</v>
      </c>
      <c r="X41">
        <v>0.4531</v>
      </c>
      <c r="Y41">
        <v>0.2175</v>
      </c>
      <c r="Z41">
        <v>35.567999999999998</v>
      </c>
      <c r="AA41">
        <v>1.1999999999999999E-3</v>
      </c>
    </row>
    <row r="42" spans="1:42" x14ac:dyDescent="0.3">
      <c r="A42" t="s">
        <v>77</v>
      </c>
      <c r="B42">
        <v>7.2499999999999995E-2</v>
      </c>
      <c r="C42">
        <v>0.18099999999999999</v>
      </c>
      <c r="D42">
        <v>0.40060000000000001</v>
      </c>
      <c r="E42">
        <v>3.6799999999999999E-2</v>
      </c>
      <c r="F42">
        <v>0.1615</v>
      </c>
      <c r="G42">
        <v>0.22800000000000001</v>
      </c>
      <c r="H42">
        <v>-0.4945</v>
      </c>
      <c r="I42">
        <v>0.1389</v>
      </c>
      <c r="J42">
        <v>-3.5605000000000002</v>
      </c>
      <c r="K42">
        <v>0.121</v>
      </c>
      <c r="L42">
        <v>0.1862</v>
      </c>
      <c r="M42">
        <v>0.64959999999999996</v>
      </c>
      <c r="N42">
        <v>5.3199999999999997E-2</v>
      </c>
      <c r="O42">
        <v>0.1923</v>
      </c>
      <c r="P42">
        <v>0.27679999999999999</v>
      </c>
      <c r="Q42">
        <v>0.46689999999999998</v>
      </c>
      <c r="R42">
        <v>0.2465</v>
      </c>
      <c r="S42">
        <v>1.8943000000000001</v>
      </c>
      <c r="T42">
        <v>-4.8899999999999999E-2</v>
      </c>
      <c r="U42">
        <v>0.1837</v>
      </c>
      <c r="V42">
        <v>-0.26629999999999998</v>
      </c>
      <c r="W42">
        <v>-0.20710000000000001</v>
      </c>
      <c r="X42">
        <v>0.2717</v>
      </c>
      <c r="Y42">
        <v>-0.76229999999999998</v>
      </c>
    </row>
    <row r="43" spans="1:42" x14ac:dyDescent="0.3">
      <c r="A43" t="s">
        <v>78</v>
      </c>
      <c r="B43">
        <v>0.32140000000000002</v>
      </c>
      <c r="C43">
        <v>0.21940000000000001</v>
      </c>
      <c r="D43">
        <v>1.4651000000000001</v>
      </c>
      <c r="E43">
        <v>-0.14849999999999999</v>
      </c>
      <c r="F43">
        <v>0.2228</v>
      </c>
      <c r="G43">
        <v>-0.66669999999999996</v>
      </c>
      <c r="H43">
        <v>0.53700000000000003</v>
      </c>
      <c r="I43">
        <v>0.17230000000000001</v>
      </c>
      <c r="J43">
        <v>3.1168</v>
      </c>
      <c r="K43">
        <v>-8.0799999999999997E-2</v>
      </c>
      <c r="L43">
        <v>0.24110000000000001</v>
      </c>
      <c r="M43">
        <v>-0.33510000000000001</v>
      </c>
      <c r="N43">
        <v>0.1736</v>
      </c>
      <c r="O43">
        <v>0.25430000000000003</v>
      </c>
      <c r="P43">
        <v>0.68259999999999998</v>
      </c>
      <c r="Q43">
        <v>-0.74</v>
      </c>
      <c r="R43">
        <v>0.39200000000000002</v>
      </c>
      <c r="S43">
        <v>-1.8879999999999999</v>
      </c>
      <c r="T43">
        <v>-0.17119999999999999</v>
      </c>
      <c r="U43">
        <v>0.25219999999999998</v>
      </c>
      <c r="V43">
        <v>-0.67859999999999998</v>
      </c>
      <c r="W43">
        <v>0.1085</v>
      </c>
      <c r="X43">
        <v>0.36180000000000001</v>
      </c>
      <c r="Y43">
        <v>0.2999</v>
      </c>
    </row>
    <row r="44" spans="1:42" x14ac:dyDescent="0.3">
      <c r="A44" t="s">
        <v>79</v>
      </c>
    </row>
    <row r="45" spans="1:42" x14ac:dyDescent="0.3">
      <c r="B45">
        <v>3.1899999999999998E-2</v>
      </c>
      <c r="C45">
        <v>5.2200000000000003E-2</v>
      </c>
      <c r="D45">
        <v>0.61019999999999996</v>
      </c>
      <c r="E45">
        <v>6.0400000000000002E-2</v>
      </c>
      <c r="F45">
        <v>5.5100000000000003E-2</v>
      </c>
      <c r="G45">
        <v>1.0956999999999999</v>
      </c>
      <c r="H45">
        <v>1.4800000000000001E-2</v>
      </c>
      <c r="I45">
        <v>5.5E-2</v>
      </c>
      <c r="J45">
        <v>0.26910000000000001</v>
      </c>
      <c r="K45">
        <v>2.9899999999999999E-2</v>
      </c>
      <c r="L45">
        <v>5.6000000000000001E-2</v>
      </c>
      <c r="M45">
        <v>0.53369999999999995</v>
      </c>
      <c r="N45">
        <v>-0.14549999999999999</v>
      </c>
      <c r="O45">
        <v>6.9800000000000001E-2</v>
      </c>
      <c r="P45">
        <v>-2.0836000000000001</v>
      </c>
      <c r="Q45">
        <v>0.12659999999999999</v>
      </c>
      <c r="R45">
        <v>6.08E-2</v>
      </c>
      <c r="S45">
        <v>2.0825</v>
      </c>
      <c r="T45">
        <v>-9.7000000000000003E-3</v>
      </c>
      <c r="U45">
        <v>7.2700000000000001E-2</v>
      </c>
      <c r="V45">
        <v>-0.13370000000000001</v>
      </c>
      <c r="W45">
        <v>-0.10829999999999999</v>
      </c>
      <c r="X45">
        <v>0.1099</v>
      </c>
      <c r="Y45">
        <v>-0.98599999999999999</v>
      </c>
      <c r="Z45">
        <v>9.5599000000000007</v>
      </c>
      <c r="AA45">
        <v>0.21</v>
      </c>
    </row>
    <row r="46" spans="1:42" x14ac:dyDescent="0.3">
      <c r="A46" t="s">
        <v>80</v>
      </c>
    </row>
    <row r="47" spans="1:42" x14ac:dyDescent="0.3">
      <c r="B47">
        <v>-2.12E-2</v>
      </c>
      <c r="C47">
        <v>5.7999999999999996E-3</v>
      </c>
      <c r="D47">
        <v>-3.6404999999999998</v>
      </c>
      <c r="E47">
        <v>4.0000000000000002E-4</v>
      </c>
      <c r="F47">
        <v>6.1000000000000004E-3</v>
      </c>
      <c r="G47">
        <v>6.4399999999999999E-2</v>
      </c>
      <c r="H47">
        <v>-1.32E-2</v>
      </c>
      <c r="I47">
        <v>6.1000000000000004E-3</v>
      </c>
      <c r="J47">
        <v>-2.1806000000000001</v>
      </c>
      <c r="K47">
        <v>3.7000000000000002E-3</v>
      </c>
      <c r="L47">
        <v>6.4000000000000003E-3</v>
      </c>
      <c r="M47">
        <v>0.58109999999999995</v>
      </c>
      <c r="N47">
        <v>1.12E-2</v>
      </c>
      <c r="O47">
        <v>6.7999999999999996E-3</v>
      </c>
      <c r="P47">
        <v>1.6387</v>
      </c>
      <c r="Q47">
        <v>-4.1999999999999997E-3</v>
      </c>
      <c r="R47">
        <v>7.1000000000000004E-3</v>
      </c>
      <c r="S47">
        <v>-0.59279999999999999</v>
      </c>
      <c r="T47">
        <v>4.4499999999999998E-2</v>
      </c>
      <c r="U47">
        <v>7.6E-3</v>
      </c>
      <c r="V47">
        <v>5.8174999999999999</v>
      </c>
      <c r="W47">
        <v>-2.12E-2</v>
      </c>
      <c r="X47">
        <v>1.21E-2</v>
      </c>
      <c r="Y47">
        <v>-1.7506999999999999</v>
      </c>
      <c r="Z47">
        <v>51.179000000000002</v>
      </c>
      <c r="AA47" s="2">
        <v>8.5E-9</v>
      </c>
    </row>
    <row r="48" spans="1:42" x14ac:dyDescent="0.3">
      <c r="A48" t="s">
        <v>81</v>
      </c>
    </row>
    <row r="49" spans="1:27" x14ac:dyDescent="0.3">
      <c r="A49" t="s">
        <v>82</v>
      </c>
      <c r="B49">
        <v>-0.2024</v>
      </c>
      <c r="C49">
        <v>0.1404</v>
      </c>
      <c r="D49">
        <v>-1.4414</v>
      </c>
      <c r="E49">
        <v>-1.3100000000000001E-2</v>
      </c>
      <c r="F49">
        <v>0.13689999999999999</v>
      </c>
      <c r="G49">
        <v>-9.5899999999999999E-2</v>
      </c>
      <c r="H49">
        <v>-0.85150000000000003</v>
      </c>
      <c r="I49">
        <v>0.19139999999999999</v>
      </c>
      <c r="J49">
        <v>-4.4480000000000004</v>
      </c>
      <c r="K49">
        <v>-0.29380000000000001</v>
      </c>
      <c r="L49">
        <v>0.1525</v>
      </c>
      <c r="M49">
        <v>-1.9268000000000001</v>
      </c>
      <c r="N49">
        <v>-6.1199999999999997E-2</v>
      </c>
      <c r="O49">
        <v>0.16569999999999999</v>
      </c>
      <c r="P49">
        <v>-0.36909999999999998</v>
      </c>
      <c r="Q49">
        <v>0.76959999999999995</v>
      </c>
      <c r="R49">
        <v>0.1411</v>
      </c>
      <c r="S49">
        <v>5.4546000000000001</v>
      </c>
      <c r="T49">
        <v>0.16300000000000001</v>
      </c>
      <c r="U49">
        <v>0.1671</v>
      </c>
      <c r="V49">
        <v>0.97519999999999996</v>
      </c>
      <c r="W49">
        <v>0.4894</v>
      </c>
      <c r="X49">
        <v>0.2243</v>
      </c>
      <c r="Y49">
        <v>2.1823000000000001</v>
      </c>
      <c r="Z49">
        <v>87.886099999999999</v>
      </c>
      <c r="AA49" s="2">
        <v>3.7000000000000001E-10</v>
      </c>
    </row>
    <row r="50" spans="1:27" x14ac:dyDescent="0.3">
      <c r="A50" t="s">
        <v>83</v>
      </c>
      <c r="B50">
        <v>-0.27260000000000001</v>
      </c>
      <c r="C50">
        <v>0.14349999999999999</v>
      </c>
      <c r="D50">
        <v>-1.8996</v>
      </c>
      <c r="E50">
        <v>-1.7899999999999999E-2</v>
      </c>
      <c r="F50">
        <v>0.13769999999999999</v>
      </c>
      <c r="G50">
        <v>-0.13020000000000001</v>
      </c>
      <c r="H50">
        <v>-1.8499999999999999E-2</v>
      </c>
      <c r="I50">
        <v>0.1492</v>
      </c>
      <c r="J50">
        <v>-0.12379999999999999</v>
      </c>
      <c r="K50">
        <v>0.1983</v>
      </c>
      <c r="L50">
        <v>0.13220000000000001</v>
      </c>
      <c r="M50">
        <v>1.5004</v>
      </c>
      <c r="N50">
        <v>7.6499999999999999E-2</v>
      </c>
      <c r="O50">
        <v>0.14810000000000001</v>
      </c>
      <c r="P50">
        <v>0.5161</v>
      </c>
      <c r="Q50">
        <v>5.9799999999999999E-2</v>
      </c>
      <c r="R50">
        <v>0.15579999999999999</v>
      </c>
      <c r="S50">
        <v>0.38390000000000002</v>
      </c>
      <c r="T50">
        <v>-0.1227</v>
      </c>
      <c r="U50">
        <v>0.17499999999999999</v>
      </c>
      <c r="V50">
        <v>-0.70130000000000003</v>
      </c>
      <c r="W50">
        <v>9.7100000000000006E-2</v>
      </c>
      <c r="X50">
        <v>0.2361</v>
      </c>
      <c r="Y50">
        <v>0.4113</v>
      </c>
    </row>
    <row r="51" spans="1:27" x14ac:dyDescent="0.3">
      <c r="A51" t="s">
        <v>84</v>
      </c>
      <c r="B51">
        <v>0.42320000000000002</v>
      </c>
      <c r="C51">
        <v>0.1163</v>
      </c>
      <c r="D51">
        <v>3.6400999999999999</v>
      </c>
      <c r="E51">
        <v>-9.4299999999999995E-2</v>
      </c>
      <c r="F51">
        <v>0.1416</v>
      </c>
      <c r="G51">
        <v>-0.66549999999999998</v>
      </c>
      <c r="H51">
        <v>0.68659999999999999</v>
      </c>
      <c r="I51">
        <v>0.123</v>
      </c>
      <c r="J51">
        <v>5.5829000000000004</v>
      </c>
      <c r="K51">
        <v>0.1386</v>
      </c>
      <c r="L51">
        <v>0.1313</v>
      </c>
      <c r="M51">
        <v>1.0552999999999999</v>
      </c>
      <c r="N51">
        <v>-6.08E-2</v>
      </c>
      <c r="O51">
        <v>0.15540000000000001</v>
      </c>
      <c r="P51">
        <v>-0.39090000000000003</v>
      </c>
      <c r="Q51">
        <v>-0.79339999999999999</v>
      </c>
      <c r="R51">
        <v>0.22</v>
      </c>
      <c r="S51">
        <v>-3.6061999999999999</v>
      </c>
      <c r="T51">
        <v>-1.5800000000000002E-2</v>
      </c>
      <c r="U51">
        <v>0.1757</v>
      </c>
      <c r="V51">
        <v>-8.9800000000000005E-2</v>
      </c>
      <c r="W51">
        <v>-0.2843</v>
      </c>
      <c r="X51">
        <v>0.25719999999999998</v>
      </c>
      <c r="Y51">
        <v>-1.1052999999999999</v>
      </c>
    </row>
    <row r="52" spans="1:27" x14ac:dyDescent="0.3">
      <c r="A52" t="s">
        <v>85</v>
      </c>
      <c r="B52">
        <v>5.1700000000000003E-2</v>
      </c>
      <c r="C52">
        <v>9.1200000000000003E-2</v>
      </c>
      <c r="D52">
        <v>0.56710000000000005</v>
      </c>
      <c r="E52">
        <v>0.12529999999999999</v>
      </c>
      <c r="F52">
        <v>9.4399999999999998E-2</v>
      </c>
      <c r="G52">
        <v>1.3274999999999999</v>
      </c>
      <c r="H52">
        <v>0.18329999999999999</v>
      </c>
      <c r="I52">
        <v>0.1038</v>
      </c>
      <c r="J52">
        <v>1.7653000000000001</v>
      </c>
      <c r="K52">
        <v>-4.3099999999999999E-2</v>
      </c>
      <c r="L52">
        <v>9.8799999999999999E-2</v>
      </c>
      <c r="M52">
        <v>-0.43640000000000001</v>
      </c>
      <c r="N52">
        <v>4.5499999999999999E-2</v>
      </c>
      <c r="O52">
        <v>0.1067</v>
      </c>
      <c r="P52">
        <v>0.42609999999999998</v>
      </c>
      <c r="Q52">
        <v>-3.5999999999999997E-2</v>
      </c>
      <c r="R52">
        <v>0.1192</v>
      </c>
      <c r="S52">
        <v>-0.30199999999999999</v>
      </c>
      <c r="T52">
        <v>-2.4500000000000001E-2</v>
      </c>
      <c r="U52">
        <v>0.1195</v>
      </c>
      <c r="V52">
        <v>-0.20480000000000001</v>
      </c>
      <c r="W52">
        <v>-0.30220000000000002</v>
      </c>
      <c r="X52">
        <v>0.1764</v>
      </c>
      <c r="Y52">
        <v>-1.7131000000000001</v>
      </c>
    </row>
  </sheetData>
  <conditionalFormatting sqref="D1:D5 D32:D1048576 D29:D30 D7:D27">
    <cfRule type="cellIs" dxfId="2" priority="3" operator="notBetween">
      <formula>-1.96</formula>
      <formula>1.96</formula>
    </cfRule>
  </conditionalFormatting>
  <conditionalFormatting sqref="P1:P5 P32:P1048576 P29:P30 P7:P27 M1:M5 M32:M1048576 M29:M30 M7:M27 J1:J5 J32:J1048576 J29:J30 J7:J27 G1:G5 G32:G1048576 G29:G30 G7:G27">
    <cfRule type="cellIs" dxfId="1" priority="2" operator="notBetween">
      <formula>-1.96</formula>
      <formula>1.96</formula>
    </cfRule>
  </conditionalFormatting>
  <conditionalFormatting sqref="Y1:Y5 Y32:Y1048576 Y29:Y30 Y7:Y27 V1:V5 V32:V1048576 V29:V30 V7:V27 S1:S5 S32:S1048576 S29:S30 S7:S27">
    <cfRule type="cellIs" dxfId="0" priority="1" operator="notBetween">
      <formula>-1.96</formula>
      <formula>1.96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AIC</vt:lpstr>
      <vt:lpstr>2 classes</vt:lpstr>
      <vt:lpstr>3 classes</vt:lpstr>
      <vt:lpstr>4 classes</vt:lpstr>
      <vt:lpstr>5 classes</vt:lpstr>
      <vt:lpstr>6 classes</vt:lpstr>
      <vt:lpstr>7 classes</vt:lpstr>
      <vt:lpstr>8 classes</vt:lpstr>
    </vt:vector>
  </TitlesOfParts>
  <Company>Dalhousie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Daigle</dc:creator>
  <cp:lastModifiedBy>Remi Daigle</cp:lastModifiedBy>
  <dcterms:created xsi:type="dcterms:W3CDTF">2015-01-16T03:32:31Z</dcterms:created>
  <dcterms:modified xsi:type="dcterms:W3CDTF">2015-01-16T21:49:47Z</dcterms:modified>
</cp:coreProperties>
</file>