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bowen/src/python/pension_analysis/data/"/>
    </mc:Choice>
  </mc:AlternateContent>
  <xr:revisionPtr revIDLastSave="0" documentId="8_{4384AE27-0231-DD4E-BE43-DC4BAD2A820C}" xr6:coauthVersionLast="47" xr6:coauthVersionMax="47" xr10:uidLastSave="{00000000-0000-0000-0000-000000000000}"/>
  <bookViews>
    <workbookView xWindow="0" yWindow="500" windowWidth="28800" windowHeight="16460" activeTab="10" xr2:uid="{2742348F-95BF-1B4E-852F-87B25C4C8857}"/>
  </bookViews>
  <sheets>
    <sheet name="sample_calcs" sheetId="1" r:id="rId1"/>
    <sheet name="active_mort" sheetId="2" r:id="rId2"/>
    <sheet name="Sheet14" sheetId="14" r:id="rId3"/>
    <sheet name="graph_analysis" sheetId="4" r:id="rId4"/>
    <sheet name="ret_mort" sheetId="3" r:id="rId5"/>
    <sheet name="notes on mortality" sheetId="6" r:id="rId6"/>
    <sheet name="imp_rates" sheetId="5" r:id="rId7"/>
    <sheet name="MP_male" sheetId="8" r:id="rId8"/>
    <sheet name="MP_female" sheetId="9" r:id="rId9"/>
    <sheet name="Unisex_MP_factors" sheetId="10" r:id="rId10"/>
    <sheet name="cum_imp" sheetId="12" r:id="rId11"/>
    <sheet name="Sheet13" sheetId="13" r:id="rId12"/>
    <sheet name="Sheet15" sheetId="15" r:id="rId13"/>
  </sheets>
  <externalReferences>
    <externalReference r:id="rId14"/>
  </externalReferences>
  <definedNames>
    <definedName name="Calc1" localSheetId="10">[1]Male!#REF!</definedName>
    <definedName name="Calc1" localSheetId="8">[1]Male!#REF!</definedName>
    <definedName name="Calc1" localSheetId="9">[1]Male!#REF!</definedName>
    <definedName name="Calc1">MP_male!#REF!</definedName>
    <definedName name="Calc2" localSheetId="10">[1]Female!#REF!</definedName>
    <definedName name="Calc2" localSheetId="9">[1]Female!#REF!</definedName>
    <definedName name="Calc2">MP_female!#REF!</definedName>
    <definedName name="Hist1" localSheetId="10">[1]Male!#REF!</definedName>
    <definedName name="Hist1" localSheetId="8">[1]Male!#REF!</definedName>
    <definedName name="Hist1" localSheetId="9">[1]Male!#REF!</definedName>
    <definedName name="Hist1">MP_male!#REF!</definedName>
    <definedName name="Hist2" localSheetId="10">[1]Female!#REF!</definedName>
    <definedName name="Hist2" localSheetId="9">[1]Female!#REF!</definedName>
    <definedName name="Hist2">MP_female!#REF!</definedName>
    <definedName name="MapRange1">MP_male!$B$18:$O$78</definedName>
    <definedName name="MapRange2">MP_female!$B$18:$O$78</definedName>
    <definedName name="_xlnm.Print_Area" localSheetId="1">active_mort!$A$1:$H$49</definedName>
    <definedName name="_xlnm.Print_Area" localSheetId="0">sample_calcs!$A$1:$I$42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H20" i="13"/>
  <c r="I20" i="13" s="1"/>
  <c r="J20" i="13" s="1"/>
  <c r="F20" i="13"/>
  <c r="L14" i="13"/>
  <c r="L12" i="13" l="1"/>
  <c r="J12" i="13"/>
  <c r="C18" i="15"/>
  <c r="B18" i="15"/>
  <c r="D13" i="15"/>
  <c r="E13" i="15" s="1"/>
  <c r="F13" i="15" s="1"/>
  <c r="G13" i="15" s="1"/>
  <c r="H13" i="15" s="1"/>
  <c r="I13" i="15" s="1"/>
  <c r="J13" i="15" s="1"/>
  <c r="C13" i="15"/>
  <c r="B13" i="15"/>
  <c r="B8" i="15"/>
  <c r="B7" i="15" s="1"/>
  <c r="B6" i="15" s="1"/>
  <c r="B5" i="15" s="1"/>
  <c r="B4" i="15" s="1"/>
  <c r="B3" i="15" s="1"/>
  <c r="B2" i="15" s="1"/>
  <c r="G18" i="13"/>
  <c r="H18" i="13"/>
  <c r="I18" i="13"/>
  <c r="J18" i="13" s="1"/>
  <c r="F18" i="13"/>
  <c r="F15" i="13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5" i="10"/>
  <c r="B6" i="10"/>
  <c r="B7" i="10"/>
  <c r="B8" i="10"/>
  <c r="B8" i="12" s="1"/>
  <c r="B9" i="10"/>
  <c r="B10" i="10"/>
  <c r="B11" i="10"/>
  <c r="B11" i="12" s="1"/>
  <c r="B12" i="10"/>
  <c r="B13" i="10"/>
  <c r="B14" i="10"/>
  <c r="B15" i="10"/>
  <c r="B16" i="10"/>
  <c r="B16" i="12" s="1"/>
  <c r="C16" i="12" s="1"/>
  <c r="B17" i="10"/>
  <c r="B18" i="10"/>
  <c r="B19" i="10"/>
  <c r="B20" i="10"/>
  <c r="B21" i="10"/>
  <c r="B22" i="10"/>
  <c r="B23" i="10"/>
  <c r="B24" i="10"/>
  <c r="B24" i="12" s="1"/>
  <c r="B25" i="10"/>
  <c r="B26" i="10"/>
  <c r="B26" i="12" s="1"/>
  <c r="C26" i="12" s="1"/>
  <c r="D26" i="12" s="1"/>
  <c r="E26" i="12" s="1"/>
  <c r="B27" i="10"/>
  <c r="B28" i="10"/>
  <c r="B29" i="10"/>
  <c r="B30" i="10"/>
  <c r="B31" i="10"/>
  <c r="B32" i="10"/>
  <c r="B32" i="12" s="1"/>
  <c r="C32" i="12" s="1"/>
  <c r="B33" i="10"/>
  <c r="B34" i="10"/>
  <c r="B35" i="10"/>
  <c r="B36" i="10"/>
  <c r="B37" i="10"/>
  <c r="B38" i="10"/>
  <c r="B39" i="10"/>
  <c r="B40" i="10"/>
  <c r="B40" i="12" s="1"/>
  <c r="B41" i="10"/>
  <c r="B42" i="10"/>
  <c r="B42" i="12" s="1"/>
  <c r="B43" i="10"/>
  <c r="B43" i="12" s="1"/>
  <c r="C43" i="12" s="1"/>
  <c r="D43" i="12" s="1"/>
  <c r="E43" i="12" s="1"/>
  <c r="F43" i="12" s="1"/>
  <c r="G43" i="12" s="1"/>
  <c r="H43" i="12" s="1"/>
  <c r="B44" i="10"/>
  <c r="B45" i="10"/>
  <c r="B46" i="10"/>
  <c r="B47" i="10"/>
  <c r="B48" i="10"/>
  <c r="B49" i="10"/>
  <c r="B49" i="12" s="1"/>
  <c r="B50" i="10"/>
  <c r="B50" i="12" s="1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4" i="12" s="1"/>
  <c r="B65" i="10"/>
  <c r="B65" i="12" s="1"/>
  <c r="B66" i="10"/>
  <c r="B66" i="12" s="1"/>
  <c r="B67" i="10"/>
  <c r="B68" i="10"/>
  <c r="B69" i="10"/>
  <c r="B70" i="10"/>
  <c r="B71" i="10"/>
  <c r="B72" i="10"/>
  <c r="B72" i="12" s="1"/>
  <c r="B73" i="10"/>
  <c r="B74" i="10"/>
  <c r="B74" i="12" s="1"/>
  <c r="B75" i="10"/>
  <c r="B75" i="12" s="1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8" i="12" s="1"/>
  <c r="B89" i="10"/>
  <c r="B89" i="12" s="1"/>
  <c r="B90" i="10"/>
  <c r="B90" i="12" s="1"/>
  <c r="C90" i="12" s="1"/>
  <c r="B91" i="10"/>
  <c r="B92" i="10"/>
  <c r="B93" i="10"/>
  <c r="B94" i="10"/>
  <c r="B95" i="10"/>
  <c r="B96" i="10"/>
  <c r="B96" i="12" s="1"/>
  <c r="B97" i="10"/>
  <c r="B97" i="12" s="1"/>
  <c r="B98" i="10"/>
  <c r="B98" i="12" s="1"/>
  <c r="B99" i="10"/>
  <c r="B100" i="10"/>
  <c r="B101" i="10"/>
  <c r="B102" i="10"/>
  <c r="B103" i="10"/>
  <c r="B104" i="10"/>
  <c r="B4" i="10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AI7" i="12" s="1"/>
  <c r="AJ7" i="12" s="1"/>
  <c r="AK7" i="12" s="1"/>
  <c r="AL7" i="12" s="1"/>
  <c r="AM7" i="12" s="1"/>
  <c r="AN7" i="12" s="1"/>
  <c r="AO7" i="12" s="1"/>
  <c r="AP7" i="12" s="1"/>
  <c r="AQ7" i="12" s="1"/>
  <c r="AR7" i="12" s="1"/>
  <c r="AS7" i="12" s="1"/>
  <c r="AT7" i="12" s="1"/>
  <c r="AU7" i="12" s="1"/>
  <c r="AV7" i="12" s="1"/>
  <c r="AW7" i="12" s="1"/>
  <c r="AX7" i="12" s="1"/>
  <c r="AY7" i="12" s="1"/>
  <c r="AZ7" i="12" s="1"/>
  <c r="BA7" i="12" s="1"/>
  <c r="BB7" i="12" s="1"/>
  <c r="B15" i="12"/>
  <c r="B19" i="12"/>
  <c r="B23" i="12"/>
  <c r="B27" i="12"/>
  <c r="B31" i="12"/>
  <c r="C31" i="12" s="1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X31" i="12" s="1"/>
  <c r="Y31" i="12" s="1"/>
  <c r="Z31" i="12" s="1"/>
  <c r="AA31" i="12" s="1"/>
  <c r="AB31" i="12" s="1"/>
  <c r="AC31" i="12" s="1"/>
  <c r="AD31" i="12" s="1"/>
  <c r="AE31" i="12" s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35" i="12"/>
  <c r="B39" i="12"/>
  <c r="C39" i="12" s="1"/>
  <c r="D39" i="12" s="1"/>
  <c r="E39" i="12" s="1"/>
  <c r="F39" i="12" s="1"/>
  <c r="G39" i="12" s="1"/>
  <c r="H39" i="12" s="1"/>
  <c r="I39" i="12" s="1"/>
  <c r="J39" i="12" s="1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V39" i="12" s="1"/>
  <c r="W39" i="12" s="1"/>
  <c r="X39" i="12" s="1"/>
  <c r="Y39" i="12" s="1"/>
  <c r="Z39" i="12" s="1"/>
  <c r="AA39" i="12" s="1"/>
  <c r="AB39" i="12" s="1"/>
  <c r="AC39" i="12" s="1"/>
  <c r="AD39" i="12" s="1"/>
  <c r="AE39" i="12" s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47" i="12"/>
  <c r="B51" i="12"/>
  <c r="B55" i="12"/>
  <c r="B59" i="12"/>
  <c r="B63" i="12"/>
  <c r="C63" i="12" s="1"/>
  <c r="B67" i="12"/>
  <c r="C67" i="12" s="1"/>
  <c r="B80" i="12"/>
  <c r="B81" i="12"/>
  <c r="B82" i="12"/>
  <c r="C82" i="12" s="1"/>
  <c r="B91" i="12"/>
  <c r="B95" i="12"/>
  <c r="B99" i="12"/>
  <c r="B103" i="12"/>
  <c r="B104" i="12"/>
  <c r="B3" i="10"/>
  <c r="B3" i="12" s="1"/>
  <c r="B4" i="1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F49" i="2"/>
  <c r="F50" i="2"/>
  <c r="F51" i="2"/>
  <c r="F52" i="2"/>
  <c r="F53" i="2"/>
  <c r="F54" i="2"/>
  <c r="C49" i="2"/>
  <c r="C50" i="2" s="1"/>
  <c r="C51" i="2" s="1"/>
  <c r="C52" i="2" s="1"/>
  <c r="C53" i="2" s="1"/>
  <c r="C54" i="2" s="1"/>
  <c r="D49" i="2"/>
  <c r="D50" i="2" s="1"/>
  <c r="D51" i="2" s="1"/>
  <c r="D52" i="2" s="1"/>
  <c r="D53" i="2" s="1"/>
  <c r="D54" i="2" s="1"/>
  <c r="E49" i="2"/>
  <c r="E50" i="2" s="1"/>
  <c r="E51" i="2" s="1"/>
  <c r="E52" i="2" s="1"/>
  <c r="E53" i="2" s="1"/>
  <c r="E54" i="2" s="1"/>
  <c r="B50" i="2"/>
  <c r="B51" i="2" s="1"/>
  <c r="B52" i="2" s="1"/>
  <c r="B53" i="2" s="1"/>
  <c r="B54" i="2" s="1"/>
  <c r="B49" i="2"/>
  <c r="A51" i="2"/>
  <c r="G2" i="2"/>
  <c r="H2" i="2"/>
  <c r="I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H45" i="2"/>
  <c r="H46" i="2"/>
  <c r="H47" i="2"/>
  <c r="F2" i="2"/>
  <c r="F3" i="2"/>
  <c r="F4" i="2"/>
  <c r="F5" i="2"/>
  <c r="F6" i="2"/>
  <c r="F7" i="2"/>
  <c r="F8" i="2"/>
  <c r="B2" i="10"/>
  <c r="B2" i="12" s="1"/>
  <c r="B102" i="12"/>
  <c r="B101" i="12"/>
  <c r="B100" i="12"/>
  <c r="B94" i="12"/>
  <c r="B93" i="12"/>
  <c r="B92" i="12"/>
  <c r="B87" i="12"/>
  <c r="C87" i="12" s="1"/>
  <c r="B86" i="12"/>
  <c r="B85" i="12"/>
  <c r="B84" i="12"/>
  <c r="B83" i="12"/>
  <c r="B79" i="12"/>
  <c r="B78" i="12"/>
  <c r="B77" i="12"/>
  <c r="B76" i="12"/>
  <c r="B73" i="12"/>
  <c r="B71" i="12"/>
  <c r="C71" i="12" s="1"/>
  <c r="B70" i="12"/>
  <c r="C70" i="12" s="1"/>
  <c r="B69" i="12"/>
  <c r="B68" i="12"/>
  <c r="B62" i="12"/>
  <c r="B61" i="12"/>
  <c r="B60" i="12"/>
  <c r="B58" i="12"/>
  <c r="B57" i="12"/>
  <c r="B56" i="12"/>
  <c r="B54" i="12"/>
  <c r="C54" i="12" s="1"/>
  <c r="B53" i="12"/>
  <c r="B52" i="12"/>
  <c r="B48" i="12"/>
  <c r="C48" i="12" s="1"/>
  <c r="B46" i="12"/>
  <c r="B45" i="12"/>
  <c r="B44" i="12"/>
  <c r="B41" i="12"/>
  <c r="B38" i="12"/>
  <c r="B37" i="12"/>
  <c r="B36" i="12"/>
  <c r="B34" i="12"/>
  <c r="C34" i="12" s="1"/>
  <c r="D34" i="12" s="1"/>
  <c r="B33" i="12"/>
  <c r="B30" i="12"/>
  <c r="C29" i="12"/>
  <c r="B29" i="12"/>
  <c r="B28" i="12"/>
  <c r="B25" i="12"/>
  <c r="B22" i="12"/>
  <c r="C22" i="12" s="1"/>
  <c r="D22" i="12" s="1"/>
  <c r="E22" i="12" s="1"/>
  <c r="B21" i="12"/>
  <c r="C21" i="12" s="1"/>
  <c r="B20" i="12"/>
  <c r="B18" i="12"/>
  <c r="B17" i="12"/>
  <c r="C17" i="12" s="1"/>
  <c r="B14" i="12"/>
  <c r="C14" i="12" s="1"/>
  <c r="D14" i="12" s="1"/>
  <c r="E14" i="12" s="1"/>
  <c r="B13" i="12"/>
  <c r="C13" i="12" s="1"/>
  <c r="B12" i="12"/>
  <c r="B10" i="12"/>
  <c r="B9" i="12"/>
  <c r="C9" i="12" s="1"/>
  <c r="B6" i="12"/>
  <c r="B5" i="12"/>
  <c r="C5" i="12" s="1"/>
  <c r="J3" i="10"/>
  <c r="I3" i="10"/>
  <c r="H2" i="10"/>
  <c r="G2" i="10"/>
  <c r="F2" i="10"/>
  <c r="E3" i="10"/>
  <c r="D2" i="10"/>
  <c r="C3" i="10"/>
  <c r="C7" i="2"/>
  <c r="C6" i="2" s="1"/>
  <c r="C5" i="2" s="1"/>
  <c r="C4" i="2" s="1"/>
  <c r="C3" i="2" s="1"/>
  <c r="C2" i="2" s="1"/>
  <c r="C8" i="2"/>
  <c r="D8" i="2"/>
  <c r="D7" i="2" s="1"/>
  <c r="D6" i="2" s="1"/>
  <c r="D5" i="2" s="1"/>
  <c r="D4" i="2" s="1"/>
  <c r="D3" i="2" s="1"/>
  <c r="D2" i="2" s="1"/>
  <c r="E8" i="2"/>
  <c r="E7" i="2" s="1"/>
  <c r="E6" i="2" s="1"/>
  <c r="E5" i="2" s="1"/>
  <c r="E4" i="2" s="1"/>
  <c r="E3" i="2" s="1"/>
  <c r="E2" i="2" s="1"/>
  <c r="B6" i="2"/>
  <c r="B5" i="2" s="1"/>
  <c r="B4" i="2" s="1"/>
  <c r="B3" i="2" s="1"/>
  <c r="B2" i="2" s="1"/>
  <c r="B7" i="2"/>
  <c r="B8" i="2"/>
  <c r="AS3" i="5"/>
  <c r="AT3" i="5" s="1"/>
  <c r="AU3" i="5" s="1"/>
  <c r="AV3" i="5" s="1"/>
  <c r="AW3" i="5" s="1"/>
  <c r="AX3" i="5" s="1"/>
  <c r="AY3" i="5" s="1"/>
  <c r="AZ3" i="5" s="1"/>
  <c r="AF3" i="5"/>
  <c r="AG3" i="5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N3" i="5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D3" i="5"/>
  <c r="E3" i="5" s="1"/>
  <c r="F3" i="5" s="1"/>
  <c r="G3" i="5" s="1"/>
  <c r="H3" i="5" s="1"/>
  <c r="I3" i="5" s="1"/>
  <c r="J3" i="5" s="1"/>
  <c r="K3" i="5" s="1"/>
  <c r="L3" i="5" s="1"/>
  <c r="M3" i="5" s="1"/>
  <c r="C3" i="5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C43" i="3"/>
  <c r="C44" i="3" s="1"/>
  <c r="C45" i="3" s="1"/>
  <c r="C46" i="3" s="1"/>
  <c r="C47" i="3" s="1"/>
  <c r="C48" i="3" s="1"/>
  <c r="C49" i="3" s="1"/>
  <c r="C50" i="3" s="1"/>
  <c r="C51" i="3" s="1"/>
  <c r="C52" i="3" s="1"/>
  <c r="D43" i="3"/>
  <c r="D44" i="3" s="1"/>
  <c r="D45" i="3" s="1"/>
  <c r="D46" i="3" s="1"/>
  <c r="D47" i="3" s="1"/>
  <c r="D48" i="3" s="1"/>
  <c r="D49" i="3" s="1"/>
  <c r="D50" i="3" s="1"/>
  <c r="D51" i="3" s="1"/>
  <c r="D52" i="3" s="1"/>
  <c r="E43" i="3"/>
  <c r="F43" i="3"/>
  <c r="F44" i="3" s="1"/>
  <c r="F45" i="3" s="1"/>
  <c r="F46" i="3" s="1"/>
  <c r="F47" i="3" s="1"/>
  <c r="F48" i="3" s="1"/>
  <c r="F49" i="3" s="1"/>
  <c r="F50" i="3" s="1"/>
  <c r="F51" i="3" s="1"/>
  <c r="F52" i="3" s="1"/>
  <c r="G43" i="3"/>
  <c r="G44" i="3" s="1"/>
  <c r="G45" i="3" s="1"/>
  <c r="G46" i="3" s="1"/>
  <c r="G47" i="3" s="1"/>
  <c r="G48" i="3" s="1"/>
  <c r="G49" i="3" s="1"/>
  <c r="G50" i="3" s="1"/>
  <c r="G51" i="3" s="1"/>
  <c r="G52" i="3" s="1"/>
  <c r="H43" i="3"/>
  <c r="H44" i="3" s="1"/>
  <c r="H45" i="3" s="1"/>
  <c r="H46" i="3" s="1"/>
  <c r="H47" i="3" s="1"/>
  <c r="H48" i="3" s="1"/>
  <c r="H49" i="3" s="1"/>
  <c r="H50" i="3" s="1"/>
  <c r="H51" i="3" s="1"/>
  <c r="H52" i="3" s="1"/>
  <c r="I43" i="3"/>
  <c r="I44" i="3" s="1"/>
  <c r="I45" i="3" s="1"/>
  <c r="I46" i="3" s="1"/>
  <c r="I47" i="3" s="1"/>
  <c r="I48" i="3" s="1"/>
  <c r="I49" i="3" s="1"/>
  <c r="I50" i="3" s="1"/>
  <c r="I51" i="3" s="1"/>
  <c r="I52" i="3" s="1"/>
  <c r="E44" i="3"/>
  <c r="E45" i="3" s="1"/>
  <c r="E46" i="3" s="1"/>
  <c r="E47" i="3" s="1"/>
  <c r="E48" i="3" s="1"/>
  <c r="E49" i="3" s="1"/>
  <c r="E50" i="3" s="1"/>
  <c r="E51" i="3" s="1"/>
  <c r="E52" i="3" s="1"/>
  <c r="B43" i="3"/>
  <c r="B44" i="3" s="1"/>
  <c r="B45" i="3" s="1"/>
  <c r="B46" i="3" s="1"/>
  <c r="B47" i="3" s="1"/>
  <c r="B48" i="3" s="1"/>
  <c r="B49" i="3" s="1"/>
  <c r="B50" i="3" s="1"/>
  <c r="B51" i="3" s="1"/>
  <c r="B52" i="3" s="1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D47" i="2"/>
  <c r="D46" i="2"/>
  <c r="D45" i="2"/>
  <c r="D43" i="2"/>
  <c r="D42" i="2"/>
  <c r="D41" i="2"/>
  <c r="D40" i="2"/>
  <c r="D38" i="2"/>
  <c r="D37" i="2"/>
  <c r="D36" i="2"/>
  <c r="D35" i="2"/>
  <c r="F48" i="2"/>
  <c r="E47" i="2"/>
  <c r="I47" i="2" s="1"/>
  <c r="C47" i="2"/>
  <c r="G47" i="2" s="1"/>
  <c r="B47" i="2"/>
  <c r="F47" i="2" s="1"/>
  <c r="F46" i="2"/>
  <c r="E46" i="2"/>
  <c r="I46" i="2" s="1"/>
  <c r="C46" i="2"/>
  <c r="G46" i="2" s="1"/>
  <c r="B46" i="2"/>
  <c r="E45" i="2"/>
  <c r="I45" i="2" s="1"/>
  <c r="C45" i="2"/>
  <c r="G45" i="2" s="1"/>
  <c r="B45" i="2"/>
  <c r="F45" i="2" s="1"/>
  <c r="F44" i="2"/>
  <c r="E43" i="2"/>
  <c r="C43" i="2"/>
  <c r="B43" i="2"/>
  <c r="F43" i="2" s="1"/>
  <c r="E42" i="2"/>
  <c r="C42" i="2"/>
  <c r="B42" i="2"/>
  <c r="F42" i="2" s="1"/>
  <c r="E41" i="2"/>
  <c r="C41" i="2"/>
  <c r="B41" i="2"/>
  <c r="F41" i="2" s="1"/>
  <c r="E40" i="2"/>
  <c r="C40" i="2"/>
  <c r="B40" i="2"/>
  <c r="F40" i="2" s="1"/>
  <c r="F39" i="2"/>
  <c r="E38" i="2"/>
  <c r="C38" i="2"/>
  <c r="B38" i="2"/>
  <c r="F38" i="2" s="1"/>
  <c r="E37" i="2"/>
  <c r="C37" i="2"/>
  <c r="B37" i="2"/>
  <c r="F37" i="2" s="1"/>
  <c r="E36" i="2"/>
  <c r="C36" i="2"/>
  <c r="B36" i="2"/>
  <c r="F36" i="2" s="1"/>
  <c r="E35" i="2"/>
  <c r="C35" i="2"/>
  <c r="B35" i="2"/>
  <c r="F35" i="2" s="1"/>
  <c r="F34" i="2"/>
  <c r="E33" i="2"/>
  <c r="D33" i="2"/>
  <c r="C33" i="2"/>
  <c r="B33" i="2"/>
  <c r="F33" i="2" s="1"/>
  <c r="E32" i="2"/>
  <c r="D32" i="2"/>
  <c r="C32" i="2"/>
  <c r="B32" i="2"/>
  <c r="F32" i="2" s="1"/>
  <c r="E31" i="2"/>
  <c r="D31" i="2"/>
  <c r="C31" i="2"/>
  <c r="B31" i="2"/>
  <c r="F31" i="2" s="1"/>
  <c r="E30" i="2"/>
  <c r="D30" i="2"/>
  <c r="C30" i="2"/>
  <c r="B30" i="2"/>
  <c r="F30" i="2" s="1"/>
  <c r="F29" i="2"/>
  <c r="E28" i="2"/>
  <c r="D28" i="2"/>
  <c r="C28" i="2"/>
  <c r="B28" i="2"/>
  <c r="F28" i="2" s="1"/>
  <c r="F27" i="2"/>
  <c r="E27" i="2"/>
  <c r="D27" i="2"/>
  <c r="C27" i="2"/>
  <c r="B27" i="2"/>
  <c r="E26" i="2"/>
  <c r="D26" i="2"/>
  <c r="C26" i="2"/>
  <c r="B26" i="2"/>
  <c r="F26" i="2" s="1"/>
  <c r="E25" i="2"/>
  <c r="D25" i="2"/>
  <c r="C25" i="2"/>
  <c r="B25" i="2"/>
  <c r="F24" i="2"/>
  <c r="E23" i="2"/>
  <c r="D23" i="2"/>
  <c r="C23" i="2"/>
  <c r="B23" i="2"/>
  <c r="F23" i="2" s="1"/>
  <c r="E22" i="2"/>
  <c r="D22" i="2"/>
  <c r="C22" i="2"/>
  <c r="B22" i="2"/>
  <c r="F22" i="2" s="1"/>
  <c r="E21" i="2"/>
  <c r="D21" i="2"/>
  <c r="C21" i="2"/>
  <c r="B21" i="2"/>
  <c r="F21" i="2" s="1"/>
  <c r="E20" i="2"/>
  <c r="D20" i="2"/>
  <c r="C20" i="2"/>
  <c r="B20" i="2"/>
  <c r="F20" i="2" s="1"/>
  <c r="F19" i="2"/>
  <c r="F18" i="2"/>
  <c r="E18" i="2"/>
  <c r="D18" i="2"/>
  <c r="C18" i="2"/>
  <c r="B18" i="2"/>
  <c r="E17" i="2"/>
  <c r="D17" i="2"/>
  <c r="C17" i="2"/>
  <c r="B17" i="2"/>
  <c r="E16" i="2"/>
  <c r="D16" i="2"/>
  <c r="C16" i="2"/>
  <c r="B16" i="2"/>
  <c r="F16" i="2" s="1"/>
  <c r="E15" i="2"/>
  <c r="D15" i="2"/>
  <c r="C15" i="2"/>
  <c r="B15" i="2"/>
  <c r="F15" i="2" s="1"/>
  <c r="F14" i="2"/>
  <c r="E13" i="2"/>
  <c r="D13" i="2"/>
  <c r="C13" i="2"/>
  <c r="B13" i="2"/>
  <c r="F13" i="2" s="1"/>
  <c r="E12" i="2"/>
  <c r="D12" i="2"/>
  <c r="C12" i="2"/>
  <c r="B12" i="2"/>
  <c r="F12" i="2" s="1"/>
  <c r="E11" i="2"/>
  <c r="D11" i="2"/>
  <c r="C11" i="2"/>
  <c r="B11" i="2"/>
  <c r="F11" i="2" s="1"/>
  <c r="E10" i="2"/>
  <c r="D10" i="2"/>
  <c r="C10" i="2"/>
  <c r="B10" i="2"/>
  <c r="F10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F9" i="2"/>
  <c r="I13" i="1"/>
  <c r="J10" i="1"/>
  <c r="I7" i="1"/>
  <c r="I6" i="1"/>
  <c r="H14" i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13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18" i="1"/>
  <c r="B40" i="1"/>
  <c r="B39" i="1"/>
  <c r="B3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  <c r="C38" i="1"/>
  <c r="D38" i="1"/>
  <c r="E38" i="1"/>
  <c r="C39" i="1"/>
  <c r="D39" i="1"/>
  <c r="E39" i="1"/>
  <c r="C40" i="1"/>
  <c r="D40" i="1"/>
  <c r="E40" i="1"/>
  <c r="C33" i="1"/>
  <c r="D33" i="1"/>
  <c r="E33" i="1"/>
  <c r="C34" i="1"/>
  <c r="D34" i="1"/>
  <c r="E34" i="1"/>
  <c r="C35" i="1"/>
  <c r="D35" i="1"/>
  <c r="E35" i="1"/>
  <c r="C36" i="1"/>
  <c r="D36" i="1"/>
  <c r="E36" i="1"/>
  <c r="C28" i="1"/>
  <c r="E28" i="1"/>
  <c r="C29" i="1"/>
  <c r="D29" i="1"/>
  <c r="E29" i="1"/>
  <c r="C30" i="1"/>
  <c r="D30" i="1"/>
  <c r="E30" i="1"/>
  <c r="C31" i="1"/>
  <c r="D31" i="1"/>
  <c r="E31" i="1"/>
  <c r="C23" i="1"/>
  <c r="D23" i="1"/>
  <c r="E23" i="1"/>
  <c r="C24" i="1"/>
  <c r="D24" i="1"/>
  <c r="E24" i="1"/>
  <c r="C25" i="1"/>
  <c r="D25" i="1"/>
  <c r="E25" i="1"/>
  <c r="C26" i="1"/>
  <c r="D26" i="1"/>
  <c r="E26" i="1"/>
  <c r="C18" i="1"/>
  <c r="D18" i="1"/>
  <c r="C19" i="1"/>
  <c r="D19" i="1"/>
  <c r="E19" i="1"/>
  <c r="C20" i="1"/>
  <c r="D20" i="1"/>
  <c r="E20" i="1"/>
  <c r="C21" i="1"/>
  <c r="D21" i="1"/>
  <c r="E21" i="1"/>
  <c r="C13" i="1"/>
  <c r="D13" i="1"/>
  <c r="E13" i="1"/>
  <c r="C14" i="1"/>
  <c r="D14" i="1"/>
  <c r="E14" i="1"/>
  <c r="C15" i="1"/>
  <c r="D15" i="1"/>
  <c r="E15" i="1"/>
  <c r="C16" i="1"/>
  <c r="D16" i="1"/>
  <c r="E16" i="1"/>
  <c r="C8" i="1"/>
  <c r="D8" i="1"/>
  <c r="E8" i="1"/>
  <c r="C9" i="1"/>
  <c r="D9" i="1"/>
  <c r="E9" i="1"/>
  <c r="C10" i="1"/>
  <c r="D10" i="1"/>
  <c r="E10" i="1"/>
  <c r="C11" i="1"/>
  <c r="D11" i="1"/>
  <c r="E11" i="1"/>
  <c r="C3" i="1"/>
  <c r="D3" i="1"/>
  <c r="E3" i="1"/>
  <c r="C4" i="1"/>
  <c r="D4" i="1"/>
  <c r="E4" i="1"/>
  <c r="C5" i="1"/>
  <c r="D5" i="1"/>
  <c r="E5" i="1"/>
  <c r="C6" i="1"/>
  <c r="D6" i="1"/>
  <c r="E6" i="1"/>
  <c r="B36" i="1"/>
  <c r="B35" i="1"/>
  <c r="B34" i="1"/>
  <c r="B33" i="1"/>
  <c r="B31" i="1"/>
  <c r="B30" i="1"/>
  <c r="B29" i="1"/>
  <c r="B28" i="1"/>
  <c r="B26" i="1"/>
  <c r="B25" i="1"/>
  <c r="B24" i="1"/>
  <c r="B23" i="1"/>
  <c r="B21" i="1"/>
  <c r="B20" i="1"/>
  <c r="B19" i="1"/>
  <c r="B18" i="1"/>
  <c r="B16" i="1"/>
  <c r="B15" i="1"/>
  <c r="B14" i="1"/>
  <c r="B13" i="1"/>
  <c r="B11" i="1"/>
  <c r="B10" i="1"/>
  <c r="B9" i="1"/>
  <c r="B8" i="1"/>
  <c r="B6" i="1"/>
  <c r="B5" i="1"/>
  <c r="B4" i="1"/>
  <c r="B3" i="1"/>
  <c r="D87" i="12" l="1"/>
  <c r="E87" i="12" s="1"/>
  <c r="F87" i="12" s="1"/>
  <c r="G87" i="12" s="1"/>
  <c r="H87" i="12" s="1"/>
  <c r="I87" i="12" s="1"/>
  <c r="J87" i="12" s="1"/>
  <c r="K87" i="12" s="1"/>
  <c r="L87" i="12" s="1"/>
  <c r="M87" i="12" s="1"/>
  <c r="N87" i="12" s="1"/>
  <c r="O87" i="12" s="1"/>
  <c r="P87" i="12" s="1"/>
  <c r="Q87" i="12" s="1"/>
  <c r="R87" i="12" s="1"/>
  <c r="S87" i="12" s="1"/>
  <c r="T87" i="12" s="1"/>
  <c r="U87" i="12" s="1"/>
  <c r="V87" i="12" s="1"/>
  <c r="W87" i="12" s="1"/>
  <c r="X87" i="12" s="1"/>
  <c r="Y87" i="12" s="1"/>
  <c r="Z87" i="12" s="1"/>
  <c r="AA87" i="12" s="1"/>
  <c r="AB87" i="12" s="1"/>
  <c r="AC87" i="12" s="1"/>
  <c r="AD87" i="12" s="1"/>
  <c r="AE87" i="12" s="1"/>
  <c r="AF87" i="12" s="1"/>
  <c r="AG87" i="12" s="1"/>
  <c r="AH87" i="12" s="1"/>
  <c r="AI87" i="12" s="1"/>
  <c r="AJ87" i="12" s="1"/>
  <c r="AK87" i="12" s="1"/>
  <c r="AL87" i="12" s="1"/>
  <c r="AM87" i="12" s="1"/>
  <c r="AN87" i="12" s="1"/>
  <c r="AO87" i="12" s="1"/>
  <c r="AP87" i="12" s="1"/>
  <c r="AQ87" i="12" s="1"/>
  <c r="AR87" i="12" s="1"/>
  <c r="AS87" i="12" s="1"/>
  <c r="AT87" i="12" s="1"/>
  <c r="AU87" i="12" s="1"/>
  <c r="AV87" i="12" s="1"/>
  <c r="AW87" i="12" s="1"/>
  <c r="AX87" i="12" s="1"/>
  <c r="AY87" i="12" s="1"/>
  <c r="AZ87" i="12" s="1"/>
  <c r="BA87" i="12" s="1"/>
  <c r="BB87" i="12" s="1"/>
  <c r="C95" i="12"/>
  <c r="D95" i="12" s="1"/>
  <c r="E95" i="12" s="1"/>
  <c r="F95" i="12" s="1"/>
  <c r="G95" i="12" s="1"/>
  <c r="H95" i="12" s="1"/>
  <c r="I95" i="12" s="1"/>
  <c r="J95" i="12" s="1"/>
  <c r="K95" i="12" s="1"/>
  <c r="L95" i="12" s="1"/>
  <c r="M95" i="12" s="1"/>
  <c r="N95" i="12" s="1"/>
  <c r="O95" i="12" s="1"/>
  <c r="P95" i="12" s="1"/>
  <c r="Q95" i="12" s="1"/>
  <c r="R95" i="12" s="1"/>
  <c r="S95" i="12" s="1"/>
  <c r="T95" i="12" s="1"/>
  <c r="U95" i="12" s="1"/>
  <c r="V95" i="12" s="1"/>
  <c r="W95" i="12" s="1"/>
  <c r="X95" i="12" s="1"/>
  <c r="Y95" i="12" s="1"/>
  <c r="Z95" i="12" s="1"/>
  <c r="AA95" i="12" s="1"/>
  <c r="AB95" i="12" s="1"/>
  <c r="AC95" i="12" s="1"/>
  <c r="AD95" i="12" s="1"/>
  <c r="AE95" i="12" s="1"/>
  <c r="AF95" i="12" s="1"/>
  <c r="AG95" i="12" s="1"/>
  <c r="AH95" i="12" s="1"/>
  <c r="AI95" i="12" s="1"/>
  <c r="AJ95" i="12" s="1"/>
  <c r="AK95" i="12" s="1"/>
  <c r="AL95" i="12" s="1"/>
  <c r="AM95" i="12" s="1"/>
  <c r="AN95" i="12" s="1"/>
  <c r="AO95" i="12" s="1"/>
  <c r="AP95" i="12" s="1"/>
  <c r="AQ95" i="12" s="1"/>
  <c r="AR95" i="12" s="1"/>
  <c r="AS95" i="12" s="1"/>
  <c r="AT95" i="12" s="1"/>
  <c r="AU95" i="12" s="1"/>
  <c r="AV95" i="12" s="1"/>
  <c r="AW95" i="12" s="1"/>
  <c r="AX95" i="12" s="1"/>
  <c r="AY95" i="12" s="1"/>
  <c r="AZ95" i="12" s="1"/>
  <c r="BA95" i="12" s="1"/>
  <c r="BB95" i="12" s="1"/>
  <c r="C55" i="12"/>
  <c r="D55" i="12" s="1"/>
  <c r="E55" i="12" s="1"/>
  <c r="F55" i="12" s="1"/>
  <c r="G55" i="12" s="1"/>
  <c r="H55" i="12" s="1"/>
  <c r="I55" i="12" s="1"/>
  <c r="J55" i="12" s="1"/>
  <c r="K55" i="12" s="1"/>
  <c r="L55" i="12" s="1"/>
  <c r="M55" i="12" s="1"/>
  <c r="N55" i="12" s="1"/>
  <c r="O55" i="12" s="1"/>
  <c r="P55" i="12" s="1"/>
  <c r="Q55" i="12" s="1"/>
  <c r="R55" i="12" s="1"/>
  <c r="S55" i="12" s="1"/>
  <c r="T55" i="12" s="1"/>
  <c r="U55" i="12" s="1"/>
  <c r="V55" i="12" s="1"/>
  <c r="W55" i="12" s="1"/>
  <c r="X55" i="12" s="1"/>
  <c r="Y55" i="12" s="1"/>
  <c r="Z55" i="12" s="1"/>
  <c r="AA55" i="12" s="1"/>
  <c r="AB55" i="12" s="1"/>
  <c r="AC55" i="12" s="1"/>
  <c r="AD55" i="12" s="1"/>
  <c r="AE55" i="12" s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U55" i="12" s="1"/>
  <c r="AV55" i="12" s="1"/>
  <c r="AW55" i="12" s="1"/>
  <c r="AX55" i="12" s="1"/>
  <c r="AY55" i="12" s="1"/>
  <c r="AZ55" i="12" s="1"/>
  <c r="BA55" i="12" s="1"/>
  <c r="BB55" i="12" s="1"/>
  <c r="C51" i="12"/>
  <c r="D51" i="12" s="1"/>
  <c r="E51" i="12" s="1"/>
  <c r="F51" i="12" s="1"/>
  <c r="G51" i="12" s="1"/>
  <c r="H51" i="12" s="1"/>
  <c r="I51" i="12" s="1"/>
  <c r="C47" i="12"/>
  <c r="D47" i="12" s="1"/>
  <c r="E47" i="12" s="1"/>
  <c r="F47" i="12" s="1"/>
  <c r="G47" i="12" s="1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AB47" i="12" s="1"/>
  <c r="AC47" i="12" s="1"/>
  <c r="AD47" i="12" s="1"/>
  <c r="AE47" i="12" s="1"/>
  <c r="AF47" i="12" s="1"/>
  <c r="AG47" i="12" s="1"/>
  <c r="AH47" i="12" s="1"/>
  <c r="AI47" i="12" s="1"/>
  <c r="AJ47" i="12" s="1"/>
  <c r="AK47" i="12" s="1"/>
  <c r="AL47" i="12" s="1"/>
  <c r="AM47" i="12" s="1"/>
  <c r="AN47" i="12" s="1"/>
  <c r="AO47" i="12" s="1"/>
  <c r="AP47" i="12" s="1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C56" i="12"/>
  <c r="C78" i="12"/>
  <c r="C92" i="12"/>
  <c r="C88" i="12"/>
  <c r="C80" i="12"/>
  <c r="C72" i="12"/>
  <c r="D72" i="12" s="1"/>
  <c r="E72" i="12" s="1"/>
  <c r="F72" i="12" s="1"/>
  <c r="G72" i="12" s="1"/>
  <c r="H72" i="12" s="1"/>
  <c r="I72" i="12" s="1"/>
  <c r="J72" i="12" s="1"/>
  <c r="K72" i="12" s="1"/>
  <c r="L72" i="12" s="1"/>
  <c r="M72" i="12" s="1"/>
  <c r="N72" i="12" s="1"/>
  <c r="O72" i="12" s="1"/>
  <c r="P72" i="12" s="1"/>
  <c r="Q72" i="12" s="1"/>
  <c r="R72" i="12" s="1"/>
  <c r="S72" i="12" s="1"/>
  <c r="T72" i="12" s="1"/>
  <c r="U72" i="12" s="1"/>
  <c r="V72" i="12" s="1"/>
  <c r="W72" i="12" s="1"/>
  <c r="X72" i="12" s="1"/>
  <c r="Y72" i="12" s="1"/>
  <c r="Z72" i="12" s="1"/>
  <c r="AA72" i="12" s="1"/>
  <c r="AB72" i="12" s="1"/>
  <c r="AC72" i="12" s="1"/>
  <c r="AD72" i="12" s="1"/>
  <c r="AE72" i="12" s="1"/>
  <c r="AF72" i="12" s="1"/>
  <c r="AG72" i="12" s="1"/>
  <c r="AH72" i="12" s="1"/>
  <c r="AI72" i="12" s="1"/>
  <c r="AJ72" i="12" s="1"/>
  <c r="AK72" i="12" s="1"/>
  <c r="AL72" i="12" s="1"/>
  <c r="AM72" i="12" s="1"/>
  <c r="AN72" i="12" s="1"/>
  <c r="AO72" i="12" s="1"/>
  <c r="AP72" i="12" s="1"/>
  <c r="AQ72" i="12" s="1"/>
  <c r="AR72" i="12" s="1"/>
  <c r="AS72" i="12" s="1"/>
  <c r="AT72" i="12" s="1"/>
  <c r="AU72" i="12" s="1"/>
  <c r="AV72" i="12" s="1"/>
  <c r="AW72" i="12" s="1"/>
  <c r="AX72" i="12" s="1"/>
  <c r="AY72" i="12" s="1"/>
  <c r="AZ72" i="12" s="1"/>
  <c r="BA72" i="12" s="1"/>
  <c r="BB72" i="12" s="1"/>
  <c r="D71" i="12"/>
  <c r="E71" i="12" s="1"/>
  <c r="F71" i="12" s="1"/>
  <c r="G71" i="12" s="1"/>
  <c r="H71" i="12" s="1"/>
  <c r="I71" i="12" s="1"/>
  <c r="J71" i="12" s="1"/>
  <c r="K71" i="12" s="1"/>
  <c r="L71" i="12" s="1"/>
  <c r="M71" i="12" s="1"/>
  <c r="N71" i="12" s="1"/>
  <c r="O71" i="12" s="1"/>
  <c r="P71" i="12" s="1"/>
  <c r="Q71" i="12" s="1"/>
  <c r="R71" i="12" s="1"/>
  <c r="S71" i="12" s="1"/>
  <c r="T71" i="12" s="1"/>
  <c r="U71" i="12" s="1"/>
  <c r="V71" i="12" s="1"/>
  <c r="W71" i="12" s="1"/>
  <c r="X71" i="12" s="1"/>
  <c r="Y71" i="12" s="1"/>
  <c r="Z71" i="12" s="1"/>
  <c r="AA71" i="12" s="1"/>
  <c r="AB71" i="12" s="1"/>
  <c r="AC71" i="12" s="1"/>
  <c r="AD71" i="12" s="1"/>
  <c r="AE71" i="12" s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C94" i="12"/>
  <c r="D94" i="12" s="1"/>
  <c r="E94" i="12" s="1"/>
  <c r="F94" i="12" s="1"/>
  <c r="G94" i="12" s="1"/>
  <c r="H94" i="12" s="1"/>
  <c r="I94" i="12" s="1"/>
  <c r="J94" i="12" s="1"/>
  <c r="K94" i="12" s="1"/>
  <c r="L94" i="12" s="1"/>
  <c r="M94" i="12" s="1"/>
  <c r="N94" i="12" s="1"/>
  <c r="O94" i="12" s="1"/>
  <c r="P94" i="12" s="1"/>
  <c r="Q94" i="12" s="1"/>
  <c r="R94" i="12" s="1"/>
  <c r="S94" i="12" s="1"/>
  <c r="T94" i="12" s="1"/>
  <c r="U94" i="12" s="1"/>
  <c r="V94" i="12" s="1"/>
  <c r="W94" i="12" s="1"/>
  <c r="X94" i="12" s="1"/>
  <c r="Y94" i="12" s="1"/>
  <c r="Z94" i="12" s="1"/>
  <c r="AA94" i="12" s="1"/>
  <c r="AB94" i="12" s="1"/>
  <c r="AC94" i="12" s="1"/>
  <c r="AD94" i="12" s="1"/>
  <c r="AE94" i="12" s="1"/>
  <c r="AF94" i="12" s="1"/>
  <c r="AG94" i="12" s="1"/>
  <c r="AH94" i="12" s="1"/>
  <c r="AI94" i="12" s="1"/>
  <c r="AJ94" i="12" s="1"/>
  <c r="AK94" i="12" s="1"/>
  <c r="AL94" i="12" s="1"/>
  <c r="AM94" i="12" s="1"/>
  <c r="AN94" i="12" s="1"/>
  <c r="AO94" i="12" s="1"/>
  <c r="AP94" i="12" s="1"/>
  <c r="AQ94" i="12" s="1"/>
  <c r="AR94" i="12" s="1"/>
  <c r="AS94" i="12" s="1"/>
  <c r="AT94" i="12" s="1"/>
  <c r="AU94" i="12" s="1"/>
  <c r="AV94" i="12" s="1"/>
  <c r="AW94" i="12" s="1"/>
  <c r="AX94" i="12" s="1"/>
  <c r="AY94" i="12" s="1"/>
  <c r="AZ94" i="12" s="1"/>
  <c r="BA94" i="12" s="1"/>
  <c r="BB94" i="12" s="1"/>
  <c r="C98" i="12"/>
  <c r="C62" i="12"/>
  <c r="C74" i="12"/>
  <c r="C86" i="12"/>
  <c r="C100" i="12"/>
  <c r="D67" i="12"/>
  <c r="E67" i="12" s="1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C66" i="12"/>
  <c r="C42" i="12"/>
  <c r="C50" i="12"/>
  <c r="C102" i="12"/>
  <c r="D32" i="12"/>
  <c r="E32" i="12" s="1"/>
  <c r="F32" i="12" s="1"/>
  <c r="G32" i="12" s="1"/>
  <c r="H32" i="12" s="1"/>
  <c r="I32" i="12" s="1"/>
  <c r="J32" i="12" s="1"/>
  <c r="K32" i="12" s="1"/>
  <c r="L32" i="12" s="1"/>
  <c r="M32" i="12" s="1"/>
  <c r="N32" i="12" s="1"/>
  <c r="O32" i="12" s="1"/>
  <c r="D48" i="12"/>
  <c r="E48" i="12" s="1"/>
  <c r="F48" i="12" s="1"/>
  <c r="G48" i="12" s="1"/>
  <c r="H48" i="12" s="1"/>
  <c r="I48" i="12" s="1"/>
  <c r="J48" i="12" s="1"/>
  <c r="K48" i="12" s="1"/>
  <c r="L48" i="12" s="1"/>
  <c r="M48" i="12" s="1"/>
  <c r="N48" i="12" s="1"/>
  <c r="O48" i="12" s="1"/>
  <c r="D56" i="12"/>
  <c r="E56" i="12" s="1"/>
  <c r="F56" i="12" s="1"/>
  <c r="G56" i="12" s="1"/>
  <c r="H56" i="12" s="1"/>
  <c r="I56" i="12" s="1"/>
  <c r="J56" i="12" s="1"/>
  <c r="K56" i="12" s="1"/>
  <c r="L56" i="12" s="1"/>
  <c r="M56" i="12" s="1"/>
  <c r="N56" i="12" s="1"/>
  <c r="O56" i="12" s="1"/>
  <c r="C8" i="12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Z12" i="12" s="1"/>
  <c r="BA12" i="12" s="1"/>
  <c r="BB12" i="12" s="1"/>
  <c r="C20" i="12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AB24" i="12" s="1"/>
  <c r="AC24" i="12" s="1"/>
  <c r="AD24" i="12" s="1"/>
  <c r="AE24" i="12" s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AB28" i="12" s="1"/>
  <c r="AC28" i="12" s="1"/>
  <c r="AD28" i="12" s="1"/>
  <c r="AE28" i="12" s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C36" i="12"/>
  <c r="D36" i="12" s="1"/>
  <c r="E36" i="12" s="1"/>
  <c r="F36" i="12" s="1"/>
  <c r="G36" i="12" s="1"/>
  <c r="H36" i="12" s="1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AB36" i="12" s="1"/>
  <c r="AC36" i="12" s="1"/>
  <c r="AD36" i="12" s="1"/>
  <c r="AE36" i="12" s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C40" i="12"/>
  <c r="D40" i="12" s="1"/>
  <c r="E40" i="12" s="1"/>
  <c r="F40" i="12" s="1"/>
  <c r="G40" i="12" s="1"/>
  <c r="H40" i="12" s="1"/>
  <c r="I40" i="12" s="1"/>
  <c r="J40" i="12" s="1"/>
  <c r="K40" i="12" s="1"/>
  <c r="L40" i="12" s="1"/>
  <c r="M40" i="12" s="1"/>
  <c r="N40" i="12" s="1"/>
  <c r="O40" i="12" s="1"/>
  <c r="P40" i="12" s="1"/>
  <c r="Q40" i="12" s="1"/>
  <c r="R40" i="12" s="1"/>
  <c r="S40" i="12" s="1"/>
  <c r="T40" i="12" s="1"/>
  <c r="U40" i="12" s="1"/>
  <c r="V40" i="12" s="1"/>
  <c r="W40" i="12" s="1"/>
  <c r="X40" i="12" s="1"/>
  <c r="Y40" i="12" s="1"/>
  <c r="Z40" i="12" s="1"/>
  <c r="AA40" i="12" s="1"/>
  <c r="AB40" i="12" s="1"/>
  <c r="AC40" i="12" s="1"/>
  <c r="AD40" i="12" s="1"/>
  <c r="AE40" i="12" s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C44" i="12"/>
  <c r="D44" i="12" s="1"/>
  <c r="E44" i="12" s="1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AB44" i="12" s="1"/>
  <c r="AC44" i="12" s="1"/>
  <c r="AD44" i="12" s="1"/>
  <c r="AE44" i="12" s="1"/>
  <c r="AF44" i="12" s="1"/>
  <c r="AG44" i="12" s="1"/>
  <c r="AH44" i="12" s="1"/>
  <c r="AI44" i="12" s="1"/>
  <c r="AJ44" i="12" s="1"/>
  <c r="AK44" i="12" s="1"/>
  <c r="AL44" i="12" s="1"/>
  <c r="AM44" i="12" s="1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C52" i="12"/>
  <c r="D52" i="12" s="1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 s="1"/>
  <c r="V52" i="12" s="1"/>
  <c r="W52" i="12" s="1"/>
  <c r="X52" i="12" s="1"/>
  <c r="Y52" i="12" s="1"/>
  <c r="Z52" i="12" s="1"/>
  <c r="AA52" i="12" s="1"/>
  <c r="AB52" i="12" s="1"/>
  <c r="AC52" i="12" s="1"/>
  <c r="AD52" i="12" s="1"/>
  <c r="AE52" i="12" s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12" s="1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C60" i="12"/>
  <c r="D60" i="12" s="1"/>
  <c r="E60" i="12" s="1"/>
  <c r="F60" i="12" s="1"/>
  <c r="G60" i="12" s="1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S60" i="12" s="1"/>
  <c r="T60" i="12" s="1"/>
  <c r="U60" i="12" s="1"/>
  <c r="V60" i="12" s="1"/>
  <c r="W60" i="12" s="1"/>
  <c r="X60" i="12" s="1"/>
  <c r="Y60" i="12" s="1"/>
  <c r="Z60" i="12" s="1"/>
  <c r="AA60" i="12" s="1"/>
  <c r="AB60" i="12" s="1"/>
  <c r="AC60" i="12" s="1"/>
  <c r="AD60" i="12" s="1"/>
  <c r="AE60" i="12" s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Z60" i="12" s="1"/>
  <c r="BA60" i="12" s="1"/>
  <c r="BB60" i="12" s="1"/>
  <c r="C64" i="12"/>
  <c r="D64" i="12" s="1"/>
  <c r="E64" i="12" s="1"/>
  <c r="F64" i="12" s="1"/>
  <c r="G64" i="12" s="1"/>
  <c r="H64" i="12" s="1"/>
  <c r="I64" i="12" s="1"/>
  <c r="J64" i="12" s="1"/>
  <c r="K64" i="12" s="1"/>
  <c r="L64" i="12" s="1"/>
  <c r="M64" i="12" s="1"/>
  <c r="N64" i="12" s="1"/>
  <c r="O64" i="12" s="1"/>
  <c r="P64" i="12" s="1"/>
  <c r="Q64" i="12" s="1"/>
  <c r="R64" i="12" s="1"/>
  <c r="S64" i="12" s="1"/>
  <c r="T64" i="12" s="1"/>
  <c r="U64" i="12" s="1"/>
  <c r="V64" i="12" s="1"/>
  <c r="W64" i="12" s="1"/>
  <c r="X64" i="12" s="1"/>
  <c r="Y64" i="12" s="1"/>
  <c r="Z64" i="12" s="1"/>
  <c r="AA64" i="12" s="1"/>
  <c r="AB64" i="12" s="1"/>
  <c r="AC64" i="12" s="1"/>
  <c r="AD64" i="12" s="1"/>
  <c r="AE64" i="12" s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C68" i="12"/>
  <c r="D68" i="12" s="1"/>
  <c r="E68" i="12" s="1"/>
  <c r="F68" i="12" s="1"/>
  <c r="G68" i="12" s="1"/>
  <c r="H68" i="12" s="1"/>
  <c r="I68" i="12" s="1"/>
  <c r="J68" i="12" s="1"/>
  <c r="K68" i="12" s="1"/>
  <c r="L68" i="12" s="1"/>
  <c r="M68" i="12" s="1"/>
  <c r="N68" i="12" s="1"/>
  <c r="O68" i="12" s="1"/>
  <c r="P68" i="12" s="1"/>
  <c r="Q68" i="12" s="1"/>
  <c r="R68" i="12" s="1"/>
  <c r="S68" i="12" s="1"/>
  <c r="T68" i="12" s="1"/>
  <c r="U68" i="12" s="1"/>
  <c r="V68" i="12" s="1"/>
  <c r="W68" i="12" s="1"/>
  <c r="X68" i="12" s="1"/>
  <c r="Y68" i="12" s="1"/>
  <c r="Z68" i="12" s="1"/>
  <c r="AA68" i="12" s="1"/>
  <c r="AB68" i="12" s="1"/>
  <c r="AC68" i="12" s="1"/>
  <c r="AD68" i="12" s="1"/>
  <c r="AE68" i="12" s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C76" i="12"/>
  <c r="D76" i="12" s="1"/>
  <c r="E76" i="12" s="1"/>
  <c r="F76" i="12" s="1"/>
  <c r="G76" i="12" s="1"/>
  <c r="H76" i="12" s="1"/>
  <c r="I76" i="12" s="1"/>
  <c r="J76" i="12" s="1"/>
  <c r="K76" i="12" s="1"/>
  <c r="L76" i="12" s="1"/>
  <c r="M76" i="12" s="1"/>
  <c r="N76" i="12" s="1"/>
  <c r="O76" i="12" s="1"/>
  <c r="P76" i="12" s="1"/>
  <c r="Q76" i="12" s="1"/>
  <c r="R76" i="12" s="1"/>
  <c r="S76" i="12" s="1"/>
  <c r="T76" i="12" s="1"/>
  <c r="U76" i="12" s="1"/>
  <c r="V76" i="12" s="1"/>
  <c r="W76" i="12" s="1"/>
  <c r="X76" i="12" s="1"/>
  <c r="Y76" i="12" s="1"/>
  <c r="Z76" i="12" s="1"/>
  <c r="AA76" i="12" s="1"/>
  <c r="AB76" i="12" s="1"/>
  <c r="AC76" i="12" s="1"/>
  <c r="AD76" i="12" s="1"/>
  <c r="AE76" i="12" s="1"/>
  <c r="AF76" i="12" s="1"/>
  <c r="AG76" i="12" s="1"/>
  <c r="AH76" i="12" s="1"/>
  <c r="AI76" i="12" s="1"/>
  <c r="AJ76" i="12" s="1"/>
  <c r="AK76" i="12" s="1"/>
  <c r="AL76" i="12" s="1"/>
  <c r="AM76" i="12" s="1"/>
  <c r="AN76" i="12" s="1"/>
  <c r="AO76" i="12" s="1"/>
  <c r="AP76" i="12" s="1"/>
  <c r="AQ76" i="12" s="1"/>
  <c r="AR76" i="12" s="1"/>
  <c r="AS76" i="12" s="1"/>
  <c r="AT76" i="12" s="1"/>
  <c r="AU76" i="12" s="1"/>
  <c r="AV76" i="12" s="1"/>
  <c r="AW76" i="12" s="1"/>
  <c r="AX76" i="12" s="1"/>
  <c r="AY76" i="12" s="1"/>
  <c r="AZ76" i="12" s="1"/>
  <c r="BA76" i="12" s="1"/>
  <c r="BB76" i="12" s="1"/>
  <c r="C84" i="12"/>
  <c r="D84" i="12" s="1"/>
  <c r="E84" i="12" s="1"/>
  <c r="F84" i="12" s="1"/>
  <c r="G84" i="12" s="1"/>
  <c r="H84" i="12" s="1"/>
  <c r="I84" i="12" s="1"/>
  <c r="J84" i="12" s="1"/>
  <c r="K84" i="12" s="1"/>
  <c r="L84" i="12" s="1"/>
  <c r="M84" i="12" s="1"/>
  <c r="N84" i="12" s="1"/>
  <c r="O84" i="12" s="1"/>
  <c r="P84" i="12" s="1"/>
  <c r="Q84" i="12" s="1"/>
  <c r="R84" i="12" s="1"/>
  <c r="S84" i="12" s="1"/>
  <c r="T84" i="12" s="1"/>
  <c r="U84" i="12" s="1"/>
  <c r="V84" i="12" s="1"/>
  <c r="W84" i="12" s="1"/>
  <c r="X84" i="12" s="1"/>
  <c r="Y84" i="12" s="1"/>
  <c r="Z84" i="12" s="1"/>
  <c r="AA84" i="12" s="1"/>
  <c r="AB84" i="12" s="1"/>
  <c r="AC84" i="12" s="1"/>
  <c r="AD84" i="12" s="1"/>
  <c r="AE84" i="12" s="1"/>
  <c r="AF84" i="12" s="1"/>
  <c r="AG84" i="12" s="1"/>
  <c r="AH84" i="12" s="1"/>
  <c r="AI84" i="12" s="1"/>
  <c r="AJ84" i="12" s="1"/>
  <c r="AK84" i="12" s="1"/>
  <c r="AL84" i="12" s="1"/>
  <c r="AM84" i="12" s="1"/>
  <c r="AN84" i="12" s="1"/>
  <c r="AO84" i="12" s="1"/>
  <c r="AP84" i="12" s="1"/>
  <c r="AQ84" i="12" s="1"/>
  <c r="AR84" i="12" s="1"/>
  <c r="AS84" i="12" s="1"/>
  <c r="AT84" i="12" s="1"/>
  <c r="AU84" i="12" s="1"/>
  <c r="AV84" i="12" s="1"/>
  <c r="AW84" i="12" s="1"/>
  <c r="AX84" i="12" s="1"/>
  <c r="AY84" i="12" s="1"/>
  <c r="AZ84" i="12" s="1"/>
  <c r="BA84" i="12" s="1"/>
  <c r="BB84" i="12" s="1"/>
  <c r="C96" i="12"/>
  <c r="D96" i="12" s="1"/>
  <c r="E96" i="12" s="1"/>
  <c r="F96" i="12" s="1"/>
  <c r="G96" i="12" s="1"/>
  <c r="H96" i="12" s="1"/>
  <c r="I96" i="12" s="1"/>
  <c r="J96" i="12" s="1"/>
  <c r="K96" i="12" s="1"/>
  <c r="L96" i="12" s="1"/>
  <c r="M96" i="12" s="1"/>
  <c r="N96" i="12" s="1"/>
  <c r="O96" i="12" s="1"/>
  <c r="P96" i="12" s="1"/>
  <c r="Q96" i="12" s="1"/>
  <c r="R96" i="12" s="1"/>
  <c r="S96" i="12" s="1"/>
  <c r="T96" i="12" s="1"/>
  <c r="U96" i="12" s="1"/>
  <c r="V96" i="12" s="1"/>
  <c r="W96" i="12" s="1"/>
  <c r="X96" i="12" s="1"/>
  <c r="Y96" i="12" s="1"/>
  <c r="Z96" i="12" s="1"/>
  <c r="AA96" i="12" s="1"/>
  <c r="AB96" i="12" s="1"/>
  <c r="AC96" i="12" s="1"/>
  <c r="AD96" i="12" s="1"/>
  <c r="AE96" i="12" s="1"/>
  <c r="AF96" i="12" s="1"/>
  <c r="AG96" i="12" s="1"/>
  <c r="AH96" i="12" s="1"/>
  <c r="AI96" i="12" s="1"/>
  <c r="AJ96" i="12" s="1"/>
  <c r="AK96" i="12" s="1"/>
  <c r="AL96" i="12" s="1"/>
  <c r="AM96" i="12" s="1"/>
  <c r="AN96" i="12" s="1"/>
  <c r="AO96" i="12" s="1"/>
  <c r="AP96" i="12" s="1"/>
  <c r="AQ96" i="12" s="1"/>
  <c r="AR96" i="12" s="1"/>
  <c r="AS96" i="12" s="1"/>
  <c r="AT96" i="12" s="1"/>
  <c r="AU96" i="12" s="1"/>
  <c r="AV96" i="12" s="1"/>
  <c r="AW96" i="12" s="1"/>
  <c r="AX96" i="12" s="1"/>
  <c r="AY96" i="12" s="1"/>
  <c r="AZ96" i="12" s="1"/>
  <c r="BA96" i="12" s="1"/>
  <c r="BB96" i="12" s="1"/>
  <c r="C104" i="12"/>
  <c r="D104" i="12" s="1"/>
  <c r="E104" i="12" s="1"/>
  <c r="F104" i="12" s="1"/>
  <c r="G104" i="12" s="1"/>
  <c r="H104" i="12" s="1"/>
  <c r="I104" i="12" s="1"/>
  <c r="J104" i="12" s="1"/>
  <c r="K104" i="12" s="1"/>
  <c r="L104" i="12" s="1"/>
  <c r="M104" i="12" s="1"/>
  <c r="N104" i="12" s="1"/>
  <c r="O104" i="12" s="1"/>
  <c r="P104" i="12" s="1"/>
  <c r="Q104" i="12" s="1"/>
  <c r="R104" i="12" s="1"/>
  <c r="S104" i="12" s="1"/>
  <c r="T104" i="12" s="1"/>
  <c r="U104" i="12" s="1"/>
  <c r="V104" i="12" s="1"/>
  <c r="W104" i="12" s="1"/>
  <c r="X104" i="12" s="1"/>
  <c r="Y104" i="12" s="1"/>
  <c r="Z104" i="12" s="1"/>
  <c r="AA104" i="12" s="1"/>
  <c r="AB104" i="12" s="1"/>
  <c r="AC104" i="12" s="1"/>
  <c r="AD104" i="12" s="1"/>
  <c r="AE104" i="12" s="1"/>
  <c r="AF104" i="12" s="1"/>
  <c r="AG104" i="12" s="1"/>
  <c r="AH104" i="12" s="1"/>
  <c r="AI104" i="12" s="1"/>
  <c r="AJ104" i="12" s="1"/>
  <c r="AK104" i="12" s="1"/>
  <c r="AL104" i="12" s="1"/>
  <c r="AM104" i="12" s="1"/>
  <c r="AN104" i="12" s="1"/>
  <c r="AO104" i="12" s="1"/>
  <c r="AP104" i="12" s="1"/>
  <c r="AQ104" i="12" s="1"/>
  <c r="AR104" i="12" s="1"/>
  <c r="AS104" i="12" s="1"/>
  <c r="AT104" i="12" s="1"/>
  <c r="AU104" i="12" s="1"/>
  <c r="AV104" i="12" s="1"/>
  <c r="AW104" i="12" s="1"/>
  <c r="AX104" i="12" s="1"/>
  <c r="AY104" i="12" s="1"/>
  <c r="AZ104" i="12" s="1"/>
  <c r="BA104" i="12" s="1"/>
  <c r="BB104" i="12" s="1"/>
  <c r="F3" i="10"/>
  <c r="J51" i="12"/>
  <c r="K51" i="12" s="1"/>
  <c r="L51" i="12" s="1"/>
  <c r="M51" i="12" s="1"/>
  <c r="N51" i="12" s="1"/>
  <c r="O51" i="12" s="1"/>
  <c r="P51" i="12" s="1"/>
  <c r="Q51" i="12" s="1"/>
  <c r="R51" i="12" s="1"/>
  <c r="S51" i="12" s="1"/>
  <c r="T51" i="12" s="1"/>
  <c r="U51" i="12" s="1"/>
  <c r="V51" i="12" s="1"/>
  <c r="W51" i="12" s="1"/>
  <c r="X51" i="12" s="1"/>
  <c r="Y51" i="12" s="1"/>
  <c r="Z51" i="12" s="1"/>
  <c r="AA51" i="12" s="1"/>
  <c r="AB51" i="12" s="1"/>
  <c r="AC51" i="12" s="1"/>
  <c r="AD51" i="12" s="1"/>
  <c r="AE51" i="12" s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Q51" i="12" s="1"/>
  <c r="AR51" i="12" s="1"/>
  <c r="AS51" i="12" s="1"/>
  <c r="AT51" i="12" s="1"/>
  <c r="AU51" i="12" s="1"/>
  <c r="AV51" i="12" s="1"/>
  <c r="AW51" i="12" s="1"/>
  <c r="AX51" i="12" s="1"/>
  <c r="AY51" i="12" s="1"/>
  <c r="AZ51" i="12" s="1"/>
  <c r="BA51" i="12" s="1"/>
  <c r="BB51" i="12" s="1"/>
  <c r="C103" i="12"/>
  <c r="D103" i="12" s="1"/>
  <c r="E103" i="12" s="1"/>
  <c r="F103" i="12" s="1"/>
  <c r="G103" i="12" s="1"/>
  <c r="H103" i="12" s="1"/>
  <c r="I103" i="12" s="1"/>
  <c r="J103" i="12" s="1"/>
  <c r="K103" i="12" s="1"/>
  <c r="L103" i="12" s="1"/>
  <c r="M103" i="12" s="1"/>
  <c r="N103" i="12" s="1"/>
  <c r="O103" i="12" s="1"/>
  <c r="P103" i="12" s="1"/>
  <c r="Q103" i="12" s="1"/>
  <c r="R103" i="12" s="1"/>
  <c r="S103" i="12" s="1"/>
  <c r="T103" i="12" s="1"/>
  <c r="U103" i="12" s="1"/>
  <c r="V103" i="12" s="1"/>
  <c r="W103" i="12" s="1"/>
  <c r="X103" i="12" s="1"/>
  <c r="Y103" i="12" s="1"/>
  <c r="Z103" i="12" s="1"/>
  <c r="AA103" i="12" s="1"/>
  <c r="AB103" i="12" s="1"/>
  <c r="AC103" i="12" s="1"/>
  <c r="AD103" i="12" s="1"/>
  <c r="AE103" i="12" s="1"/>
  <c r="AF103" i="12" s="1"/>
  <c r="AG103" i="12" s="1"/>
  <c r="AH103" i="12" s="1"/>
  <c r="AI103" i="12" s="1"/>
  <c r="AJ103" i="12" s="1"/>
  <c r="AK103" i="12" s="1"/>
  <c r="AL103" i="12" s="1"/>
  <c r="AM103" i="12" s="1"/>
  <c r="AN103" i="12" s="1"/>
  <c r="AO103" i="12" s="1"/>
  <c r="AP103" i="12" s="1"/>
  <c r="AQ103" i="12" s="1"/>
  <c r="AR103" i="12" s="1"/>
  <c r="AS103" i="12" s="1"/>
  <c r="AT103" i="12" s="1"/>
  <c r="AU103" i="12" s="1"/>
  <c r="AV103" i="12" s="1"/>
  <c r="AW103" i="12" s="1"/>
  <c r="AX103" i="12" s="1"/>
  <c r="AY103" i="12" s="1"/>
  <c r="AZ103" i="12" s="1"/>
  <c r="BA103" i="12" s="1"/>
  <c r="BB103" i="12" s="1"/>
  <c r="F26" i="12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V26" i="12" s="1"/>
  <c r="W26" i="12" s="1"/>
  <c r="X26" i="12" s="1"/>
  <c r="Y26" i="12" s="1"/>
  <c r="Z26" i="12" s="1"/>
  <c r="AA26" i="12" s="1"/>
  <c r="AB26" i="12" s="1"/>
  <c r="AC26" i="12" s="1"/>
  <c r="AD26" i="12" s="1"/>
  <c r="AE26" i="12" s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F14" i="12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F22" i="12"/>
  <c r="G22" i="12" s="1"/>
  <c r="H22" i="12" s="1"/>
  <c r="I22" i="12" s="1"/>
  <c r="J22" i="12" s="1"/>
  <c r="K22" i="12" s="1"/>
  <c r="L22" i="12" s="1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AE22" i="12" s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AJ6" i="12" s="1"/>
  <c r="AK6" i="12" s="1"/>
  <c r="AL6" i="12" s="1"/>
  <c r="AM6" i="12" s="1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AY6" i="12" s="1"/>
  <c r="AZ6" i="12" s="1"/>
  <c r="BA6" i="12" s="1"/>
  <c r="BB6" i="12" s="1"/>
  <c r="C10" i="12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AJ10" i="12" s="1"/>
  <c r="AK10" i="12" s="1"/>
  <c r="AL10" i="12" s="1"/>
  <c r="AM10" i="12" s="1"/>
  <c r="AN10" i="12" s="1"/>
  <c r="AO10" i="12" s="1"/>
  <c r="AP10" i="12" s="1"/>
  <c r="AQ10" i="12" s="1"/>
  <c r="AR10" i="12" s="1"/>
  <c r="AS10" i="12" s="1"/>
  <c r="AT10" i="12" s="1"/>
  <c r="AU10" i="12" s="1"/>
  <c r="AV10" i="12" s="1"/>
  <c r="AW10" i="12" s="1"/>
  <c r="AX10" i="12" s="1"/>
  <c r="AY10" i="12" s="1"/>
  <c r="AZ10" i="12" s="1"/>
  <c r="BA10" i="12" s="1"/>
  <c r="BB10" i="12" s="1"/>
  <c r="C18" i="12"/>
  <c r="C30" i="12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AB30" i="12" s="1"/>
  <c r="AC30" i="12" s="1"/>
  <c r="AD30" i="12" s="1"/>
  <c r="AE30" i="12" s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C38" i="12"/>
  <c r="D38" i="12" s="1"/>
  <c r="E38" i="12" s="1"/>
  <c r="F38" i="12" s="1"/>
  <c r="G38" i="12" s="1"/>
  <c r="H38" i="12" s="1"/>
  <c r="I38" i="12" s="1"/>
  <c r="J38" i="12" s="1"/>
  <c r="K38" i="12" s="1"/>
  <c r="L38" i="12" s="1"/>
  <c r="M38" i="12" s="1"/>
  <c r="N38" i="12" s="1"/>
  <c r="O38" i="12" s="1"/>
  <c r="P38" i="12" s="1"/>
  <c r="Q38" i="12" s="1"/>
  <c r="R38" i="12" s="1"/>
  <c r="S38" i="12" s="1"/>
  <c r="T38" i="12" s="1"/>
  <c r="U38" i="12" s="1"/>
  <c r="V38" i="12" s="1"/>
  <c r="W38" i="12" s="1"/>
  <c r="X38" i="12" s="1"/>
  <c r="Y38" i="12" s="1"/>
  <c r="Z38" i="12" s="1"/>
  <c r="AA38" i="12" s="1"/>
  <c r="AB38" i="12" s="1"/>
  <c r="AC38" i="12" s="1"/>
  <c r="AD38" i="12" s="1"/>
  <c r="AE38" i="12" s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C46" i="12"/>
  <c r="D46" i="12" s="1"/>
  <c r="E46" i="12" s="1"/>
  <c r="F46" i="12" s="1"/>
  <c r="G46" i="12" s="1"/>
  <c r="H46" i="12" s="1"/>
  <c r="I46" i="12" s="1"/>
  <c r="J46" i="12" s="1"/>
  <c r="K46" i="12" s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V46" i="12" s="1"/>
  <c r="W46" i="12" s="1"/>
  <c r="X46" i="12" s="1"/>
  <c r="Y46" i="12" s="1"/>
  <c r="Z46" i="12" s="1"/>
  <c r="AA46" i="12" s="1"/>
  <c r="AB46" i="12" s="1"/>
  <c r="AC46" i="12" s="1"/>
  <c r="AD46" i="12" s="1"/>
  <c r="AE46" i="12" s="1"/>
  <c r="AF46" i="12" s="1"/>
  <c r="AG46" i="12" s="1"/>
  <c r="AH46" i="12" s="1"/>
  <c r="AI46" i="12" s="1"/>
  <c r="AJ46" i="12" s="1"/>
  <c r="AK46" i="12" s="1"/>
  <c r="AL46" i="12" s="1"/>
  <c r="AM46" i="12" s="1"/>
  <c r="AN46" i="12" s="1"/>
  <c r="AO46" i="12" s="1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C58" i="12"/>
  <c r="D58" i="12" s="1"/>
  <c r="E58" i="12" s="1"/>
  <c r="F58" i="12" s="1"/>
  <c r="G58" i="12" s="1"/>
  <c r="H58" i="12" s="1"/>
  <c r="I58" i="12" s="1"/>
  <c r="J58" i="12" s="1"/>
  <c r="K58" i="12" s="1"/>
  <c r="L58" i="12" s="1"/>
  <c r="M58" i="12" s="1"/>
  <c r="N58" i="12" s="1"/>
  <c r="O58" i="12" s="1"/>
  <c r="P58" i="12" s="1"/>
  <c r="Q58" i="12" s="1"/>
  <c r="R58" i="12" s="1"/>
  <c r="S58" i="12" s="1"/>
  <c r="T58" i="12" s="1"/>
  <c r="U58" i="12" s="1"/>
  <c r="V58" i="12" s="1"/>
  <c r="W58" i="12" s="1"/>
  <c r="X58" i="12" s="1"/>
  <c r="Y58" i="12" s="1"/>
  <c r="Z58" i="12" s="1"/>
  <c r="AA58" i="12" s="1"/>
  <c r="AB58" i="12" s="1"/>
  <c r="AC58" i="12" s="1"/>
  <c r="AD58" i="12" s="1"/>
  <c r="AE58" i="12" s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X58" i="12" s="1"/>
  <c r="AY58" i="12" s="1"/>
  <c r="AZ58" i="12" s="1"/>
  <c r="BA58" i="12" s="1"/>
  <c r="BB58" i="12" s="1"/>
  <c r="D66" i="12"/>
  <c r="E66" i="12" s="1"/>
  <c r="F66" i="12" s="1"/>
  <c r="G66" i="12" s="1"/>
  <c r="H66" i="12" s="1"/>
  <c r="I66" i="12" s="1"/>
  <c r="J66" i="12" s="1"/>
  <c r="K66" i="12" s="1"/>
  <c r="L66" i="12" s="1"/>
  <c r="M66" i="12" s="1"/>
  <c r="N66" i="12" s="1"/>
  <c r="O66" i="12" s="1"/>
  <c r="P66" i="12" s="1"/>
  <c r="Q66" i="12" s="1"/>
  <c r="R66" i="12" s="1"/>
  <c r="S66" i="12" s="1"/>
  <c r="T66" i="12" s="1"/>
  <c r="U66" i="12" s="1"/>
  <c r="V66" i="12" s="1"/>
  <c r="W66" i="12" s="1"/>
  <c r="X66" i="12" s="1"/>
  <c r="Y66" i="12" s="1"/>
  <c r="Z66" i="12" s="1"/>
  <c r="AA66" i="12" s="1"/>
  <c r="AB66" i="12" s="1"/>
  <c r="AC66" i="12" s="1"/>
  <c r="AD66" i="12" s="1"/>
  <c r="AE66" i="12" s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D82" i="12"/>
  <c r="E82" i="12" s="1"/>
  <c r="F82" i="12" s="1"/>
  <c r="G82" i="12" s="1"/>
  <c r="H82" i="12" s="1"/>
  <c r="I82" i="12" s="1"/>
  <c r="J82" i="12" s="1"/>
  <c r="K82" i="12" s="1"/>
  <c r="L82" i="12" s="1"/>
  <c r="M82" i="12" s="1"/>
  <c r="N82" i="12" s="1"/>
  <c r="O82" i="12" s="1"/>
  <c r="P82" i="12" s="1"/>
  <c r="Q82" i="12" s="1"/>
  <c r="R82" i="12" s="1"/>
  <c r="S82" i="12" s="1"/>
  <c r="T82" i="12" s="1"/>
  <c r="U82" i="12" s="1"/>
  <c r="V82" i="12" s="1"/>
  <c r="W82" i="12" s="1"/>
  <c r="X82" i="12" s="1"/>
  <c r="Y82" i="12" s="1"/>
  <c r="Z82" i="12" s="1"/>
  <c r="AA82" i="12" s="1"/>
  <c r="AB82" i="12" s="1"/>
  <c r="AC82" i="12" s="1"/>
  <c r="AD82" i="12" s="1"/>
  <c r="AE82" i="12" s="1"/>
  <c r="AF82" i="12" s="1"/>
  <c r="AG82" i="12" s="1"/>
  <c r="AH82" i="12" s="1"/>
  <c r="AI82" i="12" s="1"/>
  <c r="AJ82" i="12" s="1"/>
  <c r="AK82" i="12" s="1"/>
  <c r="AL82" i="12" s="1"/>
  <c r="AM82" i="12" s="1"/>
  <c r="AN82" i="12" s="1"/>
  <c r="AO82" i="12" s="1"/>
  <c r="AP82" i="12" s="1"/>
  <c r="AQ82" i="12" s="1"/>
  <c r="AR82" i="12" s="1"/>
  <c r="AS82" i="12" s="1"/>
  <c r="AT82" i="12" s="1"/>
  <c r="AU82" i="12" s="1"/>
  <c r="AV82" i="12" s="1"/>
  <c r="AW82" i="12" s="1"/>
  <c r="AX82" i="12" s="1"/>
  <c r="AY82" i="12" s="1"/>
  <c r="AZ82" i="12" s="1"/>
  <c r="BA82" i="12" s="1"/>
  <c r="BB82" i="12" s="1"/>
  <c r="D90" i="12"/>
  <c r="E90" i="12" s="1"/>
  <c r="F90" i="12" s="1"/>
  <c r="G90" i="12" s="1"/>
  <c r="H90" i="12" s="1"/>
  <c r="I90" i="12" s="1"/>
  <c r="J90" i="12" s="1"/>
  <c r="K90" i="12" s="1"/>
  <c r="L90" i="12" s="1"/>
  <c r="M90" i="12" s="1"/>
  <c r="N90" i="12" s="1"/>
  <c r="O90" i="12" s="1"/>
  <c r="P90" i="12" s="1"/>
  <c r="Q90" i="12" s="1"/>
  <c r="R90" i="12" s="1"/>
  <c r="S90" i="12" s="1"/>
  <c r="T90" i="12" s="1"/>
  <c r="U90" i="12" s="1"/>
  <c r="V90" i="12" s="1"/>
  <c r="W90" i="12" s="1"/>
  <c r="X90" i="12" s="1"/>
  <c r="Y90" i="12" s="1"/>
  <c r="Z90" i="12" s="1"/>
  <c r="AA90" i="12" s="1"/>
  <c r="AB90" i="12" s="1"/>
  <c r="AC90" i="12" s="1"/>
  <c r="AD90" i="12" s="1"/>
  <c r="AE90" i="12" s="1"/>
  <c r="AF90" i="12" s="1"/>
  <c r="AG90" i="12" s="1"/>
  <c r="AH90" i="12" s="1"/>
  <c r="AI90" i="12" s="1"/>
  <c r="AJ90" i="12" s="1"/>
  <c r="AK90" i="12" s="1"/>
  <c r="AL90" i="12" s="1"/>
  <c r="AM90" i="12" s="1"/>
  <c r="AN90" i="12" s="1"/>
  <c r="AO90" i="12" s="1"/>
  <c r="AP90" i="12" s="1"/>
  <c r="AQ90" i="12" s="1"/>
  <c r="AR90" i="12" s="1"/>
  <c r="AS90" i="12" s="1"/>
  <c r="AT90" i="12" s="1"/>
  <c r="AU90" i="12" s="1"/>
  <c r="AV90" i="12" s="1"/>
  <c r="AW90" i="12" s="1"/>
  <c r="AX90" i="12" s="1"/>
  <c r="AY90" i="12" s="1"/>
  <c r="AZ90" i="12" s="1"/>
  <c r="BA90" i="12" s="1"/>
  <c r="BB90" i="12" s="1"/>
  <c r="D98" i="12"/>
  <c r="E98" i="12" s="1"/>
  <c r="F98" i="12" s="1"/>
  <c r="G98" i="12" s="1"/>
  <c r="H98" i="12" s="1"/>
  <c r="I98" i="12" s="1"/>
  <c r="J98" i="12" s="1"/>
  <c r="K98" i="12" s="1"/>
  <c r="L98" i="12" s="1"/>
  <c r="M98" i="12" s="1"/>
  <c r="N98" i="12" s="1"/>
  <c r="O98" i="12" s="1"/>
  <c r="P98" i="12" s="1"/>
  <c r="Q98" i="12" s="1"/>
  <c r="R98" i="12" s="1"/>
  <c r="S98" i="12" s="1"/>
  <c r="T98" i="12" s="1"/>
  <c r="U98" i="12" s="1"/>
  <c r="V98" i="12" s="1"/>
  <c r="W98" i="12" s="1"/>
  <c r="X98" i="12" s="1"/>
  <c r="Y98" i="12" s="1"/>
  <c r="Z98" i="12" s="1"/>
  <c r="AA98" i="12" s="1"/>
  <c r="AB98" i="12" s="1"/>
  <c r="AC98" i="12" s="1"/>
  <c r="AD98" i="12" s="1"/>
  <c r="AE98" i="12" s="1"/>
  <c r="AF98" i="12" s="1"/>
  <c r="AG98" i="12" s="1"/>
  <c r="AH98" i="12" s="1"/>
  <c r="AI98" i="12" s="1"/>
  <c r="AJ98" i="12" s="1"/>
  <c r="AK98" i="12" s="1"/>
  <c r="AL98" i="12" s="1"/>
  <c r="AM98" i="12" s="1"/>
  <c r="AN98" i="12" s="1"/>
  <c r="AO98" i="12" s="1"/>
  <c r="AP98" i="12" s="1"/>
  <c r="AQ98" i="12" s="1"/>
  <c r="AR98" i="12" s="1"/>
  <c r="AS98" i="12" s="1"/>
  <c r="AT98" i="12" s="1"/>
  <c r="AU98" i="12" s="1"/>
  <c r="AV98" i="12" s="1"/>
  <c r="AW98" i="12" s="1"/>
  <c r="AX98" i="12" s="1"/>
  <c r="AY98" i="12" s="1"/>
  <c r="AZ98" i="12" s="1"/>
  <c r="BA98" i="12" s="1"/>
  <c r="BB98" i="12" s="1"/>
  <c r="D5" i="12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AJ5" i="12" s="1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AZ5" i="12" s="1"/>
  <c r="BA5" i="12" s="1"/>
  <c r="BB5" i="12" s="1"/>
  <c r="D9" i="12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P9" i="12" s="1"/>
  <c r="Q9" i="12" s="1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AB9" i="12" s="1"/>
  <c r="AC9" i="12" s="1"/>
  <c r="AD9" i="12" s="1"/>
  <c r="AE9" i="12" s="1"/>
  <c r="AF9" i="12" s="1"/>
  <c r="AG9" i="12" s="1"/>
  <c r="AH9" i="12" s="1"/>
  <c r="AI9" i="12" s="1"/>
  <c r="AJ9" i="12" s="1"/>
  <c r="AK9" i="12" s="1"/>
  <c r="AL9" i="12" s="1"/>
  <c r="AM9" i="12" s="1"/>
  <c r="AN9" i="12" s="1"/>
  <c r="AO9" i="12" s="1"/>
  <c r="AP9" i="12" s="1"/>
  <c r="AQ9" i="12" s="1"/>
  <c r="AR9" i="12" s="1"/>
  <c r="AS9" i="12" s="1"/>
  <c r="AT9" i="12" s="1"/>
  <c r="AU9" i="12" s="1"/>
  <c r="AV9" i="12" s="1"/>
  <c r="AW9" i="12" s="1"/>
  <c r="AX9" i="12" s="1"/>
  <c r="AY9" i="12" s="1"/>
  <c r="AZ9" i="12" s="1"/>
  <c r="BA9" i="12" s="1"/>
  <c r="BB9" i="12" s="1"/>
  <c r="D13" i="12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AB13" i="12" s="1"/>
  <c r="AC13" i="12" s="1"/>
  <c r="AD13" i="12" s="1"/>
  <c r="AE13" i="12" s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D17" i="12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AC17" i="12" s="1"/>
  <c r="AD17" i="12" s="1"/>
  <c r="AE17" i="12" s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D21" i="12"/>
  <c r="E21" i="12" s="1"/>
  <c r="F21" i="12" s="1"/>
  <c r="G21" i="12" s="1"/>
  <c r="H21" i="12" s="1"/>
  <c r="I21" i="12" s="1"/>
  <c r="J21" i="12" s="1"/>
  <c r="K21" i="12" s="1"/>
  <c r="L21" i="12" s="1"/>
  <c r="M21" i="12" s="1"/>
  <c r="N21" i="12" s="1"/>
  <c r="O21" i="12" s="1"/>
  <c r="P21" i="12" s="1"/>
  <c r="Q21" i="12" s="1"/>
  <c r="R21" i="12" s="1"/>
  <c r="S21" i="12" s="1"/>
  <c r="T21" i="12" s="1"/>
  <c r="U21" i="12" s="1"/>
  <c r="V21" i="12" s="1"/>
  <c r="W21" i="12" s="1"/>
  <c r="X21" i="12" s="1"/>
  <c r="Y21" i="12" s="1"/>
  <c r="Z21" i="12" s="1"/>
  <c r="AA21" i="12" s="1"/>
  <c r="AB21" i="12" s="1"/>
  <c r="AC21" i="12" s="1"/>
  <c r="AD21" i="12" s="1"/>
  <c r="AE21" i="12" s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C25" i="12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AB25" i="12" s="1"/>
  <c r="AC25" i="12" s="1"/>
  <c r="AD25" i="12" s="1"/>
  <c r="AE25" i="12" s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D29" i="12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AA29" i="12" s="1"/>
  <c r="AB29" i="12" s="1"/>
  <c r="AC29" i="12" s="1"/>
  <c r="AD29" i="12" s="1"/>
  <c r="AE29" i="12" s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Y33" i="12" s="1"/>
  <c r="Z33" i="12" s="1"/>
  <c r="AA33" i="12" s="1"/>
  <c r="AB33" i="12" s="1"/>
  <c r="AC33" i="12" s="1"/>
  <c r="AD33" i="12" s="1"/>
  <c r="AE33" i="12" s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E34" i="12"/>
  <c r="F34" i="12" s="1"/>
  <c r="G34" i="12" s="1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X34" i="12" s="1"/>
  <c r="Y34" i="12" s="1"/>
  <c r="Z34" i="12" s="1"/>
  <c r="AA34" i="12" s="1"/>
  <c r="AB34" i="12" s="1"/>
  <c r="AC34" i="12" s="1"/>
  <c r="AD34" i="12" s="1"/>
  <c r="AE34" i="12" s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C41" i="12"/>
  <c r="D41" i="12" s="1"/>
  <c r="E41" i="12" s="1"/>
  <c r="F41" i="12" s="1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S41" i="12" s="1"/>
  <c r="T41" i="12" s="1"/>
  <c r="U41" i="12" s="1"/>
  <c r="V41" i="12" s="1"/>
  <c r="W41" i="12" s="1"/>
  <c r="X41" i="12" s="1"/>
  <c r="Y41" i="12" s="1"/>
  <c r="Z41" i="12" s="1"/>
  <c r="AA41" i="12" s="1"/>
  <c r="AB41" i="12" s="1"/>
  <c r="AC41" i="12" s="1"/>
  <c r="AD41" i="12" s="1"/>
  <c r="AE41" i="12" s="1"/>
  <c r="AF41" i="12" s="1"/>
  <c r="AG41" i="12" s="1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C49" i="12"/>
  <c r="D49" i="12" s="1"/>
  <c r="E49" i="12" s="1"/>
  <c r="F49" i="12" s="1"/>
  <c r="G49" i="12" s="1"/>
  <c r="H49" i="12" s="1"/>
  <c r="I49" i="12" s="1"/>
  <c r="J49" i="12" s="1"/>
  <c r="K49" i="12" s="1"/>
  <c r="L49" i="12" s="1"/>
  <c r="M49" i="12" s="1"/>
  <c r="N49" i="12" s="1"/>
  <c r="O49" i="12" s="1"/>
  <c r="P49" i="12" s="1"/>
  <c r="Q49" i="12" s="1"/>
  <c r="R49" i="12" s="1"/>
  <c r="S49" i="12" s="1"/>
  <c r="T49" i="12" s="1"/>
  <c r="U49" i="12" s="1"/>
  <c r="V49" i="12" s="1"/>
  <c r="W49" i="12" s="1"/>
  <c r="X49" i="12" s="1"/>
  <c r="Y49" i="12" s="1"/>
  <c r="Z49" i="12" s="1"/>
  <c r="AA49" i="12" s="1"/>
  <c r="AB49" i="12" s="1"/>
  <c r="AC49" i="12" s="1"/>
  <c r="AD49" i="12" s="1"/>
  <c r="AE49" i="12" s="1"/>
  <c r="AF49" i="12" s="1"/>
  <c r="AG49" i="12" s="1"/>
  <c r="AH49" i="12" s="1"/>
  <c r="AI49" i="12" s="1"/>
  <c r="AJ49" i="12" s="1"/>
  <c r="AK49" i="12" s="1"/>
  <c r="AL49" i="12" s="1"/>
  <c r="AM49" i="12" s="1"/>
  <c r="AN49" i="12" s="1"/>
  <c r="AO49" i="12" s="1"/>
  <c r="AP49" i="12" s="1"/>
  <c r="AQ49" i="12" s="1"/>
  <c r="AR49" i="12" s="1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C57" i="12"/>
  <c r="D57" i="12" s="1"/>
  <c r="E57" i="12" s="1"/>
  <c r="F57" i="12" s="1"/>
  <c r="G57" i="12" s="1"/>
  <c r="H57" i="12" s="1"/>
  <c r="I57" i="12" s="1"/>
  <c r="J57" i="12" s="1"/>
  <c r="K57" i="12" s="1"/>
  <c r="L57" i="12" s="1"/>
  <c r="M57" i="12" s="1"/>
  <c r="N57" i="12" s="1"/>
  <c r="O57" i="12" s="1"/>
  <c r="P57" i="12" s="1"/>
  <c r="Q57" i="12" s="1"/>
  <c r="R57" i="12" s="1"/>
  <c r="S57" i="12" s="1"/>
  <c r="T57" i="12" s="1"/>
  <c r="U57" i="12" s="1"/>
  <c r="V57" i="12" s="1"/>
  <c r="W57" i="12" s="1"/>
  <c r="X57" i="12" s="1"/>
  <c r="Y57" i="12" s="1"/>
  <c r="Z57" i="12" s="1"/>
  <c r="AA57" i="12" s="1"/>
  <c r="AB57" i="12" s="1"/>
  <c r="AC57" i="12" s="1"/>
  <c r="AD57" i="12" s="1"/>
  <c r="AE57" i="12" s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W57" i="12" s="1"/>
  <c r="AX57" i="12" s="1"/>
  <c r="AY57" i="12" s="1"/>
  <c r="AZ57" i="12" s="1"/>
  <c r="BA57" i="12" s="1"/>
  <c r="BB57" i="12" s="1"/>
  <c r="C73" i="12"/>
  <c r="D73" i="12" s="1"/>
  <c r="E73" i="12" s="1"/>
  <c r="F73" i="12" s="1"/>
  <c r="G73" i="12" s="1"/>
  <c r="H73" i="12" s="1"/>
  <c r="I73" i="12" s="1"/>
  <c r="J73" i="12" s="1"/>
  <c r="K73" i="12" s="1"/>
  <c r="L73" i="12" s="1"/>
  <c r="M73" i="12" s="1"/>
  <c r="N73" i="12" s="1"/>
  <c r="O73" i="12" s="1"/>
  <c r="P73" i="12" s="1"/>
  <c r="Q73" i="12" s="1"/>
  <c r="R73" i="12" s="1"/>
  <c r="S73" i="12" s="1"/>
  <c r="T73" i="12" s="1"/>
  <c r="U73" i="12" s="1"/>
  <c r="V73" i="12" s="1"/>
  <c r="W73" i="12" s="1"/>
  <c r="X73" i="12" s="1"/>
  <c r="Y73" i="12" s="1"/>
  <c r="Z73" i="12" s="1"/>
  <c r="AA73" i="12" s="1"/>
  <c r="AB73" i="12" s="1"/>
  <c r="AC73" i="12" s="1"/>
  <c r="AD73" i="12" s="1"/>
  <c r="AE73" i="12" s="1"/>
  <c r="AF73" i="12" s="1"/>
  <c r="AG73" i="12" s="1"/>
  <c r="AH73" i="12" s="1"/>
  <c r="AI73" i="12" s="1"/>
  <c r="AJ73" i="12" s="1"/>
  <c r="AK73" i="12" s="1"/>
  <c r="AL73" i="12" s="1"/>
  <c r="AM73" i="12" s="1"/>
  <c r="AN73" i="12" s="1"/>
  <c r="AO73" i="12" s="1"/>
  <c r="AP73" i="12" s="1"/>
  <c r="AQ73" i="12" s="1"/>
  <c r="AR73" i="12" s="1"/>
  <c r="AS73" i="12" s="1"/>
  <c r="AT73" i="12" s="1"/>
  <c r="AU73" i="12" s="1"/>
  <c r="AV73" i="12" s="1"/>
  <c r="AW73" i="12" s="1"/>
  <c r="AX73" i="12" s="1"/>
  <c r="AY73" i="12" s="1"/>
  <c r="AZ73" i="12" s="1"/>
  <c r="BA73" i="12" s="1"/>
  <c r="BB73" i="12" s="1"/>
  <c r="C81" i="12"/>
  <c r="D81" i="12" s="1"/>
  <c r="E81" i="12" s="1"/>
  <c r="F81" i="12" s="1"/>
  <c r="G81" i="12" s="1"/>
  <c r="H81" i="12" s="1"/>
  <c r="I81" i="12" s="1"/>
  <c r="J81" i="12" s="1"/>
  <c r="K81" i="12" s="1"/>
  <c r="L81" i="12" s="1"/>
  <c r="M81" i="12" s="1"/>
  <c r="N81" i="12" s="1"/>
  <c r="O81" i="12" s="1"/>
  <c r="P81" i="12" s="1"/>
  <c r="Q81" i="12" s="1"/>
  <c r="R81" i="12" s="1"/>
  <c r="S81" i="12" s="1"/>
  <c r="T81" i="12" s="1"/>
  <c r="U81" i="12" s="1"/>
  <c r="V81" i="12" s="1"/>
  <c r="W81" i="12" s="1"/>
  <c r="X81" i="12" s="1"/>
  <c r="Y81" i="12" s="1"/>
  <c r="Z81" i="12" s="1"/>
  <c r="AA81" i="12" s="1"/>
  <c r="AB81" i="12" s="1"/>
  <c r="AC81" i="12" s="1"/>
  <c r="AD81" i="12" s="1"/>
  <c r="AE81" i="12" s="1"/>
  <c r="AF81" i="12" s="1"/>
  <c r="AG81" i="12" s="1"/>
  <c r="AH81" i="12" s="1"/>
  <c r="AI81" i="12" s="1"/>
  <c r="AJ81" i="12" s="1"/>
  <c r="AK81" i="12" s="1"/>
  <c r="AL81" i="12" s="1"/>
  <c r="AM81" i="12" s="1"/>
  <c r="AN81" i="12" s="1"/>
  <c r="AO81" i="12" s="1"/>
  <c r="AP81" i="12" s="1"/>
  <c r="AQ81" i="12" s="1"/>
  <c r="AR81" i="12" s="1"/>
  <c r="AS81" i="12" s="1"/>
  <c r="AT81" i="12" s="1"/>
  <c r="AU81" i="12" s="1"/>
  <c r="AV81" i="12" s="1"/>
  <c r="AW81" i="12" s="1"/>
  <c r="AX81" i="12" s="1"/>
  <c r="AY81" i="12" s="1"/>
  <c r="AZ81" i="12" s="1"/>
  <c r="BA81" i="12" s="1"/>
  <c r="BB81" i="12" s="1"/>
  <c r="C97" i="12"/>
  <c r="D97" i="12" s="1"/>
  <c r="E97" i="12" s="1"/>
  <c r="F97" i="12" s="1"/>
  <c r="G97" i="12" s="1"/>
  <c r="H97" i="12" s="1"/>
  <c r="I97" i="12" s="1"/>
  <c r="J97" i="12" s="1"/>
  <c r="K97" i="12" s="1"/>
  <c r="L97" i="12" s="1"/>
  <c r="M97" i="12" s="1"/>
  <c r="N97" i="12" s="1"/>
  <c r="O97" i="12" s="1"/>
  <c r="P97" i="12" s="1"/>
  <c r="Q97" i="12" s="1"/>
  <c r="R97" i="12" s="1"/>
  <c r="S97" i="12" s="1"/>
  <c r="T97" i="12" s="1"/>
  <c r="U97" i="12" s="1"/>
  <c r="V97" i="12" s="1"/>
  <c r="W97" i="12" s="1"/>
  <c r="X97" i="12" s="1"/>
  <c r="Y97" i="12" s="1"/>
  <c r="Z97" i="12" s="1"/>
  <c r="AA97" i="12" s="1"/>
  <c r="AB97" i="12" s="1"/>
  <c r="AC97" i="12" s="1"/>
  <c r="AD97" i="12" s="1"/>
  <c r="AE97" i="12" s="1"/>
  <c r="AF97" i="12" s="1"/>
  <c r="AG97" i="12" s="1"/>
  <c r="AH97" i="12" s="1"/>
  <c r="AI97" i="12" s="1"/>
  <c r="AJ97" i="12" s="1"/>
  <c r="AK97" i="12" s="1"/>
  <c r="AL97" i="12" s="1"/>
  <c r="AM97" i="12" s="1"/>
  <c r="AN97" i="12" s="1"/>
  <c r="AO97" i="12" s="1"/>
  <c r="AP97" i="12" s="1"/>
  <c r="AQ97" i="12" s="1"/>
  <c r="AR97" i="12" s="1"/>
  <c r="AS97" i="12" s="1"/>
  <c r="AT97" i="12" s="1"/>
  <c r="AU97" i="12" s="1"/>
  <c r="AV97" i="12" s="1"/>
  <c r="AW97" i="12" s="1"/>
  <c r="AX97" i="12" s="1"/>
  <c r="AY97" i="12" s="1"/>
  <c r="AZ97" i="12" s="1"/>
  <c r="BA97" i="12" s="1"/>
  <c r="BB97" i="12" s="1"/>
  <c r="D16" i="12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AB16" i="12" s="1"/>
  <c r="AC16" i="12" s="1"/>
  <c r="AD16" i="12" s="1"/>
  <c r="AE16" i="12" s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D80" i="12"/>
  <c r="E80" i="12" s="1"/>
  <c r="F80" i="12" s="1"/>
  <c r="G80" i="12" s="1"/>
  <c r="H80" i="12" s="1"/>
  <c r="I80" i="12" s="1"/>
  <c r="J80" i="12" s="1"/>
  <c r="K80" i="12" s="1"/>
  <c r="L80" i="12" s="1"/>
  <c r="M80" i="12" s="1"/>
  <c r="N80" i="12" s="1"/>
  <c r="O80" i="12" s="1"/>
  <c r="P80" i="12" s="1"/>
  <c r="Q80" i="12" s="1"/>
  <c r="R80" i="12" s="1"/>
  <c r="S80" i="12" s="1"/>
  <c r="T80" i="12" s="1"/>
  <c r="U80" i="12" s="1"/>
  <c r="V80" i="12" s="1"/>
  <c r="W80" i="12" s="1"/>
  <c r="X80" i="12" s="1"/>
  <c r="Y80" i="12" s="1"/>
  <c r="Z80" i="12" s="1"/>
  <c r="AA80" i="12" s="1"/>
  <c r="AB80" i="12" s="1"/>
  <c r="AC80" i="12" s="1"/>
  <c r="AD80" i="12" s="1"/>
  <c r="AE80" i="12" s="1"/>
  <c r="AF80" i="12" s="1"/>
  <c r="AG80" i="12" s="1"/>
  <c r="AH80" i="12" s="1"/>
  <c r="AI80" i="12" s="1"/>
  <c r="AJ80" i="12" s="1"/>
  <c r="AK80" i="12" s="1"/>
  <c r="AL80" i="12" s="1"/>
  <c r="AM80" i="12" s="1"/>
  <c r="AN80" i="12" s="1"/>
  <c r="AO80" i="12" s="1"/>
  <c r="AP80" i="12" s="1"/>
  <c r="AQ80" i="12" s="1"/>
  <c r="AR80" i="12" s="1"/>
  <c r="AS80" i="12" s="1"/>
  <c r="AT80" i="12" s="1"/>
  <c r="AU80" i="12" s="1"/>
  <c r="AV80" i="12" s="1"/>
  <c r="AW80" i="12" s="1"/>
  <c r="AX80" i="12" s="1"/>
  <c r="AY80" i="12" s="1"/>
  <c r="AZ80" i="12" s="1"/>
  <c r="BA80" i="12" s="1"/>
  <c r="BB80" i="12" s="1"/>
  <c r="D88" i="12"/>
  <c r="E88" i="12" s="1"/>
  <c r="F88" i="12" s="1"/>
  <c r="G88" i="12" s="1"/>
  <c r="H88" i="12" s="1"/>
  <c r="I88" i="12" s="1"/>
  <c r="J88" i="12" s="1"/>
  <c r="K88" i="12" s="1"/>
  <c r="L88" i="12" s="1"/>
  <c r="M88" i="12" s="1"/>
  <c r="N88" i="12" s="1"/>
  <c r="O88" i="12" s="1"/>
  <c r="P88" i="12" s="1"/>
  <c r="Q88" i="12" s="1"/>
  <c r="R88" i="12" s="1"/>
  <c r="S88" i="12" s="1"/>
  <c r="T88" i="12" s="1"/>
  <c r="U88" i="12" s="1"/>
  <c r="V88" i="12" s="1"/>
  <c r="W88" i="12" s="1"/>
  <c r="X88" i="12" s="1"/>
  <c r="Y88" i="12" s="1"/>
  <c r="Z88" i="12" s="1"/>
  <c r="AA88" i="12" s="1"/>
  <c r="AB88" i="12" s="1"/>
  <c r="AC88" i="12" s="1"/>
  <c r="AD88" i="12" s="1"/>
  <c r="AE88" i="12" s="1"/>
  <c r="AF88" i="12" s="1"/>
  <c r="AG88" i="12" s="1"/>
  <c r="AH88" i="12" s="1"/>
  <c r="AI88" i="12" s="1"/>
  <c r="AJ88" i="12" s="1"/>
  <c r="AK88" i="12" s="1"/>
  <c r="AL88" i="12" s="1"/>
  <c r="AM88" i="12" s="1"/>
  <c r="AN88" i="12" s="1"/>
  <c r="AO88" i="12" s="1"/>
  <c r="AP88" i="12" s="1"/>
  <c r="AQ88" i="12" s="1"/>
  <c r="AR88" i="12" s="1"/>
  <c r="AS88" i="12" s="1"/>
  <c r="AT88" i="12" s="1"/>
  <c r="AU88" i="12" s="1"/>
  <c r="AV88" i="12" s="1"/>
  <c r="AW88" i="12" s="1"/>
  <c r="AX88" i="12" s="1"/>
  <c r="AY88" i="12" s="1"/>
  <c r="AZ88" i="12" s="1"/>
  <c r="BA88" i="12" s="1"/>
  <c r="BB88" i="12" s="1"/>
  <c r="D92" i="12"/>
  <c r="E92" i="12" s="1"/>
  <c r="F92" i="12" s="1"/>
  <c r="G92" i="12" s="1"/>
  <c r="H92" i="12" s="1"/>
  <c r="I92" i="12" s="1"/>
  <c r="J92" i="12" s="1"/>
  <c r="K92" i="12" s="1"/>
  <c r="L92" i="12" s="1"/>
  <c r="M92" i="12" s="1"/>
  <c r="N92" i="12" s="1"/>
  <c r="O92" i="12" s="1"/>
  <c r="P92" i="12" s="1"/>
  <c r="Q92" i="12" s="1"/>
  <c r="R92" i="12" s="1"/>
  <c r="S92" i="12" s="1"/>
  <c r="T92" i="12" s="1"/>
  <c r="U92" i="12" s="1"/>
  <c r="V92" i="12" s="1"/>
  <c r="W92" i="12" s="1"/>
  <c r="X92" i="12" s="1"/>
  <c r="Y92" i="12" s="1"/>
  <c r="Z92" i="12" s="1"/>
  <c r="AA92" i="12" s="1"/>
  <c r="AB92" i="12" s="1"/>
  <c r="AC92" i="12" s="1"/>
  <c r="AD92" i="12" s="1"/>
  <c r="AE92" i="12" s="1"/>
  <c r="AF92" i="12" s="1"/>
  <c r="AG92" i="12" s="1"/>
  <c r="AH92" i="12" s="1"/>
  <c r="AI92" i="12" s="1"/>
  <c r="AJ92" i="12" s="1"/>
  <c r="AK92" i="12" s="1"/>
  <c r="AL92" i="12" s="1"/>
  <c r="AM92" i="12" s="1"/>
  <c r="AN92" i="12" s="1"/>
  <c r="AO92" i="12" s="1"/>
  <c r="AP92" i="12" s="1"/>
  <c r="AQ92" i="12" s="1"/>
  <c r="AR92" i="12" s="1"/>
  <c r="AS92" i="12" s="1"/>
  <c r="AT92" i="12" s="1"/>
  <c r="AU92" i="12" s="1"/>
  <c r="AV92" i="12" s="1"/>
  <c r="AW92" i="12" s="1"/>
  <c r="AX92" i="12" s="1"/>
  <c r="AY92" i="12" s="1"/>
  <c r="AZ92" i="12" s="1"/>
  <c r="BA92" i="12" s="1"/>
  <c r="BB92" i="12" s="1"/>
  <c r="D100" i="12"/>
  <c r="E100" i="12" s="1"/>
  <c r="F100" i="12" s="1"/>
  <c r="G100" i="12" s="1"/>
  <c r="H100" i="12" s="1"/>
  <c r="I100" i="12" s="1"/>
  <c r="J100" i="12" s="1"/>
  <c r="K100" i="12" s="1"/>
  <c r="L100" i="12" s="1"/>
  <c r="M100" i="12" s="1"/>
  <c r="N100" i="12" s="1"/>
  <c r="O100" i="12" s="1"/>
  <c r="P100" i="12" s="1"/>
  <c r="Q100" i="12" s="1"/>
  <c r="R100" i="12" s="1"/>
  <c r="S100" i="12" s="1"/>
  <c r="T100" i="12" s="1"/>
  <c r="U100" i="12" s="1"/>
  <c r="V100" i="12" s="1"/>
  <c r="W100" i="12" s="1"/>
  <c r="X100" i="12" s="1"/>
  <c r="Y100" i="12" s="1"/>
  <c r="Z100" i="12" s="1"/>
  <c r="AA100" i="12" s="1"/>
  <c r="AB100" i="12" s="1"/>
  <c r="AC100" i="12" s="1"/>
  <c r="AD100" i="12" s="1"/>
  <c r="AE100" i="12" s="1"/>
  <c r="AF100" i="12" s="1"/>
  <c r="AG100" i="12" s="1"/>
  <c r="AH100" i="12" s="1"/>
  <c r="AI100" i="12" s="1"/>
  <c r="AJ100" i="12" s="1"/>
  <c r="AK100" i="12" s="1"/>
  <c r="AL100" i="12" s="1"/>
  <c r="AM100" i="12" s="1"/>
  <c r="AN100" i="12" s="1"/>
  <c r="AO100" i="12" s="1"/>
  <c r="AP100" i="12" s="1"/>
  <c r="AQ100" i="12" s="1"/>
  <c r="AR100" i="12" s="1"/>
  <c r="AS100" i="12" s="1"/>
  <c r="AT100" i="12" s="1"/>
  <c r="AU100" i="12" s="1"/>
  <c r="AV100" i="12" s="1"/>
  <c r="AW100" i="12" s="1"/>
  <c r="AX100" i="12" s="1"/>
  <c r="AY100" i="12" s="1"/>
  <c r="AZ100" i="12" s="1"/>
  <c r="BA100" i="12" s="1"/>
  <c r="BB100" i="12" s="1"/>
  <c r="I43" i="12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T43" i="12" s="1"/>
  <c r="U43" i="12" s="1"/>
  <c r="V43" i="12" s="1"/>
  <c r="W43" i="12" s="1"/>
  <c r="X43" i="12" s="1"/>
  <c r="Y43" i="12" s="1"/>
  <c r="Z43" i="12" s="1"/>
  <c r="AA43" i="12" s="1"/>
  <c r="AB43" i="12" s="1"/>
  <c r="AC43" i="12" s="1"/>
  <c r="AD43" i="12" s="1"/>
  <c r="AE43" i="12" s="1"/>
  <c r="AF43" i="12" s="1"/>
  <c r="AG43" i="12" s="1"/>
  <c r="AH43" i="12" s="1"/>
  <c r="AI43" i="12" s="1"/>
  <c r="AJ43" i="12" s="1"/>
  <c r="AK43" i="12" s="1"/>
  <c r="AL43" i="12" s="1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AJ11" i="12" s="1"/>
  <c r="AK11" i="12" s="1"/>
  <c r="AL11" i="12" s="1"/>
  <c r="AM11" i="12" s="1"/>
  <c r="AN11" i="12" s="1"/>
  <c r="AO11" i="12" s="1"/>
  <c r="AP11" i="12" s="1"/>
  <c r="AQ11" i="12" s="1"/>
  <c r="AR11" i="12" s="1"/>
  <c r="AS11" i="12" s="1"/>
  <c r="AT11" i="12" s="1"/>
  <c r="AU11" i="12" s="1"/>
  <c r="AV11" i="12" s="1"/>
  <c r="AW11" i="12" s="1"/>
  <c r="AX11" i="12" s="1"/>
  <c r="AY11" i="12" s="1"/>
  <c r="AZ11" i="12" s="1"/>
  <c r="BA11" i="12" s="1"/>
  <c r="BB11" i="12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AB15" i="12" s="1"/>
  <c r="AC15" i="12" s="1"/>
  <c r="AD15" i="12" s="1"/>
  <c r="AE15" i="12" s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C19" i="12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C23" i="12"/>
  <c r="D23" i="12" s="1"/>
  <c r="E23" i="12" s="1"/>
  <c r="F23" i="12" s="1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AB23" i="12" s="1"/>
  <c r="AC23" i="12" s="1"/>
  <c r="AD23" i="12" s="1"/>
  <c r="AE23" i="12" s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AB27" i="12" s="1"/>
  <c r="AC27" i="12" s="1"/>
  <c r="AD27" i="12" s="1"/>
  <c r="AE27" i="12" s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C35" i="12"/>
  <c r="D35" i="12" s="1"/>
  <c r="E35" i="12" s="1"/>
  <c r="F35" i="12" s="1"/>
  <c r="G35" i="12" s="1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X35" i="12" s="1"/>
  <c r="Y35" i="12" s="1"/>
  <c r="Z35" i="12" s="1"/>
  <c r="AA35" i="12" s="1"/>
  <c r="AB35" i="12" s="1"/>
  <c r="AC35" i="12" s="1"/>
  <c r="AD35" i="12" s="1"/>
  <c r="AE35" i="12" s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C59" i="12"/>
  <c r="D59" i="12" s="1"/>
  <c r="E59" i="12" s="1"/>
  <c r="F59" i="12" s="1"/>
  <c r="G59" i="12" s="1"/>
  <c r="H59" i="12" s="1"/>
  <c r="I59" i="12" s="1"/>
  <c r="J59" i="12" s="1"/>
  <c r="K59" i="12" s="1"/>
  <c r="L59" i="12" s="1"/>
  <c r="M59" i="12" s="1"/>
  <c r="N59" i="12" s="1"/>
  <c r="O59" i="12" s="1"/>
  <c r="P59" i="12" s="1"/>
  <c r="Q59" i="12" s="1"/>
  <c r="R59" i="12" s="1"/>
  <c r="S59" i="12" s="1"/>
  <c r="T59" i="12" s="1"/>
  <c r="U59" i="12" s="1"/>
  <c r="V59" i="12" s="1"/>
  <c r="W59" i="12" s="1"/>
  <c r="X59" i="12" s="1"/>
  <c r="Y59" i="12" s="1"/>
  <c r="Z59" i="12" s="1"/>
  <c r="AA59" i="12" s="1"/>
  <c r="AB59" i="12" s="1"/>
  <c r="AC59" i="12" s="1"/>
  <c r="AD59" i="12" s="1"/>
  <c r="AE59" i="12" s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Y59" i="12" s="1"/>
  <c r="AZ59" i="12" s="1"/>
  <c r="BA59" i="12" s="1"/>
  <c r="BB59" i="12" s="1"/>
  <c r="C75" i="12"/>
  <c r="D75" i="12" s="1"/>
  <c r="E75" i="12" s="1"/>
  <c r="F75" i="12" s="1"/>
  <c r="G75" i="12" s="1"/>
  <c r="H75" i="12" s="1"/>
  <c r="I75" i="12" s="1"/>
  <c r="J75" i="12" s="1"/>
  <c r="K75" i="12" s="1"/>
  <c r="L75" i="12" s="1"/>
  <c r="M75" i="12" s="1"/>
  <c r="N75" i="12" s="1"/>
  <c r="O75" i="12" s="1"/>
  <c r="P75" i="12" s="1"/>
  <c r="Q75" i="12" s="1"/>
  <c r="R75" i="12" s="1"/>
  <c r="S75" i="12" s="1"/>
  <c r="T75" i="12" s="1"/>
  <c r="U75" i="12" s="1"/>
  <c r="V75" i="12" s="1"/>
  <c r="W75" i="12" s="1"/>
  <c r="X75" i="12" s="1"/>
  <c r="Y75" i="12" s="1"/>
  <c r="Z75" i="12" s="1"/>
  <c r="AA75" i="12" s="1"/>
  <c r="AB75" i="12" s="1"/>
  <c r="AC75" i="12" s="1"/>
  <c r="AD75" i="12" s="1"/>
  <c r="AE75" i="12" s="1"/>
  <c r="AF75" i="12" s="1"/>
  <c r="AG75" i="12" s="1"/>
  <c r="AH75" i="12" s="1"/>
  <c r="AI75" i="12" s="1"/>
  <c r="AJ75" i="12" s="1"/>
  <c r="AK75" i="12" s="1"/>
  <c r="AL75" i="12" s="1"/>
  <c r="AM75" i="12" s="1"/>
  <c r="AN75" i="12" s="1"/>
  <c r="AO75" i="12" s="1"/>
  <c r="AP75" i="12" s="1"/>
  <c r="AQ75" i="12" s="1"/>
  <c r="AR75" i="12" s="1"/>
  <c r="AS75" i="12" s="1"/>
  <c r="AT75" i="12" s="1"/>
  <c r="AU75" i="12" s="1"/>
  <c r="AV75" i="12" s="1"/>
  <c r="AW75" i="12" s="1"/>
  <c r="AX75" i="12" s="1"/>
  <c r="AY75" i="12" s="1"/>
  <c r="AZ75" i="12" s="1"/>
  <c r="BA75" i="12" s="1"/>
  <c r="BB75" i="12" s="1"/>
  <c r="C79" i="12"/>
  <c r="D79" i="12" s="1"/>
  <c r="E79" i="12" s="1"/>
  <c r="F79" i="12" s="1"/>
  <c r="G79" i="12" s="1"/>
  <c r="H79" i="12" s="1"/>
  <c r="I79" i="12" s="1"/>
  <c r="J79" i="12" s="1"/>
  <c r="K79" i="12" s="1"/>
  <c r="L79" i="12" s="1"/>
  <c r="M79" i="12" s="1"/>
  <c r="N79" i="12" s="1"/>
  <c r="O79" i="12" s="1"/>
  <c r="P79" i="12" s="1"/>
  <c r="Q79" i="12" s="1"/>
  <c r="R79" i="12" s="1"/>
  <c r="S79" i="12" s="1"/>
  <c r="T79" i="12" s="1"/>
  <c r="U79" i="12" s="1"/>
  <c r="V79" i="12" s="1"/>
  <c r="W79" i="12" s="1"/>
  <c r="X79" i="12" s="1"/>
  <c r="Y79" i="12" s="1"/>
  <c r="Z79" i="12" s="1"/>
  <c r="AA79" i="12" s="1"/>
  <c r="AB79" i="12" s="1"/>
  <c r="AC79" i="12" s="1"/>
  <c r="AD79" i="12" s="1"/>
  <c r="AE79" i="12" s="1"/>
  <c r="AF79" i="12" s="1"/>
  <c r="AG79" i="12" s="1"/>
  <c r="AH79" i="12" s="1"/>
  <c r="AI79" i="12" s="1"/>
  <c r="AJ79" i="12" s="1"/>
  <c r="AK79" i="12" s="1"/>
  <c r="AL79" i="12" s="1"/>
  <c r="AM79" i="12" s="1"/>
  <c r="AN79" i="12" s="1"/>
  <c r="AO79" i="12" s="1"/>
  <c r="AP79" i="12" s="1"/>
  <c r="AQ79" i="12" s="1"/>
  <c r="AR79" i="12" s="1"/>
  <c r="AS79" i="12" s="1"/>
  <c r="AT79" i="12" s="1"/>
  <c r="AU79" i="12" s="1"/>
  <c r="AV79" i="12" s="1"/>
  <c r="AW79" i="12" s="1"/>
  <c r="AX79" i="12" s="1"/>
  <c r="AY79" i="12" s="1"/>
  <c r="AZ79" i="12" s="1"/>
  <c r="BA79" i="12" s="1"/>
  <c r="BB79" i="12" s="1"/>
  <c r="C83" i="12"/>
  <c r="D83" i="12" s="1"/>
  <c r="E83" i="12" s="1"/>
  <c r="F83" i="12" s="1"/>
  <c r="G83" i="12" s="1"/>
  <c r="H83" i="12" s="1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S83" i="12" s="1"/>
  <c r="T83" i="12" s="1"/>
  <c r="U83" i="12" s="1"/>
  <c r="V83" i="12" s="1"/>
  <c r="W83" i="12" s="1"/>
  <c r="X83" i="12" s="1"/>
  <c r="Y83" i="12" s="1"/>
  <c r="Z83" i="12" s="1"/>
  <c r="AA83" i="12" s="1"/>
  <c r="AB83" i="12" s="1"/>
  <c r="AC83" i="12" s="1"/>
  <c r="AD83" i="12" s="1"/>
  <c r="AE83" i="12" s="1"/>
  <c r="AF83" i="12" s="1"/>
  <c r="AG83" i="12" s="1"/>
  <c r="AH83" i="12" s="1"/>
  <c r="AI83" i="12" s="1"/>
  <c r="AJ83" i="12" s="1"/>
  <c r="AK83" i="12" s="1"/>
  <c r="AL83" i="12" s="1"/>
  <c r="AM83" i="12" s="1"/>
  <c r="AN83" i="12" s="1"/>
  <c r="AO83" i="12" s="1"/>
  <c r="AP83" i="12" s="1"/>
  <c r="AQ83" i="12" s="1"/>
  <c r="AR83" i="12" s="1"/>
  <c r="AS83" i="12" s="1"/>
  <c r="AT83" i="12" s="1"/>
  <c r="AU83" i="12" s="1"/>
  <c r="AV83" i="12" s="1"/>
  <c r="AW83" i="12" s="1"/>
  <c r="AX83" i="12" s="1"/>
  <c r="AY83" i="12" s="1"/>
  <c r="AZ83" i="12" s="1"/>
  <c r="BA83" i="12" s="1"/>
  <c r="BB83" i="12" s="1"/>
  <c r="C91" i="12"/>
  <c r="D91" i="12" s="1"/>
  <c r="E91" i="12" s="1"/>
  <c r="F91" i="12" s="1"/>
  <c r="G91" i="12" s="1"/>
  <c r="H91" i="12" s="1"/>
  <c r="I91" i="12" s="1"/>
  <c r="J91" i="12" s="1"/>
  <c r="K91" i="12" s="1"/>
  <c r="L91" i="12" s="1"/>
  <c r="M91" i="12" s="1"/>
  <c r="N91" i="12" s="1"/>
  <c r="O91" i="12" s="1"/>
  <c r="P91" i="12" s="1"/>
  <c r="Q91" i="12" s="1"/>
  <c r="R91" i="12" s="1"/>
  <c r="S91" i="12" s="1"/>
  <c r="T91" i="12" s="1"/>
  <c r="U91" i="12" s="1"/>
  <c r="V91" i="12" s="1"/>
  <c r="W91" i="12" s="1"/>
  <c r="X91" i="12" s="1"/>
  <c r="Y91" i="12" s="1"/>
  <c r="Z91" i="12" s="1"/>
  <c r="AA91" i="12" s="1"/>
  <c r="AB91" i="12" s="1"/>
  <c r="AC91" i="12" s="1"/>
  <c r="AD91" i="12" s="1"/>
  <c r="AE91" i="12" s="1"/>
  <c r="AF91" i="12" s="1"/>
  <c r="AG91" i="12" s="1"/>
  <c r="AH91" i="12" s="1"/>
  <c r="AI91" i="12" s="1"/>
  <c r="AJ91" i="12" s="1"/>
  <c r="AK91" i="12" s="1"/>
  <c r="AL91" i="12" s="1"/>
  <c r="AM91" i="12" s="1"/>
  <c r="AN91" i="12" s="1"/>
  <c r="AO91" i="12" s="1"/>
  <c r="AP91" i="12" s="1"/>
  <c r="AQ91" i="12" s="1"/>
  <c r="AR91" i="12" s="1"/>
  <c r="AS91" i="12" s="1"/>
  <c r="AT91" i="12" s="1"/>
  <c r="AU91" i="12" s="1"/>
  <c r="AV91" i="12" s="1"/>
  <c r="AW91" i="12" s="1"/>
  <c r="AX91" i="12" s="1"/>
  <c r="AY91" i="12" s="1"/>
  <c r="AZ91" i="12" s="1"/>
  <c r="BA91" i="12" s="1"/>
  <c r="BB91" i="12" s="1"/>
  <c r="C99" i="12"/>
  <c r="D99" i="12" s="1"/>
  <c r="E99" i="12" s="1"/>
  <c r="F99" i="12" s="1"/>
  <c r="G99" i="12" s="1"/>
  <c r="H99" i="12" s="1"/>
  <c r="I99" i="12" s="1"/>
  <c r="J99" i="12" s="1"/>
  <c r="K99" i="12" s="1"/>
  <c r="L99" i="12" s="1"/>
  <c r="M99" i="12" s="1"/>
  <c r="N99" i="12" s="1"/>
  <c r="O99" i="12" s="1"/>
  <c r="P99" i="12" s="1"/>
  <c r="Q99" i="12" s="1"/>
  <c r="R99" i="12" s="1"/>
  <c r="S99" i="12" s="1"/>
  <c r="T99" i="12" s="1"/>
  <c r="U99" i="12" s="1"/>
  <c r="V99" i="12" s="1"/>
  <c r="W99" i="12" s="1"/>
  <c r="X99" i="12" s="1"/>
  <c r="Y99" i="12" s="1"/>
  <c r="Z99" i="12" s="1"/>
  <c r="AA99" i="12" s="1"/>
  <c r="AB99" i="12" s="1"/>
  <c r="AC99" i="12" s="1"/>
  <c r="AD99" i="12" s="1"/>
  <c r="AE99" i="12" s="1"/>
  <c r="AF99" i="12" s="1"/>
  <c r="AG99" i="12" s="1"/>
  <c r="AH99" i="12" s="1"/>
  <c r="AI99" i="12" s="1"/>
  <c r="AJ99" i="12" s="1"/>
  <c r="AK99" i="12" s="1"/>
  <c r="AL99" i="12" s="1"/>
  <c r="AM99" i="12" s="1"/>
  <c r="AN99" i="12" s="1"/>
  <c r="AO99" i="12" s="1"/>
  <c r="AP99" i="12" s="1"/>
  <c r="AQ99" i="12" s="1"/>
  <c r="AR99" i="12" s="1"/>
  <c r="AS99" i="12" s="1"/>
  <c r="AT99" i="12" s="1"/>
  <c r="AU99" i="12" s="1"/>
  <c r="AV99" i="12" s="1"/>
  <c r="AW99" i="12" s="1"/>
  <c r="AX99" i="12" s="1"/>
  <c r="AY99" i="12" s="1"/>
  <c r="AZ99" i="12" s="1"/>
  <c r="BA99" i="12" s="1"/>
  <c r="BB99" i="12" s="1"/>
  <c r="D63" i="12"/>
  <c r="E63" i="12" s="1"/>
  <c r="F63" i="12" s="1"/>
  <c r="G63" i="12" s="1"/>
  <c r="H63" i="12" s="1"/>
  <c r="I63" i="12" s="1"/>
  <c r="J63" i="12" s="1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X63" i="12" s="1"/>
  <c r="Y63" i="12" s="1"/>
  <c r="Z63" i="12" s="1"/>
  <c r="AA63" i="12" s="1"/>
  <c r="AB63" i="12" s="1"/>
  <c r="AC63" i="12" s="1"/>
  <c r="AD63" i="12" s="1"/>
  <c r="AE63" i="12" s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D8" i="12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AI8" i="12" s="1"/>
  <c r="AJ8" i="12" s="1"/>
  <c r="AK8" i="12" s="1"/>
  <c r="AL8" i="12" s="1"/>
  <c r="AM8" i="12" s="1"/>
  <c r="AN8" i="12" s="1"/>
  <c r="AO8" i="12" s="1"/>
  <c r="AP8" i="12" s="1"/>
  <c r="AQ8" i="12" s="1"/>
  <c r="AR8" i="12" s="1"/>
  <c r="AS8" i="12" s="1"/>
  <c r="AT8" i="12" s="1"/>
  <c r="AU8" i="12" s="1"/>
  <c r="AV8" i="12" s="1"/>
  <c r="AW8" i="12" s="1"/>
  <c r="AX8" i="12" s="1"/>
  <c r="AY8" i="12" s="1"/>
  <c r="AZ8" i="12" s="1"/>
  <c r="BA8" i="12" s="1"/>
  <c r="BB8" i="12" s="1"/>
  <c r="D20" i="12"/>
  <c r="E20" i="12" s="1"/>
  <c r="F20" i="12" s="1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D18" i="12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AB18" i="12" s="1"/>
  <c r="AC18" i="12" s="1"/>
  <c r="AD18" i="12" s="1"/>
  <c r="AE18" i="12" s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C37" i="12"/>
  <c r="D37" i="12" s="1"/>
  <c r="E37" i="12" s="1"/>
  <c r="F37" i="12" s="1"/>
  <c r="G37" i="12" s="1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Y37" i="12" s="1"/>
  <c r="Z37" i="12" s="1"/>
  <c r="AA37" i="12" s="1"/>
  <c r="AB37" i="12" s="1"/>
  <c r="AC37" i="12" s="1"/>
  <c r="AD37" i="12" s="1"/>
  <c r="AE37" i="12" s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C45" i="12"/>
  <c r="D45" i="12" s="1"/>
  <c r="E45" i="12" s="1"/>
  <c r="F45" i="12" s="1"/>
  <c r="G45" i="12" s="1"/>
  <c r="H45" i="12" s="1"/>
  <c r="I45" i="12" s="1"/>
  <c r="J45" i="12" s="1"/>
  <c r="K45" i="12" s="1"/>
  <c r="L45" i="12" s="1"/>
  <c r="M45" i="12" s="1"/>
  <c r="N45" i="12" s="1"/>
  <c r="O45" i="12" s="1"/>
  <c r="P45" i="12" s="1"/>
  <c r="Q45" i="12" s="1"/>
  <c r="R45" i="12" s="1"/>
  <c r="S45" i="12" s="1"/>
  <c r="T45" i="12" s="1"/>
  <c r="U45" i="12" s="1"/>
  <c r="V45" i="12" s="1"/>
  <c r="W45" i="12" s="1"/>
  <c r="X45" i="12" s="1"/>
  <c r="Y45" i="12" s="1"/>
  <c r="Z45" i="12" s="1"/>
  <c r="AA45" i="12" s="1"/>
  <c r="AB45" i="12" s="1"/>
  <c r="AC45" i="12" s="1"/>
  <c r="AD45" i="12" s="1"/>
  <c r="AE45" i="12" s="1"/>
  <c r="AF45" i="12" s="1"/>
  <c r="AG45" i="12" s="1"/>
  <c r="AH45" i="12" s="1"/>
  <c r="AI45" i="12" s="1"/>
  <c r="AJ45" i="12" s="1"/>
  <c r="AK45" i="12" s="1"/>
  <c r="AL45" i="12" s="1"/>
  <c r="AM45" i="12" s="1"/>
  <c r="AN45" i="12" s="1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C53" i="12"/>
  <c r="D53" i="12" s="1"/>
  <c r="E53" i="12" s="1"/>
  <c r="F53" i="12" s="1"/>
  <c r="G53" i="12" s="1"/>
  <c r="H53" i="12" s="1"/>
  <c r="I53" i="12" s="1"/>
  <c r="J53" i="12" s="1"/>
  <c r="K53" i="12" s="1"/>
  <c r="L53" i="12" s="1"/>
  <c r="M53" i="12" s="1"/>
  <c r="N53" i="12" s="1"/>
  <c r="O53" i="12" s="1"/>
  <c r="P53" i="12" s="1"/>
  <c r="Q53" i="12" s="1"/>
  <c r="R53" i="12" s="1"/>
  <c r="S53" i="12" s="1"/>
  <c r="T53" i="12" s="1"/>
  <c r="U53" i="12" s="1"/>
  <c r="V53" i="12" s="1"/>
  <c r="W53" i="12" s="1"/>
  <c r="X53" i="12" s="1"/>
  <c r="Y53" i="12" s="1"/>
  <c r="Z53" i="12" s="1"/>
  <c r="AA53" i="12" s="1"/>
  <c r="AB53" i="12" s="1"/>
  <c r="AC53" i="12" s="1"/>
  <c r="AD53" i="12" s="1"/>
  <c r="AE53" i="12" s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V53" i="12" s="1"/>
  <c r="AW53" i="12" s="1"/>
  <c r="AX53" i="12" s="1"/>
  <c r="AY53" i="12" s="1"/>
  <c r="AZ53" i="12" s="1"/>
  <c r="BA53" i="12" s="1"/>
  <c r="BB53" i="12" s="1"/>
  <c r="C61" i="12"/>
  <c r="D61" i="12" s="1"/>
  <c r="E61" i="12" s="1"/>
  <c r="F61" i="12" s="1"/>
  <c r="G61" i="12" s="1"/>
  <c r="H61" i="12" s="1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U61" i="12" s="1"/>
  <c r="V61" i="12" s="1"/>
  <c r="W61" i="12" s="1"/>
  <c r="X61" i="12" s="1"/>
  <c r="Y61" i="12" s="1"/>
  <c r="Z61" i="12" s="1"/>
  <c r="AA61" i="12" s="1"/>
  <c r="AB61" i="12" s="1"/>
  <c r="AC61" i="12" s="1"/>
  <c r="AD61" i="12" s="1"/>
  <c r="AE61" i="12" s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BA61" i="12" s="1"/>
  <c r="BB61" i="12" s="1"/>
  <c r="C69" i="12"/>
  <c r="C77" i="12"/>
  <c r="D77" i="12" s="1"/>
  <c r="E77" i="12" s="1"/>
  <c r="F77" i="12" s="1"/>
  <c r="G77" i="12" s="1"/>
  <c r="H77" i="12" s="1"/>
  <c r="I77" i="12" s="1"/>
  <c r="J77" i="12" s="1"/>
  <c r="K77" i="12" s="1"/>
  <c r="L77" i="12" s="1"/>
  <c r="M77" i="12" s="1"/>
  <c r="N77" i="12" s="1"/>
  <c r="O77" i="12" s="1"/>
  <c r="P77" i="12" s="1"/>
  <c r="Q77" i="12" s="1"/>
  <c r="R77" i="12" s="1"/>
  <c r="S77" i="12" s="1"/>
  <c r="T77" i="12" s="1"/>
  <c r="U77" i="12" s="1"/>
  <c r="V77" i="12" s="1"/>
  <c r="W77" i="12" s="1"/>
  <c r="X77" i="12" s="1"/>
  <c r="Y77" i="12" s="1"/>
  <c r="Z77" i="12" s="1"/>
  <c r="AA77" i="12" s="1"/>
  <c r="AB77" i="12" s="1"/>
  <c r="AC77" i="12" s="1"/>
  <c r="AD77" i="12" s="1"/>
  <c r="AE77" i="12" s="1"/>
  <c r="AF77" i="12" s="1"/>
  <c r="AG77" i="12" s="1"/>
  <c r="AH77" i="12" s="1"/>
  <c r="AI77" i="12" s="1"/>
  <c r="AJ77" i="12" s="1"/>
  <c r="AK77" i="12" s="1"/>
  <c r="AL77" i="12" s="1"/>
  <c r="AM77" i="12" s="1"/>
  <c r="AN77" i="12" s="1"/>
  <c r="AO77" i="12" s="1"/>
  <c r="AP77" i="12" s="1"/>
  <c r="AQ77" i="12" s="1"/>
  <c r="AR77" i="12" s="1"/>
  <c r="AS77" i="12" s="1"/>
  <c r="AT77" i="12" s="1"/>
  <c r="AU77" i="12" s="1"/>
  <c r="AV77" i="12" s="1"/>
  <c r="AW77" i="12" s="1"/>
  <c r="AX77" i="12" s="1"/>
  <c r="AY77" i="12" s="1"/>
  <c r="AZ77" i="12" s="1"/>
  <c r="BA77" i="12" s="1"/>
  <c r="BB77" i="12" s="1"/>
  <c r="C85" i="12"/>
  <c r="D85" i="12" s="1"/>
  <c r="E85" i="12" s="1"/>
  <c r="F85" i="12" s="1"/>
  <c r="G85" i="12" s="1"/>
  <c r="H85" i="12" s="1"/>
  <c r="I85" i="12" s="1"/>
  <c r="J85" i="12" s="1"/>
  <c r="K85" i="12" s="1"/>
  <c r="L85" i="12" s="1"/>
  <c r="M85" i="12" s="1"/>
  <c r="N85" i="12" s="1"/>
  <c r="O85" i="12" s="1"/>
  <c r="P85" i="12" s="1"/>
  <c r="Q85" i="12" s="1"/>
  <c r="R85" i="12" s="1"/>
  <c r="S85" i="12" s="1"/>
  <c r="T85" i="12" s="1"/>
  <c r="U85" i="12" s="1"/>
  <c r="V85" i="12" s="1"/>
  <c r="W85" i="12" s="1"/>
  <c r="X85" i="12" s="1"/>
  <c r="Y85" i="12" s="1"/>
  <c r="Z85" i="12" s="1"/>
  <c r="AA85" i="12" s="1"/>
  <c r="AB85" i="12" s="1"/>
  <c r="AC85" i="12" s="1"/>
  <c r="AD85" i="12" s="1"/>
  <c r="AE85" i="12" s="1"/>
  <c r="AF85" i="12" s="1"/>
  <c r="AG85" i="12" s="1"/>
  <c r="AH85" i="12" s="1"/>
  <c r="AI85" i="12" s="1"/>
  <c r="AJ85" i="12" s="1"/>
  <c r="AK85" i="12" s="1"/>
  <c r="AL85" i="12" s="1"/>
  <c r="AM85" i="12" s="1"/>
  <c r="AN85" i="12" s="1"/>
  <c r="AO85" i="12" s="1"/>
  <c r="AP85" i="12" s="1"/>
  <c r="AQ85" i="12" s="1"/>
  <c r="AR85" i="12" s="1"/>
  <c r="AS85" i="12" s="1"/>
  <c r="AT85" i="12" s="1"/>
  <c r="AU85" i="12" s="1"/>
  <c r="AV85" i="12" s="1"/>
  <c r="AW85" i="12" s="1"/>
  <c r="AX85" i="12" s="1"/>
  <c r="AY85" i="12" s="1"/>
  <c r="AZ85" i="12" s="1"/>
  <c r="BA85" i="12" s="1"/>
  <c r="BB85" i="12" s="1"/>
  <c r="C93" i="12"/>
  <c r="D93" i="12" s="1"/>
  <c r="E93" i="12" s="1"/>
  <c r="F93" i="12" s="1"/>
  <c r="G93" i="12" s="1"/>
  <c r="H93" i="12" s="1"/>
  <c r="I93" i="12" s="1"/>
  <c r="J93" i="12" s="1"/>
  <c r="K93" i="12" s="1"/>
  <c r="L93" i="12" s="1"/>
  <c r="M93" i="12" s="1"/>
  <c r="N93" i="12" s="1"/>
  <c r="O93" i="12" s="1"/>
  <c r="P93" i="12" s="1"/>
  <c r="Q93" i="12" s="1"/>
  <c r="R93" i="12" s="1"/>
  <c r="S93" i="12" s="1"/>
  <c r="T93" i="12" s="1"/>
  <c r="U93" i="12" s="1"/>
  <c r="V93" i="12" s="1"/>
  <c r="W93" i="12" s="1"/>
  <c r="X93" i="12" s="1"/>
  <c r="Y93" i="12" s="1"/>
  <c r="Z93" i="12" s="1"/>
  <c r="AA93" i="12" s="1"/>
  <c r="AB93" i="12" s="1"/>
  <c r="AC93" i="12" s="1"/>
  <c r="AD93" i="12" s="1"/>
  <c r="AE93" i="12" s="1"/>
  <c r="AF93" i="12" s="1"/>
  <c r="AG93" i="12" s="1"/>
  <c r="AH93" i="12" s="1"/>
  <c r="AI93" i="12" s="1"/>
  <c r="AJ93" i="12" s="1"/>
  <c r="AK93" i="12" s="1"/>
  <c r="AL93" i="12" s="1"/>
  <c r="AM93" i="12" s="1"/>
  <c r="AN93" i="12" s="1"/>
  <c r="AO93" i="12" s="1"/>
  <c r="AP93" i="12" s="1"/>
  <c r="AQ93" i="12" s="1"/>
  <c r="AR93" i="12" s="1"/>
  <c r="AS93" i="12" s="1"/>
  <c r="AT93" i="12" s="1"/>
  <c r="AU93" i="12" s="1"/>
  <c r="AV93" i="12" s="1"/>
  <c r="AW93" i="12" s="1"/>
  <c r="AX93" i="12" s="1"/>
  <c r="AY93" i="12" s="1"/>
  <c r="AZ93" i="12" s="1"/>
  <c r="BA93" i="12" s="1"/>
  <c r="BB93" i="12" s="1"/>
  <c r="C101" i="12"/>
  <c r="D101" i="12" s="1"/>
  <c r="E101" i="12" s="1"/>
  <c r="F101" i="12" s="1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S101" i="12" s="1"/>
  <c r="T101" i="12" s="1"/>
  <c r="U101" i="12" s="1"/>
  <c r="V101" i="12" s="1"/>
  <c r="W101" i="12" s="1"/>
  <c r="X101" i="12" s="1"/>
  <c r="Y101" i="12" s="1"/>
  <c r="Z101" i="12" s="1"/>
  <c r="AA101" i="12" s="1"/>
  <c r="AB101" i="12" s="1"/>
  <c r="AC101" i="12" s="1"/>
  <c r="AD101" i="12" s="1"/>
  <c r="AE101" i="12" s="1"/>
  <c r="AF101" i="12" s="1"/>
  <c r="AG101" i="12" s="1"/>
  <c r="AH101" i="12" s="1"/>
  <c r="AI101" i="12" s="1"/>
  <c r="AJ101" i="12" s="1"/>
  <c r="AK101" i="12" s="1"/>
  <c r="AL101" i="12" s="1"/>
  <c r="AM101" i="12" s="1"/>
  <c r="AN101" i="12" s="1"/>
  <c r="AO101" i="12" s="1"/>
  <c r="AP101" i="12" s="1"/>
  <c r="AQ101" i="12" s="1"/>
  <c r="AR101" i="12" s="1"/>
  <c r="AS101" i="12" s="1"/>
  <c r="AT101" i="12" s="1"/>
  <c r="AU101" i="12" s="1"/>
  <c r="AV101" i="12" s="1"/>
  <c r="AW101" i="12" s="1"/>
  <c r="AX101" i="12" s="1"/>
  <c r="AY101" i="12" s="1"/>
  <c r="AZ101" i="12" s="1"/>
  <c r="BA101" i="12" s="1"/>
  <c r="BB101" i="12" s="1"/>
  <c r="P32" i="12"/>
  <c r="Q32" i="12" s="1"/>
  <c r="R32" i="12" s="1"/>
  <c r="S32" i="12" s="1"/>
  <c r="T32" i="12" s="1"/>
  <c r="U32" i="12" s="1"/>
  <c r="V32" i="12" s="1"/>
  <c r="W32" i="12" s="1"/>
  <c r="X32" i="12" s="1"/>
  <c r="Y32" i="12" s="1"/>
  <c r="Z32" i="12" s="1"/>
  <c r="AA32" i="12" s="1"/>
  <c r="AB32" i="12" s="1"/>
  <c r="AC32" i="12" s="1"/>
  <c r="AD32" i="12" s="1"/>
  <c r="AE32" i="12" s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P48" i="12"/>
  <c r="Q48" i="12" s="1"/>
  <c r="R48" i="12" s="1"/>
  <c r="S48" i="12" s="1"/>
  <c r="T48" i="12" s="1"/>
  <c r="U48" i="12" s="1"/>
  <c r="V48" i="12" s="1"/>
  <c r="W48" i="12" s="1"/>
  <c r="X48" i="12" s="1"/>
  <c r="Y48" i="12" s="1"/>
  <c r="Z48" i="12" s="1"/>
  <c r="AA48" i="12" s="1"/>
  <c r="AB48" i="12" s="1"/>
  <c r="AC48" i="12" s="1"/>
  <c r="AD48" i="12" s="1"/>
  <c r="AE48" i="12" s="1"/>
  <c r="AF48" i="12" s="1"/>
  <c r="AG48" i="12" s="1"/>
  <c r="AH48" i="12" s="1"/>
  <c r="AI48" i="12" s="1"/>
  <c r="AJ48" i="12" s="1"/>
  <c r="AK48" i="12" s="1"/>
  <c r="AL48" i="12" s="1"/>
  <c r="AM48" i="12" s="1"/>
  <c r="AN48" i="12" s="1"/>
  <c r="AO48" i="12" s="1"/>
  <c r="AP48" i="12" s="1"/>
  <c r="AQ48" i="12" s="1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P56" i="12"/>
  <c r="Q56" i="12" s="1"/>
  <c r="R56" i="12" s="1"/>
  <c r="S56" i="12" s="1"/>
  <c r="T56" i="12" s="1"/>
  <c r="U56" i="12" s="1"/>
  <c r="V56" i="12" s="1"/>
  <c r="W56" i="12" s="1"/>
  <c r="X56" i="12" s="1"/>
  <c r="Y56" i="12" s="1"/>
  <c r="Z56" i="12" s="1"/>
  <c r="AA56" i="12" s="1"/>
  <c r="AB56" i="12" s="1"/>
  <c r="AC56" i="12" s="1"/>
  <c r="AD56" i="12" s="1"/>
  <c r="AE56" i="12" s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V56" i="12" s="1"/>
  <c r="AW56" i="12" s="1"/>
  <c r="AX56" i="12" s="1"/>
  <c r="AY56" i="12" s="1"/>
  <c r="AZ56" i="12" s="1"/>
  <c r="BA56" i="12" s="1"/>
  <c r="BB56" i="12" s="1"/>
  <c r="D69" i="12"/>
  <c r="E69" i="12" s="1"/>
  <c r="F69" i="12" s="1"/>
  <c r="G69" i="12" s="1"/>
  <c r="H69" i="12" s="1"/>
  <c r="I69" i="12" s="1"/>
  <c r="J69" i="12" s="1"/>
  <c r="K69" i="12" s="1"/>
  <c r="L69" i="12" s="1"/>
  <c r="M69" i="12" s="1"/>
  <c r="N69" i="12" s="1"/>
  <c r="O69" i="12" s="1"/>
  <c r="P69" i="12" s="1"/>
  <c r="Q69" i="12" s="1"/>
  <c r="R69" i="12" s="1"/>
  <c r="S69" i="12" s="1"/>
  <c r="T69" i="12" s="1"/>
  <c r="U69" i="12" s="1"/>
  <c r="V69" i="12" s="1"/>
  <c r="W69" i="12" s="1"/>
  <c r="X69" i="12" s="1"/>
  <c r="Y69" i="12" s="1"/>
  <c r="Z69" i="12" s="1"/>
  <c r="AA69" i="12" s="1"/>
  <c r="AB69" i="12" s="1"/>
  <c r="AC69" i="12" s="1"/>
  <c r="AD69" i="12" s="1"/>
  <c r="AE69" i="12" s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D74" i="12"/>
  <c r="E74" i="12" s="1"/>
  <c r="F74" i="12" s="1"/>
  <c r="G74" i="12" s="1"/>
  <c r="H74" i="12" s="1"/>
  <c r="I74" i="12" s="1"/>
  <c r="J74" i="12" s="1"/>
  <c r="K74" i="12" s="1"/>
  <c r="L74" i="12" s="1"/>
  <c r="M74" i="12" s="1"/>
  <c r="N74" i="12" s="1"/>
  <c r="O74" i="12" s="1"/>
  <c r="P74" i="12" s="1"/>
  <c r="Q74" i="12" s="1"/>
  <c r="R74" i="12" s="1"/>
  <c r="S74" i="12" s="1"/>
  <c r="T74" i="12" s="1"/>
  <c r="U74" i="12" s="1"/>
  <c r="V74" i="12" s="1"/>
  <c r="W74" i="12" s="1"/>
  <c r="X74" i="12" s="1"/>
  <c r="Y74" i="12" s="1"/>
  <c r="Z74" i="12" s="1"/>
  <c r="AA74" i="12" s="1"/>
  <c r="AB74" i="12" s="1"/>
  <c r="AC74" i="12" s="1"/>
  <c r="AD74" i="12" s="1"/>
  <c r="AE74" i="12" s="1"/>
  <c r="AF74" i="12" s="1"/>
  <c r="AG74" i="12" s="1"/>
  <c r="AH74" i="12" s="1"/>
  <c r="AI74" i="12" s="1"/>
  <c r="AJ74" i="12" s="1"/>
  <c r="AK74" i="12" s="1"/>
  <c r="AL74" i="12" s="1"/>
  <c r="AM74" i="12" s="1"/>
  <c r="AN74" i="12" s="1"/>
  <c r="AO74" i="12" s="1"/>
  <c r="AP74" i="12" s="1"/>
  <c r="AQ74" i="12" s="1"/>
  <c r="AR74" i="12" s="1"/>
  <c r="AS74" i="12" s="1"/>
  <c r="AT74" i="12" s="1"/>
  <c r="AU74" i="12" s="1"/>
  <c r="AV74" i="12" s="1"/>
  <c r="AW74" i="12" s="1"/>
  <c r="AX74" i="12" s="1"/>
  <c r="AY74" i="12" s="1"/>
  <c r="AZ74" i="12" s="1"/>
  <c r="BA74" i="12" s="1"/>
  <c r="BB74" i="12" s="1"/>
  <c r="P67" i="12"/>
  <c r="Q67" i="12" s="1"/>
  <c r="R67" i="12" s="1"/>
  <c r="S67" i="12" s="1"/>
  <c r="T67" i="12" s="1"/>
  <c r="U67" i="12" s="1"/>
  <c r="V67" i="12" s="1"/>
  <c r="W67" i="12" s="1"/>
  <c r="X67" i="12" s="1"/>
  <c r="Y67" i="12" s="1"/>
  <c r="Z67" i="12" s="1"/>
  <c r="AA67" i="12" s="1"/>
  <c r="AB67" i="12" s="1"/>
  <c r="AC67" i="12" s="1"/>
  <c r="AD67" i="12" s="1"/>
  <c r="AE67" i="12" s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D86" i="12"/>
  <c r="E86" i="12" s="1"/>
  <c r="F86" i="12" s="1"/>
  <c r="G86" i="12" s="1"/>
  <c r="H86" i="12" s="1"/>
  <c r="I86" i="12" s="1"/>
  <c r="J86" i="12" s="1"/>
  <c r="K86" i="12" s="1"/>
  <c r="L86" i="12" s="1"/>
  <c r="M86" i="12" s="1"/>
  <c r="N86" i="12" s="1"/>
  <c r="O86" i="12" s="1"/>
  <c r="P86" i="12" s="1"/>
  <c r="Q86" i="12" s="1"/>
  <c r="R86" i="12" s="1"/>
  <c r="S86" i="12" s="1"/>
  <c r="T86" i="12" s="1"/>
  <c r="U86" i="12" s="1"/>
  <c r="V86" i="12" s="1"/>
  <c r="W86" i="12" s="1"/>
  <c r="X86" i="12" s="1"/>
  <c r="Y86" i="12" s="1"/>
  <c r="Z86" i="12" s="1"/>
  <c r="AA86" i="12" s="1"/>
  <c r="AB86" i="12" s="1"/>
  <c r="AC86" i="12" s="1"/>
  <c r="AD86" i="12" s="1"/>
  <c r="AE86" i="12" s="1"/>
  <c r="AF86" i="12" s="1"/>
  <c r="AG86" i="12" s="1"/>
  <c r="AH86" i="12" s="1"/>
  <c r="AI86" i="12" s="1"/>
  <c r="AJ86" i="12" s="1"/>
  <c r="AK86" i="12" s="1"/>
  <c r="AL86" i="12" s="1"/>
  <c r="AM86" i="12" s="1"/>
  <c r="AN86" i="12" s="1"/>
  <c r="AO86" i="12" s="1"/>
  <c r="AP86" i="12" s="1"/>
  <c r="AQ86" i="12" s="1"/>
  <c r="AR86" i="12" s="1"/>
  <c r="AS86" i="12" s="1"/>
  <c r="AT86" i="12" s="1"/>
  <c r="AU86" i="12" s="1"/>
  <c r="AV86" i="12" s="1"/>
  <c r="AW86" i="12" s="1"/>
  <c r="AX86" i="12" s="1"/>
  <c r="AY86" i="12" s="1"/>
  <c r="AZ86" i="12" s="1"/>
  <c r="BA86" i="12" s="1"/>
  <c r="BB86" i="12" s="1"/>
  <c r="D50" i="12"/>
  <c r="E50" i="12" s="1"/>
  <c r="F50" i="12" s="1"/>
  <c r="G50" i="12" s="1"/>
  <c r="H50" i="12" s="1"/>
  <c r="I50" i="12" s="1"/>
  <c r="J50" i="12" s="1"/>
  <c r="K50" i="12" s="1"/>
  <c r="L50" i="12" s="1"/>
  <c r="M50" i="12" s="1"/>
  <c r="N50" i="12" s="1"/>
  <c r="O50" i="12" s="1"/>
  <c r="P50" i="12" s="1"/>
  <c r="Q50" i="12" s="1"/>
  <c r="R50" i="12" s="1"/>
  <c r="S50" i="12" s="1"/>
  <c r="T50" i="12" s="1"/>
  <c r="U50" i="12" s="1"/>
  <c r="V50" i="12" s="1"/>
  <c r="W50" i="12" s="1"/>
  <c r="X50" i="12" s="1"/>
  <c r="Y50" i="12" s="1"/>
  <c r="Z50" i="12" s="1"/>
  <c r="AA50" i="12" s="1"/>
  <c r="AB50" i="12" s="1"/>
  <c r="AC50" i="12" s="1"/>
  <c r="AD50" i="12" s="1"/>
  <c r="AE50" i="12" s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AR50" i="12" s="1"/>
  <c r="AS50" i="12" s="1"/>
  <c r="AT50" i="12" s="1"/>
  <c r="AU50" i="12" s="1"/>
  <c r="AV50" i="12" s="1"/>
  <c r="AW50" i="12" s="1"/>
  <c r="AX50" i="12" s="1"/>
  <c r="AY50" i="12" s="1"/>
  <c r="AZ50" i="12" s="1"/>
  <c r="BA50" i="12" s="1"/>
  <c r="BB50" i="12" s="1"/>
  <c r="D42" i="12"/>
  <c r="E42" i="12" s="1"/>
  <c r="F42" i="12" s="1"/>
  <c r="G42" i="12" s="1"/>
  <c r="H42" i="12" s="1"/>
  <c r="I42" i="12" s="1"/>
  <c r="J42" i="12" s="1"/>
  <c r="K42" i="12" s="1"/>
  <c r="L42" i="12" s="1"/>
  <c r="M42" i="12" s="1"/>
  <c r="N42" i="12" s="1"/>
  <c r="O42" i="12" s="1"/>
  <c r="P42" i="12" s="1"/>
  <c r="Q42" i="12" s="1"/>
  <c r="R42" i="12" s="1"/>
  <c r="S42" i="12" s="1"/>
  <c r="T42" i="12" s="1"/>
  <c r="U42" i="12" s="1"/>
  <c r="V42" i="12" s="1"/>
  <c r="W42" i="12" s="1"/>
  <c r="X42" i="12" s="1"/>
  <c r="Y42" i="12" s="1"/>
  <c r="Z42" i="12" s="1"/>
  <c r="AA42" i="12" s="1"/>
  <c r="AB42" i="12" s="1"/>
  <c r="AC42" i="12" s="1"/>
  <c r="AD42" i="12" s="1"/>
  <c r="AE42" i="12" s="1"/>
  <c r="AF42" i="12" s="1"/>
  <c r="AG42" i="12" s="1"/>
  <c r="AH42" i="12" s="1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C89" i="12"/>
  <c r="D89" i="12" s="1"/>
  <c r="E89" i="12" s="1"/>
  <c r="F89" i="12" s="1"/>
  <c r="G89" i="12" s="1"/>
  <c r="H89" i="12" s="1"/>
  <c r="I89" i="12" s="1"/>
  <c r="J89" i="12" s="1"/>
  <c r="K89" i="12" s="1"/>
  <c r="L89" i="12" s="1"/>
  <c r="M89" i="12" s="1"/>
  <c r="N89" i="12" s="1"/>
  <c r="O89" i="12" s="1"/>
  <c r="P89" i="12" s="1"/>
  <c r="Q89" i="12" s="1"/>
  <c r="R89" i="12" s="1"/>
  <c r="S89" i="12" s="1"/>
  <c r="T89" i="12" s="1"/>
  <c r="U89" i="12" s="1"/>
  <c r="V89" i="12" s="1"/>
  <c r="W89" i="12" s="1"/>
  <c r="X89" i="12" s="1"/>
  <c r="Y89" i="12" s="1"/>
  <c r="Z89" i="12" s="1"/>
  <c r="AA89" i="12" s="1"/>
  <c r="AB89" i="12" s="1"/>
  <c r="AC89" i="12" s="1"/>
  <c r="AD89" i="12" s="1"/>
  <c r="AE89" i="12" s="1"/>
  <c r="AF89" i="12" s="1"/>
  <c r="AG89" i="12" s="1"/>
  <c r="AH89" i="12" s="1"/>
  <c r="AI89" i="12" s="1"/>
  <c r="AJ89" i="12" s="1"/>
  <c r="AK89" i="12" s="1"/>
  <c r="AL89" i="12" s="1"/>
  <c r="AM89" i="12" s="1"/>
  <c r="AN89" i="12" s="1"/>
  <c r="AO89" i="12" s="1"/>
  <c r="AP89" i="12" s="1"/>
  <c r="AQ89" i="12" s="1"/>
  <c r="AR89" i="12" s="1"/>
  <c r="AS89" i="12" s="1"/>
  <c r="AT89" i="12" s="1"/>
  <c r="AU89" i="12" s="1"/>
  <c r="AV89" i="12" s="1"/>
  <c r="AW89" i="12" s="1"/>
  <c r="AX89" i="12" s="1"/>
  <c r="AY89" i="12" s="1"/>
  <c r="AZ89" i="12" s="1"/>
  <c r="BA89" i="12" s="1"/>
  <c r="BB89" i="12" s="1"/>
  <c r="C65" i="12"/>
  <c r="D65" i="12" s="1"/>
  <c r="E65" i="12" s="1"/>
  <c r="F65" i="12" s="1"/>
  <c r="G65" i="12" s="1"/>
  <c r="H65" i="12" s="1"/>
  <c r="I65" i="12" s="1"/>
  <c r="J65" i="12" s="1"/>
  <c r="K65" i="12" s="1"/>
  <c r="L65" i="12" s="1"/>
  <c r="M65" i="12" s="1"/>
  <c r="N65" i="12" s="1"/>
  <c r="O65" i="12" s="1"/>
  <c r="P65" i="12" s="1"/>
  <c r="Q65" i="12" s="1"/>
  <c r="R65" i="12" s="1"/>
  <c r="S65" i="12" s="1"/>
  <c r="T65" i="12" s="1"/>
  <c r="U65" i="12" s="1"/>
  <c r="V65" i="12" s="1"/>
  <c r="W65" i="12" s="1"/>
  <c r="X65" i="12" s="1"/>
  <c r="Y65" i="12" s="1"/>
  <c r="Z65" i="12" s="1"/>
  <c r="AA65" i="12" s="1"/>
  <c r="AB65" i="12" s="1"/>
  <c r="AC65" i="12" s="1"/>
  <c r="AD65" i="12" s="1"/>
  <c r="AE65" i="12" s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D102" i="12"/>
  <c r="E102" i="12" s="1"/>
  <c r="F102" i="12" s="1"/>
  <c r="G102" i="12" s="1"/>
  <c r="H102" i="12" s="1"/>
  <c r="I102" i="12" s="1"/>
  <c r="J102" i="12" s="1"/>
  <c r="K102" i="12" s="1"/>
  <c r="L102" i="12" s="1"/>
  <c r="M102" i="12" s="1"/>
  <c r="N102" i="12" s="1"/>
  <c r="O102" i="12" s="1"/>
  <c r="P102" i="12" s="1"/>
  <c r="Q102" i="12" s="1"/>
  <c r="R102" i="12" s="1"/>
  <c r="S102" i="12" s="1"/>
  <c r="T102" i="12" s="1"/>
  <c r="U102" i="12" s="1"/>
  <c r="V102" i="12" s="1"/>
  <c r="W102" i="12" s="1"/>
  <c r="X102" i="12" s="1"/>
  <c r="Y102" i="12" s="1"/>
  <c r="Z102" i="12" s="1"/>
  <c r="AA102" i="12" s="1"/>
  <c r="AB102" i="12" s="1"/>
  <c r="AC102" i="12" s="1"/>
  <c r="AD102" i="12" s="1"/>
  <c r="AE102" i="12" s="1"/>
  <c r="AF102" i="12" s="1"/>
  <c r="AG102" i="12" s="1"/>
  <c r="AH102" i="12" s="1"/>
  <c r="AI102" i="12" s="1"/>
  <c r="AJ102" i="12" s="1"/>
  <c r="AK102" i="12" s="1"/>
  <c r="AL102" i="12" s="1"/>
  <c r="AM102" i="12" s="1"/>
  <c r="AN102" i="12" s="1"/>
  <c r="AO102" i="12" s="1"/>
  <c r="AP102" i="12" s="1"/>
  <c r="AQ102" i="12" s="1"/>
  <c r="AR102" i="12" s="1"/>
  <c r="AS102" i="12" s="1"/>
  <c r="AT102" i="12" s="1"/>
  <c r="AU102" i="12" s="1"/>
  <c r="AV102" i="12" s="1"/>
  <c r="AW102" i="12" s="1"/>
  <c r="AX102" i="12" s="1"/>
  <c r="AY102" i="12" s="1"/>
  <c r="AZ102" i="12" s="1"/>
  <c r="BA102" i="12" s="1"/>
  <c r="BB102" i="12" s="1"/>
  <c r="D78" i="12"/>
  <c r="E78" i="12" s="1"/>
  <c r="F78" i="12" s="1"/>
  <c r="G78" i="12" s="1"/>
  <c r="H78" i="12" s="1"/>
  <c r="I78" i="12" s="1"/>
  <c r="J78" i="12" s="1"/>
  <c r="K78" i="12" s="1"/>
  <c r="L78" i="12" s="1"/>
  <c r="M78" i="12" s="1"/>
  <c r="N78" i="12" s="1"/>
  <c r="O78" i="12" s="1"/>
  <c r="P78" i="12" s="1"/>
  <c r="Q78" i="12" s="1"/>
  <c r="R78" i="12" s="1"/>
  <c r="S78" i="12" s="1"/>
  <c r="T78" i="12" s="1"/>
  <c r="U78" i="12" s="1"/>
  <c r="V78" i="12" s="1"/>
  <c r="W78" i="12" s="1"/>
  <c r="X78" i="12" s="1"/>
  <c r="Y78" i="12" s="1"/>
  <c r="Z78" i="12" s="1"/>
  <c r="AA78" i="12" s="1"/>
  <c r="AB78" i="12" s="1"/>
  <c r="AC78" i="12" s="1"/>
  <c r="AD78" i="12" s="1"/>
  <c r="AE78" i="12" s="1"/>
  <c r="AF78" i="12" s="1"/>
  <c r="AG78" i="12" s="1"/>
  <c r="AH78" i="12" s="1"/>
  <c r="AI78" i="12" s="1"/>
  <c r="AJ78" i="12" s="1"/>
  <c r="AK78" i="12" s="1"/>
  <c r="AL78" i="12" s="1"/>
  <c r="AM78" i="12" s="1"/>
  <c r="AN78" i="12" s="1"/>
  <c r="AO78" i="12" s="1"/>
  <c r="AP78" i="12" s="1"/>
  <c r="AQ78" i="12" s="1"/>
  <c r="AR78" i="12" s="1"/>
  <c r="AS78" i="12" s="1"/>
  <c r="AT78" i="12" s="1"/>
  <c r="AU78" i="12" s="1"/>
  <c r="AV78" i="12" s="1"/>
  <c r="AW78" i="12" s="1"/>
  <c r="AX78" i="12" s="1"/>
  <c r="AY78" i="12" s="1"/>
  <c r="AZ78" i="12" s="1"/>
  <c r="BA78" i="12" s="1"/>
  <c r="BB78" i="12" s="1"/>
  <c r="D70" i="12"/>
  <c r="E70" i="12" s="1"/>
  <c r="F70" i="12" s="1"/>
  <c r="G70" i="12" s="1"/>
  <c r="H70" i="12" s="1"/>
  <c r="I70" i="12" s="1"/>
  <c r="J70" i="12" s="1"/>
  <c r="K70" i="12" s="1"/>
  <c r="L70" i="12" s="1"/>
  <c r="M70" i="12" s="1"/>
  <c r="N70" i="12" s="1"/>
  <c r="O70" i="12" s="1"/>
  <c r="P70" i="12" s="1"/>
  <c r="Q70" i="12" s="1"/>
  <c r="R70" i="12" s="1"/>
  <c r="S70" i="12" s="1"/>
  <c r="T70" i="12" s="1"/>
  <c r="U70" i="12" s="1"/>
  <c r="V70" i="12" s="1"/>
  <c r="W70" i="12" s="1"/>
  <c r="X70" i="12" s="1"/>
  <c r="Y70" i="12" s="1"/>
  <c r="Z70" i="12" s="1"/>
  <c r="AA70" i="12" s="1"/>
  <c r="AB70" i="12" s="1"/>
  <c r="AC70" i="12" s="1"/>
  <c r="AD70" i="12" s="1"/>
  <c r="AE70" i="12" s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D62" i="12"/>
  <c r="E62" i="12" s="1"/>
  <c r="F62" i="12" s="1"/>
  <c r="G62" i="12" s="1"/>
  <c r="H62" i="12" s="1"/>
  <c r="I62" i="12" s="1"/>
  <c r="J62" i="12" s="1"/>
  <c r="K62" i="12" s="1"/>
  <c r="L62" i="12" s="1"/>
  <c r="M62" i="12" s="1"/>
  <c r="N62" i="12" s="1"/>
  <c r="O62" i="12" s="1"/>
  <c r="P62" i="12" s="1"/>
  <c r="Q62" i="12" s="1"/>
  <c r="R62" i="12" s="1"/>
  <c r="S62" i="12" s="1"/>
  <c r="T62" i="12" s="1"/>
  <c r="U62" i="12" s="1"/>
  <c r="V62" i="12" s="1"/>
  <c r="W62" i="12" s="1"/>
  <c r="X62" i="12" s="1"/>
  <c r="Y62" i="12" s="1"/>
  <c r="Z62" i="12" s="1"/>
  <c r="AA62" i="12" s="1"/>
  <c r="AB62" i="12" s="1"/>
  <c r="AC62" i="12" s="1"/>
  <c r="AD62" i="12" s="1"/>
  <c r="AE62" i="12" s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BB62" i="12" s="1"/>
  <c r="D54" i="12"/>
  <c r="E54" i="12" s="1"/>
  <c r="F54" i="12" s="1"/>
  <c r="G54" i="12" s="1"/>
  <c r="H54" i="12" s="1"/>
  <c r="I54" i="12" s="1"/>
  <c r="J54" i="12" s="1"/>
  <c r="K54" i="12" s="1"/>
  <c r="L54" i="12" s="1"/>
  <c r="M54" i="12" s="1"/>
  <c r="N54" i="12" s="1"/>
  <c r="O54" i="12" s="1"/>
  <c r="P54" i="12" s="1"/>
  <c r="Q54" i="12" s="1"/>
  <c r="R54" i="12" s="1"/>
  <c r="S54" i="12" s="1"/>
  <c r="T54" i="12" s="1"/>
  <c r="U54" i="12" s="1"/>
  <c r="V54" i="12" s="1"/>
  <c r="W54" i="12" s="1"/>
  <c r="X54" i="12" s="1"/>
  <c r="Y54" i="12" s="1"/>
  <c r="Z54" i="12" s="1"/>
  <c r="AA54" i="12" s="1"/>
  <c r="AB54" i="12" s="1"/>
  <c r="AC54" i="12" s="1"/>
  <c r="AD54" i="12" s="1"/>
  <c r="AE54" i="12" s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T54" i="12" s="1"/>
  <c r="AU54" i="12" s="1"/>
  <c r="AV54" i="12" s="1"/>
  <c r="AW54" i="12" s="1"/>
  <c r="AX54" i="12" s="1"/>
  <c r="AY54" i="12" s="1"/>
  <c r="AZ54" i="12" s="1"/>
  <c r="BA54" i="12" s="1"/>
  <c r="BB54" i="12" s="1"/>
  <c r="D3" i="10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I2" i="10"/>
  <c r="C3" i="12"/>
  <c r="H3" i="10"/>
  <c r="E2" i="10"/>
  <c r="G3" i="10"/>
  <c r="C2" i="10"/>
  <c r="C2" i="12" s="1"/>
  <c r="D2" i="12" s="1"/>
  <c r="J2" i="10"/>
  <c r="F25" i="2"/>
  <c r="F17" i="2"/>
  <c r="E2" i="12" l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AJ2" i="12" s="1"/>
  <c r="AK2" i="12" s="1"/>
  <c r="AL2" i="12" s="1"/>
  <c r="AM2" i="12" s="1"/>
  <c r="AN2" i="12" s="1"/>
  <c r="AO2" i="12" s="1"/>
  <c r="AP2" i="12" s="1"/>
  <c r="AQ2" i="12" s="1"/>
  <c r="AR2" i="12" s="1"/>
  <c r="AS2" i="12" s="1"/>
  <c r="AT2" i="12" s="1"/>
  <c r="AU2" i="12" s="1"/>
  <c r="AV2" i="12" s="1"/>
  <c r="AW2" i="12" s="1"/>
  <c r="AX2" i="12" s="1"/>
  <c r="AY2" i="12" s="1"/>
  <c r="AZ2" i="12" s="1"/>
  <c r="BA2" i="12" s="1"/>
  <c r="BB2" i="12" s="1"/>
  <c r="D3" i="12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</calcChain>
</file>

<file path=xl/sharedStrings.xml><?xml version="1.0" encoding="utf-8"?>
<sst xmlns="http://schemas.openxmlformats.org/spreadsheetml/2006/main" count="75" uniqueCount="59">
  <si>
    <t>Age</t>
  </si>
  <si>
    <t>Male General</t>
  </si>
  <si>
    <t>Female General</t>
  </si>
  <si>
    <t>Male Teacher</t>
  </si>
  <si>
    <t>Female Teacher</t>
  </si>
  <si>
    <t>Complement</t>
  </si>
  <si>
    <t>Chance of 65</t>
  </si>
  <si>
    <t>PV @7</t>
  </si>
  <si>
    <t xml:space="preserve">Benefit </t>
  </si>
  <si>
    <t>His benefit from 35-65</t>
  </si>
  <si>
    <t>PV factor</t>
  </si>
  <si>
    <t>Value of Benefit</t>
  </si>
  <si>
    <t>If a guy started at 25 , now 35</t>
  </si>
  <si>
    <t>from mort_rates_retired</t>
  </si>
  <si>
    <t>Male Gen Dis</t>
  </si>
  <si>
    <t>Fem Gen Dis</t>
  </si>
  <si>
    <t>Teach Male Dis</t>
  </si>
  <si>
    <t>Teach Fem Dis</t>
  </si>
  <si>
    <t>We are given quinquennial rates. In between every five year value, rates are straight line interpolated</t>
  </si>
  <si>
    <t xml:space="preserve">I took the 5-year increase from 85 to 90, divided by 5 to get annual increase, then added fixed amount to each prior year rate to project. </t>
  </si>
  <si>
    <t>Provided rates end at age 90</t>
  </si>
  <si>
    <t>Ended at age 106</t>
  </si>
  <si>
    <t>Rate is 1.00 at age 106</t>
  </si>
  <si>
    <t>This graph shows that it is important to maintain two mortality classes</t>
  </si>
  <si>
    <t xml:space="preserve">Mortality improvement </t>
  </si>
  <si>
    <t xml:space="preserve">.80 * UMP scale </t>
  </si>
  <si>
    <t>UMP scale table</t>
  </si>
  <si>
    <t>to age</t>
  </si>
  <si>
    <t>improvement</t>
  </si>
  <si>
    <t>flat</t>
  </si>
  <si>
    <t>straight line</t>
  </si>
  <si>
    <t>So the table looks like</t>
  </si>
  <si>
    <t>≤ 20</t>
  </si>
  <si>
    <t>I also projected younger ages back from 25 to 18 linearly by the difference in decline from age 30 to age 25</t>
  </si>
  <si>
    <t xml:space="preserve">But the UMP scale is by calendar year as well as age. </t>
  </si>
  <si>
    <t>Sometimes the UMP increases, not decreases, mortality</t>
  </si>
  <si>
    <t>By 2035 the ultimate scale above is reached</t>
  </si>
  <si>
    <t xml:space="preserve">Could just use ultimate. Trying to use table </t>
  </si>
  <si>
    <t>MP-2020 - Male</t>
  </si>
  <si>
    <t>MP-2020 - Female</t>
  </si>
  <si>
    <t>fg_complement</t>
  </si>
  <si>
    <t>mg_complement</t>
  </si>
  <si>
    <t>mt_complement</t>
  </si>
  <si>
    <t>f_complement</t>
  </si>
  <si>
    <t>What is your age</t>
  </si>
  <si>
    <t>Sex</t>
  </si>
  <si>
    <t>Are you a teacher or school administrator</t>
  </si>
  <si>
    <t>How many years of service</t>
  </si>
  <si>
    <t>What is your salary</t>
  </si>
  <si>
    <t>You contributed [.09 * salary]</t>
  </si>
  <si>
    <t>You earned [. ]</t>
  </si>
  <si>
    <t>accrued bene</t>
  </si>
  <si>
    <t>yos*.018*FAS</t>
  </si>
  <si>
    <t>pvab</t>
  </si>
  <si>
    <t>interest</t>
  </si>
  <si>
    <t>interest discount to 65 * chance you are alive</t>
  </si>
  <si>
    <t>no</t>
  </si>
  <si>
    <t>male</t>
  </si>
  <si>
    <t>survive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</si>
</sst>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00_);_(* \(#,##0.00000\);_(* &quot;-&quot;??_);_(@_)"/>
    <numFmt numFmtId="165" formatCode="_(* #,##0.000000_);_(* \(#,##0.000000\);_(* &quot;-&quot;??_);_(@_)"/>
    <numFmt numFmtId="166" formatCode="_(* #,##0_);_(* \(#,##0\);_(* &quot;-&quot;??_);_(@_)"/>
    <numFmt numFmtId="175" formatCode="0.0000"/>
    <numFmt numFmtId="177" formatCode="_(* #,##0.0000000_);_(* \(#,##0.0000000\);_(* &quot;-&quot;??_);_(@_)"/>
  </numFmts>
  <fonts count="11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2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1" applyNumberFormat="1" applyFont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165" fontId="0" fillId="0" borderId="0" xfId="0" applyNumberFormat="1"/>
    <xf numFmtId="0" fontId="3" fillId="0" borderId="0" xfId="2" applyFont="1" applyProtection="1">
      <protection locked="0"/>
    </xf>
    <xf numFmtId="0" fontId="8" fillId="0" borderId="0" xfId="2" applyProtection="1">
      <protection locked="0"/>
    </xf>
    <xf numFmtId="0" fontId="6" fillId="0" borderId="0" xfId="2" applyFont="1" applyAlignment="1">
      <alignment horizontal="right"/>
    </xf>
    <xf numFmtId="0" fontId="8" fillId="0" borderId="0" xfId="2"/>
    <xf numFmtId="0" fontId="7" fillId="0" borderId="0" xfId="2" applyFont="1" applyAlignment="1">
      <alignment horizontal="center"/>
    </xf>
    <xf numFmtId="175" fontId="8" fillId="2" borderId="0" xfId="2" applyNumberFormat="1" applyFill="1"/>
    <xf numFmtId="175" fontId="8" fillId="0" borderId="0" xfId="2" applyNumberFormat="1"/>
    <xf numFmtId="175" fontId="6" fillId="0" borderId="0" xfId="2" applyNumberFormat="1" applyFont="1" applyAlignment="1">
      <alignment horizontal="right"/>
    </xf>
    <xf numFmtId="0" fontId="6" fillId="0" borderId="0" xfId="2" applyFont="1" applyAlignment="1"/>
    <xf numFmtId="0" fontId="7" fillId="0" borderId="0" xfId="2" applyFont="1" applyAlignment="1"/>
    <xf numFmtId="175" fontId="0" fillId="0" borderId="0" xfId="0" applyNumberFormat="1"/>
    <xf numFmtId="175" fontId="9" fillId="0" borderId="0" xfId="2" applyNumberFormat="1" applyFont="1" applyAlignment="1">
      <alignment horizontal="right"/>
    </xf>
    <xf numFmtId="177" fontId="0" fillId="0" borderId="0" xfId="0" applyNumberFormat="1"/>
    <xf numFmtId="0" fontId="10" fillId="0" borderId="0" xfId="0" applyFont="1"/>
  </cellXfs>
  <cellStyles count="3">
    <cellStyle name="Comma" xfId="1" builtinId="3"/>
    <cellStyle name="Normal" xfId="0" builtinId="0"/>
    <cellStyle name="Normal 2" xfId="2" xr:uid="{07B84BD0-B5A4-7240-BD65-C85F9ECBB8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vs Teacher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active_mort!$B$1</c:f>
              <c:strCache>
                <c:ptCount val="1"/>
                <c:pt idx="0">
                  <c:v>Male General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active_mort!$B$9:$B$48</c:f>
              <c:numCache>
                <c:formatCode>_(* #,##0.000000_);_(* \(#,##0.000000\);_(* "-"??_);_(@_)</c:formatCode>
                <c:ptCount val="40"/>
                <c:pt idx="0">
                  <c:v>3.7800000000000003E-4</c:v>
                </c:pt>
                <c:pt idx="1">
                  <c:v>3.9960000000000006E-4</c:v>
                </c:pt>
                <c:pt idx="2">
                  <c:v>4.2120000000000005E-4</c:v>
                </c:pt>
                <c:pt idx="3">
                  <c:v>4.4280000000000003E-4</c:v>
                </c:pt>
                <c:pt idx="4">
                  <c:v>4.6440000000000001E-4</c:v>
                </c:pt>
                <c:pt idx="5">
                  <c:v>4.86E-4</c:v>
                </c:pt>
                <c:pt idx="6">
                  <c:v>5.1580000000000007E-4</c:v>
                </c:pt>
                <c:pt idx="7">
                  <c:v>5.4560000000000003E-4</c:v>
                </c:pt>
                <c:pt idx="8">
                  <c:v>5.754E-4</c:v>
                </c:pt>
                <c:pt idx="9">
                  <c:v>6.0520000000000007E-4</c:v>
                </c:pt>
                <c:pt idx="10">
                  <c:v>6.3500000000000004E-4</c:v>
                </c:pt>
                <c:pt idx="11">
                  <c:v>6.8620000000000009E-4</c:v>
                </c:pt>
                <c:pt idx="12">
                  <c:v>7.3740000000000003E-4</c:v>
                </c:pt>
                <c:pt idx="13">
                  <c:v>7.8859999999999998E-4</c:v>
                </c:pt>
                <c:pt idx="14">
                  <c:v>8.3980000000000003E-4</c:v>
                </c:pt>
                <c:pt idx="15">
                  <c:v>8.9099999999999997E-4</c:v>
                </c:pt>
                <c:pt idx="16">
                  <c:v>9.7740000000000001E-4</c:v>
                </c:pt>
                <c:pt idx="17">
                  <c:v>1.0637999999999999E-3</c:v>
                </c:pt>
                <c:pt idx="18">
                  <c:v>1.1502000000000001E-3</c:v>
                </c:pt>
                <c:pt idx="19">
                  <c:v>1.2366E-3</c:v>
                </c:pt>
                <c:pt idx="20">
                  <c:v>1.323E-3</c:v>
                </c:pt>
                <c:pt idx="21">
                  <c:v>1.4607999999999999E-3</c:v>
                </c:pt>
                <c:pt idx="22">
                  <c:v>1.5985999999999999E-3</c:v>
                </c:pt>
                <c:pt idx="23">
                  <c:v>1.7363999999999999E-3</c:v>
                </c:pt>
                <c:pt idx="24">
                  <c:v>1.8742000000000001E-3</c:v>
                </c:pt>
                <c:pt idx="25">
                  <c:v>2.0119999999999999E-3</c:v>
                </c:pt>
                <c:pt idx="26">
                  <c:v>2.2010000000000003E-3</c:v>
                </c:pt>
                <c:pt idx="27">
                  <c:v>2.3899999999999998E-3</c:v>
                </c:pt>
                <c:pt idx="28">
                  <c:v>2.5789999999999997E-3</c:v>
                </c:pt>
                <c:pt idx="29">
                  <c:v>2.7680000000000005E-3</c:v>
                </c:pt>
                <c:pt idx="30">
                  <c:v>2.957E-3</c:v>
                </c:pt>
                <c:pt idx="31">
                  <c:v>3.2270000000000003E-3</c:v>
                </c:pt>
                <c:pt idx="32">
                  <c:v>3.4970000000000001E-3</c:v>
                </c:pt>
                <c:pt idx="33">
                  <c:v>3.7670000000000004E-3</c:v>
                </c:pt>
                <c:pt idx="34">
                  <c:v>4.0369999999999998E-3</c:v>
                </c:pt>
                <c:pt idx="35">
                  <c:v>4.3070000000000001E-3</c:v>
                </c:pt>
                <c:pt idx="36">
                  <c:v>4.6917499999999997E-3</c:v>
                </c:pt>
                <c:pt idx="37">
                  <c:v>5.0764999999999994E-3</c:v>
                </c:pt>
                <c:pt idx="38">
                  <c:v>5.4612499999999991E-3</c:v>
                </c:pt>
                <c:pt idx="39">
                  <c:v>5.8459999999999996E-3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024C-B394-5D62047C461D}"/>
            </c:ext>
          </c:extLst>
        </c:ser>
        <c:ser>
          <c:idx val="1"/>
          <c:order val="1"/>
          <c:tx>
            <c:strRef>
              <c:f>active_mort!$D$1</c:f>
              <c:strCache>
                <c:ptCount val="1"/>
                <c:pt idx="0">
                  <c:v>Male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active_mort!$D$9:$D$48</c:f>
              <c:numCache>
                <c:formatCode>_(* #,##0.000000_);_(* \(#,##0.000000\);_(* "-"??_);_(@_)</c:formatCode>
                <c:ptCount val="40"/>
                <c:pt idx="0" formatCode="General">
                  <c:v>2.0799999999999999E-4</c:v>
                </c:pt>
                <c:pt idx="1">
                  <c:v>2.2360000000000001E-4</c:v>
                </c:pt>
                <c:pt idx="2">
                  <c:v>2.3920000000000001E-4</c:v>
                </c:pt>
                <c:pt idx="3">
                  <c:v>2.5480000000000001E-4</c:v>
                </c:pt>
                <c:pt idx="4">
                  <c:v>2.7040000000000001E-4</c:v>
                </c:pt>
                <c:pt idx="5" formatCode="General">
                  <c:v>2.8600000000000001E-4</c:v>
                </c:pt>
                <c:pt idx="6">
                  <c:v>3.0680000000000003E-4</c:v>
                </c:pt>
                <c:pt idx="7">
                  <c:v>3.2759999999999999E-4</c:v>
                </c:pt>
                <c:pt idx="8">
                  <c:v>3.4840000000000001E-4</c:v>
                </c:pt>
                <c:pt idx="9">
                  <c:v>3.6919999999999998E-4</c:v>
                </c:pt>
                <c:pt idx="10" formatCode="General">
                  <c:v>3.8999999999999999E-4</c:v>
                </c:pt>
                <c:pt idx="11">
                  <c:v>4.2119999999999999E-4</c:v>
                </c:pt>
                <c:pt idx="12">
                  <c:v>4.5240000000000005E-4</c:v>
                </c:pt>
                <c:pt idx="13">
                  <c:v>4.8359999999999999E-4</c:v>
                </c:pt>
                <c:pt idx="14">
                  <c:v>5.1480000000000004E-4</c:v>
                </c:pt>
                <c:pt idx="15" formatCode="General">
                  <c:v>5.4600000000000004E-4</c:v>
                </c:pt>
                <c:pt idx="16">
                  <c:v>6.11E-4</c:v>
                </c:pt>
                <c:pt idx="17">
                  <c:v>6.7599999999999995E-4</c:v>
                </c:pt>
                <c:pt idx="18">
                  <c:v>7.4100000000000001E-4</c:v>
                </c:pt>
                <c:pt idx="19">
                  <c:v>8.0600000000000008E-4</c:v>
                </c:pt>
                <c:pt idx="20" formatCode="General">
                  <c:v>8.7100000000000003E-4</c:v>
                </c:pt>
                <c:pt idx="21">
                  <c:v>9.8539999999999999E-4</c:v>
                </c:pt>
                <c:pt idx="22">
                  <c:v>1.0998000000000002E-3</c:v>
                </c:pt>
                <c:pt idx="23">
                  <c:v>1.2141999999999999E-3</c:v>
                </c:pt>
                <c:pt idx="24">
                  <c:v>1.3286000000000001E-3</c:v>
                </c:pt>
                <c:pt idx="25" formatCode="General">
                  <c:v>1.4430000000000001E-3</c:v>
                </c:pt>
                <c:pt idx="26">
                  <c:v>1.6016000000000001E-3</c:v>
                </c:pt>
                <c:pt idx="27">
                  <c:v>1.7602E-3</c:v>
                </c:pt>
                <c:pt idx="28">
                  <c:v>1.9188E-3</c:v>
                </c:pt>
                <c:pt idx="29">
                  <c:v>2.0774000000000001E-3</c:v>
                </c:pt>
                <c:pt idx="30" formatCode="General">
                  <c:v>2.2360000000000001E-3</c:v>
                </c:pt>
                <c:pt idx="31">
                  <c:v>2.4752000000000003E-3</c:v>
                </c:pt>
                <c:pt idx="32">
                  <c:v>2.7144000000000005E-3</c:v>
                </c:pt>
                <c:pt idx="33">
                  <c:v>2.9536000000000002E-3</c:v>
                </c:pt>
                <c:pt idx="34">
                  <c:v>3.1928000000000004E-3</c:v>
                </c:pt>
                <c:pt idx="35" formatCode="General">
                  <c:v>3.4320000000000002E-3</c:v>
                </c:pt>
                <c:pt idx="36">
                  <c:v>3.8479999999999999E-3</c:v>
                </c:pt>
                <c:pt idx="37">
                  <c:v>4.2640000000000004E-3</c:v>
                </c:pt>
                <c:pt idx="38">
                  <c:v>4.6800000000000001E-3</c:v>
                </c:pt>
                <c:pt idx="39">
                  <c:v>5.0959999999999998E-3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024C-B394-5D62047C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45552"/>
        <c:axId val="527173488"/>
      </c:lineChart>
      <c:catAx>
        <c:axId val="47674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3488"/>
        <c:crosses val="autoZero"/>
        <c:auto val="1"/>
        <c:lblAlgn val="ctr"/>
        <c:lblOffset val="100"/>
        <c:noMultiLvlLbl val="0"/>
      </c:catAx>
      <c:valAx>
        <c:axId val="5271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00_);_(* \(#,##0.00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88900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5B919-CF1A-4947-B1DA-0F45E087F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bowen/Library/Mobile%20Documents/com~apple~CloudDocs/Thesis/Retiree_project/scale-mp-2020-rates%20(1).xlsx" TargetMode="External"/><Relationship Id="rId1" Type="http://schemas.openxmlformats.org/officeDocument/2006/relationships/externalLinkPath" Target="/Users/rossbowen/Library/Mobile%20Documents/com~apple~CloudDocs/Thesis/Retiree_project/scale-mp-2020-rat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le"/>
      <sheetName val="Female"/>
      <sheetName val="unisex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20D5-F33E-3A40-ACCF-3A9676DDB14D}">
  <sheetPr>
    <pageSetUpPr fitToPage="1"/>
  </sheetPr>
  <dimension ref="A1:K42"/>
  <sheetViews>
    <sheetView workbookViewId="0">
      <selection activeCell="G2" sqref="G2"/>
    </sheetView>
  </sheetViews>
  <sheetFormatPr baseColWidth="10" defaultRowHeight="19" x14ac:dyDescent="0.25"/>
  <cols>
    <col min="2" max="2" width="13.140625" customWidth="1"/>
    <col min="3" max="3" width="14.5703125" customWidth="1"/>
    <col min="4" max="4" width="13.28515625" customWidth="1"/>
    <col min="5" max="5" width="14" customWidth="1"/>
    <col min="6" max="6" width="15.140625" customWidth="1"/>
    <col min="7" max="7" width="14.42578125" customWidth="1"/>
    <col min="8" max="8" width="14.5703125" customWidth="1"/>
    <col min="9" max="9" width="16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s="2">
        <v>25</v>
      </c>
      <c r="B2" s="3">
        <v>3.7800000000000003E-4</v>
      </c>
      <c r="C2" s="2">
        <v>1.22E-4</v>
      </c>
      <c r="D2" s="2">
        <v>2.0799999999999999E-4</v>
      </c>
      <c r="E2" s="3">
        <v>9.8999999999999994E-5</v>
      </c>
      <c r="F2" s="6">
        <f>1-B2</f>
        <v>0.99962200000000001</v>
      </c>
      <c r="G2" s="2"/>
      <c r="H2" s="2"/>
      <c r="I2" s="2"/>
    </row>
    <row r="3" spans="1:11" x14ac:dyDescent="0.25">
      <c r="A3">
        <f>1+A2</f>
        <v>26</v>
      </c>
      <c r="B3" s="1">
        <f>B2*0.8+B7*0.2</f>
        <v>3.9960000000000006E-4</v>
      </c>
      <c r="C3" s="1">
        <f t="shared" ref="C3:E3" si="0">C2*0.8+C7*0.2</f>
        <v>1.382E-4</v>
      </c>
      <c r="D3" s="1">
        <f t="shared" si="0"/>
        <v>2.2360000000000001E-4</v>
      </c>
      <c r="E3" s="1">
        <f t="shared" si="0"/>
        <v>1.1E-4</v>
      </c>
      <c r="F3" s="6">
        <f t="shared" ref="F3:F41" si="1">1-B3</f>
        <v>0.99960039999999994</v>
      </c>
      <c r="G3" s="1"/>
      <c r="H3" s="1"/>
      <c r="I3" s="1"/>
      <c r="J3" s="4"/>
    </row>
    <row r="4" spans="1:11" x14ac:dyDescent="0.25">
      <c r="A4">
        <f t="shared" ref="A4:A41" si="2">1+A3</f>
        <v>27</v>
      </c>
      <c r="B4" s="1">
        <f>0.6*B2+0.4*B7</f>
        <v>4.2120000000000005E-4</v>
      </c>
      <c r="C4" s="1">
        <f t="shared" ref="C4:E4" si="3">0.6*C2+0.4*C7</f>
        <v>1.5440000000000001E-4</v>
      </c>
      <c r="D4" s="1">
        <f t="shared" si="3"/>
        <v>2.3920000000000001E-4</v>
      </c>
      <c r="E4" s="1">
        <f t="shared" si="3"/>
        <v>1.21E-4</v>
      </c>
      <c r="F4" s="6">
        <f t="shared" si="1"/>
        <v>0.99957879999999999</v>
      </c>
      <c r="G4" s="1"/>
      <c r="H4" s="1" t="s">
        <v>8</v>
      </c>
      <c r="I4" s="1">
        <v>11.42</v>
      </c>
      <c r="J4" s="4" t="s">
        <v>13</v>
      </c>
    </row>
    <row r="5" spans="1:11" x14ac:dyDescent="0.25">
      <c r="A5">
        <f t="shared" si="2"/>
        <v>28</v>
      </c>
      <c r="B5" s="1">
        <f>0.4*B2+0.6*B7</f>
        <v>4.4280000000000003E-4</v>
      </c>
      <c r="C5" s="1">
        <f t="shared" ref="C5:E5" si="4">0.4*C2+0.6*C7</f>
        <v>1.706E-4</v>
      </c>
      <c r="D5" s="1">
        <f t="shared" si="4"/>
        <v>2.5480000000000001E-4</v>
      </c>
      <c r="E5" s="1">
        <f t="shared" si="4"/>
        <v>1.3200000000000001E-4</v>
      </c>
      <c r="F5" s="6">
        <f t="shared" si="1"/>
        <v>0.99955720000000003</v>
      </c>
      <c r="G5" s="1"/>
      <c r="H5" s="1" t="s">
        <v>9</v>
      </c>
      <c r="I5" s="7">
        <v>16222</v>
      </c>
      <c r="J5" s="4"/>
    </row>
    <row r="6" spans="1:11" x14ac:dyDescent="0.25">
      <c r="A6">
        <f t="shared" si="2"/>
        <v>29</v>
      </c>
      <c r="B6" s="1">
        <f>0.8*B7+0.2*B2</f>
        <v>4.6440000000000001E-4</v>
      </c>
      <c r="C6" s="1">
        <f t="shared" ref="C6:E6" si="5">0.8*C7+0.2*C2</f>
        <v>1.8680000000000001E-4</v>
      </c>
      <c r="D6" s="1">
        <f t="shared" si="5"/>
        <v>2.7040000000000001E-4</v>
      </c>
      <c r="E6" s="1">
        <f t="shared" si="5"/>
        <v>1.4300000000000001E-4</v>
      </c>
      <c r="F6" s="6">
        <f t="shared" si="1"/>
        <v>0.99953559999999997</v>
      </c>
      <c r="G6" s="1"/>
      <c r="H6" s="1"/>
      <c r="I6" s="7">
        <f>I4*I5</f>
        <v>185255.24</v>
      </c>
      <c r="J6" s="4"/>
    </row>
    <row r="7" spans="1:11" x14ac:dyDescent="0.25">
      <c r="A7" s="2">
        <f t="shared" si="2"/>
        <v>30</v>
      </c>
      <c r="B7" s="3">
        <v>4.86E-4</v>
      </c>
      <c r="C7" s="2">
        <v>2.03E-4</v>
      </c>
      <c r="D7" s="2">
        <v>2.8600000000000001E-4</v>
      </c>
      <c r="E7" s="2">
        <v>1.54E-4</v>
      </c>
      <c r="F7" s="6">
        <f t="shared" si="1"/>
        <v>0.99951400000000001</v>
      </c>
      <c r="G7" s="5"/>
      <c r="H7" s="5" t="s">
        <v>10</v>
      </c>
      <c r="I7" s="5">
        <f>H41</f>
        <v>0.13136711715458987</v>
      </c>
      <c r="J7" s="4"/>
    </row>
    <row r="8" spans="1:11" x14ac:dyDescent="0.25">
      <c r="A8">
        <f t="shared" si="2"/>
        <v>31</v>
      </c>
      <c r="B8" s="1">
        <f>B7*0.8+B12*0.2</f>
        <v>5.1580000000000007E-4</v>
      </c>
      <c r="C8" s="1">
        <f t="shared" ref="C8:E8" si="6">C7*0.8+C12*0.2</f>
        <v>2.2460000000000004E-4</v>
      </c>
      <c r="D8" s="1">
        <f t="shared" si="6"/>
        <v>3.0680000000000003E-4</v>
      </c>
      <c r="E8" s="1">
        <f t="shared" si="6"/>
        <v>1.6720000000000003E-4</v>
      </c>
      <c r="F8" s="6">
        <f t="shared" si="1"/>
        <v>0.99948420000000004</v>
      </c>
      <c r="G8" s="1"/>
      <c r="H8" s="1" t="s">
        <v>7</v>
      </c>
      <c r="J8" s="4"/>
    </row>
    <row r="9" spans="1:11" x14ac:dyDescent="0.25">
      <c r="A9">
        <f t="shared" si="2"/>
        <v>32</v>
      </c>
      <c r="B9" s="1">
        <f>0.6*B7+0.4*B12</f>
        <v>5.4560000000000003E-4</v>
      </c>
      <c r="C9" s="1">
        <f t="shared" ref="C9:E9" si="7">0.6*C7+0.4*C12</f>
        <v>2.4620000000000002E-4</v>
      </c>
      <c r="D9" s="1">
        <f t="shared" si="7"/>
        <v>3.2759999999999999E-4</v>
      </c>
      <c r="E9" s="1">
        <f t="shared" si="7"/>
        <v>1.8039999999999999E-4</v>
      </c>
      <c r="F9" s="6">
        <f t="shared" si="1"/>
        <v>0.99945439999999997</v>
      </c>
      <c r="G9" s="1"/>
      <c r="H9" s="1">
        <v>7.0000000000000007E-2</v>
      </c>
      <c r="I9" s="1"/>
      <c r="J9" s="4"/>
    </row>
    <row r="10" spans="1:11" x14ac:dyDescent="0.25">
      <c r="A10">
        <f t="shared" si="2"/>
        <v>33</v>
      </c>
      <c r="B10" s="1">
        <f>0.4*B7+0.6*B12</f>
        <v>5.754E-4</v>
      </c>
      <c r="C10" s="1">
        <f t="shared" ref="C10:E10" si="8">0.4*C7+0.6*C12</f>
        <v>2.678E-4</v>
      </c>
      <c r="D10" s="1">
        <f t="shared" si="8"/>
        <v>3.4840000000000001E-4</v>
      </c>
      <c r="E10" s="1">
        <f t="shared" si="8"/>
        <v>1.9360000000000002E-4</v>
      </c>
      <c r="F10" s="6">
        <f t="shared" si="1"/>
        <v>0.9994246</v>
      </c>
      <c r="G10" s="1" t="s">
        <v>6</v>
      </c>
      <c r="I10" s="1" t="s">
        <v>11</v>
      </c>
      <c r="J10" s="7">
        <f>I7*I6</f>
        <v>24336.446816581662</v>
      </c>
      <c r="K10" t="s">
        <v>12</v>
      </c>
    </row>
    <row r="11" spans="1:11" x14ac:dyDescent="0.25">
      <c r="A11">
        <f t="shared" si="2"/>
        <v>34</v>
      </c>
      <c r="B11" s="1">
        <f>0.8*B12+0.2*B7</f>
        <v>6.0520000000000007E-4</v>
      </c>
      <c r="C11" s="1">
        <f t="shared" ref="C11:E11" si="9">0.8*C12+0.2*C7</f>
        <v>2.8940000000000004E-4</v>
      </c>
      <c r="D11" s="1">
        <f t="shared" si="9"/>
        <v>3.6919999999999998E-4</v>
      </c>
      <c r="E11" s="1">
        <f t="shared" si="9"/>
        <v>2.0680000000000004E-4</v>
      </c>
      <c r="F11" s="6">
        <f t="shared" si="1"/>
        <v>0.99939480000000003</v>
      </c>
      <c r="G11" s="1"/>
      <c r="I11" s="1" t="s">
        <v>6</v>
      </c>
      <c r="J11" s="4"/>
    </row>
    <row r="12" spans="1:11" x14ac:dyDescent="0.25">
      <c r="A12" s="2">
        <f t="shared" si="2"/>
        <v>35</v>
      </c>
      <c r="B12" s="3">
        <v>6.3500000000000004E-4</v>
      </c>
      <c r="C12" s="2">
        <v>3.1100000000000002E-4</v>
      </c>
      <c r="D12" s="2">
        <v>3.8999999999999999E-4</v>
      </c>
      <c r="E12" s="2">
        <v>2.2000000000000001E-4</v>
      </c>
      <c r="F12" s="6">
        <f t="shared" si="1"/>
        <v>0.99936499999999995</v>
      </c>
      <c r="G12" s="5">
        <f>PRODUCT(F12:F$41)</f>
        <v>0.93058847889410412</v>
      </c>
      <c r="H12" s="5">
        <f>1/(1+H$9)</f>
        <v>0.93457943925233644</v>
      </c>
      <c r="J12" s="4"/>
    </row>
    <row r="13" spans="1:11" x14ac:dyDescent="0.25">
      <c r="A13">
        <f t="shared" si="2"/>
        <v>36</v>
      </c>
      <c r="B13" s="1">
        <f>B12*0.8+B17*0.2</f>
        <v>6.8620000000000009E-4</v>
      </c>
      <c r="C13" s="1">
        <f t="shared" ref="C13:E13" si="10">C12*0.8+C17*0.2</f>
        <v>3.4600000000000006E-4</v>
      </c>
      <c r="D13" s="1">
        <f t="shared" si="10"/>
        <v>4.2119999999999999E-4</v>
      </c>
      <c r="E13" s="1">
        <f t="shared" si="10"/>
        <v>2.4420000000000003E-4</v>
      </c>
      <c r="F13" s="6">
        <f t="shared" si="1"/>
        <v>0.99931380000000003</v>
      </c>
      <c r="G13" s="5">
        <f>PRODUCT(F13:F$41)</f>
        <v>0.93117977805316787</v>
      </c>
      <c r="H13" s="1">
        <f>1/(1+H$9)*H12</f>
        <v>0.87343872827321167</v>
      </c>
      <c r="I13" s="1">
        <f>PRODUCT(F13:F41)</f>
        <v>0.93117977805316787</v>
      </c>
      <c r="J13" s="4"/>
    </row>
    <row r="14" spans="1:11" x14ac:dyDescent="0.25">
      <c r="A14">
        <f t="shared" si="2"/>
        <v>37</v>
      </c>
      <c r="B14" s="1">
        <f>0.6*B12+0.4*B17</f>
        <v>7.3740000000000003E-4</v>
      </c>
      <c r="C14" s="1">
        <f t="shared" ref="C14:E14" si="11">0.6*C12+0.4*C17</f>
        <v>3.8100000000000005E-4</v>
      </c>
      <c r="D14" s="1">
        <f t="shared" si="11"/>
        <v>4.5240000000000005E-4</v>
      </c>
      <c r="E14" s="1">
        <f t="shared" si="11"/>
        <v>2.6840000000000002E-4</v>
      </c>
      <c r="F14" s="6">
        <f t="shared" si="1"/>
        <v>0.9992626</v>
      </c>
      <c r="G14" s="5">
        <f>PRODUCT(F14:F$41)</f>
        <v>0.93181919238298117</v>
      </c>
      <c r="H14" s="1">
        <f t="shared" ref="H14:H41" si="12">1/(1+H$9)*H13</f>
        <v>0.81629787689085198</v>
      </c>
      <c r="I14" s="1"/>
      <c r="J14" s="4"/>
    </row>
    <row r="15" spans="1:11" x14ac:dyDescent="0.25">
      <c r="A15">
        <f t="shared" si="2"/>
        <v>38</v>
      </c>
      <c r="B15" s="1">
        <f>0.4*B12+0.6*B17</f>
        <v>7.8859999999999998E-4</v>
      </c>
      <c r="C15" s="1">
        <f t="shared" ref="C15:E15" si="13">0.4*C12+0.6*C17</f>
        <v>4.1600000000000003E-4</v>
      </c>
      <c r="D15" s="1">
        <f t="shared" si="13"/>
        <v>4.8359999999999999E-4</v>
      </c>
      <c r="E15" s="1">
        <f t="shared" si="13"/>
        <v>2.9260000000000001E-4</v>
      </c>
      <c r="F15" s="6">
        <f t="shared" si="1"/>
        <v>0.99921139999999997</v>
      </c>
      <c r="G15" s="5">
        <f>PRODUCT(F15:F$41)</f>
        <v>0.93250682291419806</v>
      </c>
      <c r="H15" s="1">
        <f t="shared" si="12"/>
        <v>0.7628952120475252</v>
      </c>
      <c r="I15" s="1"/>
      <c r="J15" s="4"/>
    </row>
    <row r="16" spans="1:11" x14ac:dyDescent="0.25">
      <c r="A16">
        <f t="shared" si="2"/>
        <v>39</v>
      </c>
      <c r="B16" s="1">
        <f>0.8*B17+0.2*B12</f>
        <v>8.3980000000000003E-4</v>
      </c>
      <c r="C16" s="1">
        <f t="shared" ref="C16:E16" si="14">0.8*C17+0.2*C12</f>
        <v>4.5100000000000001E-4</v>
      </c>
      <c r="D16" s="1">
        <f t="shared" si="14"/>
        <v>5.1480000000000004E-4</v>
      </c>
      <c r="E16" s="1">
        <f t="shared" si="14"/>
        <v>3.168E-4</v>
      </c>
      <c r="F16" s="6">
        <f t="shared" si="1"/>
        <v>0.99916020000000005</v>
      </c>
      <c r="G16" s="5">
        <f>PRODUCT(F16:F$41)</f>
        <v>0.93324277816906198</v>
      </c>
      <c r="H16" s="1">
        <f t="shared" si="12"/>
        <v>0.71298617948366838</v>
      </c>
      <c r="I16" s="1"/>
      <c r="J16" s="4"/>
    </row>
    <row r="17" spans="1:10" x14ac:dyDescent="0.25">
      <c r="A17" s="2">
        <f t="shared" si="2"/>
        <v>40</v>
      </c>
      <c r="B17" s="3">
        <v>8.9099999999999997E-4</v>
      </c>
      <c r="C17" s="2">
        <v>4.86E-4</v>
      </c>
      <c r="D17" s="2">
        <v>5.4600000000000004E-4</v>
      </c>
      <c r="E17" s="2">
        <v>3.4099999999999999E-4</v>
      </c>
      <c r="F17" s="6">
        <f t="shared" si="1"/>
        <v>0.99910900000000002</v>
      </c>
      <c r="G17" s="5">
        <f>PRODUCT(F17:F$41)</f>
        <v>0.93402717418994674</v>
      </c>
      <c r="H17" s="1">
        <f t="shared" si="12"/>
        <v>0.66634222381651254</v>
      </c>
      <c r="I17" s="5"/>
      <c r="J17" s="4"/>
    </row>
    <row r="18" spans="1:10" x14ac:dyDescent="0.25">
      <c r="A18">
        <f t="shared" si="2"/>
        <v>41</v>
      </c>
      <c r="B18" s="1">
        <f>B17*0.8+B22*0.2</f>
        <v>9.7740000000000001E-4</v>
      </c>
      <c r="C18" s="1">
        <f t="shared" ref="C18:E18" si="15">C17*0.8+C22*0.2</f>
        <v>5.4000000000000001E-4</v>
      </c>
      <c r="D18" s="1">
        <f t="shared" si="15"/>
        <v>6.11E-4</v>
      </c>
      <c r="E18" s="1">
        <f t="shared" si="15"/>
        <v>3.7840000000000004E-4</v>
      </c>
      <c r="F18" s="6">
        <f t="shared" si="1"/>
        <v>0.99902259999999998</v>
      </c>
      <c r="G18" s="5">
        <f>PRODUCT(F18:F$41)</f>
        <v>0.93486013456984862</v>
      </c>
      <c r="H18" s="1">
        <f t="shared" si="12"/>
        <v>0.6227497418845912</v>
      </c>
      <c r="I18" s="1"/>
      <c r="J18" s="4"/>
    </row>
    <row r="19" spans="1:10" x14ac:dyDescent="0.25">
      <c r="A19">
        <f t="shared" si="2"/>
        <v>42</v>
      </c>
      <c r="B19" s="1">
        <f>0.6*B17+0.4*B22</f>
        <v>1.0637999999999999E-3</v>
      </c>
      <c r="C19" s="1">
        <f t="shared" ref="C19:E19" si="16">0.6*C17+0.4*C22</f>
        <v>5.9400000000000002E-4</v>
      </c>
      <c r="D19" s="1">
        <f t="shared" si="16"/>
        <v>6.7599999999999995E-4</v>
      </c>
      <c r="E19" s="1">
        <f t="shared" si="16"/>
        <v>4.1580000000000002E-4</v>
      </c>
      <c r="F19" s="6">
        <f t="shared" si="1"/>
        <v>0.99893620000000005</v>
      </c>
      <c r="G19" s="5">
        <f>PRODUCT(F19:F$41)</f>
        <v>0.93577476082107514</v>
      </c>
      <c r="H19" s="1">
        <f t="shared" si="12"/>
        <v>0.58200910456503852</v>
      </c>
      <c r="I19" s="1"/>
      <c r="J19" s="4"/>
    </row>
    <row r="20" spans="1:10" x14ac:dyDescent="0.25">
      <c r="A20">
        <f t="shared" si="2"/>
        <v>43</v>
      </c>
      <c r="B20" s="1">
        <f>0.4*B17+0.6*B22</f>
        <v>1.1502000000000001E-3</v>
      </c>
      <c r="C20" s="1">
        <f t="shared" ref="C20:E20" si="17">0.4*C17+0.6*C22</f>
        <v>6.4800000000000003E-4</v>
      </c>
      <c r="D20" s="1">
        <f t="shared" si="17"/>
        <v>7.4100000000000001E-4</v>
      </c>
      <c r="E20" s="1">
        <f t="shared" si="17"/>
        <v>4.5320000000000001E-4</v>
      </c>
      <c r="F20" s="6">
        <f t="shared" si="1"/>
        <v>0.99884980000000001</v>
      </c>
      <c r="G20" s="5">
        <f>PRODUCT(F20:F$41)</f>
        <v>0.93677129812802351</v>
      </c>
      <c r="H20" s="1">
        <f t="shared" si="12"/>
        <v>0.54393374258414817</v>
      </c>
      <c r="I20" s="1"/>
      <c r="J20" s="4"/>
    </row>
    <row r="21" spans="1:10" x14ac:dyDescent="0.25">
      <c r="A21">
        <f t="shared" si="2"/>
        <v>44</v>
      </c>
      <c r="B21" s="1">
        <f>0.8*B22+0.2*B17</f>
        <v>1.2366E-3</v>
      </c>
      <c r="C21" s="1">
        <f t="shared" ref="C21:E21" si="18">0.8*C22+0.2*C17</f>
        <v>7.0200000000000004E-4</v>
      </c>
      <c r="D21" s="1">
        <f t="shared" si="18"/>
        <v>8.0600000000000008E-4</v>
      </c>
      <c r="E21" s="1">
        <f t="shared" si="18"/>
        <v>4.9060000000000011E-4</v>
      </c>
      <c r="F21" s="6">
        <f t="shared" si="1"/>
        <v>0.99876339999999997</v>
      </c>
      <c r="G21" s="5">
        <f>PRODUCT(F21:F$41)</f>
        <v>0.93785001321322137</v>
      </c>
      <c r="H21" s="1">
        <f t="shared" si="12"/>
        <v>0.50834929213471791</v>
      </c>
      <c r="I21" s="1"/>
      <c r="J21" s="4"/>
    </row>
    <row r="22" spans="1:10" x14ac:dyDescent="0.25">
      <c r="A22" s="2">
        <f t="shared" si="2"/>
        <v>45</v>
      </c>
      <c r="B22" s="3">
        <v>1.323E-3</v>
      </c>
      <c r="C22" s="2">
        <v>7.5600000000000005E-4</v>
      </c>
      <c r="D22" s="2">
        <v>8.7100000000000003E-4</v>
      </c>
      <c r="E22" s="2">
        <v>5.2800000000000004E-4</v>
      </c>
      <c r="F22" s="6">
        <f t="shared" si="1"/>
        <v>0.99867700000000004</v>
      </c>
      <c r="G22" s="5">
        <f>PRODUCT(F22:F$41)</f>
        <v>0.93901119445628611</v>
      </c>
      <c r="H22" s="1">
        <f t="shared" si="12"/>
        <v>0.47509279638758684</v>
      </c>
      <c r="I22" s="5"/>
      <c r="J22" s="4"/>
    </row>
    <row r="23" spans="1:10" x14ac:dyDescent="0.25">
      <c r="A23">
        <f t="shared" si="2"/>
        <v>46</v>
      </c>
      <c r="B23" s="1">
        <f>B22*0.8+B27*0.2</f>
        <v>1.4607999999999999E-3</v>
      </c>
      <c r="C23" s="1">
        <f t="shared" ref="C23:E23" si="19">C22*0.8+C27*0.2</f>
        <v>8.2900000000000009E-4</v>
      </c>
      <c r="D23" s="1">
        <f t="shared" si="19"/>
        <v>9.8539999999999999E-4</v>
      </c>
      <c r="E23" s="1">
        <f t="shared" si="19"/>
        <v>5.8300000000000008E-4</v>
      </c>
      <c r="F23" s="6">
        <f t="shared" si="1"/>
        <v>0.99853919999999996</v>
      </c>
      <c r="G23" s="5">
        <f>PRODUCT(F23:F$41)</f>
        <v>0.94025515202241172</v>
      </c>
      <c r="H23" s="1">
        <f t="shared" si="12"/>
        <v>0.44401195924073533</v>
      </c>
      <c r="I23" s="1"/>
      <c r="J23" s="4"/>
    </row>
    <row r="24" spans="1:10" x14ac:dyDescent="0.25">
      <c r="A24">
        <f t="shared" si="2"/>
        <v>47</v>
      </c>
      <c r="B24" s="1">
        <f>0.6*B22+0.4*B27</f>
        <v>1.5985999999999999E-3</v>
      </c>
      <c r="C24" s="1">
        <f t="shared" ref="C24:E24" si="20">0.6*C22+0.4*C27</f>
        <v>9.0200000000000002E-4</v>
      </c>
      <c r="D24" s="1">
        <f t="shared" si="20"/>
        <v>1.0998000000000002E-3</v>
      </c>
      <c r="E24" s="1">
        <f t="shared" si="20"/>
        <v>6.38E-4</v>
      </c>
      <c r="F24" s="6">
        <f t="shared" si="1"/>
        <v>0.99840139999999999</v>
      </c>
      <c r="G24" s="5">
        <f>PRODUCT(F24:F$41)</f>
        <v>0.94163068612870848</v>
      </c>
      <c r="H24" s="1">
        <f t="shared" si="12"/>
        <v>0.4149644478885377</v>
      </c>
      <c r="I24" s="1"/>
      <c r="J24" s="4"/>
    </row>
    <row r="25" spans="1:10" x14ac:dyDescent="0.25">
      <c r="A25">
        <f t="shared" si="2"/>
        <v>48</v>
      </c>
      <c r="B25" s="1">
        <f>0.4*B22+0.6*B27</f>
        <v>1.7363999999999999E-3</v>
      </c>
      <c r="C25" s="1">
        <f t="shared" ref="C25:E25" si="21">0.4*C22+0.6*C27</f>
        <v>9.7499999999999996E-4</v>
      </c>
      <c r="D25" s="1">
        <f t="shared" si="21"/>
        <v>1.2141999999999999E-3</v>
      </c>
      <c r="E25" s="1">
        <f t="shared" si="21"/>
        <v>6.9300000000000004E-4</v>
      </c>
      <c r="F25" s="6">
        <f t="shared" si="1"/>
        <v>0.99826360000000003</v>
      </c>
      <c r="G25" s="5">
        <f>PRODUCT(F25:F$41)</f>
        <v>0.94313838715441367</v>
      </c>
      <c r="H25" s="1">
        <f t="shared" si="12"/>
        <v>0.38781724101732495</v>
      </c>
      <c r="I25" s="1"/>
      <c r="J25" s="4"/>
    </row>
    <row r="26" spans="1:10" x14ac:dyDescent="0.25">
      <c r="A26">
        <f t="shared" si="2"/>
        <v>49</v>
      </c>
      <c r="B26" s="1">
        <f>0.8*B27+0.2*B22</f>
        <v>1.8742000000000001E-3</v>
      </c>
      <c r="C26" s="1">
        <f t="shared" ref="C26:E26" si="22">0.8*C27+0.2*C22</f>
        <v>1.0480000000000001E-3</v>
      </c>
      <c r="D26" s="1">
        <f t="shared" si="22"/>
        <v>1.3286000000000001E-3</v>
      </c>
      <c r="E26" s="1">
        <f t="shared" si="22"/>
        <v>7.4799999999999997E-4</v>
      </c>
      <c r="F26" s="6">
        <f t="shared" si="1"/>
        <v>0.99812579999999995</v>
      </c>
      <c r="G26" s="5">
        <f>PRODUCT(F26:F$41)</f>
        <v>0.94477890123852415</v>
      </c>
      <c r="H26" s="1">
        <f t="shared" si="12"/>
        <v>0.36244601964235978</v>
      </c>
      <c r="I26" s="1"/>
      <c r="J26" s="4"/>
    </row>
    <row r="27" spans="1:10" x14ac:dyDescent="0.25">
      <c r="A27" s="2">
        <f t="shared" si="2"/>
        <v>50</v>
      </c>
      <c r="B27" s="3">
        <v>2.0119999999999999E-3</v>
      </c>
      <c r="C27" s="2">
        <v>1.121E-3</v>
      </c>
      <c r="D27" s="2">
        <v>1.4430000000000001E-3</v>
      </c>
      <c r="E27" s="2">
        <v>8.03E-4</v>
      </c>
      <c r="F27" s="6">
        <f t="shared" si="1"/>
        <v>0.99798799999999999</v>
      </c>
      <c r="G27" s="5">
        <f>PRODUCT(F27:F$41)</f>
        <v>0.94655293074131952</v>
      </c>
      <c r="H27" s="1">
        <f t="shared" si="12"/>
        <v>0.33873459779659792</v>
      </c>
      <c r="I27" s="5"/>
      <c r="J27" s="4"/>
    </row>
    <row r="28" spans="1:10" x14ac:dyDescent="0.25">
      <c r="A28">
        <f t="shared" si="2"/>
        <v>51</v>
      </c>
      <c r="B28" s="1">
        <f>B27*0.8+B32*0.2</f>
        <v>2.2010000000000003E-3</v>
      </c>
      <c r="C28" s="1">
        <f t="shared" ref="C28:E28" si="23">C27*0.8+C32*0.2</f>
        <v>1.2290000000000001E-3</v>
      </c>
      <c r="D28" s="1">
        <v>2.2360000000000001E-3</v>
      </c>
      <c r="E28" s="1">
        <f t="shared" si="23"/>
        <v>8.7779999999999998E-4</v>
      </c>
      <c r="F28" s="6">
        <f t="shared" si="1"/>
        <v>0.99779899999999999</v>
      </c>
      <c r="G28" s="5">
        <f>PRODUCT(F28:F$41)</f>
        <v>0.94846123474562771</v>
      </c>
      <c r="H28" s="1">
        <f t="shared" si="12"/>
        <v>0.31657439046411023</v>
      </c>
      <c r="I28" s="1"/>
      <c r="J28" s="4"/>
    </row>
    <row r="29" spans="1:10" x14ac:dyDescent="0.25">
      <c r="A29">
        <f t="shared" si="2"/>
        <v>52</v>
      </c>
      <c r="B29" s="1">
        <f>0.6*B27+0.4*B32</f>
        <v>2.3899999999999998E-3</v>
      </c>
      <c r="C29" s="1">
        <f t="shared" ref="C29:E29" si="24">0.6*C27+0.4*C32</f>
        <v>1.3370000000000001E-3</v>
      </c>
      <c r="D29" s="1">
        <f t="shared" si="24"/>
        <v>1.7602E-3</v>
      </c>
      <c r="E29" s="1">
        <f t="shared" si="24"/>
        <v>9.5260000000000006E-4</v>
      </c>
      <c r="F29" s="6">
        <f t="shared" si="1"/>
        <v>0.99761</v>
      </c>
      <c r="G29" s="5">
        <f>PRODUCT(F29:F$41)</f>
        <v>0.95055340278515787</v>
      </c>
      <c r="H29" s="1">
        <f t="shared" si="12"/>
        <v>0.29586391632159836</v>
      </c>
      <c r="I29" s="1"/>
      <c r="J29" s="4"/>
    </row>
    <row r="30" spans="1:10" x14ac:dyDescent="0.25">
      <c r="A30">
        <f t="shared" si="2"/>
        <v>53</v>
      </c>
      <c r="B30" s="1">
        <f>0.4*B27+0.6*B32</f>
        <v>2.5789999999999997E-3</v>
      </c>
      <c r="C30" s="1">
        <f t="shared" ref="C30:E30" si="25">0.4*C27+0.6*C32</f>
        <v>1.4449999999999999E-3</v>
      </c>
      <c r="D30" s="1">
        <f t="shared" si="25"/>
        <v>1.9188E-3</v>
      </c>
      <c r="E30" s="1">
        <f t="shared" si="25"/>
        <v>1.0273999999999999E-3</v>
      </c>
      <c r="F30" s="6">
        <f t="shared" si="1"/>
        <v>0.997421</v>
      </c>
      <c r="G30" s="5">
        <f>PRODUCT(F30:F$41)</f>
        <v>0.95283066808187356</v>
      </c>
      <c r="H30" s="1">
        <f t="shared" si="12"/>
        <v>0.2765083330108396</v>
      </c>
      <c r="I30" s="1"/>
      <c r="J30" s="4"/>
    </row>
    <row r="31" spans="1:10" x14ac:dyDescent="0.25">
      <c r="A31">
        <f t="shared" si="2"/>
        <v>54</v>
      </c>
      <c r="B31" s="1">
        <f>0.8*B32+0.2*B27</f>
        <v>2.7680000000000005E-3</v>
      </c>
      <c r="C31" s="1">
        <f t="shared" ref="C31:E31" si="26">0.8*C32+0.2*C27</f>
        <v>1.5530000000000001E-3</v>
      </c>
      <c r="D31" s="1">
        <f t="shared" si="26"/>
        <v>2.0774000000000001E-3</v>
      </c>
      <c r="E31" s="1">
        <f t="shared" si="26"/>
        <v>1.1022000000000002E-3</v>
      </c>
      <c r="F31" s="6">
        <f t="shared" si="1"/>
        <v>0.99723200000000001</v>
      </c>
      <c r="G31" s="5">
        <f>PRODUCT(F31:F$41)</f>
        <v>0.95529437226795255</v>
      </c>
      <c r="H31" s="1">
        <f t="shared" si="12"/>
        <v>0.25841900281386876</v>
      </c>
      <c r="I31" s="1"/>
      <c r="J31" s="4"/>
    </row>
    <row r="32" spans="1:10" x14ac:dyDescent="0.25">
      <c r="A32" s="2">
        <f t="shared" si="2"/>
        <v>55</v>
      </c>
      <c r="B32" s="3">
        <v>2.957E-3</v>
      </c>
      <c r="C32" s="2">
        <v>1.6609999999999999E-3</v>
      </c>
      <c r="D32" s="2">
        <v>2.2360000000000001E-3</v>
      </c>
      <c r="E32" s="2">
        <v>1.1770000000000001E-3</v>
      </c>
      <c r="F32" s="6">
        <f t="shared" si="1"/>
        <v>0.99704300000000001</v>
      </c>
      <c r="G32" s="5">
        <f>PRODUCT(F32:F$41)</f>
        <v>0.95794596670378873</v>
      </c>
      <c r="H32" s="1">
        <f t="shared" si="12"/>
        <v>0.24151308674193342</v>
      </c>
      <c r="I32" s="5"/>
      <c r="J32" s="4"/>
    </row>
    <row r="33" spans="1:10" x14ac:dyDescent="0.25">
      <c r="A33">
        <f t="shared" si="2"/>
        <v>56</v>
      </c>
      <c r="B33" s="1">
        <f>B32*0.8+B37*0.2</f>
        <v>3.2270000000000003E-3</v>
      </c>
      <c r="C33" s="1">
        <f t="shared" ref="C33:E33" si="27">C32*0.8+C37*0.2</f>
        <v>1.8310000000000002E-3</v>
      </c>
      <c r="D33" s="1">
        <f t="shared" si="27"/>
        <v>2.4752000000000003E-3</v>
      </c>
      <c r="E33" s="1">
        <f t="shared" si="27"/>
        <v>1.2958000000000002E-3</v>
      </c>
      <c r="F33" s="6">
        <f t="shared" si="1"/>
        <v>0.99677300000000002</v>
      </c>
      <c r="G33" s="5">
        <f>PRODUCT(F33:F$41)</f>
        <v>0.96078701390390253</v>
      </c>
      <c r="H33" s="1">
        <f t="shared" si="12"/>
        <v>0.22571316517937703</v>
      </c>
      <c r="I33" s="1"/>
      <c r="J33" s="4"/>
    </row>
    <row r="34" spans="1:10" x14ac:dyDescent="0.25">
      <c r="A34">
        <f t="shared" si="2"/>
        <v>57</v>
      </c>
      <c r="B34" s="1">
        <f>0.6*B32+0.4*B37</f>
        <v>3.4970000000000001E-3</v>
      </c>
      <c r="C34" s="1">
        <f t="shared" ref="C34:E34" si="28">0.6*C32+0.4*C37</f>
        <v>2.0010000000000002E-3</v>
      </c>
      <c r="D34" s="1">
        <f t="shared" si="28"/>
        <v>2.7144000000000005E-3</v>
      </c>
      <c r="E34" s="1">
        <f t="shared" si="28"/>
        <v>1.4146000000000002E-3</v>
      </c>
      <c r="F34" s="6">
        <f t="shared" si="1"/>
        <v>0.99650300000000003</v>
      </c>
      <c r="G34" s="5">
        <f>PRODUCT(F34:F$41)</f>
        <v>0.96389751117245603</v>
      </c>
      <c r="H34" s="1">
        <f t="shared" si="12"/>
        <v>0.21094688334521219</v>
      </c>
      <c r="I34" s="1"/>
      <c r="J34" s="4"/>
    </row>
    <row r="35" spans="1:10" x14ac:dyDescent="0.25">
      <c r="A35">
        <f t="shared" si="2"/>
        <v>58</v>
      </c>
      <c r="B35" s="1">
        <f>0.4*B32+0.6*B37</f>
        <v>3.7670000000000004E-3</v>
      </c>
      <c r="C35" s="1">
        <f t="shared" ref="C35:E35" si="29">0.4*C32+0.6*C37</f>
        <v>2.1710000000000002E-3</v>
      </c>
      <c r="D35" s="1">
        <f t="shared" si="29"/>
        <v>2.9536000000000002E-3</v>
      </c>
      <c r="E35" s="1">
        <f t="shared" si="29"/>
        <v>1.5333999999999999E-3</v>
      </c>
      <c r="F35" s="6">
        <f t="shared" si="1"/>
        <v>0.99623300000000004</v>
      </c>
      <c r="G35" s="5">
        <f>PRODUCT(F35:F$41)</f>
        <v>0.9672800896459478</v>
      </c>
      <c r="H35" s="1">
        <f t="shared" si="12"/>
        <v>0.19714661994879645</v>
      </c>
      <c r="I35" s="1"/>
      <c r="J35" s="4"/>
    </row>
    <row r="36" spans="1:10" x14ac:dyDescent="0.25">
      <c r="A36">
        <f t="shared" si="2"/>
        <v>59</v>
      </c>
      <c r="B36" s="1">
        <f>0.8*B37+0.2*B32</f>
        <v>4.0369999999999998E-3</v>
      </c>
      <c r="C36" s="1">
        <f t="shared" ref="C36:E36" si="30">0.8*C37+0.2*C32</f>
        <v>2.3410000000000002E-3</v>
      </c>
      <c r="D36" s="1">
        <f t="shared" si="30"/>
        <v>3.1928000000000004E-3</v>
      </c>
      <c r="E36" s="1">
        <f t="shared" si="30"/>
        <v>1.6522000000000002E-3</v>
      </c>
      <c r="F36" s="6">
        <f t="shared" si="1"/>
        <v>0.99596300000000004</v>
      </c>
      <c r="G36" s="5">
        <f>PRODUCT(F36:F$41)</f>
        <v>0.9709376116289542</v>
      </c>
      <c r="H36" s="1">
        <f t="shared" si="12"/>
        <v>0.18424917752223968</v>
      </c>
      <c r="I36" s="1"/>
      <c r="J36" s="4"/>
    </row>
    <row r="37" spans="1:10" x14ac:dyDescent="0.25">
      <c r="A37" s="2">
        <f t="shared" si="2"/>
        <v>60</v>
      </c>
      <c r="B37" s="3">
        <v>4.3070000000000001E-3</v>
      </c>
      <c r="C37" s="2">
        <v>2.5110000000000002E-3</v>
      </c>
      <c r="D37" s="2">
        <v>3.4320000000000002E-3</v>
      </c>
      <c r="E37" s="2">
        <v>1.771E-3</v>
      </c>
      <c r="F37" s="6">
        <f t="shared" si="1"/>
        <v>0.99569300000000005</v>
      </c>
      <c r="G37" s="5">
        <f>PRODUCT(F37:F$41)</f>
        <v>0.97487317463495538</v>
      </c>
      <c r="H37" s="1">
        <f t="shared" si="12"/>
        <v>0.17219549301143897</v>
      </c>
      <c r="I37" s="5"/>
      <c r="J37" s="4"/>
    </row>
    <row r="38" spans="1:10" x14ac:dyDescent="0.25">
      <c r="A38">
        <f t="shared" si="2"/>
        <v>61</v>
      </c>
      <c r="B38" s="1">
        <f>B37*0.75+0.25*B41</f>
        <v>4.6917499999999997E-3</v>
      </c>
      <c r="C38" s="1">
        <f t="shared" ref="C38:E38" si="31">C37*0.8+C42*0.2</f>
        <v>2.0088000000000003E-3</v>
      </c>
      <c r="D38" s="1">
        <f t="shared" si="31"/>
        <v>2.7456000000000004E-3</v>
      </c>
      <c r="E38" s="1">
        <f t="shared" si="31"/>
        <v>1.4168000000000002E-3</v>
      </c>
      <c r="F38" s="6">
        <f t="shared" si="1"/>
        <v>0.99530825000000001</v>
      </c>
      <c r="G38" s="5">
        <f>PRODUCT(F38:F$41)</f>
        <v>0.9790901157635491</v>
      </c>
      <c r="H38" s="1">
        <f t="shared" si="12"/>
        <v>0.16093036730041024</v>
      </c>
      <c r="I38" s="1"/>
      <c r="J38" s="4"/>
    </row>
    <row r="39" spans="1:10" x14ac:dyDescent="0.25">
      <c r="A39">
        <f t="shared" si="2"/>
        <v>62</v>
      </c>
      <c r="B39" s="1">
        <f>0.5*B37+0.5*B41</f>
        <v>5.0764999999999994E-3</v>
      </c>
      <c r="C39" s="1">
        <f t="shared" ref="C39:E39" si="32">0.6*C37+0.4*C42</f>
        <v>1.5066000000000001E-3</v>
      </c>
      <c r="D39" s="1">
        <f t="shared" si="32"/>
        <v>2.0592000000000002E-3</v>
      </c>
      <c r="E39" s="1">
        <f t="shared" si="32"/>
        <v>1.0625999999999999E-3</v>
      </c>
      <c r="F39" s="6">
        <f t="shared" si="1"/>
        <v>0.99492349999999996</v>
      </c>
      <c r="G39" s="5">
        <f>PRODUCT(F39:F$41)</f>
        <v>0.98370541564741276</v>
      </c>
      <c r="H39" s="1">
        <f t="shared" si="12"/>
        <v>0.15040221243028995</v>
      </c>
      <c r="I39" s="1"/>
      <c r="J39" s="4"/>
    </row>
    <row r="40" spans="1:10" x14ac:dyDescent="0.25">
      <c r="A40">
        <f t="shared" si="2"/>
        <v>63</v>
      </c>
      <c r="B40" s="1">
        <f>0.75*B41+0.25*B37</f>
        <v>5.4612499999999991E-3</v>
      </c>
      <c r="C40" s="1">
        <f t="shared" ref="C40:E40" si="33">0.4*C37+0.6*C42</f>
        <v>1.0044000000000001E-3</v>
      </c>
      <c r="D40" s="1">
        <f t="shared" si="33"/>
        <v>1.3728000000000002E-3</v>
      </c>
      <c r="E40" s="1">
        <f t="shared" si="33"/>
        <v>7.0840000000000009E-4</v>
      </c>
      <c r="F40" s="6">
        <f t="shared" si="1"/>
        <v>0.99453875000000003</v>
      </c>
      <c r="G40" s="5">
        <f>PRODUCT(F40:F$41)</f>
        <v>0.98872467646750006</v>
      </c>
      <c r="H40" s="1">
        <f t="shared" si="12"/>
        <v>0.14056281535541118</v>
      </c>
      <c r="I40" s="1"/>
      <c r="J40" s="4"/>
    </row>
    <row r="41" spans="1:10" x14ac:dyDescent="0.25">
      <c r="A41">
        <f t="shared" si="2"/>
        <v>64</v>
      </c>
      <c r="B41" s="3">
        <v>5.8459999999999996E-3</v>
      </c>
      <c r="C41" s="3">
        <v>3.6319999999999998E-3</v>
      </c>
      <c r="D41" s="3">
        <v>5.0959999999999998E-3</v>
      </c>
      <c r="E41" s="3">
        <v>2.6619999999999999E-3</v>
      </c>
      <c r="F41" s="6">
        <f t="shared" si="1"/>
        <v>0.99415399999999998</v>
      </c>
      <c r="G41" s="5">
        <f>PRODUCT(F41:F$41)</f>
        <v>0.99415399999999998</v>
      </c>
      <c r="H41" s="1">
        <f t="shared" si="12"/>
        <v>0.13136711715458987</v>
      </c>
      <c r="I41" s="1"/>
      <c r="J41" s="4"/>
    </row>
    <row r="42" spans="1:10" x14ac:dyDescent="0.25">
      <c r="A42" s="2"/>
      <c r="B42" s="3"/>
      <c r="C42" s="2"/>
      <c r="D42" s="2"/>
      <c r="E42" s="2"/>
      <c r="F42" s="2"/>
      <c r="G42" s="5"/>
      <c r="H42" s="5"/>
      <c r="I42" s="5"/>
      <c r="J42" s="4"/>
    </row>
  </sheetData>
  <pageMargins left="0.7" right="0.7" top="0.75" bottom="0.75" header="0.3" footer="0.3"/>
  <pageSetup scale="58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5CC0-346E-9C4F-B542-9E4B8E13870E}">
  <dimension ref="A1:BB104"/>
  <sheetViews>
    <sheetView workbookViewId="0">
      <selection activeCell="B9" sqref="B9:J9"/>
    </sheetView>
  </sheetViews>
  <sheetFormatPr baseColWidth="10" defaultRowHeight="15" x14ac:dyDescent="0.2"/>
  <cols>
    <col min="1" max="16384" width="10.7109375" style="15"/>
  </cols>
  <sheetData>
    <row r="1" spans="1:54" ht="16" x14ac:dyDescent="0.2">
      <c r="A1" s="14"/>
      <c r="B1" s="14">
        <v>2023</v>
      </c>
      <c r="C1" s="14">
        <v>2024</v>
      </c>
      <c r="D1" s="14">
        <v>2025</v>
      </c>
      <c r="E1" s="14">
        <v>2026</v>
      </c>
      <c r="F1" s="14">
        <v>2027</v>
      </c>
      <c r="G1" s="14">
        <v>2028</v>
      </c>
      <c r="H1" s="14">
        <v>2029</v>
      </c>
      <c r="I1" s="14">
        <v>2030</v>
      </c>
      <c r="J1" s="14">
        <v>2031</v>
      </c>
      <c r="K1" s="14">
        <v>2032</v>
      </c>
      <c r="L1" s="14">
        <v>2033</v>
      </c>
      <c r="M1" s="14">
        <v>2034</v>
      </c>
      <c r="N1" s="14">
        <v>2035</v>
      </c>
      <c r="O1" s="14">
        <v>2036</v>
      </c>
      <c r="P1" s="15">
        <v>2037</v>
      </c>
      <c r="Q1" s="14">
        <v>2038</v>
      </c>
      <c r="R1" s="15">
        <v>2039</v>
      </c>
      <c r="S1" s="14">
        <v>2040</v>
      </c>
      <c r="T1" s="15">
        <v>2041</v>
      </c>
      <c r="U1" s="14">
        <v>2042</v>
      </c>
      <c r="V1" s="15">
        <v>2043</v>
      </c>
      <c r="W1" s="14">
        <v>2044</v>
      </c>
      <c r="X1" s="15">
        <v>2045</v>
      </c>
      <c r="Y1" s="14">
        <v>2046</v>
      </c>
      <c r="Z1" s="15">
        <v>2047</v>
      </c>
      <c r="AA1" s="14">
        <v>2048</v>
      </c>
      <c r="AB1" s="15">
        <v>2049</v>
      </c>
      <c r="AC1" s="14">
        <v>2050</v>
      </c>
      <c r="AD1" s="15">
        <v>2051</v>
      </c>
      <c r="AE1" s="14">
        <v>2052</v>
      </c>
      <c r="AF1" s="15">
        <v>2053</v>
      </c>
      <c r="AG1" s="14">
        <v>2054</v>
      </c>
      <c r="AH1" s="15">
        <v>2055</v>
      </c>
      <c r="AI1" s="14">
        <v>2056</v>
      </c>
      <c r="AJ1" s="15">
        <v>2057</v>
      </c>
      <c r="AK1" s="14">
        <v>2058</v>
      </c>
      <c r="AL1" s="15">
        <v>2059</v>
      </c>
      <c r="AM1" s="14">
        <v>2060</v>
      </c>
      <c r="AN1" s="15">
        <v>2061</v>
      </c>
      <c r="AO1" s="14">
        <v>2062</v>
      </c>
      <c r="AP1" s="15">
        <v>2063</v>
      </c>
      <c r="AQ1" s="14">
        <v>2064</v>
      </c>
      <c r="AR1" s="15">
        <v>2065</v>
      </c>
      <c r="AS1" s="14">
        <v>2066</v>
      </c>
      <c r="AT1" s="15">
        <v>2067</v>
      </c>
      <c r="AU1" s="14">
        <v>2068</v>
      </c>
      <c r="AV1" s="15">
        <v>2069</v>
      </c>
      <c r="AW1" s="14">
        <v>2070</v>
      </c>
      <c r="AX1" s="15">
        <v>2071</v>
      </c>
      <c r="AY1" s="14">
        <v>2072</v>
      </c>
      <c r="AZ1" s="15">
        <v>2073</v>
      </c>
      <c r="BA1" s="14">
        <v>2074</v>
      </c>
      <c r="BB1" s="15">
        <v>2075</v>
      </c>
    </row>
    <row r="2" spans="1:54" ht="16" x14ac:dyDescent="0.2">
      <c r="A2" s="20">
        <v>18</v>
      </c>
      <c r="B2" s="19">
        <f>B4</f>
        <v>3.6400000000000004E-3</v>
      </c>
      <c r="C2" s="19">
        <f t="shared" ref="C2:O2" si="0">C4</f>
        <v>5.1600000000000005E-3</v>
      </c>
      <c r="D2" s="19">
        <f t="shared" si="0"/>
        <v>6.4000000000000003E-3</v>
      </c>
      <c r="E2" s="19">
        <f t="shared" si="0"/>
        <v>7.1999999999999998E-3</v>
      </c>
      <c r="F2" s="19">
        <f t="shared" si="0"/>
        <v>7.7199999999999994E-3</v>
      </c>
      <c r="G2" s="19">
        <f t="shared" si="0"/>
        <v>8.2400000000000008E-3</v>
      </c>
      <c r="H2" s="19">
        <f t="shared" si="0"/>
        <v>8.7600000000000004E-3</v>
      </c>
      <c r="I2" s="19">
        <f t="shared" si="0"/>
        <v>9.2399999999999999E-3</v>
      </c>
      <c r="J2" s="19">
        <f t="shared" si="0"/>
        <v>9.6800000000000011E-3</v>
      </c>
      <c r="K2" s="19">
        <f t="shared" ref="K2:BB2" si="1">K4</f>
        <v>1.004E-2</v>
      </c>
      <c r="L2" s="19">
        <f t="shared" si="1"/>
        <v>1.0360000000000001E-2</v>
      </c>
      <c r="M2" s="19">
        <f t="shared" si="1"/>
        <v>1.06E-2</v>
      </c>
      <c r="N2" s="19">
        <f t="shared" si="1"/>
        <v>1.076E-2</v>
      </c>
      <c r="O2" s="19">
        <f t="shared" si="1"/>
        <v>1.0800000000000001E-2</v>
      </c>
      <c r="P2" s="19">
        <f t="shared" si="1"/>
        <v>1.0800000000000001E-2</v>
      </c>
      <c r="Q2" s="19">
        <f t="shared" si="1"/>
        <v>1.0800000000000001E-2</v>
      </c>
      <c r="R2" s="19">
        <f t="shared" si="1"/>
        <v>1.0800000000000001E-2</v>
      </c>
      <c r="S2" s="19">
        <f t="shared" si="1"/>
        <v>1.0800000000000001E-2</v>
      </c>
      <c r="T2" s="19">
        <f t="shared" si="1"/>
        <v>1.0800000000000001E-2</v>
      </c>
      <c r="U2" s="19">
        <f t="shared" si="1"/>
        <v>1.0800000000000001E-2</v>
      </c>
      <c r="V2" s="19">
        <f t="shared" si="1"/>
        <v>1.0800000000000001E-2</v>
      </c>
      <c r="W2" s="19">
        <f t="shared" si="1"/>
        <v>1.0800000000000001E-2</v>
      </c>
      <c r="X2" s="19">
        <f t="shared" si="1"/>
        <v>1.0800000000000001E-2</v>
      </c>
      <c r="Y2" s="19">
        <f t="shared" si="1"/>
        <v>1.0800000000000001E-2</v>
      </c>
      <c r="Z2" s="19">
        <f t="shared" si="1"/>
        <v>1.0800000000000001E-2</v>
      </c>
      <c r="AA2" s="19">
        <f t="shared" si="1"/>
        <v>1.0800000000000001E-2</v>
      </c>
      <c r="AB2" s="19">
        <f t="shared" si="1"/>
        <v>1.0800000000000001E-2</v>
      </c>
      <c r="AC2" s="19">
        <f t="shared" si="1"/>
        <v>1.0800000000000001E-2</v>
      </c>
      <c r="AD2" s="19">
        <f t="shared" si="1"/>
        <v>1.0800000000000001E-2</v>
      </c>
      <c r="AE2" s="19">
        <f t="shared" si="1"/>
        <v>1.0800000000000001E-2</v>
      </c>
      <c r="AF2" s="19">
        <f t="shared" si="1"/>
        <v>1.0800000000000001E-2</v>
      </c>
      <c r="AG2" s="19">
        <f t="shared" si="1"/>
        <v>1.0800000000000001E-2</v>
      </c>
      <c r="AH2" s="19">
        <f t="shared" si="1"/>
        <v>1.0800000000000001E-2</v>
      </c>
      <c r="AI2" s="19">
        <f t="shared" si="1"/>
        <v>1.0800000000000001E-2</v>
      </c>
      <c r="AJ2" s="19">
        <f t="shared" si="1"/>
        <v>1.0800000000000001E-2</v>
      </c>
      <c r="AK2" s="19">
        <f t="shared" si="1"/>
        <v>1.0800000000000001E-2</v>
      </c>
      <c r="AL2" s="19">
        <f t="shared" si="1"/>
        <v>1.0800000000000001E-2</v>
      </c>
      <c r="AM2" s="19">
        <f t="shared" si="1"/>
        <v>1.0800000000000001E-2</v>
      </c>
      <c r="AN2" s="19">
        <f t="shared" si="1"/>
        <v>1.0800000000000001E-2</v>
      </c>
      <c r="AO2" s="19">
        <f t="shared" si="1"/>
        <v>1.0800000000000001E-2</v>
      </c>
      <c r="AP2" s="19">
        <f t="shared" si="1"/>
        <v>1.0800000000000001E-2</v>
      </c>
      <c r="AQ2" s="19">
        <f t="shared" si="1"/>
        <v>1.0800000000000001E-2</v>
      </c>
      <c r="AR2" s="19">
        <f t="shared" si="1"/>
        <v>1.0800000000000001E-2</v>
      </c>
      <c r="AS2" s="19">
        <f t="shared" si="1"/>
        <v>1.0800000000000001E-2</v>
      </c>
      <c r="AT2" s="19">
        <f t="shared" si="1"/>
        <v>1.0800000000000001E-2</v>
      </c>
      <c r="AU2" s="19">
        <f t="shared" si="1"/>
        <v>1.0800000000000001E-2</v>
      </c>
      <c r="AV2" s="19">
        <f t="shared" si="1"/>
        <v>1.0800000000000001E-2</v>
      </c>
      <c r="AW2" s="19">
        <f t="shared" si="1"/>
        <v>1.0800000000000001E-2</v>
      </c>
      <c r="AX2" s="19">
        <f t="shared" si="1"/>
        <v>5.4000000000000003E-3</v>
      </c>
      <c r="AY2" s="19">
        <f t="shared" si="1"/>
        <v>5.4000000000000003E-3</v>
      </c>
      <c r="AZ2" s="19">
        <f t="shared" si="1"/>
        <v>5.4000000000000003E-3</v>
      </c>
      <c r="BA2" s="19">
        <f t="shared" si="1"/>
        <v>5.4000000000000003E-3</v>
      </c>
      <c r="BB2" s="19">
        <f t="shared" si="1"/>
        <v>5.4000000000000003E-3</v>
      </c>
    </row>
    <row r="3" spans="1:54" ht="16" x14ac:dyDescent="0.2">
      <c r="A3" s="20">
        <v>19</v>
      </c>
      <c r="B3" s="19">
        <f>B4</f>
        <v>3.6400000000000004E-3</v>
      </c>
      <c r="C3" s="19">
        <f t="shared" ref="C3:O3" si="2">C4</f>
        <v>5.1600000000000005E-3</v>
      </c>
      <c r="D3" s="19">
        <f t="shared" si="2"/>
        <v>6.4000000000000003E-3</v>
      </c>
      <c r="E3" s="19">
        <f t="shared" si="2"/>
        <v>7.1999999999999998E-3</v>
      </c>
      <c r="F3" s="19">
        <f t="shared" si="2"/>
        <v>7.7199999999999994E-3</v>
      </c>
      <c r="G3" s="19">
        <f t="shared" si="2"/>
        <v>8.2400000000000008E-3</v>
      </c>
      <c r="H3" s="19">
        <f t="shared" si="2"/>
        <v>8.7600000000000004E-3</v>
      </c>
      <c r="I3" s="19">
        <f t="shared" si="2"/>
        <v>9.2399999999999999E-3</v>
      </c>
      <c r="J3" s="19">
        <f t="shared" si="2"/>
        <v>9.6800000000000011E-3</v>
      </c>
      <c r="K3" s="19">
        <f t="shared" ref="K3" si="3">K4</f>
        <v>1.004E-2</v>
      </c>
      <c r="L3" s="19">
        <f t="shared" ref="L3" si="4">L4</f>
        <v>1.0360000000000001E-2</v>
      </c>
      <c r="M3" s="19">
        <f t="shared" ref="M3" si="5">M4</f>
        <v>1.06E-2</v>
      </c>
      <c r="N3" s="19">
        <f t="shared" ref="N3" si="6">N4</f>
        <v>1.076E-2</v>
      </c>
      <c r="O3" s="19">
        <f t="shared" ref="O3" si="7">O4</f>
        <v>1.0800000000000001E-2</v>
      </c>
      <c r="P3" s="19">
        <f t="shared" ref="P3" si="8">P4</f>
        <v>1.0800000000000001E-2</v>
      </c>
      <c r="Q3" s="19">
        <f t="shared" ref="Q3" si="9">Q4</f>
        <v>1.0800000000000001E-2</v>
      </c>
      <c r="R3" s="19">
        <f t="shared" ref="R3" si="10">R4</f>
        <v>1.0800000000000001E-2</v>
      </c>
      <c r="S3" s="19">
        <f t="shared" ref="S3" si="11">S4</f>
        <v>1.0800000000000001E-2</v>
      </c>
      <c r="T3" s="19">
        <f t="shared" ref="T3" si="12">T4</f>
        <v>1.0800000000000001E-2</v>
      </c>
      <c r="U3" s="19">
        <f t="shared" ref="U3" si="13">U4</f>
        <v>1.0800000000000001E-2</v>
      </c>
      <c r="V3" s="19">
        <f t="shared" ref="V3" si="14">V4</f>
        <v>1.0800000000000001E-2</v>
      </c>
      <c r="W3" s="19">
        <f t="shared" ref="W3" si="15">W4</f>
        <v>1.0800000000000001E-2</v>
      </c>
      <c r="X3" s="19">
        <f t="shared" ref="X3" si="16">X4</f>
        <v>1.0800000000000001E-2</v>
      </c>
      <c r="Y3" s="19">
        <f t="shared" ref="Y3" si="17">Y4</f>
        <v>1.0800000000000001E-2</v>
      </c>
      <c r="Z3" s="19">
        <f t="shared" ref="Z3" si="18">Z4</f>
        <v>1.0800000000000001E-2</v>
      </c>
      <c r="AA3" s="19">
        <f t="shared" ref="AA3" si="19">AA4</f>
        <v>1.0800000000000001E-2</v>
      </c>
      <c r="AB3" s="19">
        <f t="shared" ref="AB3" si="20">AB4</f>
        <v>1.0800000000000001E-2</v>
      </c>
      <c r="AC3" s="19">
        <f t="shared" ref="AC3" si="21">AC4</f>
        <v>1.0800000000000001E-2</v>
      </c>
      <c r="AD3" s="19">
        <f t="shared" ref="AD3" si="22">AD4</f>
        <v>1.0800000000000001E-2</v>
      </c>
      <c r="AE3" s="19">
        <f t="shared" ref="AE3" si="23">AE4</f>
        <v>1.0800000000000001E-2</v>
      </c>
      <c r="AF3" s="19">
        <f t="shared" ref="AF3" si="24">AF4</f>
        <v>1.0800000000000001E-2</v>
      </c>
      <c r="AG3" s="19">
        <f t="shared" ref="AG3" si="25">AG4</f>
        <v>1.0800000000000001E-2</v>
      </c>
      <c r="AH3" s="19">
        <f t="shared" ref="AH3" si="26">AH4</f>
        <v>1.0800000000000001E-2</v>
      </c>
      <c r="AI3" s="19">
        <f t="shared" ref="AI3" si="27">AI4</f>
        <v>1.0800000000000001E-2</v>
      </c>
      <c r="AJ3" s="19">
        <f t="shared" ref="AJ3" si="28">AJ4</f>
        <v>1.0800000000000001E-2</v>
      </c>
      <c r="AK3" s="19">
        <f t="shared" ref="AK3" si="29">AK4</f>
        <v>1.0800000000000001E-2</v>
      </c>
      <c r="AL3" s="19">
        <f t="shared" ref="AL3" si="30">AL4</f>
        <v>1.0800000000000001E-2</v>
      </c>
      <c r="AM3" s="19">
        <f t="shared" ref="AM3" si="31">AM4</f>
        <v>1.0800000000000001E-2</v>
      </c>
      <c r="AN3" s="19">
        <f t="shared" ref="AN3" si="32">AN4</f>
        <v>1.0800000000000001E-2</v>
      </c>
      <c r="AO3" s="19">
        <f t="shared" ref="AO3" si="33">AO4</f>
        <v>1.0800000000000001E-2</v>
      </c>
      <c r="AP3" s="19">
        <f t="shared" ref="AP3" si="34">AP4</f>
        <v>1.0800000000000001E-2</v>
      </c>
      <c r="AQ3" s="19">
        <f t="shared" ref="AQ3" si="35">AQ4</f>
        <v>1.0800000000000001E-2</v>
      </c>
      <c r="AR3" s="19">
        <f t="shared" ref="AR3" si="36">AR4</f>
        <v>1.0800000000000001E-2</v>
      </c>
      <c r="AS3" s="19">
        <f t="shared" ref="AS3" si="37">AS4</f>
        <v>1.0800000000000001E-2</v>
      </c>
      <c r="AT3" s="19">
        <f t="shared" ref="AT3" si="38">AT4</f>
        <v>1.0800000000000001E-2</v>
      </c>
      <c r="AU3" s="19">
        <f t="shared" ref="AU3" si="39">AU4</f>
        <v>1.0800000000000001E-2</v>
      </c>
      <c r="AV3" s="19">
        <f t="shared" ref="AV3" si="40">AV4</f>
        <v>1.0800000000000001E-2</v>
      </c>
      <c r="AW3" s="19">
        <f t="shared" ref="AW3" si="41">AW4</f>
        <v>1.0800000000000001E-2</v>
      </c>
      <c r="AX3" s="19">
        <f t="shared" ref="AX3" si="42">AX4</f>
        <v>5.4000000000000003E-3</v>
      </c>
      <c r="AY3" s="19">
        <f t="shared" ref="AY3" si="43">AY4</f>
        <v>5.4000000000000003E-3</v>
      </c>
      <c r="AZ3" s="19">
        <f t="shared" ref="AZ3" si="44">AZ4</f>
        <v>5.4000000000000003E-3</v>
      </c>
      <c r="BA3" s="19">
        <f t="shared" ref="BA3" si="45">BA4</f>
        <v>5.4000000000000003E-3</v>
      </c>
      <c r="BB3" s="19">
        <f t="shared" ref="BB3" si="46">BB4</f>
        <v>5.4000000000000003E-3</v>
      </c>
    </row>
    <row r="4" spans="1:54" x14ac:dyDescent="0.2">
      <c r="A4" s="21">
        <v>20</v>
      </c>
      <c r="B4" s="18">
        <f>SUM(MP_male!L3+MP_female!B3)/2*0.8</f>
        <v>3.6400000000000004E-3</v>
      </c>
      <c r="C4" s="18">
        <f>SUM(MP_male!M3+MP_female!C3)/2*0.8</f>
        <v>5.1600000000000005E-3</v>
      </c>
      <c r="D4" s="18">
        <f>SUM(MP_male!N3+MP_female!D3)/2*0.8</f>
        <v>6.4000000000000003E-3</v>
      </c>
      <c r="E4" s="18">
        <f>SUM(MP_male!O3+MP_female!E3)/2*0.8</f>
        <v>7.1999999999999998E-3</v>
      </c>
      <c r="F4" s="18">
        <f>SUM(MP_male!P3+MP_female!F3)/2*0.8</f>
        <v>7.7199999999999994E-3</v>
      </c>
      <c r="G4" s="18">
        <f>SUM(MP_male!Q3+MP_female!G3)/2*0.8</f>
        <v>8.2400000000000008E-3</v>
      </c>
      <c r="H4" s="18">
        <f>SUM(MP_male!R3+MP_female!H3)/2*0.8</f>
        <v>8.7600000000000004E-3</v>
      </c>
      <c r="I4" s="18">
        <f>SUM(MP_male!S3+MP_female!I3)/2*0.8</f>
        <v>9.2399999999999999E-3</v>
      </c>
      <c r="J4" s="18">
        <f>SUM(MP_male!T3+MP_female!J3)/2*0.8</f>
        <v>9.6800000000000011E-3</v>
      </c>
      <c r="K4" s="18">
        <f>SUM(MP_male!U3+MP_female!K3)/2*0.8</f>
        <v>1.004E-2</v>
      </c>
      <c r="L4" s="18">
        <f>SUM(MP_male!V3+MP_female!L3)/2*0.8</f>
        <v>1.0360000000000001E-2</v>
      </c>
      <c r="M4" s="18">
        <f>SUM(MP_male!W3+MP_female!M3)/2*0.8</f>
        <v>1.06E-2</v>
      </c>
      <c r="N4" s="18">
        <f>SUM(MP_male!X3+MP_female!N3)/2*0.8</f>
        <v>1.076E-2</v>
      </c>
      <c r="O4" s="18">
        <f>SUM(MP_male!Y3+MP_female!O3)/2*0.8</f>
        <v>1.0800000000000001E-2</v>
      </c>
      <c r="P4" s="18">
        <f>SUM(MP_male!Z3+MP_female!P3)/2*0.8</f>
        <v>1.0800000000000001E-2</v>
      </c>
      <c r="Q4" s="18">
        <f>SUM(MP_male!AA3+MP_female!Q3)/2*0.8</f>
        <v>1.0800000000000001E-2</v>
      </c>
      <c r="R4" s="18">
        <f>SUM(MP_male!AB3+MP_female!R3)/2*0.8</f>
        <v>1.0800000000000001E-2</v>
      </c>
      <c r="S4" s="18">
        <f>SUM(MP_male!AC3+MP_female!S3)/2*0.8</f>
        <v>1.0800000000000001E-2</v>
      </c>
      <c r="T4" s="18">
        <f>SUM(MP_male!AD3+MP_female!T3)/2*0.8</f>
        <v>1.0800000000000001E-2</v>
      </c>
      <c r="U4" s="18">
        <f>SUM(MP_male!AE3+MP_female!U3)/2*0.8</f>
        <v>1.0800000000000001E-2</v>
      </c>
      <c r="V4" s="18">
        <f>SUM(MP_male!AF3+MP_female!V3)/2*0.8</f>
        <v>1.0800000000000001E-2</v>
      </c>
      <c r="W4" s="18">
        <f>SUM(MP_male!AG3+MP_female!W3)/2*0.8</f>
        <v>1.0800000000000001E-2</v>
      </c>
      <c r="X4" s="18">
        <f>SUM(MP_male!AH3+MP_female!X3)/2*0.8</f>
        <v>1.0800000000000001E-2</v>
      </c>
      <c r="Y4" s="18">
        <f>SUM(MP_male!AI3+MP_female!Y3)/2*0.8</f>
        <v>1.0800000000000001E-2</v>
      </c>
      <c r="Z4" s="18">
        <f>SUM(MP_male!AJ3+MP_female!Z3)/2*0.8</f>
        <v>1.0800000000000001E-2</v>
      </c>
      <c r="AA4" s="18">
        <f>SUM(MP_male!AK3+MP_female!AA3)/2*0.8</f>
        <v>1.0800000000000001E-2</v>
      </c>
      <c r="AB4" s="18">
        <f>SUM(MP_male!AL3+MP_female!AB3)/2*0.8</f>
        <v>1.0800000000000001E-2</v>
      </c>
      <c r="AC4" s="18">
        <f>SUM(MP_male!AM3+MP_female!AC3)/2*0.8</f>
        <v>1.0800000000000001E-2</v>
      </c>
      <c r="AD4" s="18">
        <f>SUM(MP_male!AN3+MP_female!AD3)/2*0.8</f>
        <v>1.0800000000000001E-2</v>
      </c>
      <c r="AE4" s="18">
        <f>SUM(MP_male!AO3+MP_female!AE3)/2*0.8</f>
        <v>1.0800000000000001E-2</v>
      </c>
      <c r="AF4" s="18">
        <f>SUM(MP_male!AP3+MP_female!AF3)/2*0.8</f>
        <v>1.0800000000000001E-2</v>
      </c>
      <c r="AG4" s="18">
        <f>SUM(MP_male!AQ3+MP_female!AG3)/2*0.8</f>
        <v>1.0800000000000001E-2</v>
      </c>
      <c r="AH4" s="18">
        <f>SUM(MP_male!AR3+MP_female!AH3)/2*0.8</f>
        <v>1.0800000000000001E-2</v>
      </c>
      <c r="AI4" s="18">
        <f>SUM(MP_male!AS3+MP_female!AI3)/2*0.8</f>
        <v>1.0800000000000001E-2</v>
      </c>
      <c r="AJ4" s="18">
        <f>SUM(MP_male!AT3+MP_female!AJ3)/2*0.8</f>
        <v>1.0800000000000001E-2</v>
      </c>
      <c r="AK4" s="18">
        <f>SUM(MP_male!AU3+MP_female!AK3)/2*0.8</f>
        <v>1.0800000000000001E-2</v>
      </c>
      <c r="AL4" s="18">
        <f>SUM(MP_male!AV3+MP_female!AL3)/2*0.8</f>
        <v>1.0800000000000001E-2</v>
      </c>
      <c r="AM4" s="18">
        <f>SUM(MP_male!AW3+MP_female!AM3)/2*0.8</f>
        <v>1.0800000000000001E-2</v>
      </c>
      <c r="AN4" s="18">
        <f>SUM(MP_male!AX3+MP_female!AN3)/2*0.8</f>
        <v>1.0800000000000001E-2</v>
      </c>
      <c r="AO4" s="18">
        <f>SUM(MP_male!AY3+MP_female!AO3)/2*0.8</f>
        <v>1.0800000000000001E-2</v>
      </c>
      <c r="AP4" s="18">
        <f>SUM(MP_male!AZ3+MP_female!AP3)/2*0.8</f>
        <v>1.0800000000000001E-2</v>
      </c>
      <c r="AQ4" s="18">
        <f>SUM(MP_male!BA3+MP_female!AQ3)/2*0.8</f>
        <v>1.0800000000000001E-2</v>
      </c>
      <c r="AR4" s="18">
        <f>SUM(MP_male!BB3+MP_female!AR3)/2*0.8</f>
        <v>1.0800000000000001E-2</v>
      </c>
      <c r="AS4" s="18">
        <f>SUM(MP_male!BC3+MP_female!AS3)/2*0.8</f>
        <v>1.0800000000000001E-2</v>
      </c>
      <c r="AT4" s="18">
        <f>SUM(MP_male!BD3+MP_female!AT3)/2*0.8</f>
        <v>1.0800000000000001E-2</v>
      </c>
      <c r="AU4" s="18">
        <f>SUM(MP_male!BE3+MP_female!AU3)/2*0.8</f>
        <v>1.0800000000000001E-2</v>
      </c>
      <c r="AV4" s="18">
        <f>SUM(MP_male!BF3+MP_female!AV3)/2*0.8</f>
        <v>1.0800000000000001E-2</v>
      </c>
      <c r="AW4" s="18">
        <f>SUM(MP_male!BG3+MP_female!AW3)/2*0.8</f>
        <v>1.0800000000000001E-2</v>
      </c>
      <c r="AX4" s="18">
        <f>SUM(MP_male!BH3+MP_female!AX3)/2*0.8</f>
        <v>5.4000000000000003E-3</v>
      </c>
      <c r="AY4" s="18">
        <f>SUM(MP_male!BI3+MP_female!AY3)/2*0.8</f>
        <v>5.4000000000000003E-3</v>
      </c>
      <c r="AZ4" s="18">
        <f>SUM(MP_male!BJ3+MP_female!AZ3)/2*0.8</f>
        <v>5.4000000000000003E-3</v>
      </c>
      <c r="BA4" s="18">
        <f>SUM(MP_male!BK3+MP_female!BA3)/2*0.8</f>
        <v>5.4000000000000003E-3</v>
      </c>
      <c r="BB4" s="18">
        <f>SUM(MP_male!BL3+MP_female!BB3)/2*0.8</f>
        <v>5.4000000000000003E-3</v>
      </c>
    </row>
    <row r="5" spans="1:54" x14ac:dyDescent="0.2">
      <c r="A5" s="21">
        <v>21</v>
      </c>
      <c r="B5" s="18">
        <f>SUM(MP_male!L4+MP_female!B4)/2*0.8</f>
        <v>3.5600000000000007E-3</v>
      </c>
      <c r="C5" s="18">
        <f>SUM(MP_male!M4+MP_female!C4)/2*0.8</f>
        <v>5.1199999999999996E-3</v>
      </c>
      <c r="D5" s="18">
        <f>SUM(MP_male!N4+MP_female!D4)/2*0.8</f>
        <v>6.4000000000000003E-3</v>
      </c>
      <c r="E5" s="18">
        <f>SUM(MP_male!O4+MP_female!E4)/2*0.8</f>
        <v>7.1999999999999998E-3</v>
      </c>
      <c r="F5" s="18">
        <f>SUM(MP_male!P4+MP_female!F4)/2*0.8</f>
        <v>7.7199999999999994E-3</v>
      </c>
      <c r="G5" s="18">
        <f>SUM(MP_male!Q4+MP_female!G4)/2*0.8</f>
        <v>8.2400000000000008E-3</v>
      </c>
      <c r="H5" s="18">
        <f>SUM(MP_male!R4+MP_female!H4)/2*0.8</f>
        <v>8.7600000000000004E-3</v>
      </c>
      <c r="I5" s="18">
        <f>SUM(MP_male!S4+MP_female!I4)/2*0.8</f>
        <v>9.2399999999999999E-3</v>
      </c>
      <c r="J5" s="18">
        <f>SUM(MP_male!T4+MP_female!J4)/2*0.8</f>
        <v>9.6800000000000011E-3</v>
      </c>
      <c r="K5" s="18">
        <f>SUM(MP_male!U4+MP_female!K4)/2*0.8</f>
        <v>1.004E-2</v>
      </c>
      <c r="L5" s="18">
        <f>SUM(MP_male!V4+MP_female!L4)/2*0.8</f>
        <v>1.0360000000000001E-2</v>
      </c>
      <c r="M5" s="18">
        <f>SUM(MP_male!W4+MP_female!M4)/2*0.8</f>
        <v>1.06E-2</v>
      </c>
      <c r="N5" s="18">
        <f>SUM(MP_male!X4+MP_female!N4)/2*0.8</f>
        <v>1.076E-2</v>
      </c>
      <c r="O5" s="18">
        <f>SUM(MP_male!Y4+MP_female!O4)/2*0.8</f>
        <v>1.0800000000000001E-2</v>
      </c>
      <c r="P5" s="18">
        <f>SUM(MP_male!Z4+MP_female!P4)/2*0.8</f>
        <v>1.0800000000000001E-2</v>
      </c>
      <c r="Q5" s="18">
        <f>SUM(MP_male!AA4+MP_female!Q4)/2*0.8</f>
        <v>1.0800000000000001E-2</v>
      </c>
      <c r="R5" s="18">
        <f>SUM(MP_male!AB4+MP_female!R4)/2*0.8</f>
        <v>1.0800000000000001E-2</v>
      </c>
      <c r="S5" s="18">
        <f>SUM(MP_male!AC4+MP_female!S4)/2*0.8</f>
        <v>1.0800000000000001E-2</v>
      </c>
      <c r="T5" s="18">
        <f>SUM(MP_male!AD4+MP_female!T4)/2*0.8</f>
        <v>1.0800000000000001E-2</v>
      </c>
      <c r="U5" s="18">
        <f>SUM(MP_male!AE4+MP_female!U4)/2*0.8</f>
        <v>1.0800000000000001E-2</v>
      </c>
      <c r="V5" s="18">
        <f>SUM(MP_male!AF4+MP_female!V4)/2*0.8</f>
        <v>1.0800000000000001E-2</v>
      </c>
      <c r="W5" s="18">
        <f>SUM(MP_male!AG4+MP_female!W4)/2*0.8</f>
        <v>1.0800000000000001E-2</v>
      </c>
      <c r="X5" s="18">
        <f>SUM(MP_male!AH4+MP_female!X4)/2*0.8</f>
        <v>1.0800000000000001E-2</v>
      </c>
      <c r="Y5" s="18">
        <f>SUM(MP_male!AI4+MP_female!Y4)/2*0.8</f>
        <v>1.0800000000000001E-2</v>
      </c>
      <c r="Z5" s="18">
        <f>SUM(MP_male!AJ4+MP_female!Z4)/2*0.8</f>
        <v>1.0800000000000001E-2</v>
      </c>
      <c r="AA5" s="18">
        <f>SUM(MP_male!AK4+MP_female!AA4)/2*0.8</f>
        <v>1.0800000000000001E-2</v>
      </c>
      <c r="AB5" s="18">
        <f>SUM(MP_male!AL4+MP_female!AB4)/2*0.8</f>
        <v>1.0800000000000001E-2</v>
      </c>
      <c r="AC5" s="18">
        <f>SUM(MP_male!AM4+MP_female!AC4)/2*0.8</f>
        <v>1.0800000000000001E-2</v>
      </c>
      <c r="AD5" s="18">
        <f>SUM(MP_male!AN4+MP_female!AD4)/2*0.8</f>
        <v>1.0800000000000001E-2</v>
      </c>
      <c r="AE5" s="18">
        <f>SUM(MP_male!AO4+MP_female!AE4)/2*0.8</f>
        <v>1.0800000000000001E-2</v>
      </c>
      <c r="AF5" s="18">
        <f>SUM(MP_male!AP4+MP_female!AF4)/2*0.8</f>
        <v>1.0800000000000001E-2</v>
      </c>
      <c r="AG5" s="18">
        <f>SUM(MP_male!AQ4+MP_female!AG4)/2*0.8</f>
        <v>1.0800000000000001E-2</v>
      </c>
      <c r="AH5" s="18">
        <f>SUM(MP_male!AR4+MP_female!AH4)/2*0.8</f>
        <v>1.0800000000000001E-2</v>
      </c>
      <c r="AI5" s="18">
        <f>SUM(MP_male!AS4+MP_female!AI4)/2*0.8</f>
        <v>1.0800000000000001E-2</v>
      </c>
      <c r="AJ5" s="18">
        <f>SUM(MP_male!AT4+MP_female!AJ4)/2*0.8</f>
        <v>1.0800000000000001E-2</v>
      </c>
      <c r="AK5" s="18">
        <f>SUM(MP_male!AU4+MP_female!AK4)/2*0.8</f>
        <v>1.0800000000000001E-2</v>
      </c>
      <c r="AL5" s="18">
        <f>SUM(MP_male!AV4+MP_female!AL4)/2*0.8</f>
        <v>1.0800000000000001E-2</v>
      </c>
      <c r="AM5" s="18">
        <f>SUM(MP_male!AW4+MP_female!AM4)/2*0.8</f>
        <v>1.0800000000000001E-2</v>
      </c>
      <c r="AN5" s="18">
        <f>SUM(MP_male!AX4+MP_female!AN4)/2*0.8</f>
        <v>1.0800000000000001E-2</v>
      </c>
      <c r="AO5" s="18">
        <f>SUM(MP_male!AY4+MP_female!AO4)/2*0.8</f>
        <v>1.0800000000000001E-2</v>
      </c>
      <c r="AP5" s="18">
        <f>SUM(MP_male!AZ4+MP_female!AP4)/2*0.8</f>
        <v>1.0800000000000001E-2</v>
      </c>
      <c r="AQ5" s="18">
        <f>SUM(MP_male!BA4+MP_female!AQ4)/2*0.8</f>
        <v>1.0800000000000001E-2</v>
      </c>
      <c r="AR5" s="18">
        <f>SUM(MP_male!BB4+MP_female!AR4)/2*0.8</f>
        <v>1.0800000000000001E-2</v>
      </c>
      <c r="AS5" s="18">
        <f>SUM(MP_male!BC4+MP_female!AS4)/2*0.8</f>
        <v>1.0800000000000001E-2</v>
      </c>
      <c r="AT5" s="18">
        <f>SUM(MP_male!BD4+MP_female!AT4)/2*0.8</f>
        <v>1.0800000000000001E-2</v>
      </c>
      <c r="AU5" s="18">
        <f>SUM(MP_male!BE4+MP_female!AU4)/2*0.8</f>
        <v>1.0800000000000001E-2</v>
      </c>
      <c r="AV5" s="18">
        <f>SUM(MP_male!BF4+MP_female!AV4)/2*0.8</f>
        <v>1.0800000000000001E-2</v>
      </c>
      <c r="AW5" s="18">
        <f>SUM(MP_male!BG4+MP_female!AW4)/2*0.8</f>
        <v>1.0800000000000001E-2</v>
      </c>
      <c r="AX5" s="18">
        <f>SUM(MP_male!BH4+MP_female!AX4)/2*0.8</f>
        <v>5.4000000000000003E-3</v>
      </c>
      <c r="AY5" s="18">
        <f>SUM(MP_male!BI4+MP_female!AY4)/2*0.8</f>
        <v>5.4000000000000003E-3</v>
      </c>
      <c r="AZ5" s="18">
        <f>SUM(MP_male!BJ4+MP_female!AZ4)/2*0.8</f>
        <v>5.4000000000000003E-3</v>
      </c>
      <c r="BA5" s="18">
        <f>SUM(MP_male!BK4+MP_female!BA4)/2*0.8</f>
        <v>5.4000000000000003E-3</v>
      </c>
      <c r="BB5" s="18">
        <f>SUM(MP_male!BL4+MP_female!BB4)/2*0.8</f>
        <v>5.4000000000000003E-3</v>
      </c>
    </row>
    <row r="6" spans="1:54" x14ac:dyDescent="0.2">
      <c r="A6" s="21">
        <v>22</v>
      </c>
      <c r="B6" s="18">
        <f>SUM(MP_male!L5+MP_female!B5)/2*0.8</f>
        <v>3.4800000000000005E-3</v>
      </c>
      <c r="C6" s="18">
        <f>SUM(MP_male!M5+MP_female!C5)/2*0.8</f>
        <v>5.0800000000000003E-3</v>
      </c>
      <c r="D6" s="18">
        <f>SUM(MP_male!N5+MP_female!D5)/2*0.8</f>
        <v>6.4000000000000003E-3</v>
      </c>
      <c r="E6" s="18">
        <f>SUM(MP_male!O5+MP_female!E5)/2*0.8</f>
        <v>7.1999999999999998E-3</v>
      </c>
      <c r="F6" s="18">
        <f>SUM(MP_male!P5+MP_female!F5)/2*0.8</f>
        <v>7.7199999999999994E-3</v>
      </c>
      <c r="G6" s="18">
        <f>SUM(MP_male!Q5+MP_female!G5)/2*0.8</f>
        <v>8.2400000000000008E-3</v>
      </c>
      <c r="H6" s="18">
        <f>SUM(MP_male!R5+MP_female!H5)/2*0.8</f>
        <v>8.7600000000000004E-3</v>
      </c>
      <c r="I6" s="18">
        <f>SUM(MP_male!S5+MP_female!I5)/2*0.8</f>
        <v>9.2399999999999999E-3</v>
      </c>
      <c r="J6" s="18">
        <f>SUM(MP_male!T5+MP_female!J5)/2*0.8</f>
        <v>9.6800000000000011E-3</v>
      </c>
      <c r="K6" s="18">
        <f>SUM(MP_male!U5+MP_female!K5)/2*0.8</f>
        <v>1.004E-2</v>
      </c>
      <c r="L6" s="18">
        <f>SUM(MP_male!V5+MP_female!L5)/2*0.8</f>
        <v>1.0360000000000001E-2</v>
      </c>
      <c r="M6" s="18">
        <f>SUM(MP_male!W5+MP_female!M5)/2*0.8</f>
        <v>1.06E-2</v>
      </c>
      <c r="N6" s="18">
        <f>SUM(MP_male!X5+MP_female!N5)/2*0.8</f>
        <v>1.076E-2</v>
      </c>
      <c r="O6" s="18">
        <f>SUM(MP_male!Y5+MP_female!O5)/2*0.8</f>
        <v>1.0800000000000001E-2</v>
      </c>
      <c r="P6" s="18">
        <f>SUM(MP_male!Z5+MP_female!P5)/2*0.8</f>
        <v>1.0800000000000001E-2</v>
      </c>
      <c r="Q6" s="18">
        <f>SUM(MP_male!AA5+MP_female!Q5)/2*0.8</f>
        <v>1.0800000000000001E-2</v>
      </c>
      <c r="R6" s="18">
        <f>SUM(MP_male!AB5+MP_female!R5)/2*0.8</f>
        <v>1.0800000000000001E-2</v>
      </c>
      <c r="S6" s="18">
        <f>SUM(MP_male!AC5+MP_female!S5)/2*0.8</f>
        <v>1.0800000000000001E-2</v>
      </c>
      <c r="T6" s="18">
        <f>SUM(MP_male!AD5+MP_female!T5)/2*0.8</f>
        <v>1.0800000000000001E-2</v>
      </c>
      <c r="U6" s="18">
        <f>SUM(MP_male!AE5+MP_female!U5)/2*0.8</f>
        <v>1.0800000000000001E-2</v>
      </c>
      <c r="V6" s="18">
        <f>SUM(MP_male!AF5+MP_female!V5)/2*0.8</f>
        <v>1.0800000000000001E-2</v>
      </c>
      <c r="W6" s="18">
        <f>SUM(MP_male!AG5+MP_female!W5)/2*0.8</f>
        <v>1.0800000000000001E-2</v>
      </c>
      <c r="X6" s="18">
        <f>SUM(MP_male!AH5+MP_female!X5)/2*0.8</f>
        <v>1.0800000000000001E-2</v>
      </c>
      <c r="Y6" s="18">
        <f>SUM(MP_male!AI5+MP_female!Y5)/2*0.8</f>
        <v>1.0800000000000001E-2</v>
      </c>
      <c r="Z6" s="18">
        <f>SUM(MP_male!AJ5+MP_female!Z5)/2*0.8</f>
        <v>1.0800000000000001E-2</v>
      </c>
      <c r="AA6" s="18">
        <f>SUM(MP_male!AK5+MP_female!AA5)/2*0.8</f>
        <v>1.0800000000000001E-2</v>
      </c>
      <c r="AB6" s="18">
        <f>SUM(MP_male!AL5+MP_female!AB5)/2*0.8</f>
        <v>1.0800000000000001E-2</v>
      </c>
      <c r="AC6" s="18">
        <f>SUM(MP_male!AM5+MP_female!AC5)/2*0.8</f>
        <v>1.0800000000000001E-2</v>
      </c>
      <c r="AD6" s="18">
        <f>SUM(MP_male!AN5+MP_female!AD5)/2*0.8</f>
        <v>1.0800000000000001E-2</v>
      </c>
      <c r="AE6" s="18">
        <f>SUM(MP_male!AO5+MP_female!AE5)/2*0.8</f>
        <v>1.0800000000000001E-2</v>
      </c>
      <c r="AF6" s="18">
        <f>SUM(MP_male!AP5+MP_female!AF5)/2*0.8</f>
        <v>1.0800000000000001E-2</v>
      </c>
      <c r="AG6" s="18">
        <f>SUM(MP_male!AQ5+MP_female!AG5)/2*0.8</f>
        <v>1.0800000000000001E-2</v>
      </c>
      <c r="AH6" s="18">
        <f>SUM(MP_male!AR5+MP_female!AH5)/2*0.8</f>
        <v>1.0800000000000001E-2</v>
      </c>
      <c r="AI6" s="18">
        <f>SUM(MP_male!AS5+MP_female!AI5)/2*0.8</f>
        <v>1.0800000000000001E-2</v>
      </c>
      <c r="AJ6" s="18">
        <f>SUM(MP_male!AT5+MP_female!AJ5)/2*0.8</f>
        <v>1.0800000000000001E-2</v>
      </c>
      <c r="AK6" s="18">
        <f>SUM(MP_male!AU5+MP_female!AK5)/2*0.8</f>
        <v>1.0800000000000001E-2</v>
      </c>
      <c r="AL6" s="18">
        <f>SUM(MP_male!AV5+MP_female!AL5)/2*0.8</f>
        <v>1.0800000000000001E-2</v>
      </c>
      <c r="AM6" s="18">
        <f>SUM(MP_male!AW5+MP_female!AM5)/2*0.8</f>
        <v>1.0800000000000001E-2</v>
      </c>
      <c r="AN6" s="18">
        <f>SUM(MP_male!AX5+MP_female!AN5)/2*0.8</f>
        <v>1.0800000000000001E-2</v>
      </c>
      <c r="AO6" s="18">
        <f>SUM(MP_male!AY5+MP_female!AO5)/2*0.8</f>
        <v>1.0800000000000001E-2</v>
      </c>
      <c r="AP6" s="18">
        <f>SUM(MP_male!AZ5+MP_female!AP5)/2*0.8</f>
        <v>1.0800000000000001E-2</v>
      </c>
      <c r="AQ6" s="18">
        <f>SUM(MP_male!BA5+MP_female!AQ5)/2*0.8</f>
        <v>1.0800000000000001E-2</v>
      </c>
      <c r="AR6" s="18">
        <f>SUM(MP_male!BB5+MP_female!AR5)/2*0.8</f>
        <v>1.0800000000000001E-2</v>
      </c>
      <c r="AS6" s="18">
        <f>SUM(MP_male!BC5+MP_female!AS5)/2*0.8</f>
        <v>1.0800000000000001E-2</v>
      </c>
      <c r="AT6" s="18">
        <f>SUM(MP_male!BD5+MP_female!AT5)/2*0.8</f>
        <v>1.0800000000000001E-2</v>
      </c>
      <c r="AU6" s="18">
        <f>SUM(MP_male!BE5+MP_female!AU5)/2*0.8</f>
        <v>1.0800000000000001E-2</v>
      </c>
      <c r="AV6" s="18">
        <f>SUM(MP_male!BF5+MP_female!AV5)/2*0.8</f>
        <v>1.0800000000000001E-2</v>
      </c>
      <c r="AW6" s="18">
        <f>SUM(MP_male!BG5+MP_female!AW5)/2*0.8</f>
        <v>1.0800000000000001E-2</v>
      </c>
      <c r="AX6" s="18">
        <f>SUM(MP_male!BH5+MP_female!AX5)/2*0.8</f>
        <v>5.4000000000000003E-3</v>
      </c>
      <c r="AY6" s="18">
        <f>SUM(MP_male!BI5+MP_female!AY5)/2*0.8</f>
        <v>5.4000000000000003E-3</v>
      </c>
      <c r="AZ6" s="18">
        <f>SUM(MP_male!BJ5+MP_female!AZ5)/2*0.8</f>
        <v>5.4000000000000003E-3</v>
      </c>
      <c r="BA6" s="18">
        <f>SUM(MP_male!BK5+MP_female!BA5)/2*0.8</f>
        <v>5.4000000000000003E-3</v>
      </c>
      <c r="BB6" s="18">
        <f>SUM(MP_male!BL5+MP_female!BB5)/2*0.8</f>
        <v>5.4000000000000003E-3</v>
      </c>
    </row>
    <row r="7" spans="1:54" x14ac:dyDescent="0.2">
      <c r="A7" s="21">
        <v>23</v>
      </c>
      <c r="B7" s="18">
        <f>SUM(MP_male!L6+MP_female!B6)/2*0.8</f>
        <v>3.4000000000000002E-3</v>
      </c>
      <c r="C7" s="18">
        <f>SUM(MP_male!M6+MP_female!C6)/2*0.8</f>
        <v>5.0400000000000002E-3</v>
      </c>
      <c r="D7" s="18">
        <f>SUM(MP_male!N6+MP_female!D6)/2*0.8</f>
        <v>6.3600000000000011E-3</v>
      </c>
      <c r="E7" s="18">
        <f>SUM(MP_male!O6+MP_female!E6)/2*0.8</f>
        <v>7.1999999999999998E-3</v>
      </c>
      <c r="F7" s="18">
        <f>SUM(MP_male!P6+MP_female!F6)/2*0.8</f>
        <v>7.7199999999999994E-3</v>
      </c>
      <c r="G7" s="18">
        <f>SUM(MP_male!Q6+MP_female!G6)/2*0.8</f>
        <v>8.2400000000000008E-3</v>
      </c>
      <c r="H7" s="18">
        <f>SUM(MP_male!R6+MP_female!H6)/2*0.8</f>
        <v>8.7600000000000004E-3</v>
      </c>
      <c r="I7" s="18">
        <f>SUM(MP_male!S6+MP_female!I6)/2*0.8</f>
        <v>9.2399999999999999E-3</v>
      </c>
      <c r="J7" s="18">
        <f>SUM(MP_male!T6+MP_female!J6)/2*0.8</f>
        <v>9.6800000000000011E-3</v>
      </c>
      <c r="K7" s="18">
        <f>SUM(MP_male!U6+MP_female!K6)/2*0.8</f>
        <v>1.004E-2</v>
      </c>
      <c r="L7" s="18">
        <f>SUM(MP_male!V6+MP_female!L6)/2*0.8</f>
        <v>1.0360000000000001E-2</v>
      </c>
      <c r="M7" s="18">
        <f>SUM(MP_male!W6+MP_female!M6)/2*0.8</f>
        <v>1.06E-2</v>
      </c>
      <c r="N7" s="18">
        <f>SUM(MP_male!X6+MP_female!N6)/2*0.8</f>
        <v>1.076E-2</v>
      </c>
      <c r="O7" s="18">
        <f>SUM(MP_male!Y6+MP_female!O6)/2*0.8</f>
        <v>1.0800000000000001E-2</v>
      </c>
      <c r="P7" s="18">
        <f>SUM(MP_male!Z6+MP_female!P6)/2*0.8</f>
        <v>1.0800000000000001E-2</v>
      </c>
      <c r="Q7" s="18">
        <f>SUM(MP_male!AA6+MP_female!Q6)/2*0.8</f>
        <v>1.0800000000000001E-2</v>
      </c>
      <c r="R7" s="18">
        <f>SUM(MP_male!AB6+MP_female!R6)/2*0.8</f>
        <v>1.0800000000000001E-2</v>
      </c>
      <c r="S7" s="18">
        <f>SUM(MP_male!AC6+MP_female!S6)/2*0.8</f>
        <v>1.0800000000000001E-2</v>
      </c>
      <c r="T7" s="18">
        <f>SUM(MP_male!AD6+MP_female!T6)/2*0.8</f>
        <v>1.0800000000000001E-2</v>
      </c>
      <c r="U7" s="18">
        <f>SUM(MP_male!AE6+MP_female!U6)/2*0.8</f>
        <v>1.0800000000000001E-2</v>
      </c>
      <c r="V7" s="18">
        <f>SUM(MP_male!AF6+MP_female!V6)/2*0.8</f>
        <v>1.0800000000000001E-2</v>
      </c>
      <c r="W7" s="18">
        <f>SUM(MP_male!AG6+MP_female!W6)/2*0.8</f>
        <v>1.0800000000000001E-2</v>
      </c>
      <c r="X7" s="18">
        <f>SUM(MP_male!AH6+MP_female!X6)/2*0.8</f>
        <v>1.0800000000000001E-2</v>
      </c>
      <c r="Y7" s="18">
        <f>SUM(MP_male!AI6+MP_female!Y6)/2*0.8</f>
        <v>1.0800000000000001E-2</v>
      </c>
      <c r="Z7" s="18">
        <f>SUM(MP_male!AJ6+MP_female!Z6)/2*0.8</f>
        <v>1.0800000000000001E-2</v>
      </c>
      <c r="AA7" s="18">
        <f>SUM(MP_male!AK6+MP_female!AA6)/2*0.8</f>
        <v>1.0800000000000001E-2</v>
      </c>
      <c r="AB7" s="18">
        <f>SUM(MP_male!AL6+MP_female!AB6)/2*0.8</f>
        <v>1.0800000000000001E-2</v>
      </c>
      <c r="AC7" s="18">
        <f>SUM(MP_male!AM6+MP_female!AC6)/2*0.8</f>
        <v>1.0800000000000001E-2</v>
      </c>
      <c r="AD7" s="18">
        <f>SUM(MP_male!AN6+MP_female!AD6)/2*0.8</f>
        <v>1.0800000000000001E-2</v>
      </c>
      <c r="AE7" s="18">
        <f>SUM(MP_male!AO6+MP_female!AE6)/2*0.8</f>
        <v>1.0800000000000001E-2</v>
      </c>
      <c r="AF7" s="18">
        <f>SUM(MP_male!AP6+MP_female!AF6)/2*0.8</f>
        <v>1.0800000000000001E-2</v>
      </c>
      <c r="AG7" s="18">
        <f>SUM(MP_male!AQ6+MP_female!AG6)/2*0.8</f>
        <v>1.0800000000000001E-2</v>
      </c>
      <c r="AH7" s="18">
        <f>SUM(MP_male!AR6+MP_female!AH6)/2*0.8</f>
        <v>1.0800000000000001E-2</v>
      </c>
      <c r="AI7" s="18">
        <f>SUM(MP_male!AS6+MP_female!AI6)/2*0.8</f>
        <v>1.0800000000000001E-2</v>
      </c>
      <c r="AJ7" s="18">
        <f>SUM(MP_male!AT6+MP_female!AJ6)/2*0.8</f>
        <v>1.0800000000000001E-2</v>
      </c>
      <c r="AK7" s="18">
        <f>SUM(MP_male!AU6+MP_female!AK6)/2*0.8</f>
        <v>1.0800000000000001E-2</v>
      </c>
      <c r="AL7" s="18">
        <f>SUM(MP_male!AV6+MP_female!AL6)/2*0.8</f>
        <v>1.0800000000000001E-2</v>
      </c>
      <c r="AM7" s="18">
        <f>SUM(MP_male!AW6+MP_female!AM6)/2*0.8</f>
        <v>1.0800000000000001E-2</v>
      </c>
      <c r="AN7" s="18">
        <f>SUM(MP_male!AX6+MP_female!AN6)/2*0.8</f>
        <v>1.0800000000000001E-2</v>
      </c>
      <c r="AO7" s="18">
        <f>SUM(MP_male!AY6+MP_female!AO6)/2*0.8</f>
        <v>1.0800000000000001E-2</v>
      </c>
      <c r="AP7" s="18">
        <f>SUM(MP_male!AZ6+MP_female!AP6)/2*0.8</f>
        <v>1.0800000000000001E-2</v>
      </c>
      <c r="AQ7" s="18">
        <f>SUM(MP_male!BA6+MP_female!AQ6)/2*0.8</f>
        <v>1.0800000000000001E-2</v>
      </c>
      <c r="AR7" s="18">
        <f>SUM(MP_male!BB6+MP_female!AR6)/2*0.8</f>
        <v>1.0800000000000001E-2</v>
      </c>
      <c r="AS7" s="18">
        <f>SUM(MP_male!BC6+MP_female!AS6)/2*0.8</f>
        <v>1.0800000000000001E-2</v>
      </c>
      <c r="AT7" s="18">
        <f>SUM(MP_male!BD6+MP_female!AT6)/2*0.8</f>
        <v>1.0800000000000001E-2</v>
      </c>
      <c r="AU7" s="18">
        <f>SUM(MP_male!BE6+MP_female!AU6)/2*0.8</f>
        <v>1.0800000000000001E-2</v>
      </c>
      <c r="AV7" s="18">
        <f>SUM(MP_male!BF6+MP_female!AV6)/2*0.8</f>
        <v>1.0800000000000001E-2</v>
      </c>
      <c r="AW7" s="18">
        <f>SUM(MP_male!BG6+MP_female!AW6)/2*0.8</f>
        <v>1.0800000000000001E-2</v>
      </c>
      <c r="AX7" s="18">
        <f>SUM(MP_male!BH6+MP_female!AX6)/2*0.8</f>
        <v>5.4000000000000003E-3</v>
      </c>
      <c r="AY7" s="18">
        <f>SUM(MP_male!BI6+MP_female!AY6)/2*0.8</f>
        <v>5.4000000000000003E-3</v>
      </c>
      <c r="AZ7" s="18">
        <f>SUM(MP_male!BJ6+MP_female!AZ6)/2*0.8</f>
        <v>5.4000000000000003E-3</v>
      </c>
      <c r="BA7" s="18">
        <f>SUM(MP_male!BK6+MP_female!BA6)/2*0.8</f>
        <v>5.4000000000000003E-3</v>
      </c>
      <c r="BB7" s="18">
        <f>SUM(MP_male!BL6+MP_female!BB6)/2*0.8</f>
        <v>5.4000000000000003E-3</v>
      </c>
    </row>
    <row r="8" spans="1:54" x14ac:dyDescent="0.2">
      <c r="A8" s="21">
        <v>24</v>
      </c>
      <c r="B8" s="18">
        <f>SUM(MP_male!L7+MP_female!B7)/2*0.8</f>
        <v>3.2800000000000004E-3</v>
      </c>
      <c r="C8" s="18">
        <f>SUM(MP_male!M7+MP_female!C7)/2*0.8</f>
        <v>5.0000000000000001E-3</v>
      </c>
      <c r="D8" s="18">
        <f>SUM(MP_male!N7+MP_female!D7)/2*0.8</f>
        <v>6.3600000000000011E-3</v>
      </c>
      <c r="E8" s="18">
        <f>SUM(MP_male!O7+MP_female!E7)/2*0.8</f>
        <v>7.1999999999999998E-3</v>
      </c>
      <c r="F8" s="18">
        <f>SUM(MP_male!P7+MP_female!F7)/2*0.8</f>
        <v>7.7199999999999994E-3</v>
      </c>
      <c r="G8" s="18">
        <f>SUM(MP_male!Q7+MP_female!G7)/2*0.8</f>
        <v>8.2400000000000008E-3</v>
      </c>
      <c r="H8" s="18">
        <f>SUM(MP_male!R7+MP_female!H7)/2*0.8</f>
        <v>8.7600000000000004E-3</v>
      </c>
      <c r="I8" s="18">
        <f>SUM(MP_male!S7+MP_female!I7)/2*0.8</f>
        <v>9.2399999999999999E-3</v>
      </c>
      <c r="J8" s="18">
        <f>SUM(MP_male!T7+MP_female!J7)/2*0.8</f>
        <v>9.6800000000000011E-3</v>
      </c>
      <c r="K8" s="18">
        <f>SUM(MP_male!U7+MP_female!K7)/2*0.8</f>
        <v>1.004E-2</v>
      </c>
      <c r="L8" s="18">
        <f>SUM(MP_male!V7+MP_female!L7)/2*0.8</f>
        <v>1.0360000000000001E-2</v>
      </c>
      <c r="M8" s="18">
        <f>SUM(MP_male!W7+MP_female!M7)/2*0.8</f>
        <v>1.06E-2</v>
      </c>
      <c r="N8" s="18">
        <f>SUM(MP_male!X7+MP_female!N7)/2*0.8</f>
        <v>1.076E-2</v>
      </c>
      <c r="O8" s="18">
        <f>SUM(MP_male!Y7+MP_female!O7)/2*0.8</f>
        <v>1.0800000000000001E-2</v>
      </c>
      <c r="P8" s="18">
        <f>SUM(MP_male!Z7+MP_female!P7)/2*0.8</f>
        <v>1.0800000000000001E-2</v>
      </c>
      <c r="Q8" s="18">
        <f>SUM(MP_male!AA7+MP_female!Q7)/2*0.8</f>
        <v>1.0800000000000001E-2</v>
      </c>
      <c r="R8" s="18">
        <f>SUM(MP_male!AB7+MP_female!R7)/2*0.8</f>
        <v>1.0800000000000001E-2</v>
      </c>
      <c r="S8" s="18">
        <f>SUM(MP_male!AC7+MP_female!S7)/2*0.8</f>
        <v>1.0800000000000001E-2</v>
      </c>
      <c r="T8" s="18">
        <f>SUM(MP_male!AD7+MP_female!T7)/2*0.8</f>
        <v>1.0800000000000001E-2</v>
      </c>
      <c r="U8" s="18">
        <f>SUM(MP_male!AE7+MP_female!U7)/2*0.8</f>
        <v>1.0800000000000001E-2</v>
      </c>
      <c r="V8" s="18">
        <f>SUM(MP_male!AF7+MP_female!V7)/2*0.8</f>
        <v>1.0800000000000001E-2</v>
      </c>
      <c r="W8" s="18">
        <f>SUM(MP_male!AG7+MP_female!W7)/2*0.8</f>
        <v>1.0800000000000001E-2</v>
      </c>
      <c r="X8" s="18">
        <f>SUM(MP_male!AH7+MP_female!X7)/2*0.8</f>
        <v>1.0800000000000001E-2</v>
      </c>
      <c r="Y8" s="18">
        <f>SUM(MP_male!AI7+MP_female!Y7)/2*0.8</f>
        <v>1.0800000000000001E-2</v>
      </c>
      <c r="Z8" s="18">
        <f>SUM(MP_male!AJ7+MP_female!Z7)/2*0.8</f>
        <v>1.0800000000000001E-2</v>
      </c>
      <c r="AA8" s="18">
        <f>SUM(MP_male!AK7+MP_female!AA7)/2*0.8</f>
        <v>1.0800000000000001E-2</v>
      </c>
      <c r="AB8" s="18">
        <f>SUM(MP_male!AL7+MP_female!AB7)/2*0.8</f>
        <v>1.0800000000000001E-2</v>
      </c>
      <c r="AC8" s="18">
        <f>SUM(MP_male!AM7+MP_female!AC7)/2*0.8</f>
        <v>1.0800000000000001E-2</v>
      </c>
      <c r="AD8" s="18">
        <f>SUM(MP_male!AN7+MP_female!AD7)/2*0.8</f>
        <v>1.0800000000000001E-2</v>
      </c>
      <c r="AE8" s="18">
        <f>SUM(MP_male!AO7+MP_female!AE7)/2*0.8</f>
        <v>1.0800000000000001E-2</v>
      </c>
      <c r="AF8" s="18">
        <f>SUM(MP_male!AP7+MP_female!AF7)/2*0.8</f>
        <v>1.0800000000000001E-2</v>
      </c>
      <c r="AG8" s="18">
        <f>SUM(MP_male!AQ7+MP_female!AG7)/2*0.8</f>
        <v>1.0800000000000001E-2</v>
      </c>
      <c r="AH8" s="18">
        <f>SUM(MP_male!AR7+MP_female!AH7)/2*0.8</f>
        <v>1.0800000000000001E-2</v>
      </c>
      <c r="AI8" s="18">
        <f>SUM(MP_male!AS7+MP_female!AI7)/2*0.8</f>
        <v>1.0800000000000001E-2</v>
      </c>
      <c r="AJ8" s="18">
        <f>SUM(MP_male!AT7+MP_female!AJ7)/2*0.8</f>
        <v>1.0800000000000001E-2</v>
      </c>
      <c r="AK8" s="18">
        <f>SUM(MP_male!AU7+MP_female!AK7)/2*0.8</f>
        <v>1.0800000000000001E-2</v>
      </c>
      <c r="AL8" s="18">
        <f>SUM(MP_male!AV7+MP_female!AL7)/2*0.8</f>
        <v>1.0800000000000001E-2</v>
      </c>
      <c r="AM8" s="18">
        <f>SUM(MP_male!AW7+MP_female!AM7)/2*0.8</f>
        <v>1.0800000000000001E-2</v>
      </c>
      <c r="AN8" s="18">
        <f>SUM(MP_male!AX7+MP_female!AN7)/2*0.8</f>
        <v>1.0800000000000001E-2</v>
      </c>
      <c r="AO8" s="18">
        <f>SUM(MP_male!AY7+MP_female!AO7)/2*0.8</f>
        <v>1.0800000000000001E-2</v>
      </c>
      <c r="AP8" s="18">
        <f>SUM(MP_male!AZ7+MP_female!AP7)/2*0.8</f>
        <v>1.0800000000000001E-2</v>
      </c>
      <c r="AQ8" s="18">
        <f>SUM(MP_male!BA7+MP_female!AQ7)/2*0.8</f>
        <v>1.0800000000000001E-2</v>
      </c>
      <c r="AR8" s="18">
        <f>SUM(MP_male!BB7+MP_female!AR7)/2*0.8</f>
        <v>1.0800000000000001E-2</v>
      </c>
      <c r="AS8" s="18">
        <f>SUM(MP_male!BC7+MP_female!AS7)/2*0.8</f>
        <v>1.0800000000000001E-2</v>
      </c>
      <c r="AT8" s="18">
        <f>SUM(MP_male!BD7+MP_female!AT7)/2*0.8</f>
        <v>1.0800000000000001E-2</v>
      </c>
      <c r="AU8" s="18">
        <f>SUM(MP_male!BE7+MP_female!AU7)/2*0.8</f>
        <v>1.0800000000000001E-2</v>
      </c>
      <c r="AV8" s="18">
        <f>SUM(MP_male!BF7+MP_female!AV7)/2*0.8</f>
        <v>1.0800000000000001E-2</v>
      </c>
      <c r="AW8" s="18">
        <f>SUM(MP_male!BG7+MP_female!AW7)/2*0.8</f>
        <v>1.0800000000000001E-2</v>
      </c>
      <c r="AX8" s="18">
        <f>SUM(MP_male!BH7+MP_female!AX7)/2*0.8</f>
        <v>5.4000000000000003E-3</v>
      </c>
      <c r="AY8" s="18">
        <f>SUM(MP_male!BI7+MP_female!AY7)/2*0.8</f>
        <v>5.4000000000000003E-3</v>
      </c>
      <c r="AZ8" s="18">
        <f>SUM(MP_male!BJ7+MP_female!AZ7)/2*0.8</f>
        <v>5.4000000000000003E-3</v>
      </c>
      <c r="BA8" s="18">
        <f>SUM(MP_male!BK7+MP_female!BA7)/2*0.8</f>
        <v>5.4000000000000003E-3</v>
      </c>
      <c r="BB8" s="18">
        <f>SUM(MP_male!BL7+MP_female!BB7)/2*0.8</f>
        <v>5.4000000000000003E-3</v>
      </c>
    </row>
    <row r="9" spans="1:54" x14ac:dyDescent="0.2">
      <c r="A9" s="21">
        <v>25</v>
      </c>
      <c r="B9" s="18">
        <f>SUM(MP_male!L8+MP_female!B8)/2*0.8</f>
        <v>3.1600000000000005E-3</v>
      </c>
      <c r="C9" s="18">
        <f>SUM(MP_male!M8+MP_female!C8)/2*0.8</f>
        <v>4.9200000000000008E-3</v>
      </c>
      <c r="D9" s="18">
        <f>SUM(MP_male!N8+MP_female!D8)/2*0.8</f>
        <v>6.3600000000000011E-3</v>
      </c>
      <c r="E9" s="18">
        <f>SUM(MP_male!O8+MP_female!E8)/2*0.8</f>
        <v>7.1999999999999998E-3</v>
      </c>
      <c r="F9" s="18">
        <f>SUM(MP_male!P8+MP_female!F8)/2*0.8</f>
        <v>7.7199999999999994E-3</v>
      </c>
      <c r="G9" s="18">
        <f>SUM(MP_male!Q8+MP_female!G8)/2*0.8</f>
        <v>8.2400000000000008E-3</v>
      </c>
      <c r="H9" s="18">
        <f>SUM(MP_male!R8+MP_female!H8)/2*0.8</f>
        <v>8.7600000000000004E-3</v>
      </c>
      <c r="I9" s="18">
        <f>SUM(MP_male!S8+MP_female!I8)/2*0.8</f>
        <v>9.2399999999999999E-3</v>
      </c>
      <c r="J9" s="18">
        <f>SUM(MP_male!T8+MP_female!J8)/2*0.8</f>
        <v>9.6800000000000011E-3</v>
      </c>
      <c r="K9" s="18">
        <f>SUM(MP_male!U8+MP_female!K8)/2*0.8</f>
        <v>1.004E-2</v>
      </c>
      <c r="L9" s="18">
        <f>SUM(MP_male!V8+MP_female!L8)/2*0.8</f>
        <v>1.0360000000000001E-2</v>
      </c>
      <c r="M9" s="18">
        <f>SUM(MP_male!W8+MP_female!M8)/2*0.8</f>
        <v>1.06E-2</v>
      </c>
      <c r="N9" s="18">
        <f>SUM(MP_male!X8+MP_female!N8)/2*0.8</f>
        <v>1.076E-2</v>
      </c>
      <c r="O9" s="18">
        <f>SUM(MP_male!Y8+MP_female!O8)/2*0.8</f>
        <v>1.0800000000000001E-2</v>
      </c>
      <c r="P9" s="18">
        <f>SUM(MP_male!Z8+MP_female!P8)/2*0.8</f>
        <v>1.0800000000000001E-2</v>
      </c>
      <c r="Q9" s="18">
        <f>SUM(MP_male!AA8+MP_female!Q8)/2*0.8</f>
        <v>1.0800000000000001E-2</v>
      </c>
      <c r="R9" s="18">
        <f>SUM(MP_male!AB8+MP_female!R8)/2*0.8</f>
        <v>1.0800000000000001E-2</v>
      </c>
      <c r="S9" s="18">
        <f>SUM(MP_male!AC8+MP_female!S8)/2*0.8</f>
        <v>1.0800000000000001E-2</v>
      </c>
      <c r="T9" s="18">
        <f>SUM(MP_male!AD8+MP_female!T8)/2*0.8</f>
        <v>1.0800000000000001E-2</v>
      </c>
      <c r="U9" s="18">
        <f>SUM(MP_male!AE8+MP_female!U8)/2*0.8</f>
        <v>1.0800000000000001E-2</v>
      </c>
      <c r="V9" s="18">
        <f>SUM(MP_male!AF8+MP_female!V8)/2*0.8</f>
        <v>1.0800000000000001E-2</v>
      </c>
      <c r="W9" s="18">
        <f>SUM(MP_male!AG8+MP_female!W8)/2*0.8</f>
        <v>1.0800000000000001E-2</v>
      </c>
      <c r="X9" s="18">
        <f>SUM(MP_male!AH8+MP_female!X8)/2*0.8</f>
        <v>1.0800000000000001E-2</v>
      </c>
      <c r="Y9" s="18">
        <f>SUM(MP_male!AI8+MP_female!Y8)/2*0.8</f>
        <v>1.0800000000000001E-2</v>
      </c>
      <c r="Z9" s="18">
        <f>SUM(MP_male!AJ8+MP_female!Z8)/2*0.8</f>
        <v>1.0800000000000001E-2</v>
      </c>
      <c r="AA9" s="18">
        <f>SUM(MP_male!AK8+MP_female!AA8)/2*0.8</f>
        <v>1.0800000000000001E-2</v>
      </c>
      <c r="AB9" s="18">
        <f>SUM(MP_male!AL8+MP_female!AB8)/2*0.8</f>
        <v>1.0800000000000001E-2</v>
      </c>
      <c r="AC9" s="18">
        <f>SUM(MP_male!AM8+MP_female!AC8)/2*0.8</f>
        <v>1.0800000000000001E-2</v>
      </c>
      <c r="AD9" s="18">
        <f>SUM(MP_male!AN8+MP_female!AD8)/2*0.8</f>
        <v>1.0800000000000001E-2</v>
      </c>
      <c r="AE9" s="18">
        <f>SUM(MP_male!AO8+MP_female!AE8)/2*0.8</f>
        <v>1.0800000000000001E-2</v>
      </c>
      <c r="AF9" s="18">
        <f>SUM(MP_male!AP8+MP_female!AF8)/2*0.8</f>
        <v>1.0800000000000001E-2</v>
      </c>
      <c r="AG9" s="18">
        <f>SUM(MP_male!AQ8+MP_female!AG8)/2*0.8</f>
        <v>1.0800000000000001E-2</v>
      </c>
      <c r="AH9" s="18">
        <f>SUM(MP_male!AR8+MP_female!AH8)/2*0.8</f>
        <v>1.0800000000000001E-2</v>
      </c>
      <c r="AI9" s="18">
        <f>SUM(MP_male!AS8+MP_female!AI8)/2*0.8</f>
        <v>1.0800000000000001E-2</v>
      </c>
      <c r="AJ9" s="18">
        <f>SUM(MP_male!AT8+MP_female!AJ8)/2*0.8</f>
        <v>1.0800000000000001E-2</v>
      </c>
      <c r="AK9" s="18">
        <f>SUM(MP_male!AU8+MP_female!AK8)/2*0.8</f>
        <v>1.0800000000000001E-2</v>
      </c>
      <c r="AL9" s="18">
        <f>SUM(MP_male!AV8+MP_female!AL8)/2*0.8</f>
        <v>1.0800000000000001E-2</v>
      </c>
      <c r="AM9" s="18">
        <f>SUM(MP_male!AW8+MP_female!AM8)/2*0.8</f>
        <v>1.0800000000000001E-2</v>
      </c>
      <c r="AN9" s="18">
        <f>SUM(MP_male!AX8+MP_female!AN8)/2*0.8</f>
        <v>1.0800000000000001E-2</v>
      </c>
      <c r="AO9" s="18">
        <f>SUM(MP_male!AY8+MP_female!AO8)/2*0.8</f>
        <v>1.0800000000000001E-2</v>
      </c>
      <c r="AP9" s="18">
        <f>SUM(MP_male!AZ8+MP_female!AP8)/2*0.8</f>
        <v>1.0800000000000001E-2</v>
      </c>
      <c r="AQ9" s="18">
        <f>SUM(MP_male!BA8+MP_female!AQ8)/2*0.8</f>
        <v>1.0800000000000001E-2</v>
      </c>
      <c r="AR9" s="18">
        <f>SUM(MP_male!BB8+MP_female!AR8)/2*0.8</f>
        <v>1.0800000000000001E-2</v>
      </c>
      <c r="AS9" s="18">
        <f>SUM(MP_male!BC8+MP_female!AS8)/2*0.8</f>
        <v>1.0800000000000001E-2</v>
      </c>
      <c r="AT9" s="18">
        <f>SUM(MP_male!BD8+MP_female!AT8)/2*0.8</f>
        <v>1.0800000000000001E-2</v>
      </c>
      <c r="AU9" s="18">
        <f>SUM(MP_male!BE8+MP_female!AU8)/2*0.8</f>
        <v>1.0800000000000001E-2</v>
      </c>
      <c r="AV9" s="18">
        <f>SUM(MP_male!BF8+MP_female!AV8)/2*0.8</f>
        <v>1.0800000000000001E-2</v>
      </c>
      <c r="AW9" s="18">
        <f>SUM(MP_male!BG8+MP_female!AW8)/2*0.8</f>
        <v>1.0800000000000001E-2</v>
      </c>
      <c r="AX9" s="18">
        <f>SUM(MP_male!BH8+MP_female!AX8)/2*0.8</f>
        <v>5.4000000000000003E-3</v>
      </c>
      <c r="AY9" s="18">
        <f>SUM(MP_male!BI8+MP_female!AY8)/2*0.8</f>
        <v>5.4000000000000003E-3</v>
      </c>
      <c r="AZ9" s="18">
        <f>SUM(MP_male!BJ8+MP_female!AZ8)/2*0.8</f>
        <v>5.4000000000000003E-3</v>
      </c>
      <c r="BA9" s="18">
        <f>SUM(MP_male!BK8+MP_female!BA8)/2*0.8</f>
        <v>5.4000000000000003E-3</v>
      </c>
      <c r="BB9" s="18">
        <f>SUM(MP_male!BL8+MP_female!BB8)/2*0.8</f>
        <v>5.4000000000000003E-3</v>
      </c>
    </row>
    <row r="10" spans="1:54" x14ac:dyDescent="0.2">
      <c r="A10" s="21">
        <v>26</v>
      </c>
      <c r="B10" s="18">
        <f>SUM(MP_male!L9+MP_female!B9)/2*0.8</f>
        <v>3.0400000000000006E-3</v>
      </c>
      <c r="C10" s="18">
        <f>SUM(MP_male!M9+MP_female!C9)/2*0.8</f>
        <v>4.8799999999999998E-3</v>
      </c>
      <c r="D10" s="18">
        <f>SUM(MP_male!N9+MP_female!D9)/2*0.8</f>
        <v>6.320000000000001E-3</v>
      </c>
      <c r="E10" s="18">
        <f>SUM(MP_male!O9+MP_female!E9)/2*0.8</f>
        <v>7.1999999999999998E-3</v>
      </c>
      <c r="F10" s="18">
        <f>SUM(MP_male!P9+MP_female!F9)/2*0.8</f>
        <v>7.7199999999999994E-3</v>
      </c>
      <c r="G10" s="18">
        <f>SUM(MP_male!Q9+MP_female!G9)/2*0.8</f>
        <v>8.2400000000000008E-3</v>
      </c>
      <c r="H10" s="18">
        <f>SUM(MP_male!R9+MP_female!H9)/2*0.8</f>
        <v>8.7600000000000004E-3</v>
      </c>
      <c r="I10" s="18">
        <f>SUM(MP_male!S9+MP_female!I9)/2*0.8</f>
        <v>9.2399999999999999E-3</v>
      </c>
      <c r="J10" s="18">
        <f>SUM(MP_male!T9+MP_female!J9)/2*0.8</f>
        <v>9.6800000000000011E-3</v>
      </c>
      <c r="K10" s="18">
        <f>SUM(MP_male!U9+MP_female!K9)/2*0.8</f>
        <v>1.004E-2</v>
      </c>
      <c r="L10" s="18">
        <f>SUM(MP_male!V9+MP_female!L9)/2*0.8</f>
        <v>1.0360000000000001E-2</v>
      </c>
      <c r="M10" s="18">
        <f>SUM(MP_male!W9+MP_female!M9)/2*0.8</f>
        <v>1.06E-2</v>
      </c>
      <c r="N10" s="18">
        <f>SUM(MP_male!X9+MP_female!N9)/2*0.8</f>
        <v>1.076E-2</v>
      </c>
      <c r="O10" s="18">
        <f>SUM(MP_male!Y9+MP_female!O9)/2*0.8</f>
        <v>1.0800000000000001E-2</v>
      </c>
      <c r="P10" s="18">
        <f>SUM(MP_male!Z9+MP_female!P9)/2*0.8</f>
        <v>1.0800000000000001E-2</v>
      </c>
      <c r="Q10" s="18">
        <f>SUM(MP_male!AA9+MP_female!Q9)/2*0.8</f>
        <v>1.0800000000000001E-2</v>
      </c>
      <c r="R10" s="18">
        <f>SUM(MP_male!AB9+MP_female!R9)/2*0.8</f>
        <v>1.0800000000000001E-2</v>
      </c>
      <c r="S10" s="18">
        <f>SUM(MP_male!AC9+MP_female!S9)/2*0.8</f>
        <v>1.0800000000000001E-2</v>
      </c>
      <c r="T10" s="18">
        <f>SUM(MP_male!AD9+MP_female!T9)/2*0.8</f>
        <v>1.0800000000000001E-2</v>
      </c>
      <c r="U10" s="18">
        <f>SUM(MP_male!AE9+MP_female!U9)/2*0.8</f>
        <v>1.0800000000000001E-2</v>
      </c>
      <c r="V10" s="18">
        <f>SUM(MP_male!AF9+MP_female!V9)/2*0.8</f>
        <v>1.0800000000000001E-2</v>
      </c>
      <c r="W10" s="18">
        <f>SUM(MP_male!AG9+MP_female!W9)/2*0.8</f>
        <v>1.0800000000000001E-2</v>
      </c>
      <c r="X10" s="18">
        <f>SUM(MP_male!AH9+MP_female!X9)/2*0.8</f>
        <v>1.0800000000000001E-2</v>
      </c>
      <c r="Y10" s="18">
        <f>SUM(MP_male!AI9+MP_female!Y9)/2*0.8</f>
        <v>1.0800000000000001E-2</v>
      </c>
      <c r="Z10" s="18">
        <f>SUM(MP_male!AJ9+MP_female!Z9)/2*0.8</f>
        <v>1.0800000000000001E-2</v>
      </c>
      <c r="AA10" s="18">
        <f>SUM(MP_male!AK9+MP_female!AA9)/2*0.8</f>
        <v>1.0800000000000001E-2</v>
      </c>
      <c r="AB10" s="18">
        <f>SUM(MP_male!AL9+MP_female!AB9)/2*0.8</f>
        <v>1.0800000000000001E-2</v>
      </c>
      <c r="AC10" s="18">
        <f>SUM(MP_male!AM9+MP_female!AC9)/2*0.8</f>
        <v>1.0800000000000001E-2</v>
      </c>
      <c r="AD10" s="18">
        <f>SUM(MP_male!AN9+MP_female!AD9)/2*0.8</f>
        <v>1.0800000000000001E-2</v>
      </c>
      <c r="AE10" s="18">
        <f>SUM(MP_male!AO9+MP_female!AE9)/2*0.8</f>
        <v>1.0800000000000001E-2</v>
      </c>
      <c r="AF10" s="18">
        <f>SUM(MP_male!AP9+MP_female!AF9)/2*0.8</f>
        <v>1.0800000000000001E-2</v>
      </c>
      <c r="AG10" s="18">
        <f>SUM(MP_male!AQ9+MP_female!AG9)/2*0.8</f>
        <v>1.0800000000000001E-2</v>
      </c>
      <c r="AH10" s="18">
        <f>SUM(MP_male!AR9+MP_female!AH9)/2*0.8</f>
        <v>1.0800000000000001E-2</v>
      </c>
      <c r="AI10" s="18">
        <f>SUM(MP_male!AS9+MP_female!AI9)/2*0.8</f>
        <v>1.0800000000000001E-2</v>
      </c>
      <c r="AJ10" s="18">
        <f>SUM(MP_male!AT9+MP_female!AJ9)/2*0.8</f>
        <v>1.0800000000000001E-2</v>
      </c>
      <c r="AK10" s="18">
        <f>SUM(MP_male!AU9+MP_female!AK9)/2*0.8</f>
        <v>1.0800000000000001E-2</v>
      </c>
      <c r="AL10" s="18">
        <f>SUM(MP_male!AV9+MP_female!AL9)/2*0.8</f>
        <v>1.0800000000000001E-2</v>
      </c>
      <c r="AM10" s="18">
        <f>SUM(MP_male!AW9+MP_female!AM9)/2*0.8</f>
        <v>1.0800000000000001E-2</v>
      </c>
      <c r="AN10" s="18">
        <f>SUM(MP_male!AX9+MP_female!AN9)/2*0.8</f>
        <v>1.0800000000000001E-2</v>
      </c>
      <c r="AO10" s="18">
        <f>SUM(MP_male!AY9+MP_female!AO9)/2*0.8</f>
        <v>1.0800000000000001E-2</v>
      </c>
      <c r="AP10" s="18">
        <f>SUM(MP_male!AZ9+MP_female!AP9)/2*0.8</f>
        <v>1.0800000000000001E-2</v>
      </c>
      <c r="AQ10" s="18">
        <f>SUM(MP_male!BA9+MP_female!AQ9)/2*0.8</f>
        <v>1.0800000000000001E-2</v>
      </c>
      <c r="AR10" s="18">
        <f>SUM(MP_male!BB9+MP_female!AR9)/2*0.8</f>
        <v>1.0800000000000001E-2</v>
      </c>
      <c r="AS10" s="18">
        <f>SUM(MP_male!BC9+MP_female!AS9)/2*0.8</f>
        <v>1.0800000000000001E-2</v>
      </c>
      <c r="AT10" s="18">
        <f>SUM(MP_male!BD9+MP_female!AT9)/2*0.8</f>
        <v>1.0800000000000001E-2</v>
      </c>
      <c r="AU10" s="18">
        <f>SUM(MP_male!BE9+MP_female!AU9)/2*0.8</f>
        <v>1.0800000000000001E-2</v>
      </c>
      <c r="AV10" s="18">
        <f>SUM(MP_male!BF9+MP_female!AV9)/2*0.8</f>
        <v>1.0800000000000001E-2</v>
      </c>
      <c r="AW10" s="18">
        <f>SUM(MP_male!BG9+MP_female!AW9)/2*0.8</f>
        <v>1.0800000000000001E-2</v>
      </c>
      <c r="AX10" s="18">
        <f>SUM(MP_male!BH9+MP_female!AX9)/2*0.8</f>
        <v>5.4000000000000003E-3</v>
      </c>
      <c r="AY10" s="18">
        <f>SUM(MP_male!BI9+MP_female!AY9)/2*0.8</f>
        <v>5.4000000000000003E-3</v>
      </c>
      <c r="AZ10" s="18">
        <f>SUM(MP_male!BJ9+MP_female!AZ9)/2*0.8</f>
        <v>5.4000000000000003E-3</v>
      </c>
      <c r="BA10" s="18">
        <f>SUM(MP_male!BK9+MP_female!BA9)/2*0.8</f>
        <v>5.4000000000000003E-3</v>
      </c>
      <c r="BB10" s="18">
        <f>SUM(MP_male!BL9+MP_female!BB9)/2*0.8</f>
        <v>5.4000000000000003E-3</v>
      </c>
    </row>
    <row r="11" spans="1:54" x14ac:dyDescent="0.2">
      <c r="A11" s="21">
        <v>27</v>
      </c>
      <c r="B11" s="18">
        <f>SUM(MP_male!L10+MP_female!B10)/2*0.8</f>
        <v>2.9200000000000007E-3</v>
      </c>
      <c r="C11" s="18">
        <f>SUM(MP_male!M10+MP_female!C10)/2*0.8</f>
        <v>4.8000000000000004E-3</v>
      </c>
      <c r="D11" s="18">
        <f>SUM(MP_male!N10+MP_female!D10)/2*0.8</f>
        <v>6.320000000000001E-3</v>
      </c>
      <c r="E11" s="18">
        <f>SUM(MP_male!O10+MP_female!E10)/2*0.8</f>
        <v>7.1999999999999998E-3</v>
      </c>
      <c r="F11" s="18">
        <f>SUM(MP_male!P10+MP_female!F10)/2*0.8</f>
        <v>7.7199999999999994E-3</v>
      </c>
      <c r="G11" s="18">
        <f>SUM(MP_male!Q10+MP_female!G10)/2*0.8</f>
        <v>8.2400000000000008E-3</v>
      </c>
      <c r="H11" s="18">
        <f>SUM(MP_male!R10+MP_female!H10)/2*0.8</f>
        <v>8.7600000000000004E-3</v>
      </c>
      <c r="I11" s="18">
        <f>SUM(MP_male!S10+MP_female!I10)/2*0.8</f>
        <v>9.2399999999999999E-3</v>
      </c>
      <c r="J11" s="18">
        <f>SUM(MP_male!T10+MP_female!J10)/2*0.8</f>
        <v>9.6800000000000011E-3</v>
      </c>
      <c r="K11" s="18">
        <f>SUM(MP_male!U10+MP_female!K10)/2*0.8</f>
        <v>1.004E-2</v>
      </c>
      <c r="L11" s="18">
        <f>SUM(MP_male!V10+MP_female!L10)/2*0.8</f>
        <v>1.0360000000000001E-2</v>
      </c>
      <c r="M11" s="18">
        <f>SUM(MP_male!W10+MP_female!M10)/2*0.8</f>
        <v>1.06E-2</v>
      </c>
      <c r="N11" s="18">
        <f>SUM(MP_male!X10+MP_female!N10)/2*0.8</f>
        <v>1.076E-2</v>
      </c>
      <c r="O11" s="18">
        <f>SUM(MP_male!Y10+MP_female!O10)/2*0.8</f>
        <v>1.0800000000000001E-2</v>
      </c>
      <c r="P11" s="18">
        <f>SUM(MP_male!Z10+MP_female!P10)/2*0.8</f>
        <v>1.0800000000000001E-2</v>
      </c>
      <c r="Q11" s="18">
        <f>SUM(MP_male!AA10+MP_female!Q10)/2*0.8</f>
        <v>1.0800000000000001E-2</v>
      </c>
      <c r="R11" s="18">
        <f>SUM(MP_male!AB10+MP_female!R10)/2*0.8</f>
        <v>1.0800000000000001E-2</v>
      </c>
      <c r="S11" s="18">
        <f>SUM(MP_male!AC10+MP_female!S10)/2*0.8</f>
        <v>1.0800000000000001E-2</v>
      </c>
      <c r="T11" s="18">
        <f>SUM(MP_male!AD10+MP_female!T10)/2*0.8</f>
        <v>1.0800000000000001E-2</v>
      </c>
      <c r="U11" s="18">
        <f>SUM(MP_male!AE10+MP_female!U10)/2*0.8</f>
        <v>1.0800000000000001E-2</v>
      </c>
      <c r="V11" s="18">
        <f>SUM(MP_male!AF10+MP_female!V10)/2*0.8</f>
        <v>1.0800000000000001E-2</v>
      </c>
      <c r="W11" s="18">
        <f>SUM(MP_male!AG10+MP_female!W10)/2*0.8</f>
        <v>1.0800000000000001E-2</v>
      </c>
      <c r="X11" s="18">
        <f>SUM(MP_male!AH10+MP_female!X10)/2*0.8</f>
        <v>1.0800000000000001E-2</v>
      </c>
      <c r="Y11" s="18">
        <f>SUM(MP_male!AI10+MP_female!Y10)/2*0.8</f>
        <v>1.0800000000000001E-2</v>
      </c>
      <c r="Z11" s="18">
        <f>SUM(MP_male!AJ10+MP_female!Z10)/2*0.8</f>
        <v>1.0800000000000001E-2</v>
      </c>
      <c r="AA11" s="18">
        <f>SUM(MP_male!AK10+MP_female!AA10)/2*0.8</f>
        <v>1.0800000000000001E-2</v>
      </c>
      <c r="AB11" s="18">
        <f>SUM(MP_male!AL10+MP_female!AB10)/2*0.8</f>
        <v>1.0800000000000001E-2</v>
      </c>
      <c r="AC11" s="18">
        <f>SUM(MP_male!AM10+MP_female!AC10)/2*0.8</f>
        <v>1.0800000000000001E-2</v>
      </c>
      <c r="AD11" s="18">
        <f>SUM(MP_male!AN10+MP_female!AD10)/2*0.8</f>
        <v>1.0800000000000001E-2</v>
      </c>
      <c r="AE11" s="18">
        <f>SUM(MP_male!AO10+MP_female!AE10)/2*0.8</f>
        <v>1.0800000000000001E-2</v>
      </c>
      <c r="AF11" s="18">
        <f>SUM(MP_male!AP10+MP_female!AF10)/2*0.8</f>
        <v>1.0800000000000001E-2</v>
      </c>
      <c r="AG11" s="18">
        <f>SUM(MP_male!AQ10+MP_female!AG10)/2*0.8</f>
        <v>1.0800000000000001E-2</v>
      </c>
      <c r="AH11" s="18">
        <f>SUM(MP_male!AR10+MP_female!AH10)/2*0.8</f>
        <v>1.0800000000000001E-2</v>
      </c>
      <c r="AI11" s="18">
        <f>SUM(MP_male!AS10+MP_female!AI10)/2*0.8</f>
        <v>1.0800000000000001E-2</v>
      </c>
      <c r="AJ11" s="18">
        <f>SUM(MP_male!AT10+MP_female!AJ10)/2*0.8</f>
        <v>1.0800000000000001E-2</v>
      </c>
      <c r="AK11" s="18">
        <f>SUM(MP_male!AU10+MP_female!AK10)/2*0.8</f>
        <v>1.0800000000000001E-2</v>
      </c>
      <c r="AL11" s="18">
        <f>SUM(MP_male!AV10+MP_female!AL10)/2*0.8</f>
        <v>1.0800000000000001E-2</v>
      </c>
      <c r="AM11" s="18">
        <f>SUM(MP_male!AW10+MP_female!AM10)/2*0.8</f>
        <v>1.0800000000000001E-2</v>
      </c>
      <c r="AN11" s="18">
        <f>SUM(MP_male!AX10+MP_female!AN10)/2*0.8</f>
        <v>1.0800000000000001E-2</v>
      </c>
      <c r="AO11" s="18">
        <f>SUM(MP_male!AY10+MP_female!AO10)/2*0.8</f>
        <v>1.0800000000000001E-2</v>
      </c>
      <c r="AP11" s="18">
        <f>SUM(MP_male!AZ10+MP_female!AP10)/2*0.8</f>
        <v>1.0800000000000001E-2</v>
      </c>
      <c r="AQ11" s="18">
        <f>SUM(MP_male!BA10+MP_female!AQ10)/2*0.8</f>
        <v>1.0800000000000001E-2</v>
      </c>
      <c r="AR11" s="18">
        <f>SUM(MP_male!BB10+MP_female!AR10)/2*0.8</f>
        <v>1.0800000000000001E-2</v>
      </c>
      <c r="AS11" s="18">
        <f>SUM(MP_male!BC10+MP_female!AS10)/2*0.8</f>
        <v>1.0800000000000001E-2</v>
      </c>
      <c r="AT11" s="18">
        <f>SUM(MP_male!BD10+MP_female!AT10)/2*0.8</f>
        <v>1.0800000000000001E-2</v>
      </c>
      <c r="AU11" s="18">
        <f>SUM(MP_male!BE10+MP_female!AU10)/2*0.8</f>
        <v>1.0800000000000001E-2</v>
      </c>
      <c r="AV11" s="18">
        <f>SUM(MP_male!BF10+MP_female!AV10)/2*0.8</f>
        <v>1.0800000000000001E-2</v>
      </c>
      <c r="AW11" s="18">
        <f>SUM(MP_male!BG10+MP_female!AW10)/2*0.8</f>
        <v>1.0800000000000001E-2</v>
      </c>
      <c r="AX11" s="18">
        <f>SUM(MP_male!BH10+MP_female!AX10)/2*0.8</f>
        <v>5.4000000000000003E-3</v>
      </c>
      <c r="AY11" s="18">
        <f>SUM(MP_male!BI10+MP_female!AY10)/2*0.8</f>
        <v>5.4000000000000003E-3</v>
      </c>
      <c r="AZ11" s="18">
        <f>SUM(MP_male!BJ10+MP_female!AZ10)/2*0.8</f>
        <v>5.4000000000000003E-3</v>
      </c>
      <c r="BA11" s="18">
        <f>SUM(MP_male!BK10+MP_female!BA10)/2*0.8</f>
        <v>5.4000000000000003E-3</v>
      </c>
      <c r="BB11" s="18">
        <f>SUM(MP_male!BL10+MP_female!BB10)/2*0.8</f>
        <v>5.4000000000000003E-3</v>
      </c>
    </row>
    <row r="12" spans="1:54" x14ac:dyDescent="0.2">
      <c r="A12" s="21">
        <v>28</v>
      </c>
      <c r="B12" s="18">
        <f>SUM(MP_male!L11+MP_female!B11)/2*0.8</f>
        <v>2.6000000000000003E-3</v>
      </c>
      <c r="C12" s="18">
        <f>SUM(MP_male!M11+MP_female!C11)/2*0.8</f>
        <v>4.7600000000000003E-3</v>
      </c>
      <c r="D12" s="18">
        <f>SUM(MP_male!N11+MP_female!D11)/2*0.8</f>
        <v>6.28E-3</v>
      </c>
      <c r="E12" s="18">
        <f>SUM(MP_male!O11+MP_female!E11)/2*0.8</f>
        <v>7.1999999999999998E-3</v>
      </c>
      <c r="F12" s="18">
        <f>SUM(MP_male!P11+MP_female!F11)/2*0.8</f>
        <v>7.7199999999999994E-3</v>
      </c>
      <c r="G12" s="18">
        <f>SUM(MP_male!Q11+MP_female!G11)/2*0.8</f>
        <v>8.2400000000000008E-3</v>
      </c>
      <c r="H12" s="18">
        <f>SUM(MP_male!R11+MP_female!H11)/2*0.8</f>
        <v>8.7600000000000004E-3</v>
      </c>
      <c r="I12" s="18">
        <f>SUM(MP_male!S11+MP_female!I11)/2*0.8</f>
        <v>9.2399999999999999E-3</v>
      </c>
      <c r="J12" s="18">
        <f>SUM(MP_male!T11+MP_female!J11)/2*0.8</f>
        <v>9.6800000000000011E-3</v>
      </c>
      <c r="K12" s="18">
        <f>SUM(MP_male!U11+MP_female!K11)/2*0.8</f>
        <v>1.004E-2</v>
      </c>
      <c r="L12" s="18">
        <f>SUM(MP_male!V11+MP_female!L11)/2*0.8</f>
        <v>1.0360000000000001E-2</v>
      </c>
      <c r="M12" s="18">
        <f>SUM(MP_male!W11+MP_female!M11)/2*0.8</f>
        <v>1.06E-2</v>
      </c>
      <c r="N12" s="18">
        <f>SUM(MP_male!X11+MP_female!N11)/2*0.8</f>
        <v>1.076E-2</v>
      </c>
      <c r="O12" s="18">
        <f>SUM(MP_male!Y11+MP_female!O11)/2*0.8</f>
        <v>1.0800000000000001E-2</v>
      </c>
      <c r="P12" s="18">
        <f>SUM(MP_male!Z11+MP_female!P11)/2*0.8</f>
        <v>1.0800000000000001E-2</v>
      </c>
      <c r="Q12" s="18">
        <f>SUM(MP_male!AA11+MP_female!Q11)/2*0.8</f>
        <v>1.0800000000000001E-2</v>
      </c>
      <c r="R12" s="18">
        <f>SUM(MP_male!AB11+MP_female!R11)/2*0.8</f>
        <v>1.0800000000000001E-2</v>
      </c>
      <c r="S12" s="18">
        <f>SUM(MP_male!AC11+MP_female!S11)/2*0.8</f>
        <v>1.0800000000000001E-2</v>
      </c>
      <c r="T12" s="18">
        <f>SUM(MP_male!AD11+MP_female!T11)/2*0.8</f>
        <v>1.0800000000000001E-2</v>
      </c>
      <c r="U12" s="18">
        <f>SUM(MP_male!AE11+MP_female!U11)/2*0.8</f>
        <v>1.0800000000000001E-2</v>
      </c>
      <c r="V12" s="18">
        <f>SUM(MP_male!AF11+MP_female!V11)/2*0.8</f>
        <v>1.0800000000000001E-2</v>
      </c>
      <c r="W12" s="18">
        <f>SUM(MP_male!AG11+MP_female!W11)/2*0.8</f>
        <v>1.0800000000000001E-2</v>
      </c>
      <c r="X12" s="18">
        <f>SUM(MP_male!AH11+MP_female!X11)/2*0.8</f>
        <v>1.0800000000000001E-2</v>
      </c>
      <c r="Y12" s="18">
        <f>SUM(MP_male!AI11+MP_female!Y11)/2*0.8</f>
        <v>1.0800000000000001E-2</v>
      </c>
      <c r="Z12" s="18">
        <f>SUM(MP_male!AJ11+MP_female!Z11)/2*0.8</f>
        <v>1.0800000000000001E-2</v>
      </c>
      <c r="AA12" s="18">
        <f>SUM(MP_male!AK11+MP_female!AA11)/2*0.8</f>
        <v>1.0800000000000001E-2</v>
      </c>
      <c r="AB12" s="18">
        <f>SUM(MP_male!AL11+MP_female!AB11)/2*0.8</f>
        <v>1.0800000000000001E-2</v>
      </c>
      <c r="AC12" s="18">
        <f>SUM(MP_male!AM11+MP_female!AC11)/2*0.8</f>
        <v>1.0800000000000001E-2</v>
      </c>
      <c r="AD12" s="18">
        <f>SUM(MP_male!AN11+MP_female!AD11)/2*0.8</f>
        <v>1.0800000000000001E-2</v>
      </c>
      <c r="AE12" s="18">
        <f>SUM(MP_male!AO11+MP_female!AE11)/2*0.8</f>
        <v>1.0800000000000001E-2</v>
      </c>
      <c r="AF12" s="18">
        <f>SUM(MP_male!AP11+MP_female!AF11)/2*0.8</f>
        <v>1.0800000000000001E-2</v>
      </c>
      <c r="AG12" s="18">
        <f>SUM(MP_male!AQ11+MP_female!AG11)/2*0.8</f>
        <v>1.0800000000000001E-2</v>
      </c>
      <c r="AH12" s="18">
        <f>SUM(MP_male!AR11+MP_female!AH11)/2*0.8</f>
        <v>1.0800000000000001E-2</v>
      </c>
      <c r="AI12" s="18">
        <f>SUM(MP_male!AS11+MP_female!AI11)/2*0.8</f>
        <v>1.0800000000000001E-2</v>
      </c>
      <c r="AJ12" s="18">
        <f>SUM(MP_male!AT11+MP_female!AJ11)/2*0.8</f>
        <v>1.0800000000000001E-2</v>
      </c>
      <c r="AK12" s="18">
        <f>SUM(MP_male!AU11+MP_female!AK11)/2*0.8</f>
        <v>1.0800000000000001E-2</v>
      </c>
      <c r="AL12" s="18">
        <f>SUM(MP_male!AV11+MP_female!AL11)/2*0.8</f>
        <v>1.0800000000000001E-2</v>
      </c>
      <c r="AM12" s="18">
        <f>SUM(MP_male!AW11+MP_female!AM11)/2*0.8</f>
        <v>1.0800000000000001E-2</v>
      </c>
      <c r="AN12" s="18">
        <f>SUM(MP_male!AX11+MP_female!AN11)/2*0.8</f>
        <v>1.0800000000000001E-2</v>
      </c>
      <c r="AO12" s="18">
        <f>SUM(MP_male!AY11+MP_female!AO11)/2*0.8</f>
        <v>1.0800000000000001E-2</v>
      </c>
      <c r="AP12" s="18">
        <f>SUM(MP_male!AZ11+MP_female!AP11)/2*0.8</f>
        <v>1.0800000000000001E-2</v>
      </c>
      <c r="AQ12" s="18">
        <f>SUM(MP_male!BA11+MP_female!AQ11)/2*0.8</f>
        <v>1.0800000000000001E-2</v>
      </c>
      <c r="AR12" s="18">
        <f>SUM(MP_male!BB11+MP_female!AR11)/2*0.8</f>
        <v>1.0800000000000001E-2</v>
      </c>
      <c r="AS12" s="18">
        <f>SUM(MP_male!BC11+MP_female!AS11)/2*0.8</f>
        <v>1.0800000000000001E-2</v>
      </c>
      <c r="AT12" s="18">
        <f>SUM(MP_male!BD11+MP_female!AT11)/2*0.8</f>
        <v>1.0800000000000001E-2</v>
      </c>
      <c r="AU12" s="18">
        <f>SUM(MP_male!BE11+MP_female!AU11)/2*0.8</f>
        <v>1.0800000000000001E-2</v>
      </c>
      <c r="AV12" s="18">
        <f>SUM(MP_male!BF11+MP_female!AV11)/2*0.8</f>
        <v>1.0800000000000001E-2</v>
      </c>
      <c r="AW12" s="18">
        <f>SUM(MP_male!BG11+MP_female!AW11)/2*0.8</f>
        <v>1.0800000000000001E-2</v>
      </c>
      <c r="AX12" s="18">
        <f>SUM(MP_male!BH11+MP_female!AX11)/2*0.8</f>
        <v>5.4000000000000003E-3</v>
      </c>
      <c r="AY12" s="18">
        <f>SUM(MP_male!BI11+MP_female!AY11)/2*0.8</f>
        <v>5.4000000000000003E-3</v>
      </c>
      <c r="AZ12" s="18">
        <f>SUM(MP_male!BJ11+MP_female!AZ11)/2*0.8</f>
        <v>5.4000000000000003E-3</v>
      </c>
      <c r="BA12" s="18">
        <f>SUM(MP_male!BK11+MP_female!BA11)/2*0.8</f>
        <v>5.4000000000000003E-3</v>
      </c>
      <c r="BB12" s="18">
        <f>SUM(MP_male!BL11+MP_female!BB11)/2*0.8</f>
        <v>5.4000000000000003E-3</v>
      </c>
    </row>
    <row r="13" spans="1:54" x14ac:dyDescent="0.2">
      <c r="A13" s="21">
        <v>29</v>
      </c>
      <c r="B13" s="18">
        <f>SUM(MP_male!L12+MP_female!B12)/2*0.8</f>
        <v>2.2000000000000001E-3</v>
      </c>
      <c r="C13" s="18">
        <f>SUM(MP_male!M12+MP_female!C12)/2*0.8</f>
        <v>4.5199999999999997E-3</v>
      </c>
      <c r="D13" s="18">
        <f>SUM(MP_male!N12+MP_female!D12)/2*0.8</f>
        <v>6.28E-3</v>
      </c>
      <c r="E13" s="18">
        <f>SUM(MP_male!O12+MP_female!E12)/2*0.8</f>
        <v>7.1999999999999998E-3</v>
      </c>
      <c r="F13" s="18">
        <f>SUM(MP_male!P12+MP_female!F12)/2*0.8</f>
        <v>7.7199999999999994E-3</v>
      </c>
      <c r="G13" s="18">
        <f>SUM(MP_male!Q12+MP_female!G12)/2*0.8</f>
        <v>8.2400000000000008E-3</v>
      </c>
      <c r="H13" s="18">
        <f>SUM(MP_male!R12+MP_female!H12)/2*0.8</f>
        <v>8.7600000000000004E-3</v>
      </c>
      <c r="I13" s="18">
        <f>SUM(MP_male!S12+MP_female!I12)/2*0.8</f>
        <v>9.2399999999999999E-3</v>
      </c>
      <c r="J13" s="18">
        <f>SUM(MP_male!T12+MP_female!J12)/2*0.8</f>
        <v>9.6800000000000011E-3</v>
      </c>
      <c r="K13" s="18">
        <f>SUM(MP_male!U12+MP_female!K12)/2*0.8</f>
        <v>1.004E-2</v>
      </c>
      <c r="L13" s="18">
        <f>SUM(MP_male!V12+MP_female!L12)/2*0.8</f>
        <v>1.0360000000000001E-2</v>
      </c>
      <c r="M13" s="18">
        <f>SUM(MP_male!W12+MP_female!M12)/2*0.8</f>
        <v>1.06E-2</v>
      </c>
      <c r="N13" s="18">
        <f>SUM(MP_male!X12+MP_female!N12)/2*0.8</f>
        <v>1.076E-2</v>
      </c>
      <c r="O13" s="18">
        <f>SUM(MP_male!Y12+MP_female!O12)/2*0.8</f>
        <v>1.0800000000000001E-2</v>
      </c>
      <c r="P13" s="18">
        <f>SUM(MP_male!Z12+MP_female!P12)/2*0.8</f>
        <v>1.0800000000000001E-2</v>
      </c>
      <c r="Q13" s="18">
        <f>SUM(MP_male!AA12+MP_female!Q12)/2*0.8</f>
        <v>1.0800000000000001E-2</v>
      </c>
      <c r="R13" s="18">
        <f>SUM(MP_male!AB12+MP_female!R12)/2*0.8</f>
        <v>1.0800000000000001E-2</v>
      </c>
      <c r="S13" s="18">
        <f>SUM(MP_male!AC12+MP_female!S12)/2*0.8</f>
        <v>1.0800000000000001E-2</v>
      </c>
      <c r="T13" s="18">
        <f>SUM(MP_male!AD12+MP_female!T12)/2*0.8</f>
        <v>1.0800000000000001E-2</v>
      </c>
      <c r="U13" s="18">
        <f>SUM(MP_male!AE12+MP_female!U12)/2*0.8</f>
        <v>1.0800000000000001E-2</v>
      </c>
      <c r="V13" s="18">
        <f>SUM(MP_male!AF12+MP_female!V12)/2*0.8</f>
        <v>1.0800000000000001E-2</v>
      </c>
      <c r="W13" s="18">
        <f>SUM(MP_male!AG12+MP_female!W12)/2*0.8</f>
        <v>1.0800000000000001E-2</v>
      </c>
      <c r="X13" s="18">
        <f>SUM(MP_male!AH12+MP_female!X12)/2*0.8</f>
        <v>1.0800000000000001E-2</v>
      </c>
      <c r="Y13" s="18">
        <f>SUM(MP_male!AI12+MP_female!Y12)/2*0.8</f>
        <v>1.0800000000000001E-2</v>
      </c>
      <c r="Z13" s="18">
        <f>SUM(MP_male!AJ12+MP_female!Z12)/2*0.8</f>
        <v>1.0800000000000001E-2</v>
      </c>
      <c r="AA13" s="18">
        <f>SUM(MP_male!AK12+MP_female!AA12)/2*0.8</f>
        <v>1.0800000000000001E-2</v>
      </c>
      <c r="AB13" s="18">
        <f>SUM(MP_male!AL12+MP_female!AB12)/2*0.8</f>
        <v>1.0800000000000001E-2</v>
      </c>
      <c r="AC13" s="18">
        <f>SUM(MP_male!AM12+MP_female!AC12)/2*0.8</f>
        <v>1.0800000000000001E-2</v>
      </c>
      <c r="AD13" s="18">
        <f>SUM(MP_male!AN12+MP_female!AD12)/2*0.8</f>
        <v>1.0800000000000001E-2</v>
      </c>
      <c r="AE13" s="18">
        <f>SUM(MP_male!AO12+MP_female!AE12)/2*0.8</f>
        <v>1.0800000000000001E-2</v>
      </c>
      <c r="AF13" s="18">
        <f>SUM(MP_male!AP12+MP_female!AF12)/2*0.8</f>
        <v>1.0800000000000001E-2</v>
      </c>
      <c r="AG13" s="18">
        <f>SUM(MP_male!AQ12+MP_female!AG12)/2*0.8</f>
        <v>1.0800000000000001E-2</v>
      </c>
      <c r="AH13" s="18">
        <f>SUM(MP_male!AR12+MP_female!AH12)/2*0.8</f>
        <v>1.0800000000000001E-2</v>
      </c>
      <c r="AI13" s="18">
        <f>SUM(MP_male!AS12+MP_female!AI12)/2*0.8</f>
        <v>1.0800000000000001E-2</v>
      </c>
      <c r="AJ13" s="18">
        <f>SUM(MP_male!AT12+MP_female!AJ12)/2*0.8</f>
        <v>1.0800000000000001E-2</v>
      </c>
      <c r="AK13" s="18">
        <f>SUM(MP_male!AU12+MP_female!AK12)/2*0.8</f>
        <v>1.0800000000000001E-2</v>
      </c>
      <c r="AL13" s="18">
        <f>SUM(MP_male!AV12+MP_female!AL12)/2*0.8</f>
        <v>1.0800000000000001E-2</v>
      </c>
      <c r="AM13" s="18">
        <f>SUM(MP_male!AW12+MP_female!AM12)/2*0.8</f>
        <v>1.0800000000000001E-2</v>
      </c>
      <c r="AN13" s="18">
        <f>SUM(MP_male!AX12+MP_female!AN12)/2*0.8</f>
        <v>1.0800000000000001E-2</v>
      </c>
      <c r="AO13" s="18">
        <f>SUM(MP_male!AY12+MP_female!AO12)/2*0.8</f>
        <v>1.0800000000000001E-2</v>
      </c>
      <c r="AP13" s="18">
        <f>SUM(MP_male!AZ12+MP_female!AP12)/2*0.8</f>
        <v>1.0800000000000001E-2</v>
      </c>
      <c r="AQ13" s="18">
        <f>SUM(MP_male!BA12+MP_female!AQ12)/2*0.8</f>
        <v>1.0800000000000001E-2</v>
      </c>
      <c r="AR13" s="18">
        <f>SUM(MP_male!BB12+MP_female!AR12)/2*0.8</f>
        <v>1.0800000000000001E-2</v>
      </c>
      <c r="AS13" s="18">
        <f>SUM(MP_male!BC12+MP_female!AS12)/2*0.8</f>
        <v>1.0800000000000001E-2</v>
      </c>
      <c r="AT13" s="18">
        <f>SUM(MP_male!BD12+MP_female!AT12)/2*0.8</f>
        <v>1.0800000000000001E-2</v>
      </c>
      <c r="AU13" s="18">
        <f>SUM(MP_male!BE12+MP_female!AU12)/2*0.8</f>
        <v>1.0800000000000001E-2</v>
      </c>
      <c r="AV13" s="18">
        <f>SUM(MP_male!BF12+MP_female!AV12)/2*0.8</f>
        <v>1.0800000000000001E-2</v>
      </c>
      <c r="AW13" s="18">
        <f>SUM(MP_male!BG12+MP_female!AW12)/2*0.8</f>
        <v>1.0800000000000001E-2</v>
      </c>
      <c r="AX13" s="18">
        <f>SUM(MP_male!BH12+MP_female!AX12)/2*0.8</f>
        <v>5.4000000000000003E-3</v>
      </c>
      <c r="AY13" s="18">
        <f>SUM(MP_male!BI12+MP_female!AY12)/2*0.8</f>
        <v>5.4000000000000003E-3</v>
      </c>
      <c r="AZ13" s="18">
        <f>SUM(MP_male!BJ12+MP_female!AZ12)/2*0.8</f>
        <v>5.4000000000000003E-3</v>
      </c>
      <c r="BA13" s="18">
        <f>SUM(MP_male!BK12+MP_female!BA12)/2*0.8</f>
        <v>5.4000000000000003E-3</v>
      </c>
      <c r="BB13" s="18">
        <f>SUM(MP_male!BL12+MP_female!BB12)/2*0.8</f>
        <v>5.4000000000000003E-3</v>
      </c>
    </row>
    <row r="14" spans="1:54" x14ac:dyDescent="0.2">
      <c r="A14" s="21">
        <v>30</v>
      </c>
      <c r="B14" s="18">
        <f>SUM(MP_male!L13+MP_female!B13)/2*0.8</f>
        <v>1.8000000000000004E-3</v>
      </c>
      <c r="C14" s="18">
        <f>SUM(MP_male!M13+MP_female!C13)/2*0.8</f>
        <v>4.1999999999999997E-3</v>
      </c>
      <c r="D14" s="18">
        <f>SUM(MP_male!N13+MP_female!D13)/2*0.8</f>
        <v>6.0800000000000003E-3</v>
      </c>
      <c r="E14" s="18">
        <f>SUM(MP_male!O13+MP_female!E13)/2*0.8</f>
        <v>7.1999999999999998E-3</v>
      </c>
      <c r="F14" s="18">
        <f>SUM(MP_male!P13+MP_female!F13)/2*0.8</f>
        <v>7.7199999999999994E-3</v>
      </c>
      <c r="G14" s="18">
        <f>SUM(MP_male!Q13+MP_female!G13)/2*0.8</f>
        <v>8.2400000000000008E-3</v>
      </c>
      <c r="H14" s="18">
        <f>SUM(MP_male!R13+MP_female!H13)/2*0.8</f>
        <v>8.7600000000000004E-3</v>
      </c>
      <c r="I14" s="18">
        <f>SUM(MP_male!S13+MP_female!I13)/2*0.8</f>
        <v>9.2399999999999999E-3</v>
      </c>
      <c r="J14" s="18">
        <f>SUM(MP_male!T13+MP_female!J13)/2*0.8</f>
        <v>9.6800000000000011E-3</v>
      </c>
      <c r="K14" s="18">
        <f>SUM(MP_male!U13+MP_female!K13)/2*0.8</f>
        <v>1.004E-2</v>
      </c>
      <c r="L14" s="18">
        <f>SUM(MP_male!V13+MP_female!L13)/2*0.8</f>
        <v>1.0360000000000001E-2</v>
      </c>
      <c r="M14" s="18">
        <f>SUM(MP_male!W13+MP_female!M13)/2*0.8</f>
        <v>1.06E-2</v>
      </c>
      <c r="N14" s="18">
        <f>SUM(MP_male!X13+MP_female!N13)/2*0.8</f>
        <v>1.076E-2</v>
      </c>
      <c r="O14" s="18">
        <f>SUM(MP_male!Y13+MP_female!O13)/2*0.8</f>
        <v>1.0800000000000001E-2</v>
      </c>
      <c r="P14" s="18">
        <f>SUM(MP_male!Z13+MP_female!P13)/2*0.8</f>
        <v>1.0800000000000001E-2</v>
      </c>
      <c r="Q14" s="18">
        <f>SUM(MP_male!AA13+MP_female!Q13)/2*0.8</f>
        <v>1.0800000000000001E-2</v>
      </c>
      <c r="R14" s="18">
        <f>SUM(MP_male!AB13+MP_female!R13)/2*0.8</f>
        <v>1.0800000000000001E-2</v>
      </c>
      <c r="S14" s="18">
        <f>SUM(MP_male!AC13+MP_female!S13)/2*0.8</f>
        <v>1.0800000000000001E-2</v>
      </c>
      <c r="T14" s="18">
        <f>SUM(MP_male!AD13+MP_female!T13)/2*0.8</f>
        <v>1.0800000000000001E-2</v>
      </c>
      <c r="U14" s="18">
        <f>SUM(MP_male!AE13+MP_female!U13)/2*0.8</f>
        <v>1.0800000000000001E-2</v>
      </c>
      <c r="V14" s="18">
        <f>SUM(MP_male!AF13+MP_female!V13)/2*0.8</f>
        <v>1.0800000000000001E-2</v>
      </c>
      <c r="W14" s="18">
        <f>SUM(MP_male!AG13+MP_female!W13)/2*0.8</f>
        <v>1.0800000000000001E-2</v>
      </c>
      <c r="X14" s="18">
        <f>SUM(MP_male!AH13+MP_female!X13)/2*0.8</f>
        <v>1.0800000000000001E-2</v>
      </c>
      <c r="Y14" s="18">
        <f>SUM(MP_male!AI13+MP_female!Y13)/2*0.8</f>
        <v>1.0800000000000001E-2</v>
      </c>
      <c r="Z14" s="18">
        <f>SUM(MP_male!AJ13+MP_female!Z13)/2*0.8</f>
        <v>1.0800000000000001E-2</v>
      </c>
      <c r="AA14" s="18">
        <f>SUM(MP_male!AK13+MP_female!AA13)/2*0.8</f>
        <v>1.0800000000000001E-2</v>
      </c>
      <c r="AB14" s="18">
        <f>SUM(MP_male!AL13+MP_female!AB13)/2*0.8</f>
        <v>1.0800000000000001E-2</v>
      </c>
      <c r="AC14" s="18">
        <f>SUM(MP_male!AM13+MP_female!AC13)/2*0.8</f>
        <v>1.0800000000000001E-2</v>
      </c>
      <c r="AD14" s="18">
        <f>SUM(MP_male!AN13+MP_female!AD13)/2*0.8</f>
        <v>1.0800000000000001E-2</v>
      </c>
      <c r="AE14" s="18">
        <f>SUM(MP_male!AO13+MP_female!AE13)/2*0.8</f>
        <v>1.0800000000000001E-2</v>
      </c>
      <c r="AF14" s="18">
        <f>SUM(MP_male!AP13+MP_female!AF13)/2*0.8</f>
        <v>1.0800000000000001E-2</v>
      </c>
      <c r="AG14" s="18">
        <f>SUM(MP_male!AQ13+MP_female!AG13)/2*0.8</f>
        <v>1.0800000000000001E-2</v>
      </c>
      <c r="AH14" s="18">
        <f>SUM(MP_male!AR13+MP_female!AH13)/2*0.8</f>
        <v>1.0800000000000001E-2</v>
      </c>
      <c r="AI14" s="18">
        <f>SUM(MP_male!AS13+MP_female!AI13)/2*0.8</f>
        <v>1.0800000000000001E-2</v>
      </c>
      <c r="AJ14" s="18">
        <f>SUM(MP_male!AT13+MP_female!AJ13)/2*0.8</f>
        <v>1.0800000000000001E-2</v>
      </c>
      <c r="AK14" s="18">
        <f>SUM(MP_male!AU13+MP_female!AK13)/2*0.8</f>
        <v>1.0800000000000001E-2</v>
      </c>
      <c r="AL14" s="18">
        <f>SUM(MP_male!AV13+MP_female!AL13)/2*0.8</f>
        <v>1.0800000000000001E-2</v>
      </c>
      <c r="AM14" s="18">
        <f>SUM(MP_male!AW13+MP_female!AM13)/2*0.8</f>
        <v>1.0800000000000001E-2</v>
      </c>
      <c r="AN14" s="18">
        <f>SUM(MP_male!AX13+MP_female!AN13)/2*0.8</f>
        <v>1.0800000000000001E-2</v>
      </c>
      <c r="AO14" s="18">
        <f>SUM(MP_male!AY13+MP_female!AO13)/2*0.8</f>
        <v>1.0800000000000001E-2</v>
      </c>
      <c r="AP14" s="18">
        <f>SUM(MP_male!AZ13+MP_female!AP13)/2*0.8</f>
        <v>1.0800000000000001E-2</v>
      </c>
      <c r="AQ14" s="18">
        <f>SUM(MP_male!BA13+MP_female!AQ13)/2*0.8</f>
        <v>1.0800000000000001E-2</v>
      </c>
      <c r="AR14" s="18">
        <f>SUM(MP_male!BB13+MP_female!AR13)/2*0.8</f>
        <v>1.0800000000000001E-2</v>
      </c>
      <c r="AS14" s="18">
        <f>SUM(MP_male!BC13+MP_female!AS13)/2*0.8</f>
        <v>1.0800000000000001E-2</v>
      </c>
      <c r="AT14" s="18">
        <f>SUM(MP_male!BD13+MP_female!AT13)/2*0.8</f>
        <v>1.0800000000000001E-2</v>
      </c>
      <c r="AU14" s="18">
        <f>SUM(MP_male!BE13+MP_female!AU13)/2*0.8</f>
        <v>1.0800000000000001E-2</v>
      </c>
      <c r="AV14" s="18">
        <f>SUM(MP_male!BF13+MP_female!AV13)/2*0.8</f>
        <v>1.0800000000000001E-2</v>
      </c>
      <c r="AW14" s="18">
        <f>SUM(MP_male!BG13+MP_female!AW13)/2*0.8</f>
        <v>1.0800000000000001E-2</v>
      </c>
      <c r="AX14" s="18">
        <f>SUM(MP_male!BH13+MP_female!AX13)/2*0.8</f>
        <v>5.4000000000000003E-3</v>
      </c>
      <c r="AY14" s="18">
        <f>SUM(MP_male!BI13+MP_female!AY13)/2*0.8</f>
        <v>5.4000000000000003E-3</v>
      </c>
      <c r="AZ14" s="18">
        <f>SUM(MP_male!BJ13+MP_female!AZ13)/2*0.8</f>
        <v>5.4000000000000003E-3</v>
      </c>
      <c r="BA14" s="18">
        <f>SUM(MP_male!BK13+MP_female!BA13)/2*0.8</f>
        <v>5.4000000000000003E-3</v>
      </c>
      <c r="BB14" s="18">
        <f>SUM(MP_male!BL13+MP_female!BB13)/2*0.8</f>
        <v>5.4000000000000003E-3</v>
      </c>
    </row>
    <row r="15" spans="1:54" x14ac:dyDescent="0.2">
      <c r="A15" s="21">
        <v>31</v>
      </c>
      <c r="B15" s="18">
        <f>SUM(MP_male!L14+MP_female!B14)/2*0.8</f>
        <v>1.4000000000000006E-3</v>
      </c>
      <c r="C15" s="18">
        <f>SUM(MP_male!M14+MP_female!C14)/2*0.8</f>
        <v>3.8800000000000002E-3</v>
      </c>
      <c r="D15" s="18">
        <f>SUM(MP_male!N14+MP_female!D14)/2*0.8</f>
        <v>5.8400000000000006E-3</v>
      </c>
      <c r="E15" s="18">
        <f>SUM(MP_male!O14+MP_female!E14)/2*0.8</f>
        <v>7.0400000000000011E-3</v>
      </c>
      <c r="F15" s="18">
        <f>SUM(MP_male!P14+MP_female!F14)/2*0.8</f>
        <v>7.7199999999999994E-3</v>
      </c>
      <c r="G15" s="18">
        <f>SUM(MP_male!Q14+MP_female!G14)/2*0.8</f>
        <v>8.2400000000000008E-3</v>
      </c>
      <c r="H15" s="18">
        <f>SUM(MP_male!R14+MP_female!H14)/2*0.8</f>
        <v>8.7600000000000004E-3</v>
      </c>
      <c r="I15" s="18">
        <f>SUM(MP_male!S14+MP_female!I14)/2*0.8</f>
        <v>9.2399999999999999E-3</v>
      </c>
      <c r="J15" s="18">
        <f>SUM(MP_male!T14+MP_female!J14)/2*0.8</f>
        <v>9.6800000000000011E-3</v>
      </c>
      <c r="K15" s="18">
        <f>SUM(MP_male!U14+MP_female!K14)/2*0.8</f>
        <v>1.004E-2</v>
      </c>
      <c r="L15" s="18">
        <f>SUM(MP_male!V14+MP_female!L14)/2*0.8</f>
        <v>1.0360000000000001E-2</v>
      </c>
      <c r="M15" s="18">
        <f>SUM(MP_male!W14+MP_female!M14)/2*0.8</f>
        <v>1.06E-2</v>
      </c>
      <c r="N15" s="18">
        <f>SUM(MP_male!X14+MP_female!N14)/2*0.8</f>
        <v>1.076E-2</v>
      </c>
      <c r="O15" s="18">
        <f>SUM(MP_male!Y14+MP_female!O14)/2*0.8</f>
        <v>1.0800000000000001E-2</v>
      </c>
      <c r="P15" s="18">
        <f>SUM(MP_male!Z14+MP_female!P14)/2*0.8</f>
        <v>1.0800000000000001E-2</v>
      </c>
      <c r="Q15" s="18">
        <f>SUM(MP_male!AA14+MP_female!Q14)/2*0.8</f>
        <v>1.0800000000000001E-2</v>
      </c>
      <c r="R15" s="18">
        <f>SUM(MP_male!AB14+MP_female!R14)/2*0.8</f>
        <v>1.0800000000000001E-2</v>
      </c>
      <c r="S15" s="18">
        <f>SUM(MP_male!AC14+MP_female!S14)/2*0.8</f>
        <v>1.0800000000000001E-2</v>
      </c>
      <c r="T15" s="18">
        <f>SUM(MP_male!AD14+MP_female!T14)/2*0.8</f>
        <v>1.0800000000000001E-2</v>
      </c>
      <c r="U15" s="18">
        <f>SUM(MP_male!AE14+MP_female!U14)/2*0.8</f>
        <v>1.0800000000000001E-2</v>
      </c>
      <c r="V15" s="18">
        <f>SUM(MP_male!AF14+MP_female!V14)/2*0.8</f>
        <v>1.0800000000000001E-2</v>
      </c>
      <c r="W15" s="18">
        <f>SUM(MP_male!AG14+MP_female!W14)/2*0.8</f>
        <v>1.0800000000000001E-2</v>
      </c>
      <c r="X15" s="18">
        <f>SUM(MP_male!AH14+MP_female!X14)/2*0.8</f>
        <v>1.0800000000000001E-2</v>
      </c>
      <c r="Y15" s="18">
        <f>SUM(MP_male!AI14+MP_female!Y14)/2*0.8</f>
        <v>1.0800000000000001E-2</v>
      </c>
      <c r="Z15" s="18">
        <f>SUM(MP_male!AJ14+MP_female!Z14)/2*0.8</f>
        <v>1.0800000000000001E-2</v>
      </c>
      <c r="AA15" s="18">
        <f>SUM(MP_male!AK14+MP_female!AA14)/2*0.8</f>
        <v>1.0800000000000001E-2</v>
      </c>
      <c r="AB15" s="18">
        <f>SUM(MP_male!AL14+MP_female!AB14)/2*0.8</f>
        <v>1.0800000000000001E-2</v>
      </c>
      <c r="AC15" s="18">
        <f>SUM(MP_male!AM14+MP_female!AC14)/2*0.8</f>
        <v>1.0800000000000001E-2</v>
      </c>
      <c r="AD15" s="18">
        <f>SUM(MP_male!AN14+MP_female!AD14)/2*0.8</f>
        <v>1.0800000000000001E-2</v>
      </c>
      <c r="AE15" s="18">
        <f>SUM(MP_male!AO14+MP_female!AE14)/2*0.8</f>
        <v>1.0800000000000001E-2</v>
      </c>
      <c r="AF15" s="18">
        <f>SUM(MP_male!AP14+MP_female!AF14)/2*0.8</f>
        <v>1.0800000000000001E-2</v>
      </c>
      <c r="AG15" s="18">
        <f>SUM(MP_male!AQ14+MP_female!AG14)/2*0.8</f>
        <v>1.0800000000000001E-2</v>
      </c>
      <c r="AH15" s="18">
        <f>SUM(MP_male!AR14+MP_female!AH14)/2*0.8</f>
        <v>1.0800000000000001E-2</v>
      </c>
      <c r="AI15" s="18">
        <f>SUM(MP_male!AS14+MP_female!AI14)/2*0.8</f>
        <v>1.0800000000000001E-2</v>
      </c>
      <c r="AJ15" s="18">
        <f>SUM(MP_male!AT14+MP_female!AJ14)/2*0.8</f>
        <v>1.0800000000000001E-2</v>
      </c>
      <c r="AK15" s="18">
        <f>SUM(MP_male!AU14+MP_female!AK14)/2*0.8</f>
        <v>1.0800000000000001E-2</v>
      </c>
      <c r="AL15" s="18">
        <f>SUM(MP_male!AV14+MP_female!AL14)/2*0.8</f>
        <v>1.0800000000000001E-2</v>
      </c>
      <c r="AM15" s="18">
        <f>SUM(MP_male!AW14+MP_female!AM14)/2*0.8</f>
        <v>1.0800000000000001E-2</v>
      </c>
      <c r="AN15" s="18">
        <f>SUM(MP_male!AX14+MP_female!AN14)/2*0.8</f>
        <v>1.0800000000000001E-2</v>
      </c>
      <c r="AO15" s="18">
        <f>SUM(MP_male!AY14+MP_female!AO14)/2*0.8</f>
        <v>1.0800000000000001E-2</v>
      </c>
      <c r="AP15" s="18">
        <f>SUM(MP_male!AZ14+MP_female!AP14)/2*0.8</f>
        <v>1.0800000000000001E-2</v>
      </c>
      <c r="AQ15" s="18">
        <f>SUM(MP_male!BA14+MP_female!AQ14)/2*0.8</f>
        <v>1.0800000000000001E-2</v>
      </c>
      <c r="AR15" s="18">
        <f>SUM(MP_male!BB14+MP_female!AR14)/2*0.8</f>
        <v>1.0800000000000001E-2</v>
      </c>
      <c r="AS15" s="18">
        <f>SUM(MP_male!BC14+MP_female!AS14)/2*0.8</f>
        <v>1.0800000000000001E-2</v>
      </c>
      <c r="AT15" s="18">
        <f>SUM(MP_male!BD14+MP_female!AT14)/2*0.8</f>
        <v>1.0800000000000001E-2</v>
      </c>
      <c r="AU15" s="18">
        <f>SUM(MP_male!BE14+MP_female!AU14)/2*0.8</f>
        <v>1.0800000000000001E-2</v>
      </c>
      <c r="AV15" s="18">
        <f>SUM(MP_male!BF14+MP_female!AV14)/2*0.8</f>
        <v>1.0800000000000001E-2</v>
      </c>
      <c r="AW15" s="18">
        <f>SUM(MP_male!BG14+MP_female!AW14)/2*0.8</f>
        <v>1.0800000000000001E-2</v>
      </c>
      <c r="AX15" s="18">
        <f>SUM(MP_male!BH14+MP_female!AX14)/2*0.8</f>
        <v>5.4000000000000003E-3</v>
      </c>
      <c r="AY15" s="18">
        <f>SUM(MP_male!BI14+MP_female!AY14)/2*0.8</f>
        <v>5.4000000000000003E-3</v>
      </c>
      <c r="AZ15" s="18">
        <f>SUM(MP_male!BJ14+MP_female!AZ14)/2*0.8</f>
        <v>5.4000000000000003E-3</v>
      </c>
      <c r="BA15" s="18">
        <f>SUM(MP_male!BK14+MP_female!BA14)/2*0.8</f>
        <v>5.4000000000000003E-3</v>
      </c>
      <c r="BB15" s="18">
        <f>SUM(MP_male!BL14+MP_female!BB14)/2*0.8</f>
        <v>5.4000000000000003E-3</v>
      </c>
    </row>
    <row r="16" spans="1:54" x14ac:dyDescent="0.2">
      <c r="A16" s="21">
        <v>32</v>
      </c>
      <c r="B16" s="18">
        <f>SUM(MP_male!L15+MP_female!B15)/2*0.8</f>
        <v>1.0000000000000002E-3</v>
      </c>
      <c r="C16" s="18">
        <f>SUM(MP_male!M15+MP_female!C15)/2*0.8</f>
        <v>3.5599999999999994E-3</v>
      </c>
      <c r="D16" s="18">
        <f>SUM(MP_male!N15+MP_female!D15)/2*0.8</f>
        <v>5.6000000000000008E-3</v>
      </c>
      <c r="E16" s="18">
        <f>SUM(MP_male!O15+MP_female!E15)/2*0.8</f>
        <v>6.8400000000000006E-3</v>
      </c>
      <c r="F16" s="18">
        <f>SUM(MP_male!P15+MP_female!F15)/2*0.8</f>
        <v>7.6E-3</v>
      </c>
      <c r="G16" s="18">
        <f>SUM(MP_male!Q15+MP_female!G15)/2*0.8</f>
        <v>8.2400000000000008E-3</v>
      </c>
      <c r="H16" s="18">
        <f>SUM(MP_male!R15+MP_female!H15)/2*0.8</f>
        <v>8.7600000000000004E-3</v>
      </c>
      <c r="I16" s="18">
        <f>SUM(MP_male!S15+MP_female!I15)/2*0.8</f>
        <v>9.2399999999999999E-3</v>
      </c>
      <c r="J16" s="18">
        <f>SUM(MP_male!T15+MP_female!J15)/2*0.8</f>
        <v>9.6800000000000011E-3</v>
      </c>
      <c r="K16" s="18">
        <f>SUM(MP_male!U15+MP_female!K15)/2*0.8</f>
        <v>1.004E-2</v>
      </c>
      <c r="L16" s="18">
        <f>SUM(MP_male!V15+MP_female!L15)/2*0.8</f>
        <v>1.0360000000000001E-2</v>
      </c>
      <c r="M16" s="18">
        <f>SUM(MP_male!W15+MP_female!M15)/2*0.8</f>
        <v>1.06E-2</v>
      </c>
      <c r="N16" s="18">
        <f>SUM(MP_male!X15+MP_female!N15)/2*0.8</f>
        <v>1.076E-2</v>
      </c>
      <c r="O16" s="18">
        <f>SUM(MP_male!Y15+MP_female!O15)/2*0.8</f>
        <v>1.0800000000000001E-2</v>
      </c>
      <c r="P16" s="18">
        <f>SUM(MP_male!Z15+MP_female!P15)/2*0.8</f>
        <v>1.0800000000000001E-2</v>
      </c>
      <c r="Q16" s="18">
        <f>SUM(MP_male!AA15+MP_female!Q15)/2*0.8</f>
        <v>1.0800000000000001E-2</v>
      </c>
      <c r="R16" s="18">
        <f>SUM(MP_male!AB15+MP_female!R15)/2*0.8</f>
        <v>1.0800000000000001E-2</v>
      </c>
      <c r="S16" s="18">
        <f>SUM(MP_male!AC15+MP_female!S15)/2*0.8</f>
        <v>1.0800000000000001E-2</v>
      </c>
      <c r="T16" s="18">
        <f>SUM(MP_male!AD15+MP_female!T15)/2*0.8</f>
        <v>1.0800000000000001E-2</v>
      </c>
      <c r="U16" s="18">
        <f>SUM(MP_male!AE15+MP_female!U15)/2*0.8</f>
        <v>1.0800000000000001E-2</v>
      </c>
      <c r="V16" s="18">
        <f>SUM(MP_male!AF15+MP_female!V15)/2*0.8</f>
        <v>1.0800000000000001E-2</v>
      </c>
      <c r="W16" s="18">
        <f>SUM(MP_male!AG15+MP_female!W15)/2*0.8</f>
        <v>1.0800000000000001E-2</v>
      </c>
      <c r="X16" s="18">
        <f>SUM(MP_male!AH15+MP_female!X15)/2*0.8</f>
        <v>1.0800000000000001E-2</v>
      </c>
      <c r="Y16" s="18">
        <f>SUM(MP_male!AI15+MP_female!Y15)/2*0.8</f>
        <v>1.0800000000000001E-2</v>
      </c>
      <c r="Z16" s="18">
        <f>SUM(MP_male!AJ15+MP_female!Z15)/2*0.8</f>
        <v>1.0800000000000001E-2</v>
      </c>
      <c r="AA16" s="18">
        <f>SUM(MP_male!AK15+MP_female!AA15)/2*0.8</f>
        <v>1.0800000000000001E-2</v>
      </c>
      <c r="AB16" s="18">
        <f>SUM(MP_male!AL15+MP_female!AB15)/2*0.8</f>
        <v>1.0800000000000001E-2</v>
      </c>
      <c r="AC16" s="18">
        <f>SUM(MP_male!AM15+MP_female!AC15)/2*0.8</f>
        <v>1.0800000000000001E-2</v>
      </c>
      <c r="AD16" s="18">
        <f>SUM(MP_male!AN15+MP_female!AD15)/2*0.8</f>
        <v>1.0800000000000001E-2</v>
      </c>
      <c r="AE16" s="18">
        <f>SUM(MP_male!AO15+MP_female!AE15)/2*0.8</f>
        <v>1.0800000000000001E-2</v>
      </c>
      <c r="AF16" s="18">
        <f>SUM(MP_male!AP15+MP_female!AF15)/2*0.8</f>
        <v>1.0800000000000001E-2</v>
      </c>
      <c r="AG16" s="18">
        <f>SUM(MP_male!AQ15+MP_female!AG15)/2*0.8</f>
        <v>1.0800000000000001E-2</v>
      </c>
      <c r="AH16" s="18">
        <f>SUM(MP_male!AR15+MP_female!AH15)/2*0.8</f>
        <v>1.0800000000000001E-2</v>
      </c>
      <c r="AI16" s="18">
        <f>SUM(MP_male!AS15+MP_female!AI15)/2*0.8</f>
        <v>1.0800000000000001E-2</v>
      </c>
      <c r="AJ16" s="18">
        <f>SUM(MP_male!AT15+MP_female!AJ15)/2*0.8</f>
        <v>1.0800000000000001E-2</v>
      </c>
      <c r="AK16" s="18">
        <f>SUM(MP_male!AU15+MP_female!AK15)/2*0.8</f>
        <v>1.0800000000000001E-2</v>
      </c>
      <c r="AL16" s="18">
        <f>SUM(MP_male!AV15+MP_female!AL15)/2*0.8</f>
        <v>1.0800000000000001E-2</v>
      </c>
      <c r="AM16" s="18">
        <f>SUM(MP_male!AW15+MP_female!AM15)/2*0.8</f>
        <v>1.0800000000000001E-2</v>
      </c>
      <c r="AN16" s="18">
        <f>SUM(MP_male!AX15+MP_female!AN15)/2*0.8</f>
        <v>1.0800000000000001E-2</v>
      </c>
      <c r="AO16" s="18">
        <f>SUM(MP_male!AY15+MP_female!AO15)/2*0.8</f>
        <v>1.0800000000000001E-2</v>
      </c>
      <c r="AP16" s="18">
        <f>SUM(MP_male!AZ15+MP_female!AP15)/2*0.8</f>
        <v>1.0800000000000001E-2</v>
      </c>
      <c r="AQ16" s="18">
        <f>SUM(MP_male!BA15+MP_female!AQ15)/2*0.8</f>
        <v>1.0800000000000001E-2</v>
      </c>
      <c r="AR16" s="18">
        <f>SUM(MP_male!BB15+MP_female!AR15)/2*0.8</f>
        <v>1.0800000000000001E-2</v>
      </c>
      <c r="AS16" s="18">
        <f>SUM(MP_male!BC15+MP_female!AS15)/2*0.8</f>
        <v>1.0800000000000001E-2</v>
      </c>
      <c r="AT16" s="18">
        <f>SUM(MP_male!BD15+MP_female!AT15)/2*0.8</f>
        <v>1.0800000000000001E-2</v>
      </c>
      <c r="AU16" s="18">
        <f>SUM(MP_male!BE15+MP_female!AU15)/2*0.8</f>
        <v>1.0800000000000001E-2</v>
      </c>
      <c r="AV16" s="18">
        <f>SUM(MP_male!BF15+MP_female!AV15)/2*0.8</f>
        <v>1.0800000000000001E-2</v>
      </c>
      <c r="AW16" s="18">
        <f>SUM(MP_male!BG15+MP_female!AW15)/2*0.8</f>
        <v>1.0800000000000001E-2</v>
      </c>
      <c r="AX16" s="18">
        <f>SUM(MP_male!BH15+MP_female!AX15)/2*0.8</f>
        <v>5.4000000000000003E-3</v>
      </c>
      <c r="AY16" s="18">
        <f>SUM(MP_male!BI15+MP_female!AY15)/2*0.8</f>
        <v>5.4000000000000003E-3</v>
      </c>
      <c r="AZ16" s="18">
        <f>SUM(MP_male!BJ15+MP_female!AZ15)/2*0.8</f>
        <v>5.4000000000000003E-3</v>
      </c>
      <c r="BA16" s="18">
        <f>SUM(MP_male!BK15+MP_female!BA15)/2*0.8</f>
        <v>5.4000000000000003E-3</v>
      </c>
      <c r="BB16" s="18">
        <f>SUM(MP_male!BL15+MP_female!BB15)/2*0.8</f>
        <v>5.4000000000000003E-3</v>
      </c>
    </row>
    <row r="17" spans="1:54" x14ac:dyDescent="0.2">
      <c r="A17" s="21">
        <v>33</v>
      </c>
      <c r="B17" s="18">
        <f>SUM(MP_male!L16+MP_female!B16)/2*0.8</f>
        <v>6.000000000000006E-4</v>
      </c>
      <c r="C17" s="18">
        <f>SUM(MP_male!M16+MP_female!C16)/2*0.8</f>
        <v>3.2000000000000002E-3</v>
      </c>
      <c r="D17" s="18">
        <f>SUM(MP_male!N16+MP_female!D16)/2*0.8</f>
        <v>5.28E-3</v>
      </c>
      <c r="E17" s="18">
        <f>SUM(MP_male!O16+MP_female!E16)/2*0.8</f>
        <v>6.6000000000000008E-3</v>
      </c>
      <c r="F17" s="18">
        <f>SUM(MP_male!P16+MP_female!F16)/2*0.8</f>
        <v>7.4399999999999996E-3</v>
      </c>
      <c r="G17" s="18">
        <f>SUM(MP_male!Q16+MP_female!G16)/2*0.8</f>
        <v>8.1600000000000006E-3</v>
      </c>
      <c r="H17" s="18">
        <f>SUM(MP_male!R16+MP_female!H16)/2*0.8</f>
        <v>8.7600000000000004E-3</v>
      </c>
      <c r="I17" s="18">
        <f>SUM(MP_male!S16+MP_female!I16)/2*0.8</f>
        <v>9.2399999999999999E-3</v>
      </c>
      <c r="J17" s="18">
        <f>SUM(MP_male!T16+MP_female!J16)/2*0.8</f>
        <v>9.6800000000000011E-3</v>
      </c>
      <c r="K17" s="18">
        <f>SUM(MP_male!U16+MP_female!K16)/2*0.8</f>
        <v>1.004E-2</v>
      </c>
      <c r="L17" s="18">
        <f>SUM(MP_male!V16+MP_female!L16)/2*0.8</f>
        <v>1.0360000000000001E-2</v>
      </c>
      <c r="M17" s="18">
        <f>SUM(MP_male!W16+MP_female!M16)/2*0.8</f>
        <v>1.06E-2</v>
      </c>
      <c r="N17" s="18">
        <f>SUM(MP_male!X16+MP_female!N16)/2*0.8</f>
        <v>1.076E-2</v>
      </c>
      <c r="O17" s="18">
        <f>SUM(MP_male!Y16+MP_female!O16)/2*0.8</f>
        <v>1.0800000000000001E-2</v>
      </c>
      <c r="P17" s="18">
        <f>SUM(MP_male!Z16+MP_female!P16)/2*0.8</f>
        <v>1.0800000000000001E-2</v>
      </c>
      <c r="Q17" s="18">
        <f>SUM(MP_male!AA16+MP_female!Q16)/2*0.8</f>
        <v>1.0800000000000001E-2</v>
      </c>
      <c r="R17" s="18">
        <f>SUM(MP_male!AB16+MP_female!R16)/2*0.8</f>
        <v>1.0800000000000001E-2</v>
      </c>
      <c r="S17" s="18">
        <f>SUM(MP_male!AC16+MP_female!S16)/2*0.8</f>
        <v>1.0800000000000001E-2</v>
      </c>
      <c r="T17" s="18">
        <f>SUM(MP_male!AD16+MP_female!T16)/2*0.8</f>
        <v>1.0800000000000001E-2</v>
      </c>
      <c r="U17" s="18">
        <f>SUM(MP_male!AE16+MP_female!U16)/2*0.8</f>
        <v>1.0800000000000001E-2</v>
      </c>
      <c r="V17" s="18">
        <f>SUM(MP_male!AF16+MP_female!V16)/2*0.8</f>
        <v>1.0800000000000001E-2</v>
      </c>
      <c r="W17" s="18">
        <f>SUM(MP_male!AG16+MP_female!W16)/2*0.8</f>
        <v>1.0800000000000001E-2</v>
      </c>
      <c r="X17" s="18">
        <f>SUM(MP_male!AH16+MP_female!X16)/2*0.8</f>
        <v>1.0800000000000001E-2</v>
      </c>
      <c r="Y17" s="18">
        <f>SUM(MP_male!AI16+MP_female!Y16)/2*0.8</f>
        <v>1.0800000000000001E-2</v>
      </c>
      <c r="Z17" s="18">
        <f>SUM(MP_male!AJ16+MP_female!Z16)/2*0.8</f>
        <v>1.0800000000000001E-2</v>
      </c>
      <c r="AA17" s="18">
        <f>SUM(MP_male!AK16+MP_female!AA16)/2*0.8</f>
        <v>1.0800000000000001E-2</v>
      </c>
      <c r="AB17" s="18">
        <f>SUM(MP_male!AL16+MP_female!AB16)/2*0.8</f>
        <v>1.0800000000000001E-2</v>
      </c>
      <c r="AC17" s="18">
        <f>SUM(MP_male!AM16+MP_female!AC16)/2*0.8</f>
        <v>1.0800000000000001E-2</v>
      </c>
      <c r="AD17" s="18">
        <f>SUM(MP_male!AN16+MP_female!AD16)/2*0.8</f>
        <v>1.0800000000000001E-2</v>
      </c>
      <c r="AE17" s="18">
        <f>SUM(MP_male!AO16+MP_female!AE16)/2*0.8</f>
        <v>1.0800000000000001E-2</v>
      </c>
      <c r="AF17" s="18">
        <f>SUM(MP_male!AP16+MP_female!AF16)/2*0.8</f>
        <v>1.0800000000000001E-2</v>
      </c>
      <c r="AG17" s="18">
        <f>SUM(MP_male!AQ16+MP_female!AG16)/2*0.8</f>
        <v>1.0800000000000001E-2</v>
      </c>
      <c r="AH17" s="18">
        <f>SUM(MP_male!AR16+MP_female!AH16)/2*0.8</f>
        <v>1.0800000000000001E-2</v>
      </c>
      <c r="AI17" s="18">
        <f>SUM(MP_male!AS16+MP_female!AI16)/2*0.8</f>
        <v>1.0800000000000001E-2</v>
      </c>
      <c r="AJ17" s="18">
        <f>SUM(MP_male!AT16+MP_female!AJ16)/2*0.8</f>
        <v>1.0800000000000001E-2</v>
      </c>
      <c r="AK17" s="18">
        <f>SUM(MP_male!AU16+MP_female!AK16)/2*0.8</f>
        <v>1.0800000000000001E-2</v>
      </c>
      <c r="AL17" s="18">
        <f>SUM(MP_male!AV16+MP_female!AL16)/2*0.8</f>
        <v>1.0800000000000001E-2</v>
      </c>
      <c r="AM17" s="18">
        <f>SUM(MP_male!AW16+MP_female!AM16)/2*0.8</f>
        <v>1.0800000000000001E-2</v>
      </c>
      <c r="AN17" s="18">
        <f>SUM(MP_male!AX16+MP_female!AN16)/2*0.8</f>
        <v>1.0800000000000001E-2</v>
      </c>
      <c r="AO17" s="18">
        <f>SUM(MP_male!AY16+MP_female!AO16)/2*0.8</f>
        <v>1.0800000000000001E-2</v>
      </c>
      <c r="AP17" s="18">
        <f>SUM(MP_male!AZ16+MP_female!AP16)/2*0.8</f>
        <v>1.0800000000000001E-2</v>
      </c>
      <c r="AQ17" s="18">
        <f>SUM(MP_male!BA16+MP_female!AQ16)/2*0.8</f>
        <v>1.0800000000000001E-2</v>
      </c>
      <c r="AR17" s="18">
        <f>SUM(MP_male!BB16+MP_female!AR16)/2*0.8</f>
        <v>1.0800000000000001E-2</v>
      </c>
      <c r="AS17" s="18">
        <f>SUM(MP_male!BC16+MP_female!AS16)/2*0.8</f>
        <v>1.0800000000000001E-2</v>
      </c>
      <c r="AT17" s="18">
        <f>SUM(MP_male!BD16+MP_female!AT16)/2*0.8</f>
        <v>1.0800000000000001E-2</v>
      </c>
      <c r="AU17" s="18">
        <f>SUM(MP_male!BE16+MP_female!AU16)/2*0.8</f>
        <v>1.0800000000000001E-2</v>
      </c>
      <c r="AV17" s="18">
        <f>SUM(MP_male!BF16+MP_female!AV16)/2*0.8</f>
        <v>1.0800000000000001E-2</v>
      </c>
      <c r="AW17" s="18">
        <f>SUM(MP_male!BG16+MP_female!AW16)/2*0.8</f>
        <v>1.0800000000000001E-2</v>
      </c>
      <c r="AX17" s="18">
        <f>SUM(MP_male!BH16+MP_female!AX16)/2*0.8</f>
        <v>5.4000000000000003E-3</v>
      </c>
      <c r="AY17" s="18">
        <f>SUM(MP_male!BI16+MP_female!AY16)/2*0.8</f>
        <v>5.4000000000000003E-3</v>
      </c>
      <c r="AZ17" s="18">
        <f>SUM(MP_male!BJ16+MP_female!AZ16)/2*0.8</f>
        <v>5.4000000000000003E-3</v>
      </c>
      <c r="BA17" s="18">
        <f>SUM(MP_male!BK16+MP_female!BA16)/2*0.8</f>
        <v>5.4000000000000003E-3</v>
      </c>
      <c r="BB17" s="18">
        <f>SUM(MP_male!BL16+MP_female!BB16)/2*0.8</f>
        <v>5.4000000000000003E-3</v>
      </c>
    </row>
    <row r="18" spans="1:54" x14ac:dyDescent="0.2">
      <c r="A18" s="21">
        <v>34</v>
      </c>
      <c r="B18" s="18">
        <f>SUM(MP_male!L17+MP_female!B17)/2*0.8</f>
        <v>2.8000000000000041E-4</v>
      </c>
      <c r="C18" s="18">
        <f>SUM(MP_male!M17+MP_female!C17)/2*0.8</f>
        <v>2.8800000000000002E-3</v>
      </c>
      <c r="D18" s="18">
        <f>SUM(MP_male!N17+MP_female!D17)/2*0.8</f>
        <v>5.000000000000001E-3</v>
      </c>
      <c r="E18" s="18">
        <f>SUM(MP_male!O17+MP_female!E17)/2*0.8</f>
        <v>6.320000000000001E-3</v>
      </c>
      <c r="F18" s="18">
        <f>SUM(MP_male!P17+MP_female!F17)/2*0.8</f>
        <v>7.2399999999999999E-3</v>
      </c>
      <c r="G18" s="18">
        <f>SUM(MP_male!Q17+MP_female!G17)/2*0.8</f>
        <v>8.0000000000000002E-3</v>
      </c>
      <c r="H18" s="18">
        <f>SUM(MP_male!R17+MP_female!H17)/2*0.8</f>
        <v>8.6800000000000002E-3</v>
      </c>
      <c r="I18" s="18">
        <f>SUM(MP_male!S17+MP_female!I17)/2*0.8</f>
        <v>9.2399999999999999E-3</v>
      </c>
      <c r="J18" s="18">
        <f>SUM(MP_male!T17+MP_female!J17)/2*0.8</f>
        <v>9.6800000000000011E-3</v>
      </c>
      <c r="K18" s="18">
        <f>SUM(MP_male!U17+MP_female!K17)/2*0.8</f>
        <v>1.004E-2</v>
      </c>
      <c r="L18" s="18">
        <f>SUM(MP_male!V17+MP_female!L17)/2*0.8</f>
        <v>1.0360000000000001E-2</v>
      </c>
      <c r="M18" s="18">
        <f>SUM(MP_male!W17+MP_female!M17)/2*0.8</f>
        <v>1.06E-2</v>
      </c>
      <c r="N18" s="18">
        <f>SUM(MP_male!X17+MP_female!N17)/2*0.8</f>
        <v>1.076E-2</v>
      </c>
      <c r="O18" s="18">
        <f>SUM(MP_male!Y17+MP_female!O17)/2*0.8</f>
        <v>1.0800000000000001E-2</v>
      </c>
      <c r="P18" s="18">
        <f>SUM(MP_male!Z17+MP_female!P17)/2*0.8</f>
        <v>1.0800000000000001E-2</v>
      </c>
      <c r="Q18" s="18">
        <f>SUM(MP_male!AA17+MP_female!Q17)/2*0.8</f>
        <v>1.0800000000000001E-2</v>
      </c>
      <c r="R18" s="18">
        <f>SUM(MP_male!AB17+MP_female!R17)/2*0.8</f>
        <v>1.0800000000000001E-2</v>
      </c>
      <c r="S18" s="18">
        <f>SUM(MP_male!AC17+MP_female!S17)/2*0.8</f>
        <v>1.0800000000000001E-2</v>
      </c>
      <c r="T18" s="18">
        <f>SUM(MP_male!AD17+MP_female!T17)/2*0.8</f>
        <v>1.0800000000000001E-2</v>
      </c>
      <c r="U18" s="18">
        <f>SUM(MP_male!AE17+MP_female!U17)/2*0.8</f>
        <v>1.0800000000000001E-2</v>
      </c>
      <c r="V18" s="18">
        <f>SUM(MP_male!AF17+MP_female!V17)/2*0.8</f>
        <v>1.0800000000000001E-2</v>
      </c>
      <c r="W18" s="18">
        <f>SUM(MP_male!AG17+MP_female!W17)/2*0.8</f>
        <v>1.0800000000000001E-2</v>
      </c>
      <c r="X18" s="18">
        <f>SUM(MP_male!AH17+MP_female!X17)/2*0.8</f>
        <v>1.0800000000000001E-2</v>
      </c>
      <c r="Y18" s="18">
        <f>SUM(MP_male!AI17+MP_female!Y17)/2*0.8</f>
        <v>1.0800000000000001E-2</v>
      </c>
      <c r="Z18" s="18">
        <f>SUM(MP_male!AJ17+MP_female!Z17)/2*0.8</f>
        <v>1.0800000000000001E-2</v>
      </c>
      <c r="AA18" s="18">
        <f>SUM(MP_male!AK17+MP_female!AA17)/2*0.8</f>
        <v>1.0800000000000001E-2</v>
      </c>
      <c r="AB18" s="18">
        <f>SUM(MP_male!AL17+MP_female!AB17)/2*0.8</f>
        <v>1.0800000000000001E-2</v>
      </c>
      <c r="AC18" s="18">
        <f>SUM(MP_male!AM17+MP_female!AC17)/2*0.8</f>
        <v>1.0800000000000001E-2</v>
      </c>
      <c r="AD18" s="18">
        <f>SUM(MP_male!AN17+MP_female!AD17)/2*0.8</f>
        <v>1.0800000000000001E-2</v>
      </c>
      <c r="AE18" s="18">
        <f>SUM(MP_male!AO17+MP_female!AE17)/2*0.8</f>
        <v>1.0800000000000001E-2</v>
      </c>
      <c r="AF18" s="18">
        <f>SUM(MP_male!AP17+MP_female!AF17)/2*0.8</f>
        <v>1.0800000000000001E-2</v>
      </c>
      <c r="AG18" s="18">
        <f>SUM(MP_male!AQ17+MP_female!AG17)/2*0.8</f>
        <v>1.0800000000000001E-2</v>
      </c>
      <c r="AH18" s="18">
        <f>SUM(MP_male!AR17+MP_female!AH17)/2*0.8</f>
        <v>1.0800000000000001E-2</v>
      </c>
      <c r="AI18" s="18">
        <f>SUM(MP_male!AS17+MP_female!AI17)/2*0.8</f>
        <v>1.0800000000000001E-2</v>
      </c>
      <c r="AJ18" s="18">
        <f>SUM(MP_male!AT17+MP_female!AJ17)/2*0.8</f>
        <v>1.0800000000000001E-2</v>
      </c>
      <c r="AK18" s="18">
        <f>SUM(MP_male!AU17+MP_female!AK17)/2*0.8</f>
        <v>1.0800000000000001E-2</v>
      </c>
      <c r="AL18" s="18">
        <f>SUM(MP_male!AV17+MP_female!AL17)/2*0.8</f>
        <v>1.0800000000000001E-2</v>
      </c>
      <c r="AM18" s="18">
        <f>SUM(MP_male!AW17+MP_female!AM17)/2*0.8</f>
        <v>1.0800000000000001E-2</v>
      </c>
      <c r="AN18" s="18">
        <f>SUM(MP_male!AX17+MP_female!AN17)/2*0.8</f>
        <v>1.0800000000000001E-2</v>
      </c>
      <c r="AO18" s="18">
        <f>SUM(MP_male!AY17+MP_female!AO17)/2*0.8</f>
        <v>1.0800000000000001E-2</v>
      </c>
      <c r="AP18" s="18">
        <f>SUM(MP_male!AZ17+MP_female!AP17)/2*0.8</f>
        <v>1.0800000000000001E-2</v>
      </c>
      <c r="AQ18" s="18">
        <f>SUM(MP_male!BA17+MP_female!AQ17)/2*0.8</f>
        <v>1.0800000000000001E-2</v>
      </c>
      <c r="AR18" s="18">
        <f>SUM(MP_male!BB17+MP_female!AR17)/2*0.8</f>
        <v>1.0800000000000001E-2</v>
      </c>
      <c r="AS18" s="18">
        <f>SUM(MP_male!BC17+MP_female!AS17)/2*0.8</f>
        <v>1.0800000000000001E-2</v>
      </c>
      <c r="AT18" s="18">
        <f>SUM(MP_male!BD17+MP_female!AT17)/2*0.8</f>
        <v>1.0800000000000001E-2</v>
      </c>
      <c r="AU18" s="18">
        <f>SUM(MP_male!BE17+MP_female!AU17)/2*0.8</f>
        <v>1.0800000000000001E-2</v>
      </c>
      <c r="AV18" s="18">
        <f>SUM(MP_male!BF17+MP_female!AV17)/2*0.8</f>
        <v>1.0800000000000001E-2</v>
      </c>
      <c r="AW18" s="18">
        <f>SUM(MP_male!BG17+MP_female!AW17)/2*0.8</f>
        <v>1.0800000000000001E-2</v>
      </c>
      <c r="AX18" s="18">
        <f>SUM(MP_male!BH17+MP_female!AX17)/2*0.8</f>
        <v>5.4000000000000003E-3</v>
      </c>
      <c r="AY18" s="18">
        <f>SUM(MP_male!BI17+MP_female!AY17)/2*0.8</f>
        <v>5.4000000000000003E-3</v>
      </c>
      <c r="AZ18" s="18">
        <f>SUM(MP_male!BJ17+MP_female!AZ17)/2*0.8</f>
        <v>5.4000000000000003E-3</v>
      </c>
      <c r="BA18" s="18">
        <f>SUM(MP_male!BK17+MP_female!BA17)/2*0.8</f>
        <v>5.4000000000000003E-3</v>
      </c>
      <c r="BB18" s="18">
        <f>SUM(MP_male!BL17+MP_female!BB17)/2*0.8</f>
        <v>5.4000000000000003E-3</v>
      </c>
    </row>
    <row r="19" spans="1:54" x14ac:dyDescent="0.2">
      <c r="A19" s="21">
        <v>35</v>
      </c>
      <c r="B19" s="18">
        <f>SUM(MP_male!L18+MP_female!B18)/2*0.8</f>
        <v>0</v>
      </c>
      <c r="C19" s="18">
        <f>SUM(MP_male!M18+MP_female!C18)/2*0.8</f>
        <v>2.5599999999999998E-3</v>
      </c>
      <c r="D19" s="18">
        <f>SUM(MP_male!N18+MP_female!D18)/2*0.8</f>
        <v>4.6800000000000001E-3</v>
      </c>
      <c r="E19" s="18">
        <f>SUM(MP_male!O18+MP_female!E18)/2*0.8</f>
        <v>6.0400000000000002E-3</v>
      </c>
      <c r="F19" s="18">
        <f>SUM(MP_male!P18+MP_female!F18)/2*0.8</f>
        <v>7.000000000000001E-3</v>
      </c>
      <c r="G19" s="18">
        <f>SUM(MP_male!Q18+MP_female!G18)/2*0.8</f>
        <v>7.8399999999999997E-3</v>
      </c>
      <c r="H19" s="18">
        <f>SUM(MP_male!R18+MP_female!H18)/2*0.8</f>
        <v>8.5600000000000016E-3</v>
      </c>
      <c r="I19" s="18">
        <f>SUM(MP_male!S18+MP_female!I18)/2*0.8</f>
        <v>9.1599999999999997E-3</v>
      </c>
      <c r="J19" s="18">
        <f>SUM(MP_male!T18+MP_female!J18)/2*0.8</f>
        <v>9.6800000000000011E-3</v>
      </c>
      <c r="K19" s="18">
        <f>SUM(MP_male!U18+MP_female!K18)/2*0.8</f>
        <v>1.004E-2</v>
      </c>
      <c r="L19" s="18">
        <f>SUM(MP_male!V18+MP_female!L18)/2*0.8</f>
        <v>1.0360000000000001E-2</v>
      </c>
      <c r="M19" s="18">
        <f>SUM(MP_male!W18+MP_female!M18)/2*0.8</f>
        <v>1.06E-2</v>
      </c>
      <c r="N19" s="18">
        <f>SUM(MP_male!X18+MP_female!N18)/2*0.8</f>
        <v>1.076E-2</v>
      </c>
      <c r="O19" s="18">
        <f>SUM(MP_male!Y18+MP_female!O18)/2*0.8</f>
        <v>1.0800000000000001E-2</v>
      </c>
      <c r="P19" s="18">
        <f>SUM(MP_male!Z18+MP_female!P18)/2*0.8</f>
        <v>1.0800000000000001E-2</v>
      </c>
      <c r="Q19" s="18">
        <f>SUM(MP_male!AA18+MP_female!Q18)/2*0.8</f>
        <v>1.0800000000000001E-2</v>
      </c>
      <c r="R19" s="18">
        <f>SUM(MP_male!AB18+MP_female!R18)/2*0.8</f>
        <v>1.0800000000000001E-2</v>
      </c>
      <c r="S19" s="18">
        <f>SUM(MP_male!AC18+MP_female!S18)/2*0.8</f>
        <v>1.0800000000000001E-2</v>
      </c>
      <c r="T19" s="18">
        <f>SUM(MP_male!AD18+MP_female!T18)/2*0.8</f>
        <v>1.0800000000000001E-2</v>
      </c>
      <c r="U19" s="18">
        <f>SUM(MP_male!AE18+MP_female!U18)/2*0.8</f>
        <v>1.0800000000000001E-2</v>
      </c>
      <c r="V19" s="18">
        <f>SUM(MP_male!AF18+MP_female!V18)/2*0.8</f>
        <v>1.0800000000000001E-2</v>
      </c>
      <c r="W19" s="18">
        <f>SUM(MP_male!AG18+MP_female!W18)/2*0.8</f>
        <v>1.0800000000000001E-2</v>
      </c>
      <c r="X19" s="18">
        <f>SUM(MP_male!AH18+MP_female!X18)/2*0.8</f>
        <v>1.0800000000000001E-2</v>
      </c>
      <c r="Y19" s="18">
        <f>SUM(MP_male!AI18+MP_female!Y18)/2*0.8</f>
        <v>1.0800000000000001E-2</v>
      </c>
      <c r="Z19" s="18">
        <f>SUM(MP_male!AJ18+MP_female!Z18)/2*0.8</f>
        <v>1.0800000000000001E-2</v>
      </c>
      <c r="AA19" s="18">
        <f>SUM(MP_male!AK18+MP_female!AA18)/2*0.8</f>
        <v>1.0800000000000001E-2</v>
      </c>
      <c r="AB19" s="18">
        <f>SUM(MP_male!AL18+MP_female!AB18)/2*0.8</f>
        <v>1.0800000000000001E-2</v>
      </c>
      <c r="AC19" s="18">
        <f>SUM(MP_male!AM18+MP_female!AC18)/2*0.8</f>
        <v>1.0800000000000001E-2</v>
      </c>
      <c r="AD19" s="18">
        <f>SUM(MP_male!AN18+MP_female!AD18)/2*0.8</f>
        <v>1.0800000000000001E-2</v>
      </c>
      <c r="AE19" s="18">
        <f>SUM(MP_male!AO18+MP_female!AE18)/2*0.8</f>
        <v>1.0800000000000001E-2</v>
      </c>
      <c r="AF19" s="18">
        <f>SUM(MP_male!AP18+MP_female!AF18)/2*0.8</f>
        <v>1.0800000000000001E-2</v>
      </c>
      <c r="AG19" s="18">
        <f>SUM(MP_male!AQ18+MP_female!AG18)/2*0.8</f>
        <v>1.0800000000000001E-2</v>
      </c>
      <c r="AH19" s="18">
        <f>SUM(MP_male!AR18+MP_female!AH18)/2*0.8</f>
        <v>1.0800000000000001E-2</v>
      </c>
      <c r="AI19" s="18">
        <f>SUM(MP_male!AS18+MP_female!AI18)/2*0.8</f>
        <v>1.0800000000000001E-2</v>
      </c>
      <c r="AJ19" s="18">
        <f>SUM(MP_male!AT18+MP_female!AJ18)/2*0.8</f>
        <v>1.0800000000000001E-2</v>
      </c>
      <c r="AK19" s="18">
        <f>SUM(MP_male!AU18+MP_female!AK18)/2*0.8</f>
        <v>1.0800000000000001E-2</v>
      </c>
      <c r="AL19" s="18">
        <f>SUM(MP_male!AV18+MP_female!AL18)/2*0.8</f>
        <v>1.0800000000000001E-2</v>
      </c>
      <c r="AM19" s="18">
        <f>SUM(MP_male!AW18+MP_female!AM18)/2*0.8</f>
        <v>1.0800000000000001E-2</v>
      </c>
      <c r="AN19" s="18">
        <f>SUM(MP_male!AX18+MP_female!AN18)/2*0.8</f>
        <v>1.0800000000000001E-2</v>
      </c>
      <c r="AO19" s="18">
        <f>SUM(MP_male!AY18+MP_female!AO18)/2*0.8</f>
        <v>1.0800000000000001E-2</v>
      </c>
      <c r="AP19" s="18">
        <f>SUM(MP_male!AZ18+MP_female!AP18)/2*0.8</f>
        <v>1.0800000000000001E-2</v>
      </c>
      <c r="AQ19" s="18">
        <f>SUM(MP_male!BA18+MP_female!AQ18)/2*0.8</f>
        <v>1.0800000000000001E-2</v>
      </c>
      <c r="AR19" s="18">
        <f>SUM(MP_male!BB18+MP_female!AR18)/2*0.8</f>
        <v>1.0800000000000001E-2</v>
      </c>
      <c r="AS19" s="18">
        <f>SUM(MP_male!BC18+MP_female!AS18)/2*0.8</f>
        <v>1.0800000000000001E-2</v>
      </c>
      <c r="AT19" s="18">
        <f>SUM(MP_male!BD18+MP_female!AT18)/2*0.8</f>
        <v>1.0800000000000001E-2</v>
      </c>
      <c r="AU19" s="18">
        <f>SUM(MP_male!BE18+MP_female!AU18)/2*0.8</f>
        <v>1.0800000000000001E-2</v>
      </c>
      <c r="AV19" s="18">
        <f>SUM(MP_male!BF18+MP_female!AV18)/2*0.8</f>
        <v>1.0800000000000001E-2</v>
      </c>
      <c r="AW19" s="18">
        <f>SUM(MP_male!BG18+MP_female!AW18)/2*0.8</f>
        <v>1.0800000000000001E-2</v>
      </c>
      <c r="AX19" s="18">
        <f>SUM(MP_male!BH18+MP_female!AX18)/2*0.8</f>
        <v>5.4000000000000003E-3</v>
      </c>
      <c r="AY19" s="18">
        <f>SUM(MP_male!BI18+MP_female!AY18)/2*0.8</f>
        <v>5.4000000000000003E-3</v>
      </c>
      <c r="AZ19" s="18">
        <f>SUM(MP_male!BJ18+MP_female!AZ18)/2*0.8</f>
        <v>5.4000000000000003E-3</v>
      </c>
      <c r="BA19" s="18">
        <f>SUM(MP_male!BK18+MP_female!BA18)/2*0.8</f>
        <v>5.4000000000000003E-3</v>
      </c>
      <c r="BB19" s="18">
        <f>SUM(MP_male!BL18+MP_female!BB18)/2*0.8</f>
        <v>5.4000000000000003E-3</v>
      </c>
    </row>
    <row r="20" spans="1:54" x14ac:dyDescent="0.2">
      <c r="A20" s="21">
        <v>36</v>
      </c>
      <c r="B20" s="18">
        <f>SUM(MP_male!L19+MP_female!B19)/2*0.8</f>
        <v>-1.5999999999999974E-4</v>
      </c>
      <c r="C20" s="18">
        <f>SUM(MP_male!M19+MP_female!C19)/2*0.8</f>
        <v>2.32E-3</v>
      </c>
      <c r="D20" s="18">
        <f>SUM(MP_male!N19+MP_female!D19)/2*0.8</f>
        <v>4.3600000000000002E-3</v>
      </c>
      <c r="E20" s="18">
        <f>SUM(MP_male!O19+MP_female!E19)/2*0.8</f>
        <v>5.7600000000000004E-3</v>
      </c>
      <c r="F20" s="18">
        <f>SUM(MP_male!P19+MP_female!F19)/2*0.8</f>
        <v>6.7599999999999995E-3</v>
      </c>
      <c r="G20" s="18">
        <f>SUM(MP_male!Q19+MP_female!G19)/2*0.8</f>
        <v>7.6400000000000001E-3</v>
      </c>
      <c r="H20" s="18">
        <f>SUM(MP_male!R19+MP_female!H19)/2*0.8</f>
        <v>8.4400000000000013E-3</v>
      </c>
      <c r="I20" s="18">
        <f>SUM(MP_male!S19+MP_female!I19)/2*0.8</f>
        <v>9.0799999999999995E-3</v>
      </c>
      <c r="J20" s="18">
        <f>SUM(MP_male!T19+MP_female!J19)/2*0.8</f>
        <v>9.640000000000001E-3</v>
      </c>
      <c r="K20" s="18">
        <f>SUM(MP_male!U19+MP_female!K19)/2*0.8</f>
        <v>1.004E-2</v>
      </c>
      <c r="L20" s="18">
        <f>SUM(MP_male!V19+MP_female!L19)/2*0.8</f>
        <v>1.0360000000000001E-2</v>
      </c>
      <c r="M20" s="18">
        <f>SUM(MP_male!W19+MP_female!M19)/2*0.8</f>
        <v>1.06E-2</v>
      </c>
      <c r="N20" s="18">
        <f>SUM(MP_male!X19+MP_female!N19)/2*0.8</f>
        <v>1.076E-2</v>
      </c>
      <c r="O20" s="18">
        <f>SUM(MP_male!Y19+MP_female!O19)/2*0.8</f>
        <v>1.0800000000000001E-2</v>
      </c>
      <c r="P20" s="18">
        <f>SUM(MP_male!Z19+MP_female!P19)/2*0.8</f>
        <v>1.0800000000000001E-2</v>
      </c>
      <c r="Q20" s="18">
        <f>SUM(MP_male!AA19+MP_female!Q19)/2*0.8</f>
        <v>1.0800000000000001E-2</v>
      </c>
      <c r="R20" s="18">
        <f>SUM(MP_male!AB19+MP_female!R19)/2*0.8</f>
        <v>1.0800000000000001E-2</v>
      </c>
      <c r="S20" s="18">
        <f>SUM(MP_male!AC19+MP_female!S19)/2*0.8</f>
        <v>1.0800000000000001E-2</v>
      </c>
      <c r="T20" s="18">
        <f>SUM(MP_male!AD19+MP_female!T19)/2*0.8</f>
        <v>1.0800000000000001E-2</v>
      </c>
      <c r="U20" s="18">
        <f>SUM(MP_male!AE19+MP_female!U19)/2*0.8</f>
        <v>1.0800000000000001E-2</v>
      </c>
      <c r="V20" s="18">
        <f>SUM(MP_male!AF19+MP_female!V19)/2*0.8</f>
        <v>1.0800000000000001E-2</v>
      </c>
      <c r="W20" s="18">
        <f>SUM(MP_male!AG19+MP_female!W19)/2*0.8</f>
        <v>1.0800000000000001E-2</v>
      </c>
      <c r="X20" s="18">
        <f>SUM(MP_male!AH19+MP_female!X19)/2*0.8</f>
        <v>1.0800000000000001E-2</v>
      </c>
      <c r="Y20" s="18">
        <f>SUM(MP_male!AI19+MP_female!Y19)/2*0.8</f>
        <v>1.0800000000000001E-2</v>
      </c>
      <c r="Z20" s="18">
        <f>SUM(MP_male!AJ19+MP_female!Z19)/2*0.8</f>
        <v>1.0800000000000001E-2</v>
      </c>
      <c r="AA20" s="18">
        <f>SUM(MP_male!AK19+MP_female!AA19)/2*0.8</f>
        <v>1.0800000000000001E-2</v>
      </c>
      <c r="AB20" s="18">
        <f>SUM(MP_male!AL19+MP_female!AB19)/2*0.8</f>
        <v>1.0800000000000001E-2</v>
      </c>
      <c r="AC20" s="18">
        <f>SUM(MP_male!AM19+MP_female!AC19)/2*0.8</f>
        <v>1.0800000000000001E-2</v>
      </c>
      <c r="AD20" s="18">
        <f>SUM(MP_male!AN19+MP_female!AD19)/2*0.8</f>
        <v>1.0800000000000001E-2</v>
      </c>
      <c r="AE20" s="18">
        <f>SUM(MP_male!AO19+MP_female!AE19)/2*0.8</f>
        <v>1.0800000000000001E-2</v>
      </c>
      <c r="AF20" s="18">
        <f>SUM(MP_male!AP19+MP_female!AF19)/2*0.8</f>
        <v>1.0800000000000001E-2</v>
      </c>
      <c r="AG20" s="18">
        <f>SUM(MP_male!AQ19+MP_female!AG19)/2*0.8</f>
        <v>1.0800000000000001E-2</v>
      </c>
      <c r="AH20" s="18">
        <f>SUM(MP_male!AR19+MP_female!AH19)/2*0.8</f>
        <v>1.0800000000000001E-2</v>
      </c>
      <c r="AI20" s="18">
        <f>SUM(MP_male!AS19+MP_female!AI19)/2*0.8</f>
        <v>1.0800000000000001E-2</v>
      </c>
      <c r="AJ20" s="18">
        <f>SUM(MP_male!AT19+MP_female!AJ19)/2*0.8</f>
        <v>1.0800000000000001E-2</v>
      </c>
      <c r="AK20" s="18">
        <f>SUM(MP_male!AU19+MP_female!AK19)/2*0.8</f>
        <v>1.0800000000000001E-2</v>
      </c>
      <c r="AL20" s="18">
        <f>SUM(MP_male!AV19+MP_female!AL19)/2*0.8</f>
        <v>1.0800000000000001E-2</v>
      </c>
      <c r="AM20" s="18">
        <f>SUM(MP_male!AW19+MP_female!AM19)/2*0.8</f>
        <v>1.0800000000000001E-2</v>
      </c>
      <c r="AN20" s="18">
        <f>SUM(MP_male!AX19+MP_female!AN19)/2*0.8</f>
        <v>1.0800000000000001E-2</v>
      </c>
      <c r="AO20" s="18">
        <f>SUM(MP_male!AY19+MP_female!AO19)/2*0.8</f>
        <v>1.0800000000000001E-2</v>
      </c>
      <c r="AP20" s="18">
        <f>SUM(MP_male!AZ19+MP_female!AP19)/2*0.8</f>
        <v>1.0800000000000001E-2</v>
      </c>
      <c r="AQ20" s="18">
        <f>SUM(MP_male!BA19+MP_female!AQ19)/2*0.8</f>
        <v>1.0800000000000001E-2</v>
      </c>
      <c r="AR20" s="18">
        <f>SUM(MP_male!BB19+MP_female!AR19)/2*0.8</f>
        <v>1.0800000000000001E-2</v>
      </c>
      <c r="AS20" s="18">
        <f>SUM(MP_male!BC19+MP_female!AS19)/2*0.8</f>
        <v>1.0800000000000001E-2</v>
      </c>
      <c r="AT20" s="18">
        <f>SUM(MP_male!BD19+MP_female!AT19)/2*0.8</f>
        <v>1.0800000000000001E-2</v>
      </c>
      <c r="AU20" s="18">
        <f>SUM(MP_male!BE19+MP_female!AU19)/2*0.8</f>
        <v>1.0800000000000001E-2</v>
      </c>
      <c r="AV20" s="18">
        <f>SUM(MP_male!BF19+MP_female!AV19)/2*0.8</f>
        <v>1.0800000000000001E-2</v>
      </c>
      <c r="AW20" s="18">
        <f>SUM(MP_male!BG19+MP_female!AW19)/2*0.8</f>
        <v>1.0800000000000001E-2</v>
      </c>
      <c r="AX20" s="18">
        <f>SUM(MP_male!BH19+MP_female!AX19)/2*0.8</f>
        <v>5.4000000000000003E-3</v>
      </c>
      <c r="AY20" s="18">
        <f>SUM(MP_male!BI19+MP_female!AY19)/2*0.8</f>
        <v>5.4000000000000003E-3</v>
      </c>
      <c r="AZ20" s="18">
        <f>SUM(MP_male!BJ19+MP_female!AZ19)/2*0.8</f>
        <v>5.4000000000000003E-3</v>
      </c>
      <c r="BA20" s="18">
        <f>SUM(MP_male!BK19+MP_female!BA19)/2*0.8</f>
        <v>5.4000000000000003E-3</v>
      </c>
      <c r="BB20" s="18">
        <f>SUM(MP_male!BL19+MP_female!BB19)/2*0.8</f>
        <v>5.4000000000000003E-3</v>
      </c>
    </row>
    <row r="21" spans="1:54" x14ac:dyDescent="0.2">
      <c r="A21" s="21">
        <v>37</v>
      </c>
      <c r="B21" s="18">
        <f>SUM(MP_male!L20+MP_female!B20)/2*0.8</f>
        <v>-2.3999999999999995E-4</v>
      </c>
      <c r="C21" s="18">
        <f>SUM(MP_male!M20+MP_female!C20)/2*0.8</f>
        <v>2.1199999999999999E-3</v>
      </c>
      <c r="D21" s="18">
        <f>SUM(MP_male!N20+MP_female!D20)/2*0.8</f>
        <v>4.1200000000000004E-3</v>
      </c>
      <c r="E21" s="18">
        <f>SUM(MP_male!O20+MP_female!E20)/2*0.8</f>
        <v>5.4800000000000005E-3</v>
      </c>
      <c r="F21" s="18">
        <f>SUM(MP_male!P20+MP_female!F20)/2*0.8</f>
        <v>6.5199999999999998E-3</v>
      </c>
      <c r="G21" s="18">
        <f>SUM(MP_male!Q20+MP_female!G20)/2*0.8</f>
        <v>7.4399999999999996E-3</v>
      </c>
      <c r="H21" s="18">
        <f>SUM(MP_male!R20+MP_female!H20)/2*0.8</f>
        <v>8.2800000000000009E-3</v>
      </c>
      <c r="I21" s="18">
        <f>SUM(MP_male!S20+MP_female!I20)/2*0.8</f>
        <v>8.9999999999999993E-3</v>
      </c>
      <c r="J21" s="18">
        <f>SUM(MP_male!T20+MP_female!J20)/2*0.8</f>
        <v>9.5599999999999991E-3</v>
      </c>
      <c r="K21" s="18">
        <f>SUM(MP_male!U20+MP_female!K20)/2*0.8</f>
        <v>1.0000000000000002E-2</v>
      </c>
      <c r="L21" s="18">
        <f>SUM(MP_male!V20+MP_female!L20)/2*0.8</f>
        <v>1.0360000000000001E-2</v>
      </c>
      <c r="M21" s="18">
        <f>SUM(MP_male!W20+MP_female!M20)/2*0.8</f>
        <v>1.06E-2</v>
      </c>
      <c r="N21" s="18">
        <f>SUM(MP_male!X20+MP_female!N20)/2*0.8</f>
        <v>1.076E-2</v>
      </c>
      <c r="O21" s="18">
        <f>SUM(MP_male!Y20+MP_female!O20)/2*0.8</f>
        <v>1.0800000000000001E-2</v>
      </c>
      <c r="P21" s="18">
        <f>SUM(MP_male!Z20+MP_female!P20)/2*0.8</f>
        <v>1.0800000000000001E-2</v>
      </c>
      <c r="Q21" s="18">
        <f>SUM(MP_male!AA20+MP_female!Q20)/2*0.8</f>
        <v>1.0800000000000001E-2</v>
      </c>
      <c r="R21" s="18">
        <f>SUM(MP_male!AB20+MP_female!R20)/2*0.8</f>
        <v>1.0800000000000001E-2</v>
      </c>
      <c r="S21" s="18">
        <f>SUM(MP_male!AC20+MP_female!S20)/2*0.8</f>
        <v>1.0800000000000001E-2</v>
      </c>
      <c r="T21" s="18">
        <f>SUM(MP_male!AD20+MP_female!T20)/2*0.8</f>
        <v>1.0800000000000001E-2</v>
      </c>
      <c r="U21" s="18">
        <f>SUM(MP_male!AE20+MP_female!U20)/2*0.8</f>
        <v>1.0800000000000001E-2</v>
      </c>
      <c r="V21" s="18">
        <f>SUM(MP_male!AF20+MP_female!V20)/2*0.8</f>
        <v>1.0800000000000001E-2</v>
      </c>
      <c r="W21" s="18">
        <f>SUM(MP_male!AG20+MP_female!W20)/2*0.8</f>
        <v>1.0800000000000001E-2</v>
      </c>
      <c r="X21" s="18">
        <f>SUM(MP_male!AH20+MP_female!X20)/2*0.8</f>
        <v>1.0800000000000001E-2</v>
      </c>
      <c r="Y21" s="18">
        <f>SUM(MP_male!AI20+MP_female!Y20)/2*0.8</f>
        <v>1.0800000000000001E-2</v>
      </c>
      <c r="Z21" s="18">
        <f>SUM(MP_male!AJ20+MP_female!Z20)/2*0.8</f>
        <v>1.0800000000000001E-2</v>
      </c>
      <c r="AA21" s="18">
        <f>SUM(MP_male!AK20+MP_female!AA20)/2*0.8</f>
        <v>1.0800000000000001E-2</v>
      </c>
      <c r="AB21" s="18">
        <f>SUM(MP_male!AL20+MP_female!AB20)/2*0.8</f>
        <v>1.0800000000000001E-2</v>
      </c>
      <c r="AC21" s="18">
        <f>SUM(MP_male!AM20+MP_female!AC20)/2*0.8</f>
        <v>1.0800000000000001E-2</v>
      </c>
      <c r="AD21" s="18">
        <f>SUM(MP_male!AN20+MP_female!AD20)/2*0.8</f>
        <v>1.0800000000000001E-2</v>
      </c>
      <c r="AE21" s="18">
        <f>SUM(MP_male!AO20+MP_female!AE20)/2*0.8</f>
        <v>1.0800000000000001E-2</v>
      </c>
      <c r="AF21" s="18">
        <f>SUM(MP_male!AP20+MP_female!AF20)/2*0.8</f>
        <v>1.0800000000000001E-2</v>
      </c>
      <c r="AG21" s="18">
        <f>SUM(MP_male!AQ20+MP_female!AG20)/2*0.8</f>
        <v>1.0800000000000001E-2</v>
      </c>
      <c r="AH21" s="18">
        <f>SUM(MP_male!AR20+MP_female!AH20)/2*0.8</f>
        <v>1.0800000000000001E-2</v>
      </c>
      <c r="AI21" s="18">
        <f>SUM(MP_male!AS20+MP_female!AI20)/2*0.8</f>
        <v>1.0800000000000001E-2</v>
      </c>
      <c r="AJ21" s="18">
        <f>SUM(MP_male!AT20+MP_female!AJ20)/2*0.8</f>
        <v>1.0800000000000001E-2</v>
      </c>
      <c r="AK21" s="18">
        <f>SUM(MP_male!AU20+MP_female!AK20)/2*0.8</f>
        <v>1.0800000000000001E-2</v>
      </c>
      <c r="AL21" s="18">
        <f>SUM(MP_male!AV20+MP_female!AL20)/2*0.8</f>
        <v>1.0800000000000001E-2</v>
      </c>
      <c r="AM21" s="18">
        <f>SUM(MP_male!AW20+MP_female!AM20)/2*0.8</f>
        <v>1.0800000000000001E-2</v>
      </c>
      <c r="AN21" s="18">
        <f>SUM(MP_male!AX20+MP_female!AN20)/2*0.8</f>
        <v>1.0800000000000001E-2</v>
      </c>
      <c r="AO21" s="18">
        <f>SUM(MP_male!AY20+MP_female!AO20)/2*0.8</f>
        <v>1.0800000000000001E-2</v>
      </c>
      <c r="AP21" s="18">
        <f>SUM(MP_male!AZ20+MP_female!AP20)/2*0.8</f>
        <v>1.0800000000000001E-2</v>
      </c>
      <c r="AQ21" s="18">
        <f>SUM(MP_male!BA20+MP_female!AQ20)/2*0.8</f>
        <v>1.0800000000000001E-2</v>
      </c>
      <c r="AR21" s="18">
        <f>SUM(MP_male!BB20+MP_female!AR20)/2*0.8</f>
        <v>1.0800000000000001E-2</v>
      </c>
      <c r="AS21" s="18">
        <f>SUM(MP_male!BC20+MP_female!AS20)/2*0.8</f>
        <v>1.0800000000000001E-2</v>
      </c>
      <c r="AT21" s="18">
        <f>SUM(MP_male!BD20+MP_female!AT20)/2*0.8</f>
        <v>1.0800000000000001E-2</v>
      </c>
      <c r="AU21" s="18">
        <f>SUM(MP_male!BE20+MP_female!AU20)/2*0.8</f>
        <v>1.0800000000000001E-2</v>
      </c>
      <c r="AV21" s="18">
        <f>SUM(MP_male!BF20+MP_female!AV20)/2*0.8</f>
        <v>1.0800000000000001E-2</v>
      </c>
      <c r="AW21" s="18">
        <f>SUM(MP_male!BG20+MP_female!AW20)/2*0.8</f>
        <v>1.0800000000000001E-2</v>
      </c>
      <c r="AX21" s="18">
        <f>SUM(MP_male!BH20+MP_female!AX20)/2*0.8</f>
        <v>5.4000000000000003E-3</v>
      </c>
      <c r="AY21" s="18">
        <f>SUM(MP_male!BI20+MP_female!AY20)/2*0.8</f>
        <v>5.4000000000000003E-3</v>
      </c>
      <c r="AZ21" s="18">
        <f>SUM(MP_male!BJ20+MP_female!AZ20)/2*0.8</f>
        <v>5.4000000000000003E-3</v>
      </c>
      <c r="BA21" s="18">
        <f>SUM(MP_male!BK20+MP_female!BA20)/2*0.8</f>
        <v>5.4000000000000003E-3</v>
      </c>
      <c r="BB21" s="18">
        <f>SUM(MP_male!BL20+MP_female!BB20)/2*0.8</f>
        <v>5.4000000000000003E-3</v>
      </c>
    </row>
    <row r="22" spans="1:54" x14ac:dyDescent="0.2">
      <c r="A22" s="21">
        <v>38</v>
      </c>
      <c r="B22" s="18">
        <f>SUM(MP_male!L21+MP_female!B21)/2*0.8</f>
        <v>-2.000000000000002E-4</v>
      </c>
      <c r="C22" s="18">
        <f>SUM(MP_male!M21+MP_female!C21)/2*0.8</f>
        <v>1.9999999999999996E-3</v>
      </c>
      <c r="D22" s="18">
        <f>SUM(MP_male!N21+MP_female!D21)/2*0.8</f>
        <v>3.8800000000000002E-3</v>
      </c>
      <c r="E22" s="18">
        <f>SUM(MP_male!O21+MP_female!E21)/2*0.8</f>
        <v>5.2400000000000007E-3</v>
      </c>
      <c r="F22" s="18">
        <f>SUM(MP_male!P21+MP_female!F21)/2*0.8</f>
        <v>6.28E-3</v>
      </c>
      <c r="G22" s="18">
        <f>SUM(MP_male!Q21+MP_female!G21)/2*0.8</f>
        <v>7.2800000000000009E-3</v>
      </c>
      <c r="H22" s="18">
        <f>SUM(MP_male!R21+MP_female!H21)/2*0.8</f>
        <v>8.1200000000000005E-3</v>
      </c>
      <c r="I22" s="18">
        <f>SUM(MP_male!S21+MP_female!I21)/2*0.8</f>
        <v>8.879999999999999E-3</v>
      </c>
      <c r="J22" s="18">
        <f>SUM(MP_male!T21+MP_female!J21)/2*0.8</f>
        <v>9.4800000000000006E-3</v>
      </c>
      <c r="K22" s="18">
        <f>SUM(MP_male!U21+MP_female!K21)/2*0.8</f>
        <v>9.9600000000000001E-3</v>
      </c>
      <c r="L22" s="18">
        <f>SUM(MP_male!V21+MP_female!L21)/2*0.8</f>
        <v>1.0360000000000001E-2</v>
      </c>
      <c r="M22" s="18">
        <f>SUM(MP_male!W21+MP_female!M21)/2*0.8</f>
        <v>1.06E-2</v>
      </c>
      <c r="N22" s="18">
        <f>SUM(MP_male!X21+MP_female!N21)/2*0.8</f>
        <v>1.076E-2</v>
      </c>
      <c r="O22" s="18">
        <f>SUM(MP_male!Y21+MP_female!O21)/2*0.8</f>
        <v>1.0800000000000001E-2</v>
      </c>
      <c r="P22" s="18">
        <f>SUM(MP_male!Z21+MP_female!P21)/2*0.8</f>
        <v>1.0800000000000001E-2</v>
      </c>
      <c r="Q22" s="18">
        <f>SUM(MP_male!AA21+MP_female!Q21)/2*0.8</f>
        <v>1.0800000000000001E-2</v>
      </c>
      <c r="R22" s="18">
        <f>SUM(MP_male!AB21+MP_female!R21)/2*0.8</f>
        <v>1.0800000000000001E-2</v>
      </c>
      <c r="S22" s="18">
        <f>SUM(MP_male!AC21+MP_female!S21)/2*0.8</f>
        <v>1.0800000000000001E-2</v>
      </c>
      <c r="T22" s="18">
        <f>SUM(MP_male!AD21+MP_female!T21)/2*0.8</f>
        <v>1.0800000000000001E-2</v>
      </c>
      <c r="U22" s="18">
        <f>SUM(MP_male!AE21+MP_female!U21)/2*0.8</f>
        <v>1.0800000000000001E-2</v>
      </c>
      <c r="V22" s="18">
        <f>SUM(MP_male!AF21+MP_female!V21)/2*0.8</f>
        <v>1.0800000000000001E-2</v>
      </c>
      <c r="W22" s="18">
        <f>SUM(MP_male!AG21+MP_female!W21)/2*0.8</f>
        <v>1.0800000000000001E-2</v>
      </c>
      <c r="X22" s="18">
        <f>SUM(MP_male!AH21+MP_female!X21)/2*0.8</f>
        <v>1.0800000000000001E-2</v>
      </c>
      <c r="Y22" s="18">
        <f>SUM(MP_male!AI21+MP_female!Y21)/2*0.8</f>
        <v>1.0800000000000001E-2</v>
      </c>
      <c r="Z22" s="18">
        <f>SUM(MP_male!AJ21+MP_female!Z21)/2*0.8</f>
        <v>1.0800000000000001E-2</v>
      </c>
      <c r="AA22" s="18">
        <f>SUM(MP_male!AK21+MP_female!AA21)/2*0.8</f>
        <v>1.0800000000000001E-2</v>
      </c>
      <c r="AB22" s="18">
        <f>SUM(MP_male!AL21+MP_female!AB21)/2*0.8</f>
        <v>1.0800000000000001E-2</v>
      </c>
      <c r="AC22" s="18">
        <f>SUM(MP_male!AM21+MP_female!AC21)/2*0.8</f>
        <v>1.0800000000000001E-2</v>
      </c>
      <c r="AD22" s="18">
        <f>SUM(MP_male!AN21+MP_female!AD21)/2*0.8</f>
        <v>1.0800000000000001E-2</v>
      </c>
      <c r="AE22" s="18">
        <f>SUM(MP_male!AO21+MP_female!AE21)/2*0.8</f>
        <v>1.0800000000000001E-2</v>
      </c>
      <c r="AF22" s="18">
        <f>SUM(MP_male!AP21+MP_female!AF21)/2*0.8</f>
        <v>1.0800000000000001E-2</v>
      </c>
      <c r="AG22" s="18">
        <f>SUM(MP_male!AQ21+MP_female!AG21)/2*0.8</f>
        <v>1.0800000000000001E-2</v>
      </c>
      <c r="AH22" s="18">
        <f>SUM(MP_male!AR21+MP_female!AH21)/2*0.8</f>
        <v>1.0800000000000001E-2</v>
      </c>
      <c r="AI22" s="18">
        <f>SUM(MP_male!AS21+MP_female!AI21)/2*0.8</f>
        <v>1.0800000000000001E-2</v>
      </c>
      <c r="AJ22" s="18">
        <f>SUM(MP_male!AT21+MP_female!AJ21)/2*0.8</f>
        <v>1.0800000000000001E-2</v>
      </c>
      <c r="AK22" s="18">
        <f>SUM(MP_male!AU21+MP_female!AK21)/2*0.8</f>
        <v>1.0800000000000001E-2</v>
      </c>
      <c r="AL22" s="18">
        <f>SUM(MP_male!AV21+MP_female!AL21)/2*0.8</f>
        <v>1.0800000000000001E-2</v>
      </c>
      <c r="AM22" s="18">
        <f>SUM(MP_male!AW21+MP_female!AM21)/2*0.8</f>
        <v>1.0800000000000001E-2</v>
      </c>
      <c r="AN22" s="18">
        <f>SUM(MP_male!AX21+MP_female!AN21)/2*0.8</f>
        <v>1.0800000000000001E-2</v>
      </c>
      <c r="AO22" s="18">
        <f>SUM(MP_male!AY21+MP_female!AO21)/2*0.8</f>
        <v>1.0800000000000001E-2</v>
      </c>
      <c r="AP22" s="18">
        <f>SUM(MP_male!AZ21+MP_female!AP21)/2*0.8</f>
        <v>1.0800000000000001E-2</v>
      </c>
      <c r="AQ22" s="18">
        <f>SUM(MP_male!BA21+MP_female!AQ21)/2*0.8</f>
        <v>1.0800000000000001E-2</v>
      </c>
      <c r="AR22" s="18">
        <f>SUM(MP_male!BB21+MP_female!AR21)/2*0.8</f>
        <v>1.0800000000000001E-2</v>
      </c>
      <c r="AS22" s="18">
        <f>SUM(MP_male!BC21+MP_female!AS21)/2*0.8</f>
        <v>1.0800000000000001E-2</v>
      </c>
      <c r="AT22" s="18">
        <f>SUM(MP_male!BD21+MP_female!AT21)/2*0.8</f>
        <v>1.0800000000000001E-2</v>
      </c>
      <c r="AU22" s="18">
        <f>SUM(MP_male!BE21+MP_female!AU21)/2*0.8</f>
        <v>1.0800000000000001E-2</v>
      </c>
      <c r="AV22" s="18">
        <f>SUM(MP_male!BF21+MP_female!AV21)/2*0.8</f>
        <v>1.0800000000000001E-2</v>
      </c>
      <c r="AW22" s="18">
        <f>SUM(MP_male!BG21+MP_female!AW21)/2*0.8</f>
        <v>1.0800000000000001E-2</v>
      </c>
      <c r="AX22" s="18">
        <f>SUM(MP_male!BH21+MP_female!AX21)/2*0.8</f>
        <v>5.4000000000000003E-3</v>
      </c>
      <c r="AY22" s="18">
        <f>SUM(MP_male!BI21+MP_female!AY21)/2*0.8</f>
        <v>5.4000000000000003E-3</v>
      </c>
      <c r="AZ22" s="18">
        <f>SUM(MP_male!BJ21+MP_female!AZ21)/2*0.8</f>
        <v>5.4000000000000003E-3</v>
      </c>
      <c r="BA22" s="18">
        <f>SUM(MP_male!BK21+MP_female!BA21)/2*0.8</f>
        <v>5.4000000000000003E-3</v>
      </c>
      <c r="BB22" s="18">
        <f>SUM(MP_male!BL21+MP_female!BB21)/2*0.8</f>
        <v>5.4000000000000003E-3</v>
      </c>
    </row>
    <row r="23" spans="1:54" x14ac:dyDescent="0.2">
      <c r="A23" s="21">
        <v>39</v>
      </c>
      <c r="B23" s="18">
        <f>SUM(MP_male!L22+MP_female!B22)/2*0.8</f>
        <v>-4.0000000000000457E-5</v>
      </c>
      <c r="C23" s="18">
        <f>SUM(MP_male!M22+MP_female!C22)/2*0.8</f>
        <v>1.9599999999999999E-3</v>
      </c>
      <c r="D23" s="18">
        <f>SUM(MP_male!N22+MP_female!D22)/2*0.8</f>
        <v>3.7199999999999998E-3</v>
      </c>
      <c r="E23" s="18">
        <f>SUM(MP_male!O22+MP_female!E22)/2*0.8</f>
        <v>5.0400000000000002E-3</v>
      </c>
      <c r="F23" s="18">
        <f>SUM(MP_male!P22+MP_female!F22)/2*0.8</f>
        <v>6.0800000000000003E-3</v>
      </c>
      <c r="G23" s="18">
        <f>SUM(MP_male!Q22+MP_female!G22)/2*0.8</f>
        <v>7.0800000000000004E-3</v>
      </c>
      <c r="H23" s="18">
        <f>SUM(MP_male!R22+MP_female!H22)/2*0.8</f>
        <v>7.9600000000000001E-3</v>
      </c>
      <c r="I23" s="18">
        <f>SUM(MP_male!S22+MP_female!I22)/2*0.8</f>
        <v>8.7600000000000004E-3</v>
      </c>
      <c r="J23" s="18">
        <f>SUM(MP_male!T22+MP_female!J22)/2*0.8</f>
        <v>9.4000000000000004E-3</v>
      </c>
      <c r="K23" s="18">
        <f>SUM(MP_male!U22+MP_female!K22)/2*0.8</f>
        <v>9.92E-3</v>
      </c>
      <c r="L23" s="18">
        <f>SUM(MP_male!V22+MP_female!L22)/2*0.8</f>
        <v>1.0320000000000001E-2</v>
      </c>
      <c r="M23" s="18">
        <f>SUM(MP_male!W22+MP_female!M22)/2*0.8</f>
        <v>1.06E-2</v>
      </c>
      <c r="N23" s="18">
        <f>SUM(MP_male!X22+MP_female!N22)/2*0.8</f>
        <v>1.076E-2</v>
      </c>
      <c r="O23" s="18">
        <f>SUM(MP_male!Y22+MP_female!O22)/2*0.8</f>
        <v>1.0800000000000001E-2</v>
      </c>
      <c r="P23" s="18">
        <f>SUM(MP_male!Z22+MP_female!P22)/2*0.8</f>
        <v>1.0800000000000001E-2</v>
      </c>
      <c r="Q23" s="18">
        <f>SUM(MP_male!AA22+MP_female!Q22)/2*0.8</f>
        <v>1.0800000000000001E-2</v>
      </c>
      <c r="R23" s="18">
        <f>SUM(MP_male!AB22+MP_female!R22)/2*0.8</f>
        <v>1.0800000000000001E-2</v>
      </c>
      <c r="S23" s="18">
        <f>SUM(MP_male!AC22+MP_female!S22)/2*0.8</f>
        <v>1.0800000000000001E-2</v>
      </c>
      <c r="T23" s="18">
        <f>SUM(MP_male!AD22+MP_female!T22)/2*0.8</f>
        <v>1.0800000000000001E-2</v>
      </c>
      <c r="U23" s="18">
        <f>SUM(MP_male!AE22+MP_female!U22)/2*0.8</f>
        <v>1.0800000000000001E-2</v>
      </c>
      <c r="V23" s="18">
        <f>SUM(MP_male!AF22+MP_female!V22)/2*0.8</f>
        <v>1.0800000000000001E-2</v>
      </c>
      <c r="W23" s="18">
        <f>SUM(MP_male!AG22+MP_female!W22)/2*0.8</f>
        <v>1.0800000000000001E-2</v>
      </c>
      <c r="X23" s="18">
        <f>SUM(MP_male!AH22+MP_female!X22)/2*0.8</f>
        <v>1.0800000000000001E-2</v>
      </c>
      <c r="Y23" s="18">
        <f>SUM(MP_male!AI22+MP_female!Y22)/2*0.8</f>
        <v>1.0800000000000001E-2</v>
      </c>
      <c r="Z23" s="18">
        <f>SUM(MP_male!AJ22+MP_female!Z22)/2*0.8</f>
        <v>1.0800000000000001E-2</v>
      </c>
      <c r="AA23" s="18">
        <f>SUM(MP_male!AK22+MP_female!AA22)/2*0.8</f>
        <v>1.0800000000000001E-2</v>
      </c>
      <c r="AB23" s="18">
        <f>SUM(MP_male!AL22+MP_female!AB22)/2*0.8</f>
        <v>1.0800000000000001E-2</v>
      </c>
      <c r="AC23" s="18">
        <f>SUM(MP_male!AM22+MP_female!AC22)/2*0.8</f>
        <v>1.0800000000000001E-2</v>
      </c>
      <c r="AD23" s="18">
        <f>SUM(MP_male!AN22+MP_female!AD22)/2*0.8</f>
        <v>1.0800000000000001E-2</v>
      </c>
      <c r="AE23" s="18">
        <f>SUM(MP_male!AO22+MP_female!AE22)/2*0.8</f>
        <v>1.0800000000000001E-2</v>
      </c>
      <c r="AF23" s="18">
        <f>SUM(MP_male!AP22+MP_female!AF22)/2*0.8</f>
        <v>1.0800000000000001E-2</v>
      </c>
      <c r="AG23" s="18">
        <f>SUM(MP_male!AQ22+MP_female!AG22)/2*0.8</f>
        <v>1.0800000000000001E-2</v>
      </c>
      <c r="AH23" s="18">
        <f>SUM(MP_male!AR22+MP_female!AH22)/2*0.8</f>
        <v>1.0800000000000001E-2</v>
      </c>
      <c r="AI23" s="18">
        <f>SUM(MP_male!AS22+MP_female!AI22)/2*0.8</f>
        <v>1.0800000000000001E-2</v>
      </c>
      <c r="AJ23" s="18">
        <f>SUM(MP_male!AT22+MP_female!AJ22)/2*0.8</f>
        <v>1.0800000000000001E-2</v>
      </c>
      <c r="AK23" s="18">
        <f>SUM(MP_male!AU22+MP_female!AK22)/2*0.8</f>
        <v>1.0800000000000001E-2</v>
      </c>
      <c r="AL23" s="18">
        <f>SUM(MP_male!AV22+MP_female!AL22)/2*0.8</f>
        <v>1.0800000000000001E-2</v>
      </c>
      <c r="AM23" s="18">
        <f>SUM(MP_male!AW22+MP_female!AM22)/2*0.8</f>
        <v>1.0800000000000001E-2</v>
      </c>
      <c r="AN23" s="18">
        <f>SUM(MP_male!AX22+MP_female!AN22)/2*0.8</f>
        <v>1.0800000000000001E-2</v>
      </c>
      <c r="AO23" s="18">
        <f>SUM(MP_male!AY22+MP_female!AO22)/2*0.8</f>
        <v>1.0800000000000001E-2</v>
      </c>
      <c r="AP23" s="18">
        <f>SUM(MP_male!AZ22+MP_female!AP22)/2*0.8</f>
        <v>1.0800000000000001E-2</v>
      </c>
      <c r="AQ23" s="18">
        <f>SUM(MP_male!BA22+MP_female!AQ22)/2*0.8</f>
        <v>1.0800000000000001E-2</v>
      </c>
      <c r="AR23" s="18">
        <f>SUM(MP_male!BB22+MP_female!AR22)/2*0.8</f>
        <v>1.0800000000000001E-2</v>
      </c>
      <c r="AS23" s="18">
        <f>SUM(MP_male!BC22+MP_female!AS22)/2*0.8</f>
        <v>1.0800000000000001E-2</v>
      </c>
      <c r="AT23" s="18">
        <f>SUM(MP_male!BD22+MP_female!AT22)/2*0.8</f>
        <v>1.0800000000000001E-2</v>
      </c>
      <c r="AU23" s="18">
        <f>SUM(MP_male!BE22+MP_female!AU22)/2*0.8</f>
        <v>1.0800000000000001E-2</v>
      </c>
      <c r="AV23" s="18">
        <f>SUM(MP_male!BF22+MP_female!AV22)/2*0.8</f>
        <v>1.0800000000000001E-2</v>
      </c>
      <c r="AW23" s="18">
        <f>SUM(MP_male!BG22+MP_female!AW22)/2*0.8</f>
        <v>1.0800000000000001E-2</v>
      </c>
      <c r="AX23" s="18">
        <f>SUM(MP_male!BH22+MP_female!AX22)/2*0.8</f>
        <v>5.4000000000000003E-3</v>
      </c>
      <c r="AY23" s="18">
        <f>SUM(MP_male!BI22+MP_female!AY22)/2*0.8</f>
        <v>5.4000000000000003E-3</v>
      </c>
      <c r="AZ23" s="18">
        <f>SUM(MP_male!BJ22+MP_female!AZ22)/2*0.8</f>
        <v>5.4000000000000003E-3</v>
      </c>
      <c r="BA23" s="18">
        <f>SUM(MP_male!BK22+MP_female!BA22)/2*0.8</f>
        <v>5.4000000000000003E-3</v>
      </c>
      <c r="BB23" s="18">
        <f>SUM(MP_male!BL22+MP_female!BB22)/2*0.8</f>
        <v>5.4000000000000003E-3</v>
      </c>
    </row>
    <row r="24" spans="1:54" x14ac:dyDescent="0.2">
      <c r="A24" s="21">
        <v>40</v>
      </c>
      <c r="B24" s="18">
        <f>SUM(MP_male!L23+MP_female!B23)/2*0.8</f>
        <v>2.3999999999999995E-4</v>
      </c>
      <c r="C24" s="18">
        <f>SUM(MP_male!M23+MP_female!C23)/2*0.8</f>
        <v>2.0399999999999997E-3</v>
      </c>
      <c r="D24" s="18">
        <f>SUM(MP_male!N23+MP_female!D23)/2*0.8</f>
        <v>3.6400000000000004E-3</v>
      </c>
      <c r="E24" s="18">
        <f>SUM(MP_male!O23+MP_female!E23)/2*0.8</f>
        <v>4.8799999999999998E-3</v>
      </c>
      <c r="F24" s="18">
        <f>SUM(MP_male!P23+MP_female!F23)/2*0.8</f>
        <v>5.8799999999999998E-3</v>
      </c>
      <c r="G24" s="18">
        <f>SUM(MP_male!Q23+MP_female!G23)/2*0.8</f>
        <v>6.8800000000000007E-3</v>
      </c>
      <c r="H24" s="18">
        <f>SUM(MP_male!R23+MP_female!H23)/2*0.8</f>
        <v>7.8000000000000005E-3</v>
      </c>
      <c r="I24" s="18">
        <f>SUM(MP_male!S23+MP_female!I23)/2*0.8</f>
        <v>8.6400000000000001E-3</v>
      </c>
      <c r="J24" s="18">
        <f>SUM(MP_male!T23+MP_female!J23)/2*0.8</f>
        <v>9.3200000000000002E-3</v>
      </c>
      <c r="K24" s="18">
        <f>SUM(MP_male!U23+MP_female!K23)/2*0.8</f>
        <v>9.8799999999999999E-3</v>
      </c>
      <c r="L24" s="18">
        <f>SUM(MP_male!V23+MP_female!L23)/2*0.8</f>
        <v>1.0280000000000001E-2</v>
      </c>
      <c r="M24" s="18">
        <f>SUM(MP_male!W23+MP_female!M23)/2*0.8</f>
        <v>1.056E-2</v>
      </c>
      <c r="N24" s="18">
        <f>SUM(MP_male!X23+MP_female!N23)/2*0.8</f>
        <v>1.076E-2</v>
      </c>
      <c r="O24" s="18">
        <f>SUM(MP_male!Y23+MP_female!O23)/2*0.8</f>
        <v>1.0800000000000001E-2</v>
      </c>
      <c r="P24" s="18">
        <f>SUM(MP_male!Z23+MP_female!P23)/2*0.8</f>
        <v>1.0800000000000001E-2</v>
      </c>
      <c r="Q24" s="18">
        <f>SUM(MP_male!AA23+MP_female!Q23)/2*0.8</f>
        <v>1.0800000000000001E-2</v>
      </c>
      <c r="R24" s="18">
        <f>SUM(MP_male!AB23+MP_female!R23)/2*0.8</f>
        <v>1.0800000000000001E-2</v>
      </c>
      <c r="S24" s="18">
        <f>SUM(MP_male!AC23+MP_female!S23)/2*0.8</f>
        <v>1.0800000000000001E-2</v>
      </c>
      <c r="T24" s="18">
        <f>SUM(MP_male!AD23+MP_female!T23)/2*0.8</f>
        <v>1.0800000000000001E-2</v>
      </c>
      <c r="U24" s="18">
        <f>SUM(MP_male!AE23+MP_female!U23)/2*0.8</f>
        <v>1.0800000000000001E-2</v>
      </c>
      <c r="V24" s="18">
        <f>SUM(MP_male!AF23+MP_female!V23)/2*0.8</f>
        <v>1.0800000000000001E-2</v>
      </c>
      <c r="W24" s="18">
        <f>SUM(MP_male!AG23+MP_female!W23)/2*0.8</f>
        <v>1.0800000000000001E-2</v>
      </c>
      <c r="X24" s="18">
        <f>SUM(MP_male!AH23+MP_female!X23)/2*0.8</f>
        <v>1.0800000000000001E-2</v>
      </c>
      <c r="Y24" s="18">
        <f>SUM(MP_male!AI23+MP_female!Y23)/2*0.8</f>
        <v>1.0800000000000001E-2</v>
      </c>
      <c r="Z24" s="18">
        <f>SUM(MP_male!AJ23+MP_female!Z23)/2*0.8</f>
        <v>1.0800000000000001E-2</v>
      </c>
      <c r="AA24" s="18">
        <f>SUM(MP_male!AK23+MP_female!AA23)/2*0.8</f>
        <v>1.0800000000000001E-2</v>
      </c>
      <c r="AB24" s="18">
        <f>SUM(MP_male!AL23+MP_female!AB23)/2*0.8</f>
        <v>1.0800000000000001E-2</v>
      </c>
      <c r="AC24" s="18">
        <f>SUM(MP_male!AM23+MP_female!AC23)/2*0.8</f>
        <v>1.0800000000000001E-2</v>
      </c>
      <c r="AD24" s="18">
        <f>SUM(MP_male!AN23+MP_female!AD23)/2*0.8</f>
        <v>1.0800000000000001E-2</v>
      </c>
      <c r="AE24" s="18">
        <f>SUM(MP_male!AO23+MP_female!AE23)/2*0.8</f>
        <v>1.0800000000000001E-2</v>
      </c>
      <c r="AF24" s="18">
        <f>SUM(MP_male!AP23+MP_female!AF23)/2*0.8</f>
        <v>1.0800000000000001E-2</v>
      </c>
      <c r="AG24" s="18">
        <f>SUM(MP_male!AQ23+MP_female!AG23)/2*0.8</f>
        <v>1.0800000000000001E-2</v>
      </c>
      <c r="AH24" s="18">
        <f>SUM(MP_male!AR23+MP_female!AH23)/2*0.8</f>
        <v>1.0800000000000001E-2</v>
      </c>
      <c r="AI24" s="18">
        <f>SUM(MP_male!AS23+MP_female!AI23)/2*0.8</f>
        <v>1.0800000000000001E-2</v>
      </c>
      <c r="AJ24" s="18">
        <f>SUM(MP_male!AT23+MP_female!AJ23)/2*0.8</f>
        <v>1.0800000000000001E-2</v>
      </c>
      <c r="AK24" s="18">
        <f>SUM(MP_male!AU23+MP_female!AK23)/2*0.8</f>
        <v>1.0800000000000001E-2</v>
      </c>
      <c r="AL24" s="18">
        <f>SUM(MP_male!AV23+MP_female!AL23)/2*0.8</f>
        <v>1.0800000000000001E-2</v>
      </c>
      <c r="AM24" s="18">
        <f>SUM(MP_male!AW23+MP_female!AM23)/2*0.8</f>
        <v>1.0800000000000001E-2</v>
      </c>
      <c r="AN24" s="18">
        <f>SUM(MP_male!AX23+MP_female!AN23)/2*0.8</f>
        <v>1.0800000000000001E-2</v>
      </c>
      <c r="AO24" s="18">
        <f>SUM(MP_male!AY23+MP_female!AO23)/2*0.8</f>
        <v>1.0800000000000001E-2</v>
      </c>
      <c r="AP24" s="18">
        <f>SUM(MP_male!AZ23+MP_female!AP23)/2*0.8</f>
        <v>1.0800000000000001E-2</v>
      </c>
      <c r="AQ24" s="18">
        <f>SUM(MP_male!BA23+MP_female!AQ23)/2*0.8</f>
        <v>1.0800000000000001E-2</v>
      </c>
      <c r="AR24" s="18">
        <f>SUM(MP_male!BB23+MP_female!AR23)/2*0.8</f>
        <v>1.0800000000000001E-2</v>
      </c>
      <c r="AS24" s="18">
        <f>SUM(MP_male!BC23+MP_female!AS23)/2*0.8</f>
        <v>1.0800000000000001E-2</v>
      </c>
      <c r="AT24" s="18">
        <f>SUM(MP_male!BD23+MP_female!AT23)/2*0.8</f>
        <v>1.0800000000000001E-2</v>
      </c>
      <c r="AU24" s="18">
        <f>SUM(MP_male!BE23+MP_female!AU23)/2*0.8</f>
        <v>1.0800000000000001E-2</v>
      </c>
      <c r="AV24" s="18">
        <f>SUM(MP_male!BF23+MP_female!AV23)/2*0.8</f>
        <v>1.0800000000000001E-2</v>
      </c>
      <c r="AW24" s="18">
        <f>SUM(MP_male!BG23+MP_female!AW23)/2*0.8</f>
        <v>1.0800000000000001E-2</v>
      </c>
      <c r="AX24" s="18">
        <f>SUM(MP_male!BH23+MP_female!AX23)/2*0.8</f>
        <v>5.4000000000000003E-3</v>
      </c>
      <c r="AY24" s="18">
        <f>SUM(MP_male!BI23+MP_female!AY23)/2*0.8</f>
        <v>5.4000000000000003E-3</v>
      </c>
      <c r="AZ24" s="18">
        <f>SUM(MP_male!BJ23+MP_female!AZ23)/2*0.8</f>
        <v>5.4000000000000003E-3</v>
      </c>
      <c r="BA24" s="18">
        <f>SUM(MP_male!BK23+MP_female!BA23)/2*0.8</f>
        <v>5.4000000000000003E-3</v>
      </c>
      <c r="BB24" s="18">
        <f>SUM(MP_male!BL23+MP_female!BB23)/2*0.8</f>
        <v>5.4000000000000003E-3</v>
      </c>
    </row>
    <row r="25" spans="1:54" x14ac:dyDescent="0.2">
      <c r="A25" s="21">
        <v>41</v>
      </c>
      <c r="B25" s="18">
        <f>SUM(MP_male!L24+MP_female!B24)/2*0.8</f>
        <v>6.4000000000000038E-4</v>
      </c>
      <c r="C25" s="18">
        <f>SUM(MP_male!M24+MP_female!C24)/2*0.8</f>
        <v>2.2000000000000001E-3</v>
      </c>
      <c r="D25" s="18">
        <f>SUM(MP_male!N24+MP_female!D24)/2*0.8</f>
        <v>3.6400000000000004E-3</v>
      </c>
      <c r="E25" s="18">
        <f>SUM(MP_male!O24+MP_female!E24)/2*0.8</f>
        <v>4.8000000000000004E-3</v>
      </c>
      <c r="F25" s="18">
        <f>SUM(MP_male!P24+MP_female!F24)/2*0.8</f>
        <v>5.7600000000000004E-3</v>
      </c>
      <c r="G25" s="18">
        <f>SUM(MP_male!Q24+MP_female!G24)/2*0.8</f>
        <v>6.7599999999999995E-3</v>
      </c>
      <c r="H25" s="18">
        <f>SUM(MP_male!R24+MP_female!H24)/2*0.8</f>
        <v>7.6800000000000011E-3</v>
      </c>
      <c r="I25" s="18">
        <f>SUM(MP_male!S24+MP_female!I24)/2*0.8</f>
        <v>8.5199999999999998E-3</v>
      </c>
      <c r="J25" s="18">
        <f>SUM(MP_male!T24+MP_female!J24)/2*0.8</f>
        <v>9.2399999999999999E-3</v>
      </c>
      <c r="K25" s="18">
        <f>SUM(MP_male!U24+MP_female!K24)/2*0.8</f>
        <v>9.8000000000000014E-3</v>
      </c>
      <c r="L25" s="18">
        <f>SUM(MP_male!V24+MP_female!L24)/2*0.8</f>
        <v>1.0239999999999999E-2</v>
      </c>
      <c r="M25" s="18">
        <f>SUM(MP_male!W24+MP_female!M24)/2*0.8</f>
        <v>1.056E-2</v>
      </c>
      <c r="N25" s="18">
        <f>SUM(MP_male!X24+MP_female!N24)/2*0.8</f>
        <v>1.076E-2</v>
      </c>
      <c r="O25" s="18">
        <f>SUM(MP_male!Y24+MP_female!O24)/2*0.8</f>
        <v>1.0800000000000001E-2</v>
      </c>
      <c r="P25" s="18">
        <f>SUM(MP_male!Z24+MP_female!P24)/2*0.8</f>
        <v>1.0800000000000001E-2</v>
      </c>
      <c r="Q25" s="18">
        <f>SUM(MP_male!AA24+MP_female!Q24)/2*0.8</f>
        <v>1.0800000000000001E-2</v>
      </c>
      <c r="R25" s="18">
        <f>SUM(MP_male!AB24+MP_female!R24)/2*0.8</f>
        <v>1.0800000000000001E-2</v>
      </c>
      <c r="S25" s="18">
        <f>SUM(MP_male!AC24+MP_female!S24)/2*0.8</f>
        <v>1.0800000000000001E-2</v>
      </c>
      <c r="T25" s="18">
        <f>SUM(MP_male!AD24+MP_female!T24)/2*0.8</f>
        <v>1.0800000000000001E-2</v>
      </c>
      <c r="U25" s="18">
        <f>SUM(MP_male!AE24+MP_female!U24)/2*0.8</f>
        <v>1.0800000000000001E-2</v>
      </c>
      <c r="V25" s="18">
        <f>SUM(MP_male!AF24+MP_female!V24)/2*0.8</f>
        <v>1.0800000000000001E-2</v>
      </c>
      <c r="W25" s="18">
        <f>SUM(MP_male!AG24+MP_female!W24)/2*0.8</f>
        <v>1.0800000000000001E-2</v>
      </c>
      <c r="X25" s="18">
        <f>SUM(MP_male!AH24+MP_female!X24)/2*0.8</f>
        <v>1.0800000000000001E-2</v>
      </c>
      <c r="Y25" s="18">
        <f>SUM(MP_male!AI24+MP_female!Y24)/2*0.8</f>
        <v>1.0800000000000001E-2</v>
      </c>
      <c r="Z25" s="18">
        <f>SUM(MP_male!AJ24+MP_female!Z24)/2*0.8</f>
        <v>1.0800000000000001E-2</v>
      </c>
      <c r="AA25" s="18">
        <f>SUM(MP_male!AK24+MP_female!AA24)/2*0.8</f>
        <v>1.0800000000000001E-2</v>
      </c>
      <c r="AB25" s="18">
        <f>SUM(MP_male!AL24+MP_female!AB24)/2*0.8</f>
        <v>1.0800000000000001E-2</v>
      </c>
      <c r="AC25" s="18">
        <f>SUM(MP_male!AM24+MP_female!AC24)/2*0.8</f>
        <v>1.0800000000000001E-2</v>
      </c>
      <c r="AD25" s="18">
        <f>SUM(MP_male!AN24+MP_female!AD24)/2*0.8</f>
        <v>1.0800000000000001E-2</v>
      </c>
      <c r="AE25" s="18">
        <f>SUM(MP_male!AO24+MP_female!AE24)/2*0.8</f>
        <v>1.0800000000000001E-2</v>
      </c>
      <c r="AF25" s="18">
        <f>SUM(MP_male!AP24+MP_female!AF24)/2*0.8</f>
        <v>1.0800000000000001E-2</v>
      </c>
      <c r="AG25" s="18">
        <f>SUM(MP_male!AQ24+MP_female!AG24)/2*0.8</f>
        <v>1.0800000000000001E-2</v>
      </c>
      <c r="AH25" s="18">
        <f>SUM(MP_male!AR24+MP_female!AH24)/2*0.8</f>
        <v>1.0800000000000001E-2</v>
      </c>
      <c r="AI25" s="18">
        <f>SUM(MP_male!AS24+MP_female!AI24)/2*0.8</f>
        <v>1.0800000000000001E-2</v>
      </c>
      <c r="AJ25" s="18">
        <f>SUM(MP_male!AT24+MP_female!AJ24)/2*0.8</f>
        <v>1.0800000000000001E-2</v>
      </c>
      <c r="AK25" s="18">
        <f>SUM(MP_male!AU24+MP_female!AK24)/2*0.8</f>
        <v>1.0800000000000001E-2</v>
      </c>
      <c r="AL25" s="18">
        <f>SUM(MP_male!AV24+MP_female!AL24)/2*0.8</f>
        <v>1.0800000000000001E-2</v>
      </c>
      <c r="AM25" s="18">
        <f>SUM(MP_male!AW24+MP_female!AM24)/2*0.8</f>
        <v>1.0800000000000001E-2</v>
      </c>
      <c r="AN25" s="18">
        <f>SUM(MP_male!AX24+MP_female!AN24)/2*0.8</f>
        <v>1.0800000000000001E-2</v>
      </c>
      <c r="AO25" s="18">
        <f>SUM(MP_male!AY24+MP_female!AO24)/2*0.8</f>
        <v>1.0800000000000001E-2</v>
      </c>
      <c r="AP25" s="18">
        <f>SUM(MP_male!AZ24+MP_female!AP24)/2*0.8</f>
        <v>1.0800000000000001E-2</v>
      </c>
      <c r="AQ25" s="18">
        <f>SUM(MP_male!BA24+MP_female!AQ24)/2*0.8</f>
        <v>1.0800000000000001E-2</v>
      </c>
      <c r="AR25" s="18">
        <f>SUM(MP_male!BB24+MP_female!AR24)/2*0.8</f>
        <v>1.0800000000000001E-2</v>
      </c>
      <c r="AS25" s="18">
        <f>SUM(MP_male!BC24+MP_female!AS24)/2*0.8</f>
        <v>1.0800000000000001E-2</v>
      </c>
      <c r="AT25" s="18">
        <f>SUM(MP_male!BD24+MP_female!AT24)/2*0.8</f>
        <v>1.0800000000000001E-2</v>
      </c>
      <c r="AU25" s="18">
        <f>SUM(MP_male!BE24+MP_female!AU24)/2*0.8</f>
        <v>1.0800000000000001E-2</v>
      </c>
      <c r="AV25" s="18">
        <f>SUM(MP_male!BF24+MP_female!AV24)/2*0.8</f>
        <v>1.0800000000000001E-2</v>
      </c>
      <c r="AW25" s="18">
        <f>SUM(MP_male!BG24+MP_female!AW24)/2*0.8</f>
        <v>1.0800000000000001E-2</v>
      </c>
      <c r="AX25" s="18">
        <f>SUM(MP_male!BH24+MP_female!AX24)/2*0.8</f>
        <v>5.4000000000000003E-3</v>
      </c>
      <c r="AY25" s="18">
        <f>SUM(MP_male!BI24+MP_female!AY24)/2*0.8</f>
        <v>5.4000000000000003E-3</v>
      </c>
      <c r="AZ25" s="18">
        <f>SUM(MP_male!BJ24+MP_female!AZ24)/2*0.8</f>
        <v>5.4000000000000003E-3</v>
      </c>
      <c r="BA25" s="18">
        <f>SUM(MP_male!BK24+MP_female!BA24)/2*0.8</f>
        <v>5.4000000000000003E-3</v>
      </c>
      <c r="BB25" s="18">
        <f>SUM(MP_male!BL24+MP_female!BB24)/2*0.8</f>
        <v>5.4000000000000003E-3</v>
      </c>
    </row>
    <row r="26" spans="1:54" x14ac:dyDescent="0.2">
      <c r="A26" s="21">
        <v>42</v>
      </c>
      <c r="B26" s="18">
        <f>SUM(MP_male!L25+MP_female!B25)/2*0.8</f>
        <v>1.1200000000000001E-3</v>
      </c>
      <c r="C26" s="18">
        <f>SUM(MP_male!M25+MP_female!C25)/2*0.8</f>
        <v>2.5200000000000001E-3</v>
      </c>
      <c r="D26" s="18">
        <f>SUM(MP_male!N25+MP_female!D25)/2*0.8</f>
        <v>3.7600000000000003E-3</v>
      </c>
      <c r="E26" s="18">
        <f>SUM(MP_male!O25+MP_female!E25)/2*0.8</f>
        <v>4.7600000000000003E-3</v>
      </c>
      <c r="F26" s="18">
        <f>SUM(MP_male!P25+MP_female!F25)/2*0.8</f>
        <v>5.6800000000000002E-3</v>
      </c>
      <c r="G26" s="18">
        <f>SUM(MP_male!Q25+MP_female!G25)/2*0.8</f>
        <v>6.6400000000000001E-3</v>
      </c>
      <c r="H26" s="18">
        <f>SUM(MP_male!R25+MP_female!H25)/2*0.8</f>
        <v>7.5600000000000007E-3</v>
      </c>
      <c r="I26" s="18">
        <f>SUM(MP_male!S25+MP_female!I25)/2*0.8</f>
        <v>8.3999999999999995E-3</v>
      </c>
      <c r="J26" s="18">
        <f>SUM(MP_male!T25+MP_female!J25)/2*0.8</f>
        <v>9.1599999999999997E-3</v>
      </c>
      <c r="K26" s="18">
        <f>SUM(MP_male!U25+MP_female!K25)/2*0.8</f>
        <v>9.7599999999999996E-3</v>
      </c>
      <c r="L26" s="18">
        <f>SUM(MP_male!V25+MP_female!L25)/2*0.8</f>
        <v>1.0239999999999999E-2</v>
      </c>
      <c r="M26" s="18">
        <f>SUM(MP_male!W25+MP_female!M25)/2*0.8</f>
        <v>1.056E-2</v>
      </c>
      <c r="N26" s="18">
        <f>SUM(MP_male!X25+MP_female!N25)/2*0.8</f>
        <v>1.072E-2</v>
      </c>
      <c r="O26" s="18">
        <f>SUM(MP_male!Y25+MP_female!O25)/2*0.8</f>
        <v>1.0800000000000001E-2</v>
      </c>
      <c r="P26" s="18">
        <f>SUM(MP_male!Z25+MP_female!P25)/2*0.8</f>
        <v>1.0800000000000001E-2</v>
      </c>
      <c r="Q26" s="18">
        <f>SUM(MP_male!AA25+MP_female!Q25)/2*0.8</f>
        <v>1.0800000000000001E-2</v>
      </c>
      <c r="R26" s="18">
        <f>SUM(MP_male!AB25+MP_female!R25)/2*0.8</f>
        <v>1.0800000000000001E-2</v>
      </c>
      <c r="S26" s="18">
        <f>SUM(MP_male!AC25+MP_female!S25)/2*0.8</f>
        <v>1.0800000000000001E-2</v>
      </c>
      <c r="T26" s="18">
        <f>SUM(MP_male!AD25+MP_female!T25)/2*0.8</f>
        <v>1.0800000000000001E-2</v>
      </c>
      <c r="U26" s="18">
        <f>SUM(MP_male!AE25+MP_female!U25)/2*0.8</f>
        <v>1.0800000000000001E-2</v>
      </c>
      <c r="V26" s="18">
        <f>SUM(MP_male!AF25+MP_female!V25)/2*0.8</f>
        <v>1.0800000000000001E-2</v>
      </c>
      <c r="W26" s="18">
        <f>SUM(MP_male!AG25+MP_female!W25)/2*0.8</f>
        <v>1.0800000000000001E-2</v>
      </c>
      <c r="X26" s="18">
        <f>SUM(MP_male!AH25+MP_female!X25)/2*0.8</f>
        <v>1.0800000000000001E-2</v>
      </c>
      <c r="Y26" s="18">
        <f>SUM(MP_male!AI25+MP_female!Y25)/2*0.8</f>
        <v>1.0800000000000001E-2</v>
      </c>
      <c r="Z26" s="18">
        <f>SUM(MP_male!AJ25+MP_female!Z25)/2*0.8</f>
        <v>1.0800000000000001E-2</v>
      </c>
      <c r="AA26" s="18">
        <f>SUM(MP_male!AK25+MP_female!AA25)/2*0.8</f>
        <v>1.0800000000000001E-2</v>
      </c>
      <c r="AB26" s="18">
        <f>SUM(MP_male!AL25+MP_female!AB25)/2*0.8</f>
        <v>1.0800000000000001E-2</v>
      </c>
      <c r="AC26" s="18">
        <f>SUM(MP_male!AM25+MP_female!AC25)/2*0.8</f>
        <v>1.0800000000000001E-2</v>
      </c>
      <c r="AD26" s="18">
        <f>SUM(MP_male!AN25+MP_female!AD25)/2*0.8</f>
        <v>1.0800000000000001E-2</v>
      </c>
      <c r="AE26" s="18">
        <f>SUM(MP_male!AO25+MP_female!AE25)/2*0.8</f>
        <v>1.0800000000000001E-2</v>
      </c>
      <c r="AF26" s="18">
        <f>SUM(MP_male!AP25+MP_female!AF25)/2*0.8</f>
        <v>1.0800000000000001E-2</v>
      </c>
      <c r="AG26" s="18">
        <f>SUM(MP_male!AQ25+MP_female!AG25)/2*0.8</f>
        <v>1.0800000000000001E-2</v>
      </c>
      <c r="AH26" s="18">
        <f>SUM(MP_male!AR25+MP_female!AH25)/2*0.8</f>
        <v>1.0800000000000001E-2</v>
      </c>
      <c r="AI26" s="18">
        <f>SUM(MP_male!AS25+MP_female!AI25)/2*0.8</f>
        <v>1.0800000000000001E-2</v>
      </c>
      <c r="AJ26" s="18">
        <f>SUM(MP_male!AT25+MP_female!AJ25)/2*0.8</f>
        <v>1.0800000000000001E-2</v>
      </c>
      <c r="AK26" s="18">
        <f>SUM(MP_male!AU25+MP_female!AK25)/2*0.8</f>
        <v>1.0800000000000001E-2</v>
      </c>
      <c r="AL26" s="18">
        <f>SUM(MP_male!AV25+MP_female!AL25)/2*0.8</f>
        <v>1.0800000000000001E-2</v>
      </c>
      <c r="AM26" s="18">
        <f>SUM(MP_male!AW25+MP_female!AM25)/2*0.8</f>
        <v>1.0800000000000001E-2</v>
      </c>
      <c r="AN26" s="18">
        <f>SUM(MP_male!AX25+MP_female!AN25)/2*0.8</f>
        <v>1.0800000000000001E-2</v>
      </c>
      <c r="AO26" s="18">
        <f>SUM(MP_male!AY25+MP_female!AO25)/2*0.8</f>
        <v>1.0800000000000001E-2</v>
      </c>
      <c r="AP26" s="18">
        <f>SUM(MP_male!AZ25+MP_female!AP25)/2*0.8</f>
        <v>1.0800000000000001E-2</v>
      </c>
      <c r="AQ26" s="18">
        <f>SUM(MP_male!BA25+MP_female!AQ25)/2*0.8</f>
        <v>1.0800000000000001E-2</v>
      </c>
      <c r="AR26" s="18">
        <f>SUM(MP_male!BB25+MP_female!AR25)/2*0.8</f>
        <v>1.0800000000000001E-2</v>
      </c>
      <c r="AS26" s="18">
        <f>SUM(MP_male!BC25+MP_female!AS25)/2*0.8</f>
        <v>1.0800000000000001E-2</v>
      </c>
      <c r="AT26" s="18">
        <f>SUM(MP_male!BD25+MP_female!AT25)/2*0.8</f>
        <v>1.0800000000000001E-2</v>
      </c>
      <c r="AU26" s="18">
        <f>SUM(MP_male!BE25+MP_female!AU25)/2*0.8</f>
        <v>1.0800000000000001E-2</v>
      </c>
      <c r="AV26" s="18">
        <f>SUM(MP_male!BF25+MP_female!AV25)/2*0.8</f>
        <v>1.0800000000000001E-2</v>
      </c>
      <c r="AW26" s="18">
        <f>SUM(MP_male!BG25+MP_female!AW25)/2*0.8</f>
        <v>1.0800000000000001E-2</v>
      </c>
      <c r="AX26" s="18">
        <f>SUM(MP_male!BH25+MP_female!AX25)/2*0.8</f>
        <v>5.4000000000000003E-3</v>
      </c>
      <c r="AY26" s="18">
        <f>SUM(MP_male!BI25+MP_female!AY25)/2*0.8</f>
        <v>5.4000000000000003E-3</v>
      </c>
      <c r="AZ26" s="18">
        <f>SUM(MP_male!BJ25+MP_female!AZ25)/2*0.8</f>
        <v>5.4000000000000003E-3</v>
      </c>
      <c r="BA26" s="18">
        <f>SUM(MP_male!BK25+MP_female!BA25)/2*0.8</f>
        <v>5.4000000000000003E-3</v>
      </c>
      <c r="BB26" s="18">
        <f>SUM(MP_male!BL25+MP_female!BB25)/2*0.8</f>
        <v>5.4000000000000003E-3</v>
      </c>
    </row>
    <row r="27" spans="1:54" x14ac:dyDescent="0.2">
      <c r="A27" s="21">
        <v>43</v>
      </c>
      <c r="B27" s="18">
        <f>SUM(MP_male!L26+MP_female!B26)/2*0.8</f>
        <v>1.7200000000000002E-3</v>
      </c>
      <c r="C27" s="18">
        <f>SUM(MP_male!M26+MP_female!C26)/2*0.8</f>
        <v>2.8800000000000006E-3</v>
      </c>
      <c r="D27" s="18">
        <f>SUM(MP_male!N26+MP_female!D26)/2*0.8</f>
        <v>3.9199999999999999E-3</v>
      </c>
      <c r="E27" s="18">
        <f>SUM(MP_male!O26+MP_female!E26)/2*0.8</f>
        <v>4.8400000000000006E-3</v>
      </c>
      <c r="F27" s="18">
        <f>SUM(MP_male!P26+MP_female!F26)/2*0.8</f>
        <v>5.6800000000000002E-3</v>
      </c>
      <c r="G27" s="18">
        <f>SUM(MP_male!Q26+MP_female!G26)/2*0.8</f>
        <v>6.5599999999999999E-3</v>
      </c>
      <c r="H27" s="18">
        <f>SUM(MP_male!R26+MP_female!H26)/2*0.8</f>
        <v>7.4800000000000005E-3</v>
      </c>
      <c r="I27" s="18">
        <f>SUM(MP_male!S26+MP_female!I26)/2*0.8</f>
        <v>8.3199999999999993E-3</v>
      </c>
      <c r="J27" s="18">
        <f>SUM(MP_male!T26+MP_female!J26)/2*0.8</f>
        <v>9.0799999999999995E-3</v>
      </c>
      <c r="K27" s="18">
        <f>SUM(MP_male!U26+MP_female!K26)/2*0.8</f>
        <v>9.6800000000000011E-3</v>
      </c>
      <c r="L27" s="18">
        <f>SUM(MP_male!V26+MP_female!L26)/2*0.8</f>
        <v>1.0200000000000001E-2</v>
      </c>
      <c r="M27" s="18">
        <f>SUM(MP_male!W26+MP_female!M26)/2*0.8</f>
        <v>1.0520000000000002E-2</v>
      </c>
      <c r="N27" s="18">
        <f>SUM(MP_male!X26+MP_female!N26)/2*0.8</f>
        <v>1.072E-2</v>
      </c>
      <c r="O27" s="18">
        <f>SUM(MP_male!Y26+MP_female!O26)/2*0.8</f>
        <v>1.0800000000000001E-2</v>
      </c>
      <c r="P27" s="18">
        <f>SUM(MP_male!Z26+MP_female!P26)/2*0.8</f>
        <v>1.0800000000000001E-2</v>
      </c>
      <c r="Q27" s="18">
        <f>SUM(MP_male!AA26+MP_female!Q26)/2*0.8</f>
        <v>1.0800000000000001E-2</v>
      </c>
      <c r="R27" s="18">
        <f>SUM(MP_male!AB26+MP_female!R26)/2*0.8</f>
        <v>1.0800000000000001E-2</v>
      </c>
      <c r="S27" s="18">
        <f>SUM(MP_male!AC26+MP_female!S26)/2*0.8</f>
        <v>1.0800000000000001E-2</v>
      </c>
      <c r="T27" s="18">
        <f>SUM(MP_male!AD26+MP_female!T26)/2*0.8</f>
        <v>1.0800000000000001E-2</v>
      </c>
      <c r="U27" s="18">
        <f>SUM(MP_male!AE26+MP_female!U26)/2*0.8</f>
        <v>1.0800000000000001E-2</v>
      </c>
      <c r="V27" s="18">
        <f>SUM(MP_male!AF26+MP_female!V26)/2*0.8</f>
        <v>1.0800000000000001E-2</v>
      </c>
      <c r="W27" s="18">
        <f>SUM(MP_male!AG26+MP_female!W26)/2*0.8</f>
        <v>1.0800000000000001E-2</v>
      </c>
      <c r="X27" s="18">
        <f>SUM(MP_male!AH26+MP_female!X26)/2*0.8</f>
        <v>1.0800000000000001E-2</v>
      </c>
      <c r="Y27" s="18">
        <f>SUM(MP_male!AI26+MP_female!Y26)/2*0.8</f>
        <v>1.0800000000000001E-2</v>
      </c>
      <c r="Z27" s="18">
        <f>SUM(MP_male!AJ26+MP_female!Z26)/2*0.8</f>
        <v>1.0800000000000001E-2</v>
      </c>
      <c r="AA27" s="18">
        <f>SUM(MP_male!AK26+MP_female!AA26)/2*0.8</f>
        <v>1.0800000000000001E-2</v>
      </c>
      <c r="AB27" s="18">
        <f>SUM(MP_male!AL26+MP_female!AB26)/2*0.8</f>
        <v>1.0800000000000001E-2</v>
      </c>
      <c r="AC27" s="18">
        <f>SUM(MP_male!AM26+MP_female!AC26)/2*0.8</f>
        <v>1.0800000000000001E-2</v>
      </c>
      <c r="AD27" s="18">
        <f>SUM(MP_male!AN26+MP_female!AD26)/2*0.8</f>
        <v>1.0800000000000001E-2</v>
      </c>
      <c r="AE27" s="18">
        <f>SUM(MP_male!AO26+MP_female!AE26)/2*0.8</f>
        <v>1.0800000000000001E-2</v>
      </c>
      <c r="AF27" s="18">
        <f>SUM(MP_male!AP26+MP_female!AF26)/2*0.8</f>
        <v>1.0800000000000001E-2</v>
      </c>
      <c r="AG27" s="18">
        <f>SUM(MP_male!AQ26+MP_female!AG26)/2*0.8</f>
        <v>1.0800000000000001E-2</v>
      </c>
      <c r="AH27" s="18">
        <f>SUM(MP_male!AR26+MP_female!AH26)/2*0.8</f>
        <v>1.0800000000000001E-2</v>
      </c>
      <c r="AI27" s="18">
        <f>SUM(MP_male!AS26+MP_female!AI26)/2*0.8</f>
        <v>1.0800000000000001E-2</v>
      </c>
      <c r="AJ27" s="18">
        <f>SUM(MP_male!AT26+MP_female!AJ26)/2*0.8</f>
        <v>1.0800000000000001E-2</v>
      </c>
      <c r="AK27" s="18">
        <f>SUM(MP_male!AU26+MP_female!AK26)/2*0.8</f>
        <v>1.0800000000000001E-2</v>
      </c>
      <c r="AL27" s="18">
        <f>SUM(MP_male!AV26+MP_female!AL26)/2*0.8</f>
        <v>1.0800000000000001E-2</v>
      </c>
      <c r="AM27" s="18">
        <f>SUM(MP_male!AW26+MP_female!AM26)/2*0.8</f>
        <v>1.0800000000000001E-2</v>
      </c>
      <c r="AN27" s="18">
        <f>SUM(MP_male!AX26+MP_female!AN26)/2*0.8</f>
        <v>1.0800000000000001E-2</v>
      </c>
      <c r="AO27" s="18">
        <f>SUM(MP_male!AY26+MP_female!AO26)/2*0.8</f>
        <v>1.0800000000000001E-2</v>
      </c>
      <c r="AP27" s="18">
        <f>SUM(MP_male!AZ26+MP_female!AP26)/2*0.8</f>
        <v>1.0800000000000001E-2</v>
      </c>
      <c r="AQ27" s="18">
        <f>SUM(MP_male!BA26+MP_female!AQ26)/2*0.8</f>
        <v>1.0800000000000001E-2</v>
      </c>
      <c r="AR27" s="18">
        <f>SUM(MP_male!BB26+MP_female!AR26)/2*0.8</f>
        <v>1.0800000000000001E-2</v>
      </c>
      <c r="AS27" s="18">
        <f>SUM(MP_male!BC26+MP_female!AS26)/2*0.8</f>
        <v>1.0800000000000001E-2</v>
      </c>
      <c r="AT27" s="18">
        <f>SUM(MP_male!BD26+MP_female!AT26)/2*0.8</f>
        <v>1.0800000000000001E-2</v>
      </c>
      <c r="AU27" s="18">
        <f>SUM(MP_male!BE26+MP_female!AU26)/2*0.8</f>
        <v>1.0800000000000001E-2</v>
      </c>
      <c r="AV27" s="18">
        <f>SUM(MP_male!BF26+MP_female!AV26)/2*0.8</f>
        <v>1.0800000000000001E-2</v>
      </c>
      <c r="AW27" s="18">
        <f>SUM(MP_male!BG26+MP_female!AW26)/2*0.8</f>
        <v>1.0800000000000001E-2</v>
      </c>
      <c r="AX27" s="18">
        <f>SUM(MP_male!BH26+MP_female!AX26)/2*0.8</f>
        <v>5.4000000000000003E-3</v>
      </c>
      <c r="AY27" s="18">
        <f>SUM(MP_male!BI26+MP_female!AY26)/2*0.8</f>
        <v>5.4000000000000003E-3</v>
      </c>
      <c r="AZ27" s="18">
        <f>SUM(MP_male!BJ26+MP_female!AZ26)/2*0.8</f>
        <v>5.4000000000000003E-3</v>
      </c>
      <c r="BA27" s="18">
        <f>SUM(MP_male!BK26+MP_female!BA26)/2*0.8</f>
        <v>5.4000000000000003E-3</v>
      </c>
      <c r="BB27" s="18">
        <f>SUM(MP_male!BL26+MP_female!BB26)/2*0.8</f>
        <v>5.4000000000000003E-3</v>
      </c>
    </row>
    <row r="28" spans="1:54" x14ac:dyDescent="0.2">
      <c r="A28" s="21">
        <v>44</v>
      </c>
      <c r="B28" s="18">
        <f>SUM(MP_male!L27+MP_female!B27)/2*0.8</f>
        <v>2.4000000000000007E-3</v>
      </c>
      <c r="C28" s="18">
        <f>SUM(MP_male!M27+MP_female!C27)/2*0.8</f>
        <v>3.3600000000000006E-3</v>
      </c>
      <c r="D28" s="18">
        <f>SUM(MP_male!N27+MP_female!D27)/2*0.8</f>
        <v>4.2399999999999998E-3</v>
      </c>
      <c r="E28" s="18">
        <f>SUM(MP_male!O27+MP_female!E27)/2*0.8</f>
        <v>5.000000000000001E-3</v>
      </c>
      <c r="F28" s="18">
        <f>SUM(MP_male!P27+MP_female!F27)/2*0.8</f>
        <v>5.7200000000000003E-3</v>
      </c>
      <c r="G28" s="18">
        <f>SUM(MP_male!Q27+MP_female!G27)/2*0.8</f>
        <v>6.5599999999999999E-3</v>
      </c>
      <c r="H28" s="18">
        <f>SUM(MP_male!R27+MP_female!H27)/2*0.8</f>
        <v>7.4000000000000003E-3</v>
      </c>
      <c r="I28" s="18">
        <f>SUM(MP_male!S27+MP_female!I27)/2*0.8</f>
        <v>8.2400000000000008E-3</v>
      </c>
      <c r="J28" s="18">
        <f>SUM(MP_male!T27+MP_female!J27)/2*0.8</f>
        <v>8.9999999999999993E-3</v>
      </c>
      <c r="K28" s="18">
        <f>SUM(MP_male!U27+MP_female!K27)/2*0.8</f>
        <v>9.640000000000001E-3</v>
      </c>
      <c r="L28" s="18">
        <f>SUM(MP_male!V27+MP_female!L27)/2*0.8</f>
        <v>1.0160000000000001E-2</v>
      </c>
      <c r="M28" s="18">
        <f>SUM(MP_male!W27+MP_female!M27)/2*0.8</f>
        <v>1.0520000000000002E-2</v>
      </c>
      <c r="N28" s="18">
        <f>SUM(MP_male!X27+MP_female!N27)/2*0.8</f>
        <v>1.072E-2</v>
      </c>
      <c r="O28" s="18">
        <f>SUM(MP_male!Y27+MP_female!O27)/2*0.8</f>
        <v>1.0800000000000001E-2</v>
      </c>
      <c r="P28" s="18">
        <f>SUM(MP_male!Z27+MP_female!P27)/2*0.8</f>
        <v>1.0800000000000001E-2</v>
      </c>
      <c r="Q28" s="18">
        <f>SUM(MP_male!AA27+MP_female!Q27)/2*0.8</f>
        <v>1.0800000000000001E-2</v>
      </c>
      <c r="R28" s="18">
        <f>SUM(MP_male!AB27+MP_female!R27)/2*0.8</f>
        <v>1.0800000000000001E-2</v>
      </c>
      <c r="S28" s="18">
        <f>SUM(MP_male!AC27+MP_female!S27)/2*0.8</f>
        <v>1.0800000000000001E-2</v>
      </c>
      <c r="T28" s="18">
        <f>SUM(MP_male!AD27+MP_female!T27)/2*0.8</f>
        <v>1.0800000000000001E-2</v>
      </c>
      <c r="U28" s="18">
        <f>SUM(MP_male!AE27+MP_female!U27)/2*0.8</f>
        <v>1.0800000000000001E-2</v>
      </c>
      <c r="V28" s="18">
        <f>SUM(MP_male!AF27+MP_female!V27)/2*0.8</f>
        <v>1.0800000000000001E-2</v>
      </c>
      <c r="W28" s="18">
        <f>SUM(MP_male!AG27+MP_female!W27)/2*0.8</f>
        <v>1.0800000000000001E-2</v>
      </c>
      <c r="X28" s="18">
        <f>SUM(MP_male!AH27+MP_female!X27)/2*0.8</f>
        <v>1.0800000000000001E-2</v>
      </c>
      <c r="Y28" s="18">
        <f>SUM(MP_male!AI27+MP_female!Y27)/2*0.8</f>
        <v>1.0800000000000001E-2</v>
      </c>
      <c r="Z28" s="18">
        <f>SUM(MP_male!AJ27+MP_female!Z27)/2*0.8</f>
        <v>1.0800000000000001E-2</v>
      </c>
      <c r="AA28" s="18">
        <f>SUM(MP_male!AK27+MP_female!AA27)/2*0.8</f>
        <v>1.0800000000000001E-2</v>
      </c>
      <c r="AB28" s="18">
        <f>SUM(MP_male!AL27+MP_female!AB27)/2*0.8</f>
        <v>1.0800000000000001E-2</v>
      </c>
      <c r="AC28" s="18">
        <f>SUM(MP_male!AM27+MP_female!AC27)/2*0.8</f>
        <v>1.0800000000000001E-2</v>
      </c>
      <c r="AD28" s="18">
        <f>SUM(MP_male!AN27+MP_female!AD27)/2*0.8</f>
        <v>1.0800000000000001E-2</v>
      </c>
      <c r="AE28" s="18">
        <f>SUM(MP_male!AO27+MP_female!AE27)/2*0.8</f>
        <v>1.0800000000000001E-2</v>
      </c>
      <c r="AF28" s="18">
        <f>SUM(MP_male!AP27+MP_female!AF27)/2*0.8</f>
        <v>1.0800000000000001E-2</v>
      </c>
      <c r="AG28" s="18">
        <f>SUM(MP_male!AQ27+MP_female!AG27)/2*0.8</f>
        <v>1.0800000000000001E-2</v>
      </c>
      <c r="AH28" s="18">
        <f>SUM(MP_male!AR27+MP_female!AH27)/2*0.8</f>
        <v>1.0800000000000001E-2</v>
      </c>
      <c r="AI28" s="18">
        <f>SUM(MP_male!AS27+MP_female!AI27)/2*0.8</f>
        <v>1.0800000000000001E-2</v>
      </c>
      <c r="AJ28" s="18">
        <f>SUM(MP_male!AT27+MP_female!AJ27)/2*0.8</f>
        <v>1.0800000000000001E-2</v>
      </c>
      <c r="AK28" s="18">
        <f>SUM(MP_male!AU27+MP_female!AK27)/2*0.8</f>
        <v>1.0800000000000001E-2</v>
      </c>
      <c r="AL28" s="18">
        <f>SUM(MP_male!AV27+MP_female!AL27)/2*0.8</f>
        <v>1.0800000000000001E-2</v>
      </c>
      <c r="AM28" s="18">
        <f>SUM(MP_male!AW27+MP_female!AM27)/2*0.8</f>
        <v>1.0800000000000001E-2</v>
      </c>
      <c r="AN28" s="18">
        <f>SUM(MP_male!AX27+MP_female!AN27)/2*0.8</f>
        <v>1.0800000000000001E-2</v>
      </c>
      <c r="AO28" s="18">
        <f>SUM(MP_male!AY27+MP_female!AO27)/2*0.8</f>
        <v>1.0800000000000001E-2</v>
      </c>
      <c r="AP28" s="18">
        <f>SUM(MP_male!AZ27+MP_female!AP27)/2*0.8</f>
        <v>1.0800000000000001E-2</v>
      </c>
      <c r="AQ28" s="18">
        <f>SUM(MP_male!BA27+MP_female!AQ27)/2*0.8</f>
        <v>1.0800000000000001E-2</v>
      </c>
      <c r="AR28" s="18">
        <f>SUM(MP_male!BB27+MP_female!AR27)/2*0.8</f>
        <v>1.0800000000000001E-2</v>
      </c>
      <c r="AS28" s="18">
        <f>SUM(MP_male!BC27+MP_female!AS27)/2*0.8</f>
        <v>1.0800000000000001E-2</v>
      </c>
      <c r="AT28" s="18">
        <f>SUM(MP_male!BD27+MP_female!AT27)/2*0.8</f>
        <v>1.0800000000000001E-2</v>
      </c>
      <c r="AU28" s="18">
        <f>SUM(MP_male!BE27+MP_female!AU27)/2*0.8</f>
        <v>1.0800000000000001E-2</v>
      </c>
      <c r="AV28" s="18">
        <f>SUM(MP_male!BF27+MP_female!AV27)/2*0.8</f>
        <v>1.0800000000000001E-2</v>
      </c>
      <c r="AW28" s="18">
        <f>SUM(MP_male!BG27+MP_female!AW27)/2*0.8</f>
        <v>1.0800000000000001E-2</v>
      </c>
      <c r="AX28" s="18">
        <f>SUM(MP_male!BH27+MP_female!AX27)/2*0.8</f>
        <v>5.4000000000000003E-3</v>
      </c>
      <c r="AY28" s="18">
        <f>SUM(MP_male!BI27+MP_female!AY27)/2*0.8</f>
        <v>5.4000000000000003E-3</v>
      </c>
      <c r="AZ28" s="18">
        <f>SUM(MP_male!BJ27+MP_female!AZ27)/2*0.8</f>
        <v>5.4000000000000003E-3</v>
      </c>
      <c r="BA28" s="18">
        <f>SUM(MP_male!BK27+MP_female!BA27)/2*0.8</f>
        <v>5.4000000000000003E-3</v>
      </c>
      <c r="BB28" s="18">
        <f>SUM(MP_male!BL27+MP_female!BB27)/2*0.8</f>
        <v>5.4000000000000003E-3</v>
      </c>
    </row>
    <row r="29" spans="1:54" x14ac:dyDescent="0.2">
      <c r="A29" s="21">
        <v>45</v>
      </c>
      <c r="B29" s="18">
        <f>SUM(MP_male!L28+MP_female!B28)/2*0.8</f>
        <v>3.1199999999999999E-3</v>
      </c>
      <c r="C29" s="18">
        <f>SUM(MP_male!M28+MP_female!C28)/2*0.8</f>
        <v>3.8399999999999997E-3</v>
      </c>
      <c r="D29" s="18">
        <f>SUM(MP_male!N28+MP_female!D28)/2*0.8</f>
        <v>4.5999999999999999E-3</v>
      </c>
      <c r="E29" s="18">
        <f>SUM(MP_male!O28+MP_female!E28)/2*0.8</f>
        <v>5.2400000000000007E-3</v>
      </c>
      <c r="F29" s="18">
        <f>SUM(MP_male!P28+MP_female!F28)/2*0.8</f>
        <v>5.8799999999999998E-3</v>
      </c>
      <c r="G29" s="18">
        <f>SUM(MP_male!Q28+MP_female!G28)/2*0.8</f>
        <v>6.6000000000000008E-3</v>
      </c>
      <c r="H29" s="18">
        <f>SUM(MP_male!R28+MP_female!H28)/2*0.8</f>
        <v>7.4000000000000003E-3</v>
      </c>
      <c r="I29" s="18">
        <f>SUM(MP_male!S28+MP_female!I28)/2*0.8</f>
        <v>8.2000000000000007E-3</v>
      </c>
      <c r="J29" s="18">
        <f>SUM(MP_male!T28+MP_female!J28)/2*0.8</f>
        <v>8.9600000000000009E-3</v>
      </c>
      <c r="K29" s="18">
        <f>SUM(MP_male!U28+MP_female!K28)/2*0.8</f>
        <v>9.6000000000000009E-3</v>
      </c>
      <c r="L29" s="18">
        <f>SUM(MP_male!V28+MP_female!L28)/2*0.8</f>
        <v>1.0120000000000001E-2</v>
      </c>
      <c r="M29" s="18">
        <f>SUM(MP_male!W28+MP_female!M28)/2*0.8</f>
        <v>1.0520000000000002E-2</v>
      </c>
      <c r="N29" s="18">
        <f>SUM(MP_male!X28+MP_female!N28)/2*0.8</f>
        <v>1.072E-2</v>
      </c>
      <c r="O29" s="18">
        <f>SUM(MP_male!Y28+MP_female!O28)/2*0.8</f>
        <v>1.0800000000000001E-2</v>
      </c>
      <c r="P29" s="18">
        <f>SUM(MP_male!Z28+MP_female!P28)/2*0.8</f>
        <v>1.0800000000000001E-2</v>
      </c>
      <c r="Q29" s="18">
        <f>SUM(MP_male!AA28+MP_female!Q28)/2*0.8</f>
        <v>1.0800000000000001E-2</v>
      </c>
      <c r="R29" s="18">
        <f>SUM(MP_male!AB28+MP_female!R28)/2*0.8</f>
        <v>1.0800000000000001E-2</v>
      </c>
      <c r="S29" s="18">
        <f>SUM(MP_male!AC28+MP_female!S28)/2*0.8</f>
        <v>1.0800000000000001E-2</v>
      </c>
      <c r="T29" s="18">
        <f>SUM(MP_male!AD28+MP_female!T28)/2*0.8</f>
        <v>1.0800000000000001E-2</v>
      </c>
      <c r="U29" s="18">
        <f>SUM(MP_male!AE28+MP_female!U28)/2*0.8</f>
        <v>1.0800000000000001E-2</v>
      </c>
      <c r="V29" s="18">
        <f>SUM(MP_male!AF28+MP_female!V28)/2*0.8</f>
        <v>1.0800000000000001E-2</v>
      </c>
      <c r="W29" s="18">
        <f>SUM(MP_male!AG28+MP_female!W28)/2*0.8</f>
        <v>1.0800000000000001E-2</v>
      </c>
      <c r="X29" s="18">
        <f>SUM(MP_male!AH28+MP_female!X28)/2*0.8</f>
        <v>1.0800000000000001E-2</v>
      </c>
      <c r="Y29" s="18">
        <f>SUM(MP_male!AI28+MP_female!Y28)/2*0.8</f>
        <v>1.0800000000000001E-2</v>
      </c>
      <c r="Z29" s="18">
        <f>SUM(MP_male!AJ28+MP_female!Z28)/2*0.8</f>
        <v>1.0800000000000001E-2</v>
      </c>
      <c r="AA29" s="18">
        <f>SUM(MP_male!AK28+MP_female!AA28)/2*0.8</f>
        <v>1.0800000000000001E-2</v>
      </c>
      <c r="AB29" s="18">
        <f>SUM(MP_male!AL28+MP_female!AB28)/2*0.8</f>
        <v>1.0800000000000001E-2</v>
      </c>
      <c r="AC29" s="18">
        <f>SUM(MP_male!AM28+MP_female!AC28)/2*0.8</f>
        <v>1.0800000000000001E-2</v>
      </c>
      <c r="AD29" s="18">
        <f>SUM(MP_male!AN28+MP_female!AD28)/2*0.8</f>
        <v>1.0800000000000001E-2</v>
      </c>
      <c r="AE29" s="18">
        <f>SUM(MP_male!AO28+MP_female!AE28)/2*0.8</f>
        <v>1.0800000000000001E-2</v>
      </c>
      <c r="AF29" s="18">
        <f>SUM(MP_male!AP28+MP_female!AF28)/2*0.8</f>
        <v>1.0800000000000001E-2</v>
      </c>
      <c r="AG29" s="18">
        <f>SUM(MP_male!AQ28+MP_female!AG28)/2*0.8</f>
        <v>1.0800000000000001E-2</v>
      </c>
      <c r="AH29" s="18">
        <f>SUM(MP_male!AR28+MP_female!AH28)/2*0.8</f>
        <v>1.0800000000000001E-2</v>
      </c>
      <c r="AI29" s="18">
        <f>SUM(MP_male!AS28+MP_female!AI28)/2*0.8</f>
        <v>1.0800000000000001E-2</v>
      </c>
      <c r="AJ29" s="18">
        <f>SUM(MP_male!AT28+MP_female!AJ28)/2*0.8</f>
        <v>1.0800000000000001E-2</v>
      </c>
      <c r="AK29" s="18">
        <f>SUM(MP_male!AU28+MP_female!AK28)/2*0.8</f>
        <v>1.0800000000000001E-2</v>
      </c>
      <c r="AL29" s="18">
        <f>SUM(MP_male!AV28+MP_female!AL28)/2*0.8</f>
        <v>1.0800000000000001E-2</v>
      </c>
      <c r="AM29" s="18">
        <f>SUM(MP_male!AW28+MP_female!AM28)/2*0.8</f>
        <v>1.0800000000000001E-2</v>
      </c>
      <c r="AN29" s="18">
        <f>SUM(MP_male!AX28+MP_female!AN28)/2*0.8</f>
        <v>1.0800000000000001E-2</v>
      </c>
      <c r="AO29" s="18">
        <f>SUM(MP_male!AY28+MP_female!AO28)/2*0.8</f>
        <v>1.0800000000000001E-2</v>
      </c>
      <c r="AP29" s="18">
        <f>SUM(MP_male!AZ28+MP_female!AP28)/2*0.8</f>
        <v>1.0800000000000001E-2</v>
      </c>
      <c r="AQ29" s="18">
        <f>SUM(MP_male!BA28+MP_female!AQ28)/2*0.8</f>
        <v>1.0800000000000001E-2</v>
      </c>
      <c r="AR29" s="18">
        <f>SUM(MP_male!BB28+MP_female!AR28)/2*0.8</f>
        <v>1.0800000000000001E-2</v>
      </c>
      <c r="AS29" s="18">
        <f>SUM(MP_male!BC28+MP_female!AS28)/2*0.8</f>
        <v>1.0800000000000001E-2</v>
      </c>
      <c r="AT29" s="18">
        <f>SUM(MP_male!BD28+MP_female!AT28)/2*0.8</f>
        <v>1.0800000000000001E-2</v>
      </c>
      <c r="AU29" s="18">
        <f>SUM(MP_male!BE28+MP_female!AU28)/2*0.8</f>
        <v>1.0800000000000001E-2</v>
      </c>
      <c r="AV29" s="18">
        <f>SUM(MP_male!BF28+MP_female!AV28)/2*0.8</f>
        <v>1.0800000000000001E-2</v>
      </c>
      <c r="AW29" s="18">
        <f>SUM(MP_male!BG28+MP_female!AW28)/2*0.8</f>
        <v>1.0800000000000001E-2</v>
      </c>
      <c r="AX29" s="18">
        <f>SUM(MP_male!BH28+MP_female!AX28)/2*0.8</f>
        <v>5.4000000000000003E-3</v>
      </c>
      <c r="AY29" s="18">
        <f>SUM(MP_male!BI28+MP_female!AY28)/2*0.8</f>
        <v>5.4000000000000003E-3</v>
      </c>
      <c r="AZ29" s="18">
        <f>SUM(MP_male!BJ28+MP_female!AZ28)/2*0.8</f>
        <v>5.4000000000000003E-3</v>
      </c>
      <c r="BA29" s="18">
        <f>SUM(MP_male!BK28+MP_female!BA28)/2*0.8</f>
        <v>5.4000000000000003E-3</v>
      </c>
      <c r="BB29" s="18">
        <f>SUM(MP_male!BL28+MP_female!BB28)/2*0.8</f>
        <v>5.4000000000000003E-3</v>
      </c>
    </row>
    <row r="30" spans="1:54" x14ac:dyDescent="0.2">
      <c r="A30" s="21">
        <v>46</v>
      </c>
      <c r="B30" s="18">
        <f>SUM(MP_male!L29+MP_female!B29)/2*0.8</f>
        <v>3.8400000000000005E-3</v>
      </c>
      <c r="C30" s="18">
        <f>SUM(MP_male!M29+MP_female!C29)/2*0.8</f>
        <v>4.4800000000000005E-3</v>
      </c>
      <c r="D30" s="18">
        <f>SUM(MP_male!N29+MP_female!D29)/2*0.8</f>
        <v>5.0400000000000002E-3</v>
      </c>
      <c r="E30" s="18">
        <f>SUM(MP_male!O29+MP_female!E29)/2*0.8</f>
        <v>5.5200000000000006E-3</v>
      </c>
      <c r="F30" s="18">
        <f>SUM(MP_male!P29+MP_female!F29)/2*0.8</f>
        <v>6.0800000000000003E-3</v>
      </c>
      <c r="G30" s="18">
        <f>SUM(MP_male!Q29+MP_female!G29)/2*0.8</f>
        <v>6.7200000000000003E-3</v>
      </c>
      <c r="H30" s="18">
        <f>SUM(MP_male!R29+MP_female!H29)/2*0.8</f>
        <v>7.4399999999999996E-3</v>
      </c>
      <c r="I30" s="18">
        <f>SUM(MP_male!S29+MP_female!I29)/2*0.8</f>
        <v>8.2000000000000007E-3</v>
      </c>
      <c r="J30" s="18">
        <f>SUM(MP_male!T29+MP_female!J29)/2*0.8</f>
        <v>8.9200000000000008E-3</v>
      </c>
      <c r="K30" s="18">
        <f>SUM(MP_male!U29+MP_female!K29)/2*0.8</f>
        <v>9.5599999999999991E-3</v>
      </c>
      <c r="L30" s="18">
        <f>SUM(MP_male!V29+MP_female!L29)/2*0.8</f>
        <v>1.008E-2</v>
      </c>
      <c r="M30" s="18">
        <f>SUM(MP_male!W29+MP_female!M29)/2*0.8</f>
        <v>1.0480000000000001E-2</v>
      </c>
      <c r="N30" s="18">
        <f>SUM(MP_male!X29+MP_female!N29)/2*0.8</f>
        <v>1.072E-2</v>
      </c>
      <c r="O30" s="18">
        <f>SUM(MP_male!Y29+MP_female!O29)/2*0.8</f>
        <v>1.0800000000000001E-2</v>
      </c>
      <c r="P30" s="18">
        <f>SUM(MP_male!Z29+MP_female!P29)/2*0.8</f>
        <v>1.0800000000000001E-2</v>
      </c>
      <c r="Q30" s="18">
        <f>SUM(MP_male!AA29+MP_female!Q29)/2*0.8</f>
        <v>1.0800000000000001E-2</v>
      </c>
      <c r="R30" s="18">
        <f>SUM(MP_male!AB29+MP_female!R29)/2*0.8</f>
        <v>1.0800000000000001E-2</v>
      </c>
      <c r="S30" s="18">
        <f>SUM(MP_male!AC29+MP_female!S29)/2*0.8</f>
        <v>1.0800000000000001E-2</v>
      </c>
      <c r="T30" s="18">
        <f>SUM(MP_male!AD29+MP_female!T29)/2*0.8</f>
        <v>1.0800000000000001E-2</v>
      </c>
      <c r="U30" s="18">
        <f>SUM(MP_male!AE29+MP_female!U29)/2*0.8</f>
        <v>1.0800000000000001E-2</v>
      </c>
      <c r="V30" s="18">
        <f>SUM(MP_male!AF29+MP_female!V29)/2*0.8</f>
        <v>1.0800000000000001E-2</v>
      </c>
      <c r="W30" s="18">
        <f>SUM(MP_male!AG29+MP_female!W29)/2*0.8</f>
        <v>1.0800000000000001E-2</v>
      </c>
      <c r="X30" s="18">
        <f>SUM(MP_male!AH29+MP_female!X29)/2*0.8</f>
        <v>1.0800000000000001E-2</v>
      </c>
      <c r="Y30" s="18">
        <f>SUM(MP_male!AI29+MP_female!Y29)/2*0.8</f>
        <v>1.0800000000000001E-2</v>
      </c>
      <c r="Z30" s="18">
        <f>SUM(MP_male!AJ29+MP_female!Z29)/2*0.8</f>
        <v>1.0800000000000001E-2</v>
      </c>
      <c r="AA30" s="18">
        <f>SUM(MP_male!AK29+MP_female!AA29)/2*0.8</f>
        <v>1.0800000000000001E-2</v>
      </c>
      <c r="AB30" s="18">
        <f>SUM(MP_male!AL29+MP_female!AB29)/2*0.8</f>
        <v>1.0800000000000001E-2</v>
      </c>
      <c r="AC30" s="18">
        <f>SUM(MP_male!AM29+MP_female!AC29)/2*0.8</f>
        <v>1.0800000000000001E-2</v>
      </c>
      <c r="AD30" s="18">
        <f>SUM(MP_male!AN29+MP_female!AD29)/2*0.8</f>
        <v>1.0800000000000001E-2</v>
      </c>
      <c r="AE30" s="18">
        <f>SUM(MP_male!AO29+MP_female!AE29)/2*0.8</f>
        <v>1.0800000000000001E-2</v>
      </c>
      <c r="AF30" s="18">
        <f>SUM(MP_male!AP29+MP_female!AF29)/2*0.8</f>
        <v>1.0800000000000001E-2</v>
      </c>
      <c r="AG30" s="18">
        <f>SUM(MP_male!AQ29+MP_female!AG29)/2*0.8</f>
        <v>1.0800000000000001E-2</v>
      </c>
      <c r="AH30" s="18">
        <f>SUM(MP_male!AR29+MP_female!AH29)/2*0.8</f>
        <v>1.0800000000000001E-2</v>
      </c>
      <c r="AI30" s="18">
        <f>SUM(MP_male!AS29+MP_female!AI29)/2*0.8</f>
        <v>1.0800000000000001E-2</v>
      </c>
      <c r="AJ30" s="18">
        <f>SUM(MP_male!AT29+MP_female!AJ29)/2*0.8</f>
        <v>1.0800000000000001E-2</v>
      </c>
      <c r="AK30" s="18">
        <f>SUM(MP_male!AU29+MP_female!AK29)/2*0.8</f>
        <v>1.0800000000000001E-2</v>
      </c>
      <c r="AL30" s="18">
        <f>SUM(MP_male!AV29+MP_female!AL29)/2*0.8</f>
        <v>1.0800000000000001E-2</v>
      </c>
      <c r="AM30" s="18">
        <f>SUM(MP_male!AW29+MP_female!AM29)/2*0.8</f>
        <v>1.0800000000000001E-2</v>
      </c>
      <c r="AN30" s="18">
        <f>SUM(MP_male!AX29+MP_female!AN29)/2*0.8</f>
        <v>1.0800000000000001E-2</v>
      </c>
      <c r="AO30" s="18">
        <f>SUM(MP_male!AY29+MP_female!AO29)/2*0.8</f>
        <v>1.0800000000000001E-2</v>
      </c>
      <c r="AP30" s="18">
        <f>SUM(MP_male!AZ29+MP_female!AP29)/2*0.8</f>
        <v>1.0800000000000001E-2</v>
      </c>
      <c r="AQ30" s="18">
        <f>SUM(MP_male!BA29+MP_female!AQ29)/2*0.8</f>
        <v>1.0800000000000001E-2</v>
      </c>
      <c r="AR30" s="18">
        <f>SUM(MP_male!BB29+MP_female!AR29)/2*0.8</f>
        <v>1.0800000000000001E-2</v>
      </c>
      <c r="AS30" s="18">
        <f>SUM(MP_male!BC29+MP_female!AS29)/2*0.8</f>
        <v>1.0800000000000001E-2</v>
      </c>
      <c r="AT30" s="18">
        <f>SUM(MP_male!BD29+MP_female!AT29)/2*0.8</f>
        <v>1.0800000000000001E-2</v>
      </c>
      <c r="AU30" s="18">
        <f>SUM(MP_male!BE29+MP_female!AU29)/2*0.8</f>
        <v>1.0800000000000001E-2</v>
      </c>
      <c r="AV30" s="18">
        <f>SUM(MP_male!BF29+MP_female!AV29)/2*0.8</f>
        <v>1.0800000000000001E-2</v>
      </c>
      <c r="AW30" s="18">
        <f>SUM(MP_male!BG29+MP_female!AW29)/2*0.8</f>
        <v>1.0800000000000001E-2</v>
      </c>
      <c r="AX30" s="18">
        <f>SUM(MP_male!BH29+MP_female!AX29)/2*0.8</f>
        <v>5.4000000000000003E-3</v>
      </c>
      <c r="AY30" s="18">
        <f>SUM(MP_male!BI29+MP_female!AY29)/2*0.8</f>
        <v>5.4000000000000003E-3</v>
      </c>
      <c r="AZ30" s="18">
        <f>SUM(MP_male!BJ29+MP_female!AZ29)/2*0.8</f>
        <v>5.4000000000000003E-3</v>
      </c>
      <c r="BA30" s="18">
        <f>SUM(MP_male!BK29+MP_female!BA29)/2*0.8</f>
        <v>5.4000000000000003E-3</v>
      </c>
      <c r="BB30" s="18">
        <f>SUM(MP_male!BL29+MP_female!BB29)/2*0.8</f>
        <v>5.4000000000000003E-3</v>
      </c>
    </row>
    <row r="31" spans="1:54" x14ac:dyDescent="0.2">
      <c r="A31" s="21">
        <v>47</v>
      </c>
      <c r="B31" s="18">
        <f>SUM(MP_male!L30+MP_female!B30)/2*0.8</f>
        <v>4.5999999999999999E-3</v>
      </c>
      <c r="C31" s="18">
        <f>SUM(MP_male!M30+MP_female!C30)/2*0.8</f>
        <v>5.0800000000000003E-3</v>
      </c>
      <c r="D31" s="18">
        <f>SUM(MP_male!N30+MP_female!D30)/2*0.8</f>
        <v>5.5200000000000006E-3</v>
      </c>
      <c r="E31" s="18">
        <f>SUM(MP_male!O30+MP_female!E30)/2*0.8</f>
        <v>5.9200000000000008E-3</v>
      </c>
      <c r="F31" s="18">
        <f>SUM(MP_male!P30+MP_female!F30)/2*0.8</f>
        <v>6.320000000000001E-3</v>
      </c>
      <c r="G31" s="18">
        <f>SUM(MP_male!Q30+MP_female!G30)/2*0.8</f>
        <v>6.8800000000000007E-3</v>
      </c>
      <c r="H31" s="18">
        <f>SUM(MP_male!R30+MP_female!H30)/2*0.8</f>
        <v>7.5200000000000006E-3</v>
      </c>
      <c r="I31" s="18">
        <f>SUM(MP_male!S30+MP_female!I30)/2*0.8</f>
        <v>8.2400000000000008E-3</v>
      </c>
      <c r="J31" s="18">
        <f>SUM(MP_male!T30+MP_female!J30)/2*0.8</f>
        <v>8.9200000000000008E-3</v>
      </c>
      <c r="K31" s="18">
        <f>SUM(MP_male!U30+MP_female!K30)/2*0.8</f>
        <v>9.5599999999999991E-3</v>
      </c>
      <c r="L31" s="18">
        <f>SUM(MP_male!V30+MP_female!L30)/2*0.8</f>
        <v>1.008E-2</v>
      </c>
      <c r="M31" s="18">
        <f>SUM(MP_male!W30+MP_female!M30)/2*0.8</f>
        <v>1.0480000000000001E-2</v>
      </c>
      <c r="N31" s="18">
        <f>SUM(MP_male!X30+MP_female!N30)/2*0.8</f>
        <v>1.072E-2</v>
      </c>
      <c r="O31" s="18">
        <f>SUM(MP_male!Y30+MP_female!O30)/2*0.8</f>
        <v>1.0800000000000001E-2</v>
      </c>
      <c r="P31" s="18">
        <f>SUM(MP_male!Z30+MP_female!P30)/2*0.8</f>
        <v>1.0800000000000001E-2</v>
      </c>
      <c r="Q31" s="18">
        <f>SUM(MP_male!AA30+MP_female!Q30)/2*0.8</f>
        <v>1.0800000000000001E-2</v>
      </c>
      <c r="R31" s="18">
        <f>SUM(MP_male!AB30+MP_female!R30)/2*0.8</f>
        <v>1.0800000000000001E-2</v>
      </c>
      <c r="S31" s="18">
        <f>SUM(MP_male!AC30+MP_female!S30)/2*0.8</f>
        <v>1.0800000000000001E-2</v>
      </c>
      <c r="T31" s="18">
        <f>SUM(MP_male!AD30+MP_female!T30)/2*0.8</f>
        <v>1.0800000000000001E-2</v>
      </c>
      <c r="U31" s="18">
        <f>SUM(MP_male!AE30+MP_female!U30)/2*0.8</f>
        <v>1.0800000000000001E-2</v>
      </c>
      <c r="V31" s="18">
        <f>SUM(MP_male!AF30+MP_female!V30)/2*0.8</f>
        <v>1.0800000000000001E-2</v>
      </c>
      <c r="W31" s="18">
        <f>SUM(MP_male!AG30+MP_female!W30)/2*0.8</f>
        <v>1.0800000000000001E-2</v>
      </c>
      <c r="X31" s="18">
        <f>SUM(MP_male!AH30+MP_female!X30)/2*0.8</f>
        <v>1.0800000000000001E-2</v>
      </c>
      <c r="Y31" s="18">
        <f>SUM(MP_male!AI30+MP_female!Y30)/2*0.8</f>
        <v>1.0800000000000001E-2</v>
      </c>
      <c r="Z31" s="18">
        <f>SUM(MP_male!AJ30+MP_female!Z30)/2*0.8</f>
        <v>1.0800000000000001E-2</v>
      </c>
      <c r="AA31" s="18">
        <f>SUM(MP_male!AK30+MP_female!AA30)/2*0.8</f>
        <v>1.0800000000000001E-2</v>
      </c>
      <c r="AB31" s="18">
        <f>SUM(MP_male!AL30+MP_female!AB30)/2*0.8</f>
        <v>1.0800000000000001E-2</v>
      </c>
      <c r="AC31" s="18">
        <f>SUM(MP_male!AM30+MP_female!AC30)/2*0.8</f>
        <v>1.0800000000000001E-2</v>
      </c>
      <c r="AD31" s="18">
        <f>SUM(MP_male!AN30+MP_female!AD30)/2*0.8</f>
        <v>1.0800000000000001E-2</v>
      </c>
      <c r="AE31" s="18">
        <f>SUM(MP_male!AO30+MP_female!AE30)/2*0.8</f>
        <v>1.0800000000000001E-2</v>
      </c>
      <c r="AF31" s="18">
        <f>SUM(MP_male!AP30+MP_female!AF30)/2*0.8</f>
        <v>1.0800000000000001E-2</v>
      </c>
      <c r="AG31" s="18">
        <f>SUM(MP_male!AQ30+MP_female!AG30)/2*0.8</f>
        <v>1.0800000000000001E-2</v>
      </c>
      <c r="AH31" s="18">
        <f>SUM(MP_male!AR30+MP_female!AH30)/2*0.8</f>
        <v>1.0800000000000001E-2</v>
      </c>
      <c r="AI31" s="18">
        <f>SUM(MP_male!AS30+MP_female!AI30)/2*0.8</f>
        <v>1.0800000000000001E-2</v>
      </c>
      <c r="AJ31" s="18">
        <f>SUM(MP_male!AT30+MP_female!AJ30)/2*0.8</f>
        <v>1.0800000000000001E-2</v>
      </c>
      <c r="AK31" s="18">
        <f>SUM(MP_male!AU30+MP_female!AK30)/2*0.8</f>
        <v>1.0800000000000001E-2</v>
      </c>
      <c r="AL31" s="18">
        <f>SUM(MP_male!AV30+MP_female!AL30)/2*0.8</f>
        <v>1.0800000000000001E-2</v>
      </c>
      <c r="AM31" s="18">
        <f>SUM(MP_male!AW30+MP_female!AM30)/2*0.8</f>
        <v>1.0800000000000001E-2</v>
      </c>
      <c r="AN31" s="18">
        <f>SUM(MP_male!AX30+MP_female!AN30)/2*0.8</f>
        <v>1.0800000000000001E-2</v>
      </c>
      <c r="AO31" s="18">
        <f>SUM(MP_male!AY30+MP_female!AO30)/2*0.8</f>
        <v>1.0800000000000001E-2</v>
      </c>
      <c r="AP31" s="18">
        <f>SUM(MP_male!AZ30+MP_female!AP30)/2*0.8</f>
        <v>1.0800000000000001E-2</v>
      </c>
      <c r="AQ31" s="18">
        <f>SUM(MP_male!BA30+MP_female!AQ30)/2*0.8</f>
        <v>1.0800000000000001E-2</v>
      </c>
      <c r="AR31" s="18">
        <f>SUM(MP_male!BB30+MP_female!AR30)/2*0.8</f>
        <v>1.0800000000000001E-2</v>
      </c>
      <c r="AS31" s="18">
        <f>SUM(MP_male!BC30+MP_female!AS30)/2*0.8</f>
        <v>1.0800000000000001E-2</v>
      </c>
      <c r="AT31" s="18">
        <f>SUM(MP_male!BD30+MP_female!AT30)/2*0.8</f>
        <v>1.0800000000000001E-2</v>
      </c>
      <c r="AU31" s="18">
        <f>SUM(MP_male!BE30+MP_female!AU30)/2*0.8</f>
        <v>1.0800000000000001E-2</v>
      </c>
      <c r="AV31" s="18">
        <f>SUM(MP_male!BF30+MP_female!AV30)/2*0.8</f>
        <v>1.0800000000000001E-2</v>
      </c>
      <c r="AW31" s="18">
        <f>SUM(MP_male!BG30+MP_female!AW30)/2*0.8</f>
        <v>1.0800000000000001E-2</v>
      </c>
      <c r="AX31" s="18">
        <f>SUM(MP_male!BH30+MP_female!AX30)/2*0.8</f>
        <v>5.4000000000000003E-3</v>
      </c>
      <c r="AY31" s="18">
        <f>SUM(MP_male!BI30+MP_female!AY30)/2*0.8</f>
        <v>5.4000000000000003E-3</v>
      </c>
      <c r="AZ31" s="18">
        <f>SUM(MP_male!BJ30+MP_female!AZ30)/2*0.8</f>
        <v>5.4000000000000003E-3</v>
      </c>
      <c r="BA31" s="18">
        <f>SUM(MP_male!BK30+MP_female!BA30)/2*0.8</f>
        <v>5.4000000000000003E-3</v>
      </c>
      <c r="BB31" s="18">
        <f>SUM(MP_male!BL30+MP_female!BB30)/2*0.8</f>
        <v>5.4000000000000003E-3</v>
      </c>
    </row>
    <row r="32" spans="1:54" x14ac:dyDescent="0.2">
      <c r="A32" s="21">
        <v>48</v>
      </c>
      <c r="B32" s="18">
        <f>SUM(MP_male!L31+MP_female!B31)/2*0.8</f>
        <v>5.3200000000000001E-3</v>
      </c>
      <c r="C32" s="18">
        <f>SUM(MP_male!M31+MP_female!C31)/2*0.8</f>
        <v>5.7200000000000003E-3</v>
      </c>
      <c r="D32" s="18">
        <f>SUM(MP_male!N31+MP_female!D31)/2*0.8</f>
        <v>6.0800000000000003E-3</v>
      </c>
      <c r="E32" s="18">
        <f>SUM(MP_male!O31+MP_female!E31)/2*0.8</f>
        <v>6.320000000000001E-3</v>
      </c>
      <c r="F32" s="18">
        <f>SUM(MP_male!P31+MP_female!F31)/2*0.8</f>
        <v>6.6400000000000001E-3</v>
      </c>
      <c r="G32" s="18">
        <f>SUM(MP_male!Q31+MP_female!G31)/2*0.8</f>
        <v>7.0800000000000004E-3</v>
      </c>
      <c r="H32" s="18">
        <f>SUM(MP_male!R31+MP_female!H31)/2*0.8</f>
        <v>7.6800000000000011E-3</v>
      </c>
      <c r="I32" s="18">
        <f>SUM(MP_male!S31+MP_female!I31)/2*0.8</f>
        <v>8.2800000000000009E-3</v>
      </c>
      <c r="J32" s="18">
        <f>SUM(MP_male!T31+MP_female!J31)/2*0.8</f>
        <v>8.9200000000000008E-3</v>
      </c>
      <c r="K32" s="18">
        <f>SUM(MP_male!U31+MP_female!K31)/2*0.8</f>
        <v>9.5599999999999991E-3</v>
      </c>
      <c r="L32" s="18">
        <f>SUM(MP_male!V31+MP_female!L31)/2*0.8</f>
        <v>1.008E-2</v>
      </c>
      <c r="M32" s="18">
        <f>SUM(MP_male!W31+MP_female!M31)/2*0.8</f>
        <v>1.0480000000000001E-2</v>
      </c>
      <c r="N32" s="18">
        <f>SUM(MP_male!X31+MP_female!N31)/2*0.8</f>
        <v>1.072E-2</v>
      </c>
      <c r="O32" s="18">
        <f>SUM(MP_male!Y31+MP_female!O31)/2*0.8</f>
        <v>1.0800000000000001E-2</v>
      </c>
      <c r="P32" s="18">
        <f>SUM(MP_male!Z31+MP_female!P31)/2*0.8</f>
        <v>1.0800000000000001E-2</v>
      </c>
      <c r="Q32" s="18">
        <f>SUM(MP_male!AA31+MP_female!Q31)/2*0.8</f>
        <v>1.0800000000000001E-2</v>
      </c>
      <c r="R32" s="18">
        <f>SUM(MP_male!AB31+MP_female!R31)/2*0.8</f>
        <v>1.0800000000000001E-2</v>
      </c>
      <c r="S32" s="18">
        <f>SUM(MP_male!AC31+MP_female!S31)/2*0.8</f>
        <v>1.0800000000000001E-2</v>
      </c>
      <c r="T32" s="18">
        <f>SUM(MP_male!AD31+MP_female!T31)/2*0.8</f>
        <v>1.0800000000000001E-2</v>
      </c>
      <c r="U32" s="18">
        <f>SUM(MP_male!AE31+MP_female!U31)/2*0.8</f>
        <v>1.0800000000000001E-2</v>
      </c>
      <c r="V32" s="18">
        <f>SUM(MP_male!AF31+MP_female!V31)/2*0.8</f>
        <v>1.0800000000000001E-2</v>
      </c>
      <c r="W32" s="18">
        <f>SUM(MP_male!AG31+MP_female!W31)/2*0.8</f>
        <v>1.0800000000000001E-2</v>
      </c>
      <c r="X32" s="18">
        <f>SUM(MP_male!AH31+MP_female!X31)/2*0.8</f>
        <v>1.0800000000000001E-2</v>
      </c>
      <c r="Y32" s="18">
        <f>SUM(MP_male!AI31+MP_female!Y31)/2*0.8</f>
        <v>1.0800000000000001E-2</v>
      </c>
      <c r="Z32" s="18">
        <f>SUM(MP_male!AJ31+MP_female!Z31)/2*0.8</f>
        <v>1.0800000000000001E-2</v>
      </c>
      <c r="AA32" s="18">
        <f>SUM(MP_male!AK31+MP_female!AA31)/2*0.8</f>
        <v>1.0800000000000001E-2</v>
      </c>
      <c r="AB32" s="18">
        <f>SUM(MP_male!AL31+MP_female!AB31)/2*0.8</f>
        <v>1.0800000000000001E-2</v>
      </c>
      <c r="AC32" s="18">
        <f>SUM(MP_male!AM31+MP_female!AC31)/2*0.8</f>
        <v>1.0800000000000001E-2</v>
      </c>
      <c r="AD32" s="18">
        <f>SUM(MP_male!AN31+MP_female!AD31)/2*0.8</f>
        <v>1.0800000000000001E-2</v>
      </c>
      <c r="AE32" s="18">
        <f>SUM(MP_male!AO31+MP_female!AE31)/2*0.8</f>
        <v>1.0800000000000001E-2</v>
      </c>
      <c r="AF32" s="18">
        <f>SUM(MP_male!AP31+MP_female!AF31)/2*0.8</f>
        <v>1.0800000000000001E-2</v>
      </c>
      <c r="AG32" s="18">
        <f>SUM(MP_male!AQ31+MP_female!AG31)/2*0.8</f>
        <v>1.0800000000000001E-2</v>
      </c>
      <c r="AH32" s="18">
        <f>SUM(MP_male!AR31+MP_female!AH31)/2*0.8</f>
        <v>1.0800000000000001E-2</v>
      </c>
      <c r="AI32" s="18">
        <f>SUM(MP_male!AS31+MP_female!AI31)/2*0.8</f>
        <v>1.0800000000000001E-2</v>
      </c>
      <c r="AJ32" s="18">
        <f>SUM(MP_male!AT31+MP_female!AJ31)/2*0.8</f>
        <v>1.0800000000000001E-2</v>
      </c>
      <c r="AK32" s="18">
        <f>SUM(MP_male!AU31+MP_female!AK31)/2*0.8</f>
        <v>1.0800000000000001E-2</v>
      </c>
      <c r="AL32" s="18">
        <f>SUM(MP_male!AV31+MP_female!AL31)/2*0.8</f>
        <v>1.0800000000000001E-2</v>
      </c>
      <c r="AM32" s="18">
        <f>SUM(MP_male!AW31+MP_female!AM31)/2*0.8</f>
        <v>1.0800000000000001E-2</v>
      </c>
      <c r="AN32" s="18">
        <f>SUM(MP_male!AX31+MP_female!AN31)/2*0.8</f>
        <v>1.0800000000000001E-2</v>
      </c>
      <c r="AO32" s="18">
        <f>SUM(MP_male!AY31+MP_female!AO31)/2*0.8</f>
        <v>1.0800000000000001E-2</v>
      </c>
      <c r="AP32" s="18">
        <f>SUM(MP_male!AZ31+MP_female!AP31)/2*0.8</f>
        <v>1.0800000000000001E-2</v>
      </c>
      <c r="AQ32" s="18">
        <f>SUM(MP_male!BA31+MP_female!AQ31)/2*0.8</f>
        <v>1.0800000000000001E-2</v>
      </c>
      <c r="AR32" s="18">
        <f>SUM(MP_male!BB31+MP_female!AR31)/2*0.8</f>
        <v>1.0800000000000001E-2</v>
      </c>
      <c r="AS32" s="18">
        <f>SUM(MP_male!BC31+MP_female!AS31)/2*0.8</f>
        <v>1.0800000000000001E-2</v>
      </c>
      <c r="AT32" s="18">
        <f>SUM(MP_male!BD31+MP_female!AT31)/2*0.8</f>
        <v>1.0800000000000001E-2</v>
      </c>
      <c r="AU32" s="18">
        <f>SUM(MP_male!BE31+MP_female!AU31)/2*0.8</f>
        <v>1.0800000000000001E-2</v>
      </c>
      <c r="AV32" s="18">
        <f>SUM(MP_male!BF31+MP_female!AV31)/2*0.8</f>
        <v>1.0800000000000001E-2</v>
      </c>
      <c r="AW32" s="18">
        <f>SUM(MP_male!BG31+MP_female!AW31)/2*0.8</f>
        <v>1.0800000000000001E-2</v>
      </c>
      <c r="AX32" s="18">
        <f>SUM(MP_male!BH31+MP_female!AX31)/2*0.8</f>
        <v>5.4000000000000003E-3</v>
      </c>
      <c r="AY32" s="18">
        <f>SUM(MP_male!BI31+MP_female!AY31)/2*0.8</f>
        <v>5.4000000000000003E-3</v>
      </c>
      <c r="AZ32" s="18">
        <f>SUM(MP_male!BJ31+MP_female!AZ31)/2*0.8</f>
        <v>5.4000000000000003E-3</v>
      </c>
      <c r="BA32" s="18">
        <f>SUM(MP_male!BK31+MP_female!BA31)/2*0.8</f>
        <v>5.4000000000000003E-3</v>
      </c>
      <c r="BB32" s="18">
        <f>SUM(MP_male!BL31+MP_female!BB31)/2*0.8</f>
        <v>5.4000000000000003E-3</v>
      </c>
    </row>
    <row r="33" spans="1:54" x14ac:dyDescent="0.2">
      <c r="A33" s="21">
        <v>49</v>
      </c>
      <c r="B33" s="18">
        <f>SUM(MP_male!L32+MP_female!B32)/2*0.8</f>
        <v>6.0400000000000002E-3</v>
      </c>
      <c r="C33" s="18">
        <f>SUM(MP_male!M32+MP_female!C32)/2*0.8</f>
        <v>6.3600000000000011E-3</v>
      </c>
      <c r="D33" s="18">
        <f>SUM(MP_male!N32+MP_female!D32)/2*0.8</f>
        <v>6.6000000000000008E-3</v>
      </c>
      <c r="E33" s="18">
        <f>SUM(MP_male!O32+MP_female!E32)/2*0.8</f>
        <v>6.8000000000000005E-3</v>
      </c>
      <c r="F33" s="18">
        <f>SUM(MP_male!P32+MP_female!F32)/2*0.8</f>
        <v>7.000000000000001E-3</v>
      </c>
      <c r="G33" s="18">
        <f>SUM(MP_male!Q32+MP_female!G32)/2*0.8</f>
        <v>7.3600000000000002E-3</v>
      </c>
      <c r="H33" s="18">
        <f>SUM(MP_male!R32+MP_female!H32)/2*0.8</f>
        <v>7.8399999999999997E-3</v>
      </c>
      <c r="I33" s="18">
        <f>SUM(MP_male!S32+MP_female!I32)/2*0.8</f>
        <v>8.3999999999999995E-3</v>
      </c>
      <c r="J33" s="18">
        <f>SUM(MP_male!T32+MP_female!J32)/2*0.8</f>
        <v>8.9999999999999993E-3</v>
      </c>
      <c r="K33" s="18">
        <f>SUM(MP_male!U32+MP_female!K32)/2*0.8</f>
        <v>9.5599999999999991E-3</v>
      </c>
      <c r="L33" s="18">
        <f>SUM(MP_male!V32+MP_female!L32)/2*0.8</f>
        <v>1.008E-2</v>
      </c>
      <c r="M33" s="18">
        <f>SUM(MP_male!W32+MP_female!M32)/2*0.8</f>
        <v>1.0480000000000001E-2</v>
      </c>
      <c r="N33" s="18">
        <f>SUM(MP_male!X32+MP_female!N32)/2*0.8</f>
        <v>1.072E-2</v>
      </c>
      <c r="O33" s="18">
        <f>SUM(MP_male!Y32+MP_female!O32)/2*0.8</f>
        <v>1.0800000000000001E-2</v>
      </c>
      <c r="P33" s="18">
        <f>SUM(MP_male!Z32+MP_female!P32)/2*0.8</f>
        <v>1.0800000000000001E-2</v>
      </c>
      <c r="Q33" s="18">
        <f>SUM(MP_male!AA32+MP_female!Q32)/2*0.8</f>
        <v>1.0800000000000001E-2</v>
      </c>
      <c r="R33" s="18">
        <f>SUM(MP_male!AB32+MP_female!R32)/2*0.8</f>
        <v>1.0800000000000001E-2</v>
      </c>
      <c r="S33" s="18">
        <f>SUM(MP_male!AC32+MP_female!S32)/2*0.8</f>
        <v>1.0800000000000001E-2</v>
      </c>
      <c r="T33" s="18">
        <f>SUM(MP_male!AD32+MP_female!T32)/2*0.8</f>
        <v>1.0800000000000001E-2</v>
      </c>
      <c r="U33" s="18">
        <f>SUM(MP_male!AE32+MP_female!U32)/2*0.8</f>
        <v>1.0800000000000001E-2</v>
      </c>
      <c r="V33" s="18">
        <f>SUM(MP_male!AF32+MP_female!V32)/2*0.8</f>
        <v>1.0800000000000001E-2</v>
      </c>
      <c r="W33" s="18">
        <f>SUM(MP_male!AG32+MP_female!W32)/2*0.8</f>
        <v>1.0800000000000001E-2</v>
      </c>
      <c r="X33" s="18">
        <f>SUM(MP_male!AH32+MP_female!X32)/2*0.8</f>
        <v>1.0800000000000001E-2</v>
      </c>
      <c r="Y33" s="18">
        <f>SUM(MP_male!AI32+MP_female!Y32)/2*0.8</f>
        <v>1.0800000000000001E-2</v>
      </c>
      <c r="Z33" s="18">
        <f>SUM(MP_male!AJ32+MP_female!Z32)/2*0.8</f>
        <v>1.0800000000000001E-2</v>
      </c>
      <c r="AA33" s="18">
        <f>SUM(MP_male!AK32+MP_female!AA32)/2*0.8</f>
        <v>1.0800000000000001E-2</v>
      </c>
      <c r="AB33" s="18">
        <f>SUM(MP_male!AL32+MP_female!AB32)/2*0.8</f>
        <v>1.0800000000000001E-2</v>
      </c>
      <c r="AC33" s="18">
        <f>SUM(MP_male!AM32+MP_female!AC32)/2*0.8</f>
        <v>1.0800000000000001E-2</v>
      </c>
      <c r="AD33" s="18">
        <f>SUM(MP_male!AN32+MP_female!AD32)/2*0.8</f>
        <v>1.0800000000000001E-2</v>
      </c>
      <c r="AE33" s="18">
        <f>SUM(MP_male!AO32+MP_female!AE32)/2*0.8</f>
        <v>1.0800000000000001E-2</v>
      </c>
      <c r="AF33" s="18">
        <f>SUM(MP_male!AP32+MP_female!AF32)/2*0.8</f>
        <v>1.0800000000000001E-2</v>
      </c>
      <c r="AG33" s="18">
        <f>SUM(MP_male!AQ32+MP_female!AG32)/2*0.8</f>
        <v>1.0800000000000001E-2</v>
      </c>
      <c r="AH33" s="18">
        <f>SUM(MP_male!AR32+MP_female!AH32)/2*0.8</f>
        <v>1.0800000000000001E-2</v>
      </c>
      <c r="AI33" s="18">
        <f>SUM(MP_male!AS32+MP_female!AI32)/2*0.8</f>
        <v>1.0800000000000001E-2</v>
      </c>
      <c r="AJ33" s="18">
        <f>SUM(MP_male!AT32+MP_female!AJ32)/2*0.8</f>
        <v>1.0800000000000001E-2</v>
      </c>
      <c r="AK33" s="18">
        <f>SUM(MP_male!AU32+MP_female!AK32)/2*0.8</f>
        <v>1.0800000000000001E-2</v>
      </c>
      <c r="AL33" s="18">
        <f>SUM(MP_male!AV32+MP_female!AL32)/2*0.8</f>
        <v>1.0800000000000001E-2</v>
      </c>
      <c r="AM33" s="18">
        <f>SUM(MP_male!AW32+MP_female!AM32)/2*0.8</f>
        <v>1.0800000000000001E-2</v>
      </c>
      <c r="AN33" s="18">
        <f>SUM(MP_male!AX32+MP_female!AN32)/2*0.8</f>
        <v>1.0800000000000001E-2</v>
      </c>
      <c r="AO33" s="18">
        <f>SUM(MP_male!AY32+MP_female!AO32)/2*0.8</f>
        <v>1.0800000000000001E-2</v>
      </c>
      <c r="AP33" s="18">
        <f>SUM(MP_male!AZ32+MP_female!AP32)/2*0.8</f>
        <v>1.0800000000000001E-2</v>
      </c>
      <c r="AQ33" s="18">
        <f>SUM(MP_male!BA32+MP_female!AQ32)/2*0.8</f>
        <v>1.0800000000000001E-2</v>
      </c>
      <c r="AR33" s="18">
        <f>SUM(MP_male!BB32+MP_female!AR32)/2*0.8</f>
        <v>1.0800000000000001E-2</v>
      </c>
      <c r="AS33" s="18">
        <f>SUM(MP_male!BC32+MP_female!AS32)/2*0.8</f>
        <v>1.0800000000000001E-2</v>
      </c>
      <c r="AT33" s="18">
        <f>SUM(MP_male!BD32+MP_female!AT32)/2*0.8</f>
        <v>1.0800000000000001E-2</v>
      </c>
      <c r="AU33" s="18">
        <f>SUM(MP_male!BE32+MP_female!AU32)/2*0.8</f>
        <v>1.0800000000000001E-2</v>
      </c>
      <c r="AV33" s="18">
        <f>SUM(MP_male!BF32+MP_female!AV32)/2*0.8</f>
        <v>1.0800000000000001E-2</v>
      </c>
      <c r="AW33" s="18">
        <f>SUM(MP_male!BG32+MP_female!AW32)/2*0.8</f>
        <v>1.0800000000000001E-2</v>
      </c>
      <c r="AX33" s="18">
        <f>SUM(MP_male!BH32+MP_female!AX32)/2*0.8</f>
        <v>5.4000000000000003E-3</v>
      </c>
      <c r="AY33" s="18">
        <f>SUM(MP_male!BI32+MP_female!AY32)/2*0.8</f>
        <v>5.4000000000000003E-3</v>
      </c>
      <c r="AZ33" s="18">
        <f>SUM(MP_male!BJ32+MP_female!AZ32)/2*0.8</f>
        <v>5.4000000000000003E-3</v>
      </c>
      <c r="BA33" s="18">
        <f>SUM(MP_male!BK32+MP_female!BA32)/2*0.8</f>
        <v>5.4000000000000003E-3</v>
      </c>
      <c r="BB33" s="18">
        <f>SUM(MP_male!BL32+MP_female!BB32)/2*0.8</f>
        <v>5.4000000000000003E-3</v>
      </c>
    </row>
    <row r="34" spans="1:54" x14ac:dyDescent="0.2">
      <c r="A34" s="21">
        <v>50</v>
      </c>
      <c r="B34" s="18">
        <f>SUM(MP_male!L33+MP_female!B33)/2*0.8</f>
        <v>6.6000000000000008E-3</v>
      </c>
      <c r="C34" s="18">
        <f>SUM(MP_male!M33+MP_female!C33)/2*0.8</f>
        <v>6.96E-3</v>
      </c>
      <c r="D34" s="18">
        <f>SUM(MP_male!N33+MP_female!D33)/2*0.8</f>
        <v>7.1599999999999997E-3</v>
      </c>
      <c r="E34" s="18">
        <f>SUM(MP_male!O33+MP_female!E33)/2*0.8</f>
        <v>7.2800000000000009E-3</v>
      </c>
      <c r="F34" s="18">
        <f>SUM(MP_male!P33+MP_female!F33)/2*0.8</f>
        <v>7.4000000000000003E-3</v>
      </c>
      <c r="G34" s="18">
        <f>SUM(MP_male!Q33+MP_female!G33)/2*0.8</f>
        <v>7.6400000000000001E-3</v>
      </c>
      <c r="H34" s="18">
        <f>SUM(MP_male!R33+MP_female!H33)/2*0.8</f>
        <v>8.0400000000000003E-3</v>
      </c>
      <c r="I34" s="18">
        <f>SUM(MP_male!S33+MP_female!I33)/2*0.8</f>
        <v>8.5199999999999998E-3</v>
      </c>
      <c r="J34" s="18">
        <f>SUM(MP_male!T33+MP_female!J33)/2*0.8</f>
        <v>9.0400000000000012E-3</v>
      </c>
      <c r="K34" s="18">
        <f>SUM(MP_male!U33+MP_female!K33)/2*0.8</f>
        <v>9.6000000000000009E-3</v>
      </c>
      <c r="L34" s="18">
        <f>SUM(MP_male!V33+MP_female!L33)/2*0.8</f>
        <v>1.008E-2</v>
      </c>
      <c r="M34" s="18">
        <f>SUM(MP_male!W33+MP_female!M33)/2*0.8</f>
        <v>1.0480000000000001E-2</v>
      </c>
      <c r="N34" s="18">
        <f>SUM(MP_male!X33+MP_female!N33)/2*0.8</f>
        <v>1.072E-2</v>
      </c>
      <c r="O34" s="18">
        <f>SUM(MP_male!Y33+MP_female!O33)/2*0.8</f>
        <v>1.0800000000000001E-2</v>
      </c>
      <c r="P34" s="18">
        <f>SUM(MP_male!Z33+MP_female!P33)/2*0.8</f>
        <v>1.0800000000000001E-2</v>
      </c>
      <c r="Q34" s="18">
        <f>SUM(MP_male!AA33+MP_female!Q33)/2*0.8</f>
        <v>1.0800000000000001E-2</v>
      </c>
      <c r="R34" s="18">
        <f>SUM(MP_male!AB33+MP_female!R33)/2*0.8</f>
        <v>1.0800000000000001E-2</v>
      </c>
      <c r="S34" s="18">
        <f>SUM(MP_male!AC33+MP_female!S33)/2*0.8</f>
        <v>1.0800000000000001E-2</v>
      </c>
      <c r="T34" s="18">
        <f>SUM(MP_male!AD33+MP_female!T33)/2*0.8</f>
        <v>1.0800000000000001E-2</v>
      </c>
      <c r="U34" s="18">
        <f>SUM(MP_male!AE33+MP_female!U33)/2*0.8</f>
        <v>1.0800000000000001E-2</v>
      </c>
      <c r="V34" s="18">
        <f>SUM(MP_male!AF33+MP_female!V33)/2*0.8</f>
        <v>1.0800000000000001E-2</v>
      </c>
      <c r="W34" s="18">
        <f>SUM(MP_male!AG33+MP_female!W33)/2*0.8</f>
        <v>1.0800000000000001E-2</v>
      </c>
      <c r="X34" s="18">
        <f>SUM(MP_male!AH33+MP_female!X33)/2*0.8</f>
        <v>1.0800000000000001E-2</v>
      </c>
      <c r="Y34" s="18">
        <f>SUM(MP_male!AI33+MP_female!Y33)/2*0.8</f>
        <v>1.0800000000000001E-2</v>
      </c>
      <c r="Z34" s="18">
        <f>SUM(MP_male!AJ33+MP_female!Z33)/2*0.8</f>
        <v>1.0800000000000001E-2</v>
      </c>
      <c r="AA34" s="18">
        <f>SUM(MP_male!AK33+MP_female!AA33)/2*0.8</f>
        <v>1.0800000000000001E-2</v>
      </c>
      <c r="AB34" s="18">
        <f>SUM(MP_male!AL33+MP_female!AB33)/2*0.8</f>
        <v>1.0800000000000001E-2</v>
      </c>
      <c r="AC34" s="18">
        <f>SUM(MP_male!AM33+MP_female!AC33)/2*0.8</f>
        <v>1.0800000000000001E-2</v>
      </c>
      <c r="AD34" s="18">
        <f>SUM(MP_male!AN33+MP_female!AD33)/2*0.8</f>
        <v>1.0800000000000001E-2</v>
      </c>
      <c r="AE34" s="18">
        <f>SUM(MP_male!AO33+MP_female!AE33)/2*0.8</f>
        <v>1.0800000000000001E-2</v>
      </c>
      <c r="AF34" s="18">
        <f>SUM(MP_male!AP33+MP_female!AF33)/2*0.8</f>
        <v>1.0800000000000001E-2</v>
      </c>
      <c r="AG34" s="18">
        <f>SUM(MP_male!AQ33+MP_female!AG33)/2*0.8</f>
        <v>1.0800000000000001E-2</v>
      </c>
      <c r="AH34" s="18">
        <f>SUM(MP_male!AR33+MP_female!AH33)/2*0.8</f>
        <v>1.0800000000000001E-2</v>
      </c>
      <c r="AI34" s="18">
        <f>SUM(MP_male!AS33+MP_female!AI33)/2*0.8</f>
        <v>1.0800000000000001E-2</v>
      </c>
      <c r="AJ34" s="18">
        <f>SUM(MP_male!AT33+MP_female!AJ33)/2*0.8</f>
        <v>1.0800000000000001E-2</v>
      </c>
      <c r="AK34" s="18">
        <f>SUM(MP_male!AU33+MP_female!AK33)/2*0.8</f>
        <v>1.0800000000000001E-2</v>
      </c>
      <c r="AL34" s="18">
        <f>SUM(MP_male!AV33+MP_female!AL33)/2*0.8</f>
        <v>1.0800000000000001E-2</v>
      </c>
      <c r="AM34" s="18">
        <f>SUM(MP_male!AW33+MP_female!AM33)/2*0.8</f>
        <v>1.0800000000000001E-2</v>
      </c>
      <c r="AN34" s="18">
        <f>SUM(MP_male!AX33+MP_female!AN33)/2*0.8</f>
        <v>1.0800000000000001E-2</v>
      </c>
      <c r="AO34" s="18">
        <f>SUM(MP_male!AY33+MP_female!AO33)/2*0.8</f>
        <v>1.0800000000000001E-2</v>
      </c>
      <c r="AP34" s="18">
        <f>SUM(MP_male!AZ33+MP_female!AP33)/2*0.8</f>
        <v>1.0800000000000001E-2</v>
      </c>
      <c r="AQ34" s="18">
        <f>SUM(MP_male!BA33+MP_female!AQ33)/2*0.8</f>
        <v>1.0800000000000001E-2</v>
      </c>
      <c r="AR34" s="18">
        <f>SUM(MP_male!BB33+MP_female!AR33)/2*0.8</f>
        <v>1.0800000000000001E-2</v>
      </c>
      <c r="AS34" s="18">
        <f>SUM(MP_male!BC33+MP_female!AS33)/2*0.8</f>
        <v>1.0800000000000001E-2</v>
      </c>
      <c r="AT34" s="18">
        <f>SUM(MP_male!BD33+MP_female!AT33)/2*0.8</f>
        <v>1.0800000000000001E-2</v>
      </c>
      <c r="AU34" s="18">
        <f>SUM(MP_male!BE33+MP_female!AU33)/2*0.8</f>
        <v>1.0800000000000001E-2</v>
      </c>
      <c r="AV34" s="18">
        <f>SUM(MP_male!BF33+MP_female!AV33)/2*0.8</f>
        <v>1.0800000000000001E-2</v>
      </c>
      <c r="AW34" s="18">
        <f>SUM(MP_male!BG33+MP_female!AW33)/2*0.8</f>
        <v>1.0800000000000001E-2</v>
      </c>
      <c r="AX34" s="18">
        <f>SUM(MP_male!BH33+MP_female!AX33)/2*0.8</f>
        <v>5.4000000000000003E-3</v>
      </c>
      <c r="AY34" s="18">
        <f>SUM(MP_male!BI33+MP_female!AY33)/2*0.8</f>
        <v>5.4000000000000003E-3</v>
      </c>
      <c r="AZ34" s="18">
        <f>SUM(MP_male!BJ33+MP_female!AZ33)/2*0.8</f>
        <v>5.4000000000000003E-3</v>
      </c>
      <c r="BA34" s="18">
        <f>SUM(MP_male!BK33+MP_female!BA33)/2*0.8</f>
        <v>5.4000000000000003E-3</v>
      </c>
      <c r="BB34" s="18">
        <f>SUM(MP_male!BL33+MP_female!BB33)/2*0.8</f>
        <v>5.4000000000000003E-3</v>
      </c>
    </row>
    <row r="35" spans="1:54" x14ac:dyDescent="0.2">
      <c r="A35" s="21">
        <v>51</v>
      </c>
      <c r="B35" s="18">
        <f>SUM(MP_male!L34+MP_female!B34)/2*0.8</f>
        <v>7.1599999999999997E-3</v>
      </c>
      <c r="C35" s="18">
        <f>SUM(MP_male!M34+MP_female!C34)/2*0.8</f>
        <v>7.4800000000000005E-3</v>
      </c>
      <c r="D35" s="18">
        <f>SUM(MP_male!N34+MP_female!D34)/2*0.8</f>
        <v>7.7199999999999994E-3</v>
      </c>
      <c r="E35" s="18">
        <f>SUM(MP_male!O34+MP_female!E34)/2*0.8</f>
        <v>7.7600000000000004E-3</v>
      </c>
      <c r="F35" s="18">
        <f>SUM(MP_male!P34+MP_female!F34)/2*0.8</f>
        <v>7.8000000000000005E-3</v>
      </c>
      <c r="G35" s="18">
        <f>SUM(MP_male!Q34+MP_female!G34)/2*0.8</f>
        <v>7.9600000000000001E-3</v>
      </c>
      <c r="H35" s="18">
        <f>SUM(MP_male!R34+MP_female!H34)/2*0.8</f>
        <v>8.2800000000000009E-3</v>
      </c>
      <c r="I35" s="18">
        <f>SUM(MP_male!S34+MP_female!I34)/2*0.8</f>
        <v>8.6800000000000002E-3</v>
      </c>
      <c r="J35" s="18">
        <f>SUM(MP_male!T34+MP_female!J34)/2*0.8</f>
        <v>9.1599999999999997E-3</v>
      </c>
      <c r="K35" s="18">
        <f>SUM(MP_male!U34+MP_female!K34)/2*0.8</f>
        <v>9.640000000000001E-3</v>
      </c>
      <c r="L35" s="18">
        <f>SUM(MP_male!V34+MP_female!L34)/2*0.8</f>
        <v>1.008E-2</v>
      </c>
      <c r="M35" s="18">
        <f>SUM(MP_male!W34+MP_female!M34)/2*0.8</f>
        <v>1.0480000000000001E-2</v>
      </c>
      <c r="N35" s="18">
        <f>SUM(MP_male!X34+MP_female!N34)/2*0.8</f>
        <v>1.072E-2</v>
      </c>
      <c r="O35" s="18">
        <f>SUM(MP_male!Y34+MP_female!O34)/2*0.8</f>
        <v>1.0800000000000001E-2</v>
      </c>
      <c r="P35" s="18">
        <f>SUM(MP_male!Z34+MP_female!P34)/2*0.8</f>
        <v>1.0800000000000001E-2</v>
      </c>
      <c r="Q35" s="18">
        <f>SUM(MP_male!AA34+MP_female!Q34)/2*0.8</f>
        <v>1.0800000000000001E-2</v>
      </c>
      <c r="R35" s="18">
        <f>SUM(MP_male!AB34+MP_female!R34)/2*0.8</f>
        <v>1.0800000000000001E-2</v>
      </c>
      <c r="S35" s="18">
        <f>SUM(MP_male!AC34+MP_female!S34)/2*0.8</f>
        <v>1.0800000000000001E-2</v>
      </c>
      <c r="T35" s="18">
        <f>SUM(MP_male!AD34+MP_female!T34)/2*0.8</f>
        <v>1.0800000000000001E-2</v>
      </c>
      <c r="U35" s="18">
        <f>SUM(MP_male!AE34+MP_female!U34)/2*0.8</f>
        <v>1.0800000000000001E-2</v>
      </c>
      <c r="V35" s="18">
        <f>SUM(MP_male!AF34+MP_female!V34)/2*0.8</f>
        <v>1.0800000000000001E-2</v>
      </c>
      <c r="W35" s="18">
        <f>SUM(MP_male!AG34+MP_female!W34)/2*0.8</f>
        <v>1.0800000000000001E-2</v>
      </c>
      <c r="X35" s="18">
        <f>SUM(MP_male!AH34+MP_female!X34)/2*0.8</f>
        <v>1.0800000000000001E-2</v>
      </c>
      <c r="Y35" s="18">
        <f>SUM(MP_male!AI34+MP_female!Y34)/2*0.8</f>
        <v>1.0800000000000001E-2</v>
      </c>
      <c r="Z35" s="18">
        <f>SUM(MP_male!AJ34+MP_female!Z34)/2*0.8</f>
        <v>1.0800000000000001E-2</v>
      </c>
      <c r="AA35" s="18">
        <f>SUM(MP_male!AK34+MP_female!AA34)/2*0.8</f>
        <v>1.0800000000000001E-2</v>
      </c>
      <c r="AB35" s="18">
        <f>SUM(MP_male!AL34+MP_female!AB34)/2*0.8</f>
        <v>1.0800000000000001E-2</v>
      </c>
      <c r="AC35" s="18">
        <f>SUM(MP_male!AM34+MP_female!AC34)/2*0.8</f>
        <v>1.0800000000000001E-2</v>
      </c>
      <c r="AD35" s="18">
        <f>SUM(MP_male!AN34+MP_female!AD34)/2*0.8</f>
        <v>1.0800000000000001E-2</v>
      </c>
      <c r="AE35" s="18">
        <f>SUM(MP_male!AO34+MP_female!AE34)/2*0.8</f>
        <v>1.0800000000000001E-2</v>
      </c>
      <c r="AF35" s="18">
        <f>SUM(MP_male!AP34+MP_female!AF34)/2*0.8</f>
        <v>1.0800000000000001E-2</v>
      </c>
      <c r="AG35" s="18">
        <f>SUM(MP_male!AQ34+MP_female!AG34)/2*0.8</f>
        <v>1.0800000000000001E-2</v>
      </c>
      <c r="AH35" s="18">
        <f>SUM(MP_male!AR34+MP_female!AH34)/2*0.8</f>
        <v>1.0800000000000001E-2</v>
      </c>
      <c r="AI35" s="18">
        <f>SUM(MP_male!AS34+MP_female!AI34)/2*0.8</f>
        <v>1.0800000000000001E-2</v>
      </c>
      <c r="AJ35" s="18">
        <f>SUM(MP_male!AT34+MP_female!AJ34)/2*0.8</f>
        <v>1.0800000000000001E-2</v>
      </c>
      <c r="AK35" s="18">
        <f>SUM(MP_male!AU34+MP_female!AK34)/2*0.8</f>
        <v>1.0800000000000001E-2</v>
      </c>
      <c r="AL35" s="18">
        <f>SUM(MP_male!AV34+MP_female!AL34)/2*0.8</f>
        <v>1.0800000000000001E-2</v>
      </c>
      <c r="AM35" s="18">
        <f>SUM(MP_male!AW34+MP_female!AM34)/2*0.8</f>
        <v>1.0800000000000001E-2</v>
      </c>
      <c r="AN35" s="18">
        <f>SUM(MP_male!AX34+MP_female!AN34)/2*0.8</f>
        <v>1.0800000000000001E-2</v>
      </c>
      <c r="AO35" s="18">
        <f>SUM(MP_male!AY34+MP_female!AO34)/2*0.8</f>
        <v>1.0800000000000001E-2</v>
      </c>
      <c r="AP35" s="18">
        <f>SUM(MP_male!AZ34+MP_female!AP34)/2*0.8</f>
        <v>1.0800000000000001E-2</v>
      </c>
      <c r="AQ35" s="18">
        <f>SUM(MP_male!BA34+MP_female!AQ34)/2*0.8</f>
        <v>1.0800000000000001E-2</v>
      </c>
      <c r="AR35" s="18">
        <f>SUM(MP_male!BB34+MP_female!AR34)/2*0.8</f>
        <v>1.0800000000000001E-2</v>
      </c>
      <c r="AS35" s="18">
        <f>SUM(MP_male!BC34+MP_female!AS34)/2*0.8</f>
        <v>1.0800000000000001E-2</v>
      </c>
      <c r="AT35" s="18">
        <f>SUM(MP_male!BD34+MP_female!AT34)/2*0.8</f>
        <v>1.0800000000000001E-2</v>
      </c>
      <c r="AU35" s="18">
        <f>SUM(MP_male!BE34+MP_female!AU34)/2*0.8</f>
        <v>1.0800000000000001E-2</v>
      </c>
      <c r="AV35" s="18">
        <f>SUM(MP_male!BF34+MP_female!AV34)/2*0.8</f>
        <v>1.0800000000000001E-2</v>
      </c>
      <c r="AW35" s="18">
        <f>SUM(MP_male!BG34+MP_female!AW34)/2*0.8</f>
        <v>1.0800000000000001E-2</v>
      </c>
      <c r="AX35" s="18">
        <f>SUM(MP_male!BH34+MP_female!AX34)/2*0.8</f>
        <v>5.4000000000000003E-3</v>
      </c>
      <c r="AY35" s="18">
        <f>SUM(MP_male!BI34+MP_female!AY34)/2*0.8</f>
        <v>5.4000000000000003E-3</v>
      </c>
      <c r="AZ35" s="18">
        <f>SUM(MP_male!BJ34+MP_female!AZ34)/2*0.8</f>
        <v>5.4000000000000003E-3</v>
      </c>
      <c r="BA35" s="18">
        <f>SUM(MP_male!BK34+MP_female!BA34)/2*0.8</f>
        <v>5.4000000000000003E-3</v>
      </c>
      <c r="BB35" s="18">
        <f>SUM(MP_male!BL34+MP_female!BB34)/2*0.8</f>
        <v>5.4000000000000003E-3</v>
      </c>
    </row>
    <row r="36" spans="1:54" x14ac:dyDescent="0.2">
      <c r="A36" s="21">
        <v>52</v>
      </c>
      <c r="B36" s="18">
        <f>SUM(MP_male!L35+MP_female!B35)/2*0.8</f>
        <v>7.6E-3</v>
      </c>
      <c r="C36" s="18">
        <f>SUM(MP_male!M35+MP_female!C35)/2*0.8</f>
        <v>7.9600000000000001E-3</v>
      </c>
      <c r="D36" s="18">
        <f>SUM(MP_male!N35+MP_female!D35)/2*0.8</f>
        <v>8.199999999999999E-3</v>
      </c>
      <c r="E36" s="18">
        <f>SUM(MP_male!O35+MP_female!E35)/2*0.8</f>
        <v>8.2400000000000008E-3</v>
      </c>
      <c r="F36" s="18">
        <f>SUM(MP_male!P35+MP_female!F35)/2*0.8</f>
        <v>8.2000000000000007E-3</v>
      </c>
      <c r="G36" s="18">
        <f>SUM(MP_male!Q35+MP_female!G35)/2*0.8</f>
        <v>8.3199999999999993E-3</v>
      </c>
      <c r="H36" s="18">
        <f>SUM(MP_male!R35+MP_female!H35)/2*0.8</f>
        <v>8.5199999999999998E-3</v>
      </c>
      <c r="I36" s="18">
        <f>SUM(MP_male!S35+MP_female!I35)/2*0.8</f>
        <v>8.879999999999999E-3</v>
      </c>
      <c r="J36" s="18">
        <f>SUM(MP_male!T35+MP_female!J35)/2*0.8</f>
        <v>9.2800000000000001E-3</v>
      </c>
      <c r="K36" s="18">
        <f>SUM(MP_male!U35+MP_female!K35)/2*0.8</f>
        <v>9.7200000000000012E-3</v>
      </c>
      <c r="L36" s="18">
        <f>SUM(MP_male!V35+MP_female!L35)/2*0.8</f>
        <v>1.0120000000000001E-2</v>
      </c>
      <c r="M36" s="18">
        <f>SUM(MP_male!W35+MP_female!M35)/2*0.8</f>
        <v>1.0480000000000001E-2</v>
      </c>
      <c r="N36" s="18">
        <f>SUM(MP_male!X35+MP_female!N35)/2*0.8</f>
        <v>1.072E-2</v>
      </c>
      <c r="O36" s="18">
        <f>SUM(MP_male!Y35+MP_female!O35)/2*0.8</f>
        <v>1.0800000000000001E-2</v>
      </c>
      <c r="P36" s="18">
        <f>SUM(MP_male!Z35+MP_female!P35)/2*0.8</f>
        <v>1.0800000000000001E-2</v>
      </c>
      <c r="Q36" s="18">
        <f>SUM(MP_male!AA35+MP_female!Q35)/2*0.8</f>
        <v>1.0800000000000001E-2</v>
      </c>
      <c r="R36" s="18">
        <f>SUM(MP_male!AB35+MP_female!R35)/2*0.8</f>
        <v>1.0800000000000001E-2</v>
      </c>
      <c r="S36" s="18">
        <f>SUM(MP_male!AC35+MP_female!S35)/2*0.8</f>
        <v>1.0800000000000001E-2</v>
      </c>
      <c r="T36" s="18">
        <f>SUM(MP_male!AD35+MP_female!T35)/2*0.8</f>
        <v>1.0800000000000001E-2</v>
      </c>
      <c r="U36" s="18">
        <f>SUM(MP_male!AE35+MP_female!U35)/2*0.8</f>
        <v>1.0800000000000001E-2</v>
      </c>
      <c r="V36" s="18">
        <f>SUM(MP_male!AF35+MP_female!V35)/2*0.8</f>
        <v>1.0800000000000001E-2</v>
      </c>
      <c r="W36" s="18">
        <f>SUM(MP_male!AG35+MP_female!W35)/2*0.8</f>
        <v>1.0800000000000001E-2</v>
      </c>
      <c r="X36" s="18">
        <f>SUM(MP_male!AH35+MP_female!X35)/2*0.8</f>
        <v>1.0800000000000001E-2</v>
      </c>
      <c r="Y36" s="18">
        <f>SUM(MP_male!AI35+MP_female!Y35)/2*0.8</f>
        <v>1.0800000000000001E-2</v>
      </c>
      <c r="Z36" s="18">
        <f>SUM(MP_male!AJ35+MP_female!Z35)/2*0.8</f>
        <v>1.0800000000000001E-2</v>
      </c>
      <c r="AA36" s="18">
        <f>SUM(MP_male!AK35+MP_female!AA35)/2*0.8</f>
        <v>1.0800000000000001E-2</v>
      </c>
      <c r="AB36" s="18">
        <f>SUM(MP_male!AL35+MP_female!AB35)/2*0.8</f>
        <v>1.0800000000000001E-2</v>
      </c>
      <c r="AC36" s="18">
        <f>SUM(MP_male!AM35+MP_female!AC35)/2*0.8</f>
        <v>1.0800000000000001E-2</v>
      </c>
      <c r="AD36" s="18">
        <f>SUM(MP_male!AN35+MP_female!AD35)/2*0.8</f>
        <v>1.0800000000000001E-2</v>
      </c>
      <c r="AE36" s="18">
        <f>SUM(MP_male!AO35+MP_female!AE35)/2*0.8</f>
        <v>1.0800000000000001E-2</v>
      </c>
      <c r="AF36" s="18">
        <f>SUM(MP_male!AP35+MP_female!AF35)/2*0.8</f>
        <v>1.0800000000000001E-2</v>
      </c>
      <c r="AG36" s="18">
        <f>SUM(MP_male!AQ35+MP_female!AG35)/2*0.8</f>
        <v>1.0800000000000001E-2</v>
      </c>
      <c r="AH36" s="18">
        <f>SUM(MP_male!AR35+MP_female!AH35)/2*0.8</f>
        <v>1.0800000000000001E-2</v>
      </c>
      <c r="AI36" s="18">
        <f>SUM(MP_male!AS35+MP_female!AI35)/2*0.8</f>
        <v>1.0800000000000001E-2</v>
      </c>
      <c r="AJ36" s="18">
        <f>SUM(MP_male!AT35+MP_female!AJ35)/2*0.8</f>
        <v>1.0800000000000001E-2</v>
      </c>
      <c r="AK36" s="18">
        <f>SUM(MP_male!AU35+MP_female!AK35)/2*0.8</f>
        <v>1.0800000000000001E-2</v>
      </c>
      <c r="AL36" s="18">
        <f>SUM(MP_male!AV35+MP_female!AL35)/2*0.8</f>
        <v>1.0800000000000001E-2</v>
      </c>
      <c r="AM36" s="18">
        <f>SUM(MP_male!AW35+MP_female!AM35)/2*0.8</f>
        <v>1.0800000000000001E-2</v>
      </c>
      <c r="AN36" s="18">
        <f>SUM(MP_male!AX35+MP_female!AN35)/2*0.8</f>
        <v>1.0800000000000001E-2</v>
      </c>
      <c r="AO36" s="18">
        <f>SUM(MP_male!AY35+MP_female!AO35)/2*0.8</f>
        <v>1.0800000000000001E-2</v>
      </c>
      <c r="AP36" s="18">
        <f>SUM(MP_male!AZ35+MP_female!AP35)/2*0.8</f>
        <v>1.0800000000000001E-2</v>
      </c>
      <c r="AQ36" s="18">
        <f>SUM(MP_male!BA35+MP_female!AQ35)/2*0.8</f>
        <v>1.0800000000000001E-2</v>
      </c>
      <c r="AR36" s="18">
        <f>SUM(MP_male!BB35+MP_female!AR35)/2*0.8</f>
        <v>1.0800000000000001E-2</v>
      </c>
      <c r="AS36" s="18">
        <f>SUM(MP_male!BC35+MP_female!AS35)/2*0.8</f>
        <v>1.0800000000000001E-2</v>
      </c>
      <c r="AT36" s="18">
        <f>SUM(MP_male!BD35+MP_female!AT35)/2*0.8</f>
        <v>1.0800000000000001E-2</v>
      </c>
      <c r="AU36" s="18">
        <f>SUM(MP_male!BE35+MP_female!AU35)/2*0.8</f>
        <v>1.0800000000000001E-2</v>
      </c>
      <c r="AV36" s="18">
        <f>SUM(MP_male!BF35+MP_female!AV35)/2*0.8</f>
        <v>1.0800000000000001E-2</v>
      </c>
      <c r="AW36" s="18">
        <f>SUM(MP_male!BG35+MP_female!AW35)/2*0.8</f>
        <v>1.0800000000000001E-2</v>
      </c>
      <c r="AX36" s="18">
        <f>SUM(MP_male!BH35+MP_female!AX35)/2*0.8</f>
        <v>5.4000000000000003E-3</v>
      </c>
      <c r="AY36" s="18">
        <f>SUM(MP_male!BI35+MP_female!AY35)/2*0.8</f>
        <v>5.4000000000000003E-3</v>
      </c>
      <c r="AZ36" s="18">
        <f>SUM(MP_male!BJ35+MP_female!AZ35)/2*0.8</f>
        <v>5.4000000000000003E-3</v>
      </c>
      <c r="BA36" s="18">
        <f>SUM(MP_male!BK35+MP_female!BA35)/2*0.8</f>
        <v>5.4000000000000003E-3</v>
      </c>
      <c r="BB36" s="18">
        <f>SUM(MP_male!BL35+MP_female!BB35)/2*0.8</f>
        <v>5.4000000000000003E-3</v>
      </c>
    </row>
    <row r="37" spans="1:54" x14ac:dyDescent="0.2">
      <c r="A37" s="21">
        <v>53</v>
      </c>
      <c r="B37" s="18">
        <f>SUM(MP_male!L36+MP_female!B36)/2*0.8</f>
        <v>7.92E-3</v>
      </c>
      <c r="C37" s="18">
        <f>SUM(MP_male!M36+MP_female!C36)/2*0.8</f>
        <v>8.3600000000000011E-3</v>
      </c>
      <c r="D37" s="18">
        <f>SUM(MP_male!N36+MP_female!D36)/2*0.8</f>
        <v>8.6799999999999985E-3</v>
      </c>
      <c r="E37" s="18">
        <f>SUM(MP_male!O36+MP_female!E36)/2*0.8</f>
        <v>8.6800000000000002E-3</v>
      </c>
      <c r="F37" s="18">
        <f>SUM(MP_male!P36+MP_female!F36)/2*0.8</f>
        <v>8.6E-3</v>
      </c>
      <c r="G37" s="18">
        <f>SUM(MP_male!Q36+MP_female!G36)/2*0.8</f>
        <v>8.6400000000000001E-3</v>
      </c>
      <c r="H37" s="18">
        <f>SUM(MP_male!R36+MP_female!H36)/2*0.8</f>
        <v>8.8000000000000005E-3</v>
      </c>
      <c r="I37" s="18">
        <f>SUM(MP_male!S36+MP_female!I36)/2*0.8</f>
        <v>9.0799999999999995E-3</v>
      </c>
      <c r="J37" s="18">
        <f>SUM(MP_male!T36+MP_female!J36)/2*0.8</f>
        <v>9.4000000000000004E-3</v>
      </c>
      <c r="K37" s="18">
        <f>SUM(MP_male!U36+MP_female!K36)/2*0.8</f>
        <v>9.8000000000000014E-3</v>
      </c>
      <c r="L37" s="18">
        <f>SUM(MP_male!V36+MP_female!L36)/2*0.8</f>
        <v>1.0160000000000001E-2</v>
      </c>
      <c r="M37" s="18">
        <f>SUM(MP_male!W36+MP_female!M36)/2*0.8</f>
        <v>1.0480000000000001E-2</v>
      </c>
      <c r="N37" s="18">
        <f>SUM(MP_male!X36+MP_female!N36)/2*0.8</f>
        <v>1.072E-2</v>
      </c>
      <c r="O37" s="18">
        <f>SUM(MP_male!Y36+MP_female!O36)/2*0.8</f>
        <v>1.0800000000000001E-2</v>
      </c>
      <c r="P37" s="18">
        <f>SUM(MP_male!Z36+MP_female!P36)/2*0.8</f>
        <v>1.0800000000000001E-2</v>
      </c>
      <c r="Q37" s="18">
        <f>SUM(MP_male!AA36+MP_female!Q36)/2*0.8</f>
        <v>1.0800000000000001E-2</v>
      </c>
      <c r="R37" s="18">
        <f>SUM(MP_male!AB36+MP_female!R36)/2*0.8</f>
        <v>1.0800000000000001E-2</v>
      </c>
      <c r="S37" s="18">
        <f>SUM(MP_male!AC36+MP_female!S36)/2*0.8</f>
        <v>1.0800000000000001E-2</v>
      </c>
      <c r="T37" s="18">
        <f>SUM(MP_male!AD36+MP_female!T36)/2*0.8</f>
        <v>1.0800000000000001E-2</v>
      </c>
      <c r="U37" s="18">
        <f>SUM(MP_male!AE36+MP_female!U36)/2*0.8</f>
        <v>1.0800000000000001E-2</v>
      </c>
      <c r="V37" s="18">
        <f>SUM(MP_male!AF36+MP_female!V36)/2*0.8</f>
        <v>1.0800000000000001E-2</v>
      </c>
      <c r="W37" s="18">
        <f>SUM(MP_male!AG36+MP_female!W36)/2*0.8</f>
        <v>1.0800000000000001E-2</v>
      </c>
      <c r="X37" s="18">
        <f>SUM(MP_male!AH36+MP_female!X36)/2*0.8</f>
        <v>1.0800000000000001E-2</v>
      </c>
      <c r="Y37" s="18">
        <f>SUM(MP_male!AI36+MP_female!Y36)/2*0.8</f>
        <v>1.0800000000000001E-2</v>
      </c>
      <c r="Z37" s="18">
        <f>SUM(MP_male!AJ36+MP_female!Z36)/2*0.8</f>
        <v>1.0800000000000001E-2</v>
      </c>
      <c r="AA37" s="18">
        <f>SUM(MP_male!AK36+MP_female!AA36)/2*0.8</f>
        <v>1.0800000000000001E-2</v>
      </c>
      <c r="AB37" s="18">
        <f>SUM(MP_male!AL36+MP_female!AB36)/2*0.8</f>
        <v>1.0800000000000001E-2</v>
      </c>
      <c r="AC37" s="18">
        <f>SUM(MP_male!AM36+MP_female!AC36)/2*0.8</f>
        <v>1.0800000000000001E-2</v>
      </c>
      <c r="AD37" s="18">
        <f>SUM(MP_male!AN36+MP_female!AD36)/2*0.8</f>
        <v>1.0800000000000001E-2</v>
      </c>
      <c r="AE37" s="18">
        <f>SUM(MP_male!AO36+MP_female!AE36)/2*0.8</f>
        <v>1.0800000000000001E-2</v>
      </c>
      <c r="AF37" s="18">
        <f>SUM(MP_male!AP36+MP_female!AF36)/2*0.8</f>
        <v>1.0800000000000001E-2</v>
      </c>
      <c r="AG37" s="18">
        <f>SUM(MP_male!AQ36+MP_female!AG36)/2*0.8</f>
        <v>1.0800000000000001E-2</v>
      </c>
      <c r="AH37" s="18">
        <f>SUM(MP_male!AR36+MP_female!AH36)/2*0.8</f>
        <v>1.0800000000000001E-2</v>
      </c>
      <c r="AI37" s="18">
        <f>SUM(MP_male!AS36+MP_female!AI36)/2*0.8</f>
        <v>1.0800000000000001E-2</v>
      </c>
      <c r="AJ37" s="18">
        <f>SUM(MP_male!AT36+MP_female!AJ36)/2*0.8</f>
        <v>1.0800000000000001E-2</v>
      </c>
      <c r="AK37" s="18">
        <f>SUM(MP_male!AU36+MP_female!AK36)/2*0.8</f>
        <v>1.0800000000000001E-2</v>
      </c>
      <c r="AL37" s="18">
        <f>SUM(MP_male!AV36+MP_female!AL36)/2*0.8</f>
        <v>1.0800000000000001E-2</v>
      </c>
      <c r="AM37" s="18">
        <f>SUM(MP_male!AW36+MP_female!AM36)/2*0.8</f>
        <v>1.0800000000000001E-2</v>
      </c>
      <c r="AN37" s="18">
        <f>SUM(MP_male!AX36+MP_female!AN36)/2*0.8</f>
        <v>1.0800000000000001E-2</v>
      </c>
      <c r="AO37" s="18">
        <f>SUM(MP_male!AY36+MP_female!AO36)/2*0.8</f>
        <v>1.0800000000000001E-2</v>
      </c>
      <c r="AP37" s="18">
        <f>SUM(MP_male!AZ36+MP_female!AP36)/2*0.8</f>
        <v>1.0800000000000001E-2</v>
      </c>
      <c r="AQ37" s="18">
        <f>SUM(MP_male!BA36+MP_female!AQ36)/2*0.8</f>
        <v>1.0800000000000001E-2</v>
      </c>
      <c r="AR37" s="18">
        <f>SUM(MP_male!BB36+MP_female!AR36)/2*0.8</f>
        <v>1.0800000000000001E-2</v>
      </c>
      <c r="AS37" s="18">
        <f>SUM(MP_male!BC36+MP_female!AS36)/2*0.8</f>
        <v>1.0800000000000001E-2</v>
      </c>
      <c r="AT37" s="18">
        <f>SUM(MP_male!BD36+MP_female!AT36)/2*0.8</f>
        <v>1.0800000000000001E-2</v>
      </c>
      <c r="AU37" s="18">
        <f>SUM(MP_male!BE36+MP_female!AU36)/2*0.8</f>
        <v>1.0800000000000001E-2</v>
      </c>
      <c r="AV37" s="18">
        <f>SUM(MP_male!BF36+MP_female!AV36)/2*0.8</f>
        <v>1.0800000000000001E-2</v>
      </c>
      <c r="AW37" s="18">
        <f>SUM(MP_male!BG36+MP_female!AW36)/2*0.8</f>
        <v>1.0800000000000001E-2</v>
      </c>
      <c r="AX37" s="18">
        <f>SUM(MP_male!BH36+MP_female!AX36)/2*0.8</f>
        <v>5.4000000000000003E-3</v>
      </c>
      <c r="AY37" s="18">
        <f>SUM(MP_male!BI36+MP_female!AY36)/2*0.8</f>
        <v>5.4000000000000003E-3</v>
      </c>
      <c r="AZ37" s="18">
        <f>SUM(MP_male!BJ36+MP_female!AZ36)/2*0.8</f>
        <v>5.4000000000000003E-3</v>
      </c>
      <c r="BA37" s="18">
        <f>SUM(MP_male!BK36+MP_female!BA36)/2*0.8</f>
        <v>5.4000000000000003E-3</v>
      </c>
      <c r="BB37" s="18">
        <f>SUM(MP_male!BL36+MP_female!BB36)/2*0.8</f>
        <v>5.4000000000000003E-3</v>
      </c>
    </row>
    <row r="38" spans="1:54" x14ac:dyDescent="0.2">
      <c r="A38" s="21">
        <v>54</v>
      </c>
      <c r="B38" s="18">
        <f>SUM(MP_male!L37+MP_female!B37)/2*0.8</f>
        <v>8.1200000000000005E-3</v>
      </c>
      <c r="C38" s="18">
        <f>SUM(MP_male!M37+MP_female!C37)/2*0.8</f>
        <v>8.7200000000000003E-3</v>
      </c>
      <c r="D38" s="18">
        <f>SUM(MP_male!N37+MP_female!D37)/2*0.8</f>
        <v>9.0399999999999994E-3</v>
      </c>
      <c r="E38" s="18">
        <f>SUM(MP_male!O37+MP_female!E37)/2*0.8</f>
        <v>9.0400000000000012E-3</v>
      </c>
      <c r="F38" s="18">
        <f>SUM(MP_male!P37+MP_female!F37)/2*0.8</f>
        <v>8.9600000000000009E-3</v>
      </c>
      <c r="G38" s="18">
        <f>SUM(MP_male!Q37+MP_female!G37)/2*0.8</f>
        <v>8.9999999999999993E-3</v>
      </c>
      <c r="H38" s="18">
        <f>SUM(MP_male!R37+MP_female!H37)/2*0.8</f>
        <v>9.0799999999999995E-3</v>
      </c>
      <c r="I38" s="18">
        <f>SUM(MP_male!S37+MP_female!I37)/2*0.8</f>
        <v>9.2800000000000001E-3</v>
      </c>
      <c r="J38" s="18">
        <f>SUM(MP_male!T37+MP_female!J37)/2*0.8</f>
        <v>9.5599999999999991E-3</v>
      </c>
      <c r="K38" s="18">
        <f>SUM(MP_male!U37+MP_female!K37)/2*0.8</f>
        <v>9.8799999999999999E-3</v>
      </c>
      <c r="L38" s="18">
        <f>SUM(MP_male!V37+MP_female!L37)/2*0.8</f>
        <v>1.0200000000000001E-2</v>
      </c>
      <c r="M38" s="18">
        <f>SUM(MP_male!W37+MP_female!M37)/2*0.8</f>
        <v>1.0520000000000002E-2</v>
      </c>
      <c r="N38" s="18">
        <f>SUM(MP_male!X37+MP_female!N37)/2*0.8</f>
        <v>1.072E-2</v>
      </c>
      <c r="O38" s="18">
        <f>SUM(MP_male!Y37+MP_female!O37)/2*0.8</f>
        <v>1.0800000000000001E-2</v>
      </c>
      <c r="P38" s="18">
        <f>SUM(MP_male!Z37+MP_female!P37)/2*0.8</f>
        <v>1.0800000000000001E-2</v>
      </c>
      <c r="Q38" s="18">
        <f>SUM(MP_male!AA37+MP_female!Q37)/2*0.8</f>
        <v>1.0800000000000001E-2</v>
      </c>
      <c r="R38" s="18">
        <f>SUM(MP_male!AB37+MP_female!R37)/2*0.8</f>
        <v>1.0800000000000001E-2</v>
      </c>
      <c r="S38" s="18">
        <f>SUM(MP_male!AC37+MP_female!S37)/2*0.8</f>
        <v>1.0800000000000001E-2</v>
      </c>
      <c r="T38" s="18">
        <f>SUM(MP_male!AD37+MP_female!T37)/2*0.8</f>
        <v>1.0800000000000001E-2</v>
      </c>
      <c r="U38" s="18">
        <f>SUM(MP_male!AE37+MP_female!U37)/2*0.8</f>
        <v>1.0800000000000001E-2</v>
      </c>
      <c r="V38" s="18">
        <f>SUM(MP_male!AF37+MP_female!V37)/2*0.8</f>
        <v>1.0800000000000001E-2</v>
      </c>
      <c r="W38" s="18">
        <f>SUM(MP_male!AG37+MP_female!W37)/2*0.8</f>
        <v>1.0800000000000001E-2</v>
      </c>
      <c r="X38" s="18">
        <f>SUM(MP_male!AH37+MP_female!X37)/2*0.8</f>
        <v>1.0800000000000001E-2</v>
      </c>
      <c r="Y38" s="18">
        <f>SUM(MP_male!AI37+MP_female!Y37)/2*0.8</f>
        <v>1.0800000000000001E-2</v>
      </c>
      <c r="Z38" s="18">
        <f>SUM(MP_male!AJ37+MP_female!Z37)/2*0.8</f>
        <v>1.0800000000000001E-2</v>
      </c>
      <c r="AA38" s="18">
        <f>SUM(MP_male!AK37+MP_female!AA37)/2*0.8</f>
        <v>1.0800000000000001E-2</v>
      </c>
      <c r="AB38" s="18">
        <f>SUM(MP_male!AL37+MP_female!AB37)/2*0.8</f>
        <v>1.0800000000000001E-2</v>
      </c>
      <c r="AC38" s="18">
        <f>SUM(MP_male!AM37+MP_female!AC37)/2*0.8</f>
        <v>1.0800000000000001E-2</v>
      </c>
      <c r="AD38" s="18">
        <f>SUM(MP_male!AN37+MP_female!AD37)/2*0.8</f>
        <v>1.0800000000000001E-2</v>
      </c>
      <c r="AE38" s="18">
        <f>SUM(MP_male!AO37+MP_female!AE37)/2*0.8</f>
        <v>1.0800000000000001E-2</v>
      </c>
      <c r="AF38" s="18">
        <f>SUM(MP_male!AP37+MP_female!AF37)/2*0.8</f>
        <v>1.0800000000000001E-2</v>
      </c>
      <c r="AG38" s="18">
        <f>SUM(MP_male!AQ37+MP_female!AG37)/2*0.8</f>
        <v>1.0800000000000001E-2</v>
      </c>
      <c r="AH38" s="18">
        <f>SUM(MP_male!AR37+MP_female!AH37)/2*0.8</f>
        <v>1.0800000000000001E-2</v>
      </c>
      <c r="AI38" s="18">
        <f>SUM(MP_male!AS37+MP_female!AI37)/2*0.8</f>
        <v>1.0800000000000001E-2</v>
      </c>
      <c r="AJ38" s="18">
        <f>SUM(MP_male!AT37+MP_female!AJ37)/2*0.8</f>
        <v>1.0800000000000001E-2</v>
      </c>
      <c r="AK38" s="18">
        <f>SUM(MP_male!AU37+MP_female!AK37)/2*0.8</f>
        <v>1.0800000000000001E-2</v>
      </c>
      <c r="AL38" s="18">
        <f>SUM(MP_male!AV37+MP_female!AL37)/2*0.8</f>
        <v>1.0800000000000001E-2</v>
      </c>
      <c r="AM38" s="18">
        <f>SUM(MP_male!AW37+MP_female!AM37)/2*0.8</f>
        <v>1.0800000000000001E-2</v>
      </c>
      <c r="AN38" s="18">
        <f>SUM(MP_male!AX37+MP_female!AN37)/2*0.8</f>
        <v>1.0800000000000001E-2</v>
      </c>
      <c r="AO38" s="18">
        <f>SUM(MP_male!AY37+MP_female!AO37)/2*0.8</f>
        <v>1.0800000000000001E-2</v>
      </c>
      <c r="AP38" s="18">
        <f>SUM(MP_male!AZ37+MP_female!AP37)/2*0.8</f>
        <v>1.0800000000000001E-2</v>
      </c>
      <c r="AQ38" s="18">
        <f>SUM(MP_male!BA37+MP_female!AQ37)/2*0.8</f>
        <v>1.0800000000000001E-2</v>
      </c>
      <c r="AR38" s="18">
        <f>SUM(MP_male!BB37+MP_female!AR37)/2*0.8</f>
        <v>1.0800000000000001E-2</v>
      </c>
      <c r="AS38" s="18">
        <f>SUM(MP_male!BC37+MP_female!AS37)/2*0.8</f>
        <v>1.0800000000000001E-2</v>
      </c>
      <c r="AT38" s="18">
        <f>SUM(MP_male!BD37+MP_female!AT37)/2*0.8</f>
        <v>1.0800000000000001E-2</v>
      </c>
      <c r="AU38" s="18">
        <f>SUM(MP_male!BE37+MP_female!AU37)/2*0.8</f>
        <v>1.0800000000000001E-2</v>
      </c>
      <c r="AV38" s="18">
        <f>SUM(MP_male!BF37+MP_female!AV37)/2*0.8</f>
        <v>1.0800000000000001E-2</v>
      </c>
      <c r="AW38" s="18">
        <f>SUM(MP_male!BG37+MP_female!AW37)/2*0.8</f>
        <v>1.0800000000000001E-2</v>
      </c>
      <c r="AX38" s="18">
        <f>SUM(MP_male!BH37+MP_female!AX37)/2*0.8</f>
        <v>5.4000000000000003E-3</v>
      </c>
      <c r="AY38" s="18">
        <f>SUM(MP_male!BI37+MP_female!AY37)/2*0.8</f>
        <v>5.4000000000000003E-3</v>
      </c>
      <c r="AZ38" s="18">
        <f>SUM(MP_male!BJ37+MP_female!AZ37)/2*0.8</f>
        <v>5.4000000000000003E-3</v>
      </c>
      <c r="BA38" s="18">
        <f>SUM(MP_male!BK37+MP_female!BA37)/2*0.8</f>
        <v>5.4000000000000003E-3</v>
      </c>
      <c r="BB38" s="18">
        <f>SUM(MP_male!BL37+MP_female!BB37)/2*0.8</f>
        <v>5.4000000000000003E-3</v>
      </c>
    </row>
    <row r="39" spans="1:54" x14ac:dyDescent="0.2">
      <c r="A39" s="21">
        <v>55</v>
      </c>
      <c r="B39" s="18">
        <f>SUM(MP_male!L38+MP_female!B38)/2*0.8</f>
        <v>8.2400000000000008E-3</v>
      </c>
      <c r="C39" s="18">
        <f>SUM(MP_male!M38+MP_female!C38)/2*0.8</f>
        <v>8.9600000000000009E-3</v>
      </c>
      <c r="D39" s="18">
        <f>SUM(MP_male!N38+MP_female!D38)/2*0.8</f>
        <v>9.3599999999999985E-3</v>
      </c>
      <c r="E39" s="18">
        <f>SUM(MP_male!O38+MP_female!E38)/2*0.8</f>
        <v>9.4000000000000004E-3</v>
      </c>
      <c r="F39" s="18">
        <f>SUM(MP_male!P38+MP_female!F38)/2*0.8</f>
        <v>9.3200000000000002E-3</v>
      </c>
      <c r="G39" s="18">
        <f>SUM(MP_male!Q38+MP_female!G38)/2*0.8</f>
        <v>9.2800000000000001E-3</v>
      </c>
      <c r="H39" s="18">
        <f>SUM(MP_male!R38+MP_female!H38)/2*0.8</f>
        <v>9.3600000000000003E-3</v>
      </c>
      <c r="I39" s="18">
        <f>SUM(MP_male!S38+MP_female!I38)/2*0.8</f>
        <v>9.4800000000000006E-3</v>
      </c>
      <c r="J39" s="18">
        <f>SUM(MP_male!T38+MP_female!J38)/2*0.8</f>
        <v>9.6800000000000011E-3</v>
      </c>
      <c r="K39" s="18">
        <f>SUM(MP_male!U38+MP_female!K38)/2*0.8</f>
        <v>9.9600000000000001E-3</v>
      </c>
      <c r="L39" s="18">
        <f>SUM(MP_male!V38+MP_female!L38)/2*0.8</f>
        <v>1.0239999999999999E-2</v>
      </c>
      <c r="M39" s="18">
        <f>SUM(MP_male!W38+MP_female!M38)/2*0.8</f>
        <v>1.0520000000000002E-2</v>
      </c>
      <c r="N39" s="18">
        <f>SUM(MP_male!X38+MP_female!N38)/2*0.8</f>
        <v>1.072E-2</v>
      </c>
      <c r="O39" s="18">
        <f>SUM(MP_male!Y38+MP_female!O38)/2*0.8</f>
        <v>1.0800000000000001E-2</v>
      </c>
      <c r="P39" s="18">
        <f>SUM(MP_male!Z38+MP_female!P38)/2*0.8</f>
        <v>1.0800000000000001E-2</v>
      </c>
      <c r="Q39" s="18">
        <f>SUM(MP_male!AA38+MP_female!Q38)/2*0.8</f>
        <v>1.0800000000000001E-2</v>
      </c>
      <c r="R39" s="18">
        <f>SUM(MP_male!AB38+MP_female!R38)/2*0.8</f>
        <v>1.0800000000000001E-2</v>
      </c>
      <c r="S39" s="18">
        <f>SUM(MP_male!AC38+MP_female!S38)/2*0.8</f>
        <v>1.0800000000000001E-2</v>
      </c>
      <c r="T39" s="18">
        <f>SUM(MP_male!AD38+MP_female!T38)/2*0.8</f>
        <v>1.0800000000000001E-2</v>
      </c>
      <c r="U39" s="18">
        <f>SUM(MP_male!AE38+MP_female!U38)/2*0.8</f>
        <v>1.0800000000000001E-2</v>
      </c>
      <c r="V39" s="18">
        <f>SUM(MP_male!AF38+MP_female!V38)/2*0.8</f>
        <v>1.0800000000000001E-2</v>
      </c>
      <c r="W39" s="18">
        <f>SUM(MP_male!AG38+MP_female!W38)/2*0.8</f>
        <v>1.0800000000000001E-2</v>
      </c>
      <c r="X39" s="18">
        <f>SUM(MP_male!AH38+MP_female!X38)/2*0.8</f>
        <v>1.0800000000000001E-2</v>
      </c>
      <c r="Y39" s="18">
        <f>SUM(MP_male!AI38+MP_female!Y38)/2*0.8</f>
        <v>1.0800000000000001E-2</v>
      </c>
      <c r="Z39" s="18">
        <f>SUM(MP_male!AJ38+MP_female!Z38)/2*0.8</f>
        <v>1.0800000000000001E-2</v>
      </c>
      <c r="AA39" s="18">
        <f>SUM(MP_male!AK38+MP_female!AA38)/2*0.8</f>
        <v>1.0800000000000001E-2</v>
      </c>
      <c r="AB39" s="18">
        <f>SUM(MP_male!AL38+MP_female!AB38)/2*0.8</f>
        <v>1.0800000000000001E-2</v>
      </c>
      <c r="AC39" s="18">
        <f>SUM(MP_male!AM38+MP_female!AC38)/2*0.8</f>
        <v>1.0800000000000001E-2</v>
      </c>
      <c r="AD39" s="18">
        <f>SUM(MP_male!AN38+MP_female!AD38)/2*0.8</f>
        <v>1.0800000000000001E-2</v>
      </c>
      <c r="AE39" s="18">
        <f>SUM(MP_male!AO38+MP_female!AE38)/2*0.8</f>
        <v>1.0800000000000001E-2</v>
      </c>
      <c r="AF39" s="18">
        <f>SUM(MP_male!AP38+MP_female!AF38)/2*0.8</f>
        <v>1.0800000000000001E-2</v>
      </c>
      <c r="AG39" s="18">
        <f>SUM(MP_male!AQ38+MP_female!AG38)/2*0.8</f>
        <v>1.0800000000000001E-2</v>
      </c>
      <c r="AH39" s="18">
        <f>SUM(MP_male!AR38+MP_female!AH38)/2*0.8</f>
        <v>1.0800000000000001E-2</v>
      </c>
      <c r="AI39" s="18">
        <f>SUM(MP_male!AS38+MP_female!AI38)/2*0.8</f>
        <v>1.0800000000000001E-2</v>
      </c>
      <c r="AJ39" s="18">
        <f>SUM(MP_male!AT38+MP_female!AJ38)/2*0.8</f>
        <v>1.0800000000000001E-2</v>
      </c>
      <c r="AK39" s="18">
        <f>SUM(MP_male!AU38+MP_female!AK38)/2*0.8</f>
        <v>1.0800000000000001E-2</v>
      </c>
      <c r="AL39" s="18">
        <f>SUM(MP_male!AV38+MP_female!AL38)/2*0.8</f>
        <v>1.0800000000000001E-2</v>
      </c>
      <c r="AM39" s="18">
        <f>SUM(MP_male!AW38+MP_female!AM38)/2*0.8</f>
        <v>1.0800000000000001E-2</v>
      </c>
      <c r="AN39" s="18">
        <f>SUM(MP_male!AX38+MP_female!AN38)/2*0.8</f>
        <v>1.0800000000000001E-2</v>
      </c>
      <c r="AO39" s="18">
        <f>SUM(MP_male!AY38+MP_female!AO38)/2*0.8</f>
        <v>1.0800000000000001E-2</v>
      </c>
      <c r="AP39" s="18">
        <f>SUM(MP_male!AZ38+MP_female!AP38)/2*0.8</f>
        <v>1.0800000000000001E-2</v>
      </c>
      <c r="AQ39" s="18">
        <f>SUM(MP_male!BA38+MP_female!AQ38)/2*0.8</f>
        <v>1.0800000000000001E-2</v>
      </c>
      <c r="AR39" s="18">
        <f>SUM(MP_male!BB38+MP_female!AR38)/2*0.8</f>
        <v>1.0800000000000001E-2</v>
      </c>
      <c r="AS39" s="18">
        <f>SUM(MP_male!BC38+MP_female!AS38)/2*0.8</f>
        <v>1.0800000000000001E-2</v>
      </c>
      <c r="AT39" s="18">
        <f>SUM(MP_male!BD38+MP_female!AT38)/2*0.8</f>
        <v>1.0800000000000001E-2</v>
      </c>
      <c r="AU39" s="18">
        <f>SUM(MP_male!BE38+MP_female!AU38)/2*0.8</f>
        <v>1.0800000000000001E-2</v>
      </c>
      <c r="AV39" s="18">
        <f>SUM(MP_male!BF38+MP_female!AV38)/2*0.8</f>
        <v>1.0800000000000001E-2</v>
      </c>
      <c r="AW39" s="18">
        <f>SUM(MP_male!BG38+MP_female!AW38)/2*0.8</f>
        <v>1.0800000000000001E-2</v>
      </c>
      <c r="AX39" s="18">
        <f>SUM(MP_male!BH38+MP_female!AX38)/2*0.8</f>
        <v>5.4000000000000003E-3</v>
      </c>
      <c r="AY39" s="18">
        <f>SUM(MP_male!BI38+MP_female!AY38)/2*0.8</f>
        <v>5.4000000000000003E-3</v>
      </c>
      <c r="AZ39" s="18">
        <f>SUM(MP_male!BJ38+MP_female!AZ38)/2*0.8</f>
        <v>5.4000000000000003E-3</v>
      </c>
      <c r="BA39" s="18">
        <f>SUM(MP_male!BK38+MP_female!BA38)/2*0.8</f>
        <v>5.4000000000000003E-3</v>
      </c>
      <c r="BB39" s="18">
        <f>SUM(MP_male!BL38+MP_female!BB38)/2*0.8</f>
        <v>5.4000000000000003E-3</v>
      </c>
    </row>
    <row r="40" spans="1:54" x14ac:dyDescent="0.2">
      <c r="A40" s="21">
        <v>56</v>
      </c>
      <c r="B40" s="18">
        <f>SUM(MP_male!L39+MP_female!B39)/2*0.8</f>
        <v>8.2800000000000009E-3</v>
      </c>
      <c r="C40" s="18">
        <f>SUM(MP_male!M39+MP_female!C39)/2*0.8</f>
        <v>9.0799999999999995E-3</v>
      </c>
      <c r="D40" s="18">
        <f>SUM(MP_male!N39+MP_female!D39)/2*0.8</f>
        <v>9.6000000000000009E-3</v>
      </c>
      <c r="E40" s="18">
        <f>SUM(MP_male!O39+MP_female!E39)/2*0.8</f>
        <v>9.6800000000000011E-3</v>
      </c>
      <c r="F40" s="18">
        <f>SUM(MP_male!P39+MP_female!F39)/2*0.8</f>
        <v>9.6000000000000009E-3</v>
      </c>
      <c r="G40" s="18">
        <f>SUM(MP_male!Q39+MP_female!G39)/2*0.8</f>
        <v>9.5599999999999991E-3</v>
      </c>
      <c r="H40" s="18">
        <f>SUM(MP_male!R39+MP_female!H39)/2*0.8</f>
        <v>9.6000000000000009E-3</v>
      </c>
      <c r="I40" s="18">
        <f>SUM(MP_male!S39+MP_female!I39)/2*0.8</f>
        <v>9.6800000000000011E-3</v>
      </c>
      <c r="J40" s="18">
        <f>SUM(MP_male!T39+MP_female!J39)/2*0.8</f>
        <v>9.8400000000000015E-3</v>
      </c>
      <c r="K40" s="18">
        <f>SUM(MP_male!U39+MP_female!K39)/2*0.8</f>
        <v>1.008E-2</v>
      </c>
      <c r="L40" s="18">
        <f>SUM(MP_male!V39+MP_female!L39)/2*0.8</f>
        <v>1.0320000000000001E-2</v>
      </c>
      <c r="M40" s="18">
        <f>SUM(MP_male!W39+MP_female!M39)/2*0.8</f>
        <v>1.056E-2</v>
      </c>
      <c r="N40" s="18">
        <f>SUM(MP_male!X39+MP_female!N39)/2*0.8</f>
        <v>1.072E-2</v>
      </c>
      <c r="O40" s="18">
        <f>SUM(MP_male!Y39+MP_female!O39)/2*0.8</f>
        <v>1.0800000000000001E-2</v>
      </c>
      <c r="P40" s="18">
        <f>SUM(MP_male!Z39+MP_female!P39)/2*0.8</f>
        <v>1.0800000000000001E-2</v>
      </c>
      <c r="Q40" s="18">
        <f>SUM(MP_male!AA39+MP_female!Q39)/2*0.8</f>
        <v>1.0800000000000001E-2</v>
      </c>
      <c r="R40" s="18">
        <f>SUM(MP_male!AB39+MP_female!R39)/2*0.8</f>
        <v>1.0800000000000001E-2</v>
      </c>
      <c r="S40" s="18">
        <f>SUM(MP_male!AC39+MP_female!S39)/2*0.8</f>
        <v>1.0800000000000001E-2</v>
      </c>
      <c r="T40" s="18">
        <f>SUM(MP_male!AD39+MP_female!T39)/2*0.8</f>
        <v>1.0800000000000001E-2</v>
      </c>
      <c r="U40" s="18">
        <f>SUM(MP_male!AE39+MP_female!U39)/2*0.8</f>
        <v>1.0800000000000001E-2</v>
      </c>
      <c r="V40" s="18">
        <f>SUM(MP_male!AF39+MP_female!V39)/2*0.8</f>
        <v>1.0800000000000001E-2</v>
      </c>
      <c r="W40" s="18">
        <f>SUM(MP_male!AG39+MP_female!W39)/2*0.8</f>
        <v>1.0800000000000001E-2</v>
      </c>
      <c r="X40" s="18">
        <f>SUM(MP_male!AH39+MP_female!X39)/2*0.8</f>
        <v>1.0800000000000001E-2</v>
      </c>
      <c r="Y40" s="18">
        <f>SUM(MP_male!AI39+MP_female!Y39)/2*0.8</f>
        <v>1.0800000000000001E-2</v>
      </c>
      <c r="Z40" s="18">
        <f>SUM(MP_male!AJ39+MP_female!Z39)/2*0.8</f>
        <v>1.0800000000000001E-2</v>
      </c>
      <c r="AA40" s="18">
        <f>SUM(MP_male!AK39+MP_female!AA39)/2*0.8</f>
        <v>1.0800000000000001E-2</v>
      </c>
      <c r="AB40" s="18">
        <f>SUM(MP_male!AL39+MP_female!AB39)/2*0.8</f>
        <v>1.0800000000000001E-2</v>
      </c>
      <c r="AC40" s="18">
        <f>SUM(MP_male!AM39+MP_female!AC39)/2*0.8</f>
        <v>1.0800000000000001E-2</v>
      </c>
      <c r="AD40" s="18">
        <f>SUM(MP_male!AN39+MP_female!AD39)/2*0.8</f>
        <v>1.0800000000000001E-2</v>
      </c>
      <c r="AE40" s="18">
        <f>SUM(MP_male!AO39+MP_female!AE39)/2*0.8</f>
        <v>1.0800000000000001E-2</v>
      </c>
      <c r="AF40" s="18">
        <f>SUM(MP_male!AP39+MP_female!AF39)/2*0.8</f>
        <v>1.0800000000000001E-2</v>
      </c>
      <c r="AG40" s="18">
        <f>SUM(MP_male!AQ39+MP_female!AG39)/2*0.8</f>
        <v>1.0800000000000001E-2</v>
      </c>
      <c r="AH40" s="18">
        <f>SUM(MP_male!AR39+MP_female!AH39)/2*0.8</f>
        <v>1.0800000000000001E-2</v>
      </c>
      <c r="AI40" s="18">
        <f>SUM(MP_male!AS39+MP_female!AI39)/2*0.8</f>
        <v>1.0800000000000001E-2</v>
      </c>
      <c r="AJ40" s="18">
        <f>SUM(MP_male!AT39+MP_female!AJ39)/2*0.8</f>
        <v>1.0800000000000001E-2</v>
      </c>
      <c r="AK40" s="18">
        <f>SUM(MP_male!AU39+MP_female!AK39)/2*0.8</f>
        <v>1.0800000000000001E-2</v>
      </c>
      <c r="AL40" s="18">
        <f>SUM(MP_male!AV39+MP_female!AL39)/2*0.8</f>
        <v>1.0800000000000001E-2</v>
      </c>
      <c r="AM40" s="18">
        <f>SUM(MP_male!AW39+MP_female!AM39)/2*0.8</f>
        <v>1.0800000000000001E-2</v>
      </c>
      <c r="AN40" s="18">
        <f>SUM(MP_male!AX39+MP_female!AN39)/2*0.8</f>
        <v>1.0800000000000001E-2</v>
      </c>
      <c r="AO40" s="18">
        <f>SUM(MP_male!AY39+MP_female!AO39)/2*0.8</f>
        <v>1.0800000000000001E-2</v>
      </c>
      <c r="AP40" s="18">
        <f>SUM(MP_male!AZ39+MP_female!AP39)/2*0.8</f>
        <v>1.0800000000000001E-2</v>
      </c>
      <c r="AQ40" s="18">
        <f>SUM(MP_male!BA39+MP_female!AQ39)/2*0.8</f>
        <v>1.0800000000000001E-2</v>
      </c>
      <c r="AR40" s="18">
        <f>SUM(MP_male!BB39+MP_female!AR39)/2*0.8</f>
        <v>1.0800000000000001E-2</v>
      </c>
      <c r="AS40" s="18">
        <f>SUM(MP_male!BC39+MP_female!AS39)/2*0.8</f>
        <v>1.0800000000000001E-2</v>
      </c>
      <c r="AT40" s="18">
        <f>SUM(MP_male!BD39+MP_female!AT39)/2*0.8</f>
        <v>1.0800000000000001E-2</v>
      </c>
      <c r="AU40" s="18">
        <f>SUM(MP_male!BE39+MP_female!AU39)/2*0.8</f>
        <v>1.0800000000000001E-2</v>
      </c>
      <c r="AV40" s="18">
        <f>SUM(MP_male!BF39+MP_female!AV39)/2*0.8</f>
        <v>1.0800000000000001E-2</v>
      </c>
      <c r="AW40" s="18">
        <f>SUM(MP_male!BG39+MP_female!AW39)/2*0.8</f>
        <v>1.0800000000000001E-2</v>
      </c>
      <c r="AX40" s="18">
        <f>SUM(MP_male!BH39+MP_female!AX39)/2*0.8</f>
        <v>5.4000000000000003E-3</v>
      </c>
      <c r="AY40" s="18">
        <f>SUM(MP_male!BI39+MP_female!AY39)/2*0.8</f>
        <v>5.4000000000000003E-3</v>
      </c>
      <c r="AZ40" s="18">
        <f>SUM(MP_male!BJ39+MP_female!AZ39)/2*0.8</f>
        <v>5.4000000000000003E-3</v>
      </c>
      <c r="BA40" s="18">
        <f>SUM(MP_male!BK39+MP_female!BA39)/2*0.8</f>
        <v>5.4000000000000003E-3</v>
      </c>
      <c r="BB40" s="18">
        <f>SUM(MP_male!BL39+MP_female!BB39)/2*0.8</f>
        <v>5.4000000000000003E-3</v>
      </c>
    </row>
    <row r="41" spans="1:54" x14ac:dyDescent="0.2">
      <c r="A41" s="21">
        <v>57</v>
      </c>
      <c r="B41" s="18">
        <f>SUM(MP_male!L40+MP_female!B40)/2*0.8</f>
        <v>8.2000000000000007E-3</v>
      </c>
      <c r="C41" s="18">
        <f>SUM(MP_male!M40+MP_female!C40)/2*0.8</f>
        <v>9.1200000000000014E-3</v>
      </c>
      <c r="D41" s="18">
        <f>SUM(MP_male!N40+MP_female!D40)/2*0.8</f>
        <v>9.7199999999999995E-3</v>
      </c>
      <c r="E41" s="18">
        <f>SUM(MP_male!O40+MP_female!E40)/2*0.8</f>
        <v>9.8799999999999999E-3</v>
      </c>
      <c r="F41" s="18">
        <f>SUM(MP_male!P40+MP_female!F40)/2*0.8</f>
        <v>9.8400000000000015E-3</v>
      </c>
      <c r="G41" s="18">
        <f>SUM(MP_male!Q40+MP_female!G40)/2*0.8</f>
        <v>9.8000000000000014E-3</v>
      </c>
      <c r="H41" s="18">
        <f>SUM(MP_male!R40+MP_female!H40)/2*0.8</f>
        <v>9.8000000000000014E-3</v>
      </c>
      <c r="I41" s="18">
        <f>SUM(MP_male!S40+MP_female!I40)/2*0.8</f>
        <v>9.8799999999999999E-3</v>
      </c>
      <c r="J41" s="18">
        <f>SUM(MP_male!T40+MP_female!J40)/2*0.8</f>
        <v>1.0000000000000002E-2</v>
      </c>
      <c r="K41" s="18">
        <f>SUM(MP_male!U40+MP_female!K40)/2*0.8</f>
        <v>1.0160000000000001E-2</v>
      </c>
      <c r="L41" s="18">
        <f>SUM(MP_male!V40+MP_female!L40)/2*0.8</f>
        <v>1.0360000000000001E-2</v>
      </c>
      <c r="M41" s="18">
        <f>SUM(MP_male!W40+MP_female!M40)/2*0.8</f>
        <v>1.056E-2</v>
      </c>
      <c r="N41" s="18">
        <f>SUM(MP_male!X40+MP_female!N40)/2*0.8</f>
        <v>1.072E-2</v>
      </c>
      <c r="O41" s="18">
        <f>SUM(MP_male!Y40+MP_female!O40)/2*0.8</f>
        <v>1.0800000000000001E-2</v>
      </c>
      <c r="P41" s="18">
        <f>SUM(MP_male!Z40+MP_female!P40)/2*0.8</f>
        <v>1.0800000000000001E-2</v>
      </c>
      <c r="Q41" s="18">
        <f>SUM(MP_male!AA40+MP_female!Q40)/2*0.8</f>
        <v>1.0800000000000001E-2</v>
      </c>
      <c r="R41" s="18">
        <f>SUM(MP_male!AB40+MP_female!R40)/2*0.8</f>
        <v>1.0800000000000001E-2</v>
      </c>
      <c r="S41" s="18">
        <f>SUM(MP_male!AC40+MP_female!S40)/2*0.8</f>
        <v>1.0800000000000001E-2</v>
      </c>
      <c r="T41" s="18">
        <f>SUM(MP_male!AD40+MP_female!T40)/2*0.8</f>
        <v>1.0800000000000001E-2</v>
      </c>
      <c r="U41" s="18">
        <f>SUM(MP_male!AE40+MP_female!U40)/2*0.8</f>
        <v>1.0800000000000001E-2</v>
      </c>
      <c r="V41" s="18">
        <f>SUM(MP_male!AF40+MP_female!V40)/2*0.8</f>
        <v>1.0800000000000001E-2</v>
      </c>
      <c r="W41" s="18">
        <f>SUM(MP_male!AG40+MP_female!W40)/2*0.8</f>
        <v>1.0800000000000001E-2</v>
      </c>
      <c r="X41" s="18">
        <f>SUM(MP_male!AH40+MP_female!X40)/2*0.8</f>
        <v>1.0800000000000001E-2</v>
      </c>
      <c r="Y41" s="18">
        <f>SUM(MP_male!AI40+MP_female!Y40)/2*0.8</f>
        <v>1.0800000000000001E-2</v>
      </c>
      <c r="Z41" s="18">
        <f>SUM(MP_male!AJ40+MP_female!Z40)/2*0.8</f>
        <v>1.0800000000000001E-2</v>
      </c>
      <c r="AA41" s="18">
        <f>SUM(MP_male!AK40+MP_female!AA40)/2*0.8</f>
        <v>1.0800000000000001E-2</v>
      </c>
      <c r="AB41" s="18">
        <f>SUM(MP_male!AL40+MP_female!AB40)/2*0.8</f>
        <v>1.0800000000000001E-2</v>
      </c>
      <c r="AC41" s="18">
        <f>SUM(MP_male!AM40+MP_female!AC40)/2*0.8</f>
        <v>1.0800000000000001E-2</v>
      </c>
      <c r="AD41" s="18">
        <f>SUM(MP_male!AN40+MP_female!AD40)/2*0.8</f>
        <v>1.0800000000000001E-2</v>
      </c>
      <c r="AE41" s="18">
        <f>SUM(MP_male!AO40+MP_female!AE40)/2*0.8</f>
        <v>1.0800000000000001E-2</v>
      </c>
      <c r="AF41" s="18">
        <f>SUM(MP_male!AP40+MP_female!AF40)/2*0.8</f>
        <v>1.0800000000000001E-2</v>
      </c>
      <c r="AG41" s="18">
        <f>SUM(MP_male!AQ40+MP_female!AG40)/2*0.8</f>
        <v>1.0800000000000001E-2</v>
      </c>
      <c r="AH41" s="18">
        <f>SUM(MP_male!AR40+MP_female!AH40)/2*0.8</f>
        <v>1.0800000000000001E-2</v>
      </c>
      <c r="AI41" s="18">
        <f>SUM(MP_male!AS40+MP_female!AI40)/2*0.8</f>
        <v>1.0800000000000001E-2</v>
      </c>
      <c r="AJ41" s="18">
        <f>SUM(MP_male!AT40+MP_female!AJ40)/2*0.8</f>
        <v>1.0800000000000001E-2</v>
      </c>
      <c r="AK41" s="18">
        <f>SUM(MP_male!AU40+MP_female!AK40)/2*0.8</f>
        <v>1.0800000000000001E-2</v>
      </c>
      <c r="AL41" s="18">
        <f>SUM(MP_male!AV40+MP_female!AL40)/2*0.8</f>
        <v>1.0800000000000001E-2</v>
      </c>
      <c r="AM41" s="18">
        <f>SUM(MP_male!AW40+MP_female!AM40)/2*0.8</f>
        <v>1.0800000000000001E-2</v>
      </c>
      <c r="AN41" s="18">
        <f>SUM(MP_male!AX40+MP_female!AN40)/2*0.8</f>
        <v>1.0800000000000001E-2</v>
      </c>
      <c r="AO41" s="18">
        <f>SUM(MP_male!AY40+MP_female!AO40)/2*0.8</f>
        <v>1.0800000000000001E-2</v>
      </c>
      <c r="AP41" s="18">
        <f>SUM(MP_male!AZ40+MP_female!AP40)/2*0.8</f>
        <v>1.0800000000000001E-2</v>
      </c>
      <c r="AQ41" s="18">
        <f>SUM(MP_male!BA40+MP_female!AQ40)/2*0.8</f>
        <v>1.0800000000000001E-2</v>
      </c>
      <c r="AR41" s="18">
        <f>SUM(MP_male!BB40+MP_female!AR40)/2*0.8</f>
        <v>1.0800000000000001E-2</v>
      </c>
      <c r="AS41" s="18">
        <f>SUM(MP_male!BC40+MP_female!AS40)/2*0.8</f>
        <v>1.0800000000000001E-2</v>
      </c>
      <c r="AT41" s="18">
        <f>SUM(MP_male!BD40+MP_female!AT40)/2*0.8</f>
        <v>1.0800000000000001E-2</v>
      </c>
      <c r="AU41" s="18">
        <f>SUM(MP_male!BE40+MP_female!AU40)/2*0.8</f>
        <v>1.0800000000000001E-2</v>
      </c>
      <c r="AV41" s="18">
        <f>SUM(MP_male!BF40+MP_female!AV40)/2*0.8</f>
        <v>1.0800000000000001E-2</v>
      </c>
      <c r="AW41" s="18">
        <f>SUM(MP_male!BG40+MP_female!AW40)/2*0.8</f>
        <v>1.0800000000000001E-2</v>
      </c>
      <c r="AX41" s="18">
        <f>SUM(MP_male!BH40+MP_female!AX40)/2*0.8</f>
        <v>5.4000000000000003E-3</v>
      </c>
      <c r="AY41" s="18">
        <f>SUM(MP_male!BI40+MP_female!AY40)/2*0.8</f>
        <v>5.4000000000000003E-3</v>
      </c>
      <c r="AZ41" s="18">
        <f>SUM(MP_male!BJ40+MP_female!AZ40)/2*0.8</f>
        <v>5.4000000000000003E-3</v>
      </c>
      <c r="BA41" s="18">
        <f>SUM(MP_male!BK40+MP_female!BA40)/2*0.8</f>
        <v>5.4000000000000003E-3</v>
      </c>
      <c r="BB41" s="18">
        <f>SUM(MP_male!BL40+MP_female!BB40)/2*0.8</f>
        <v>5.4000000000000003E-3</v>
      </c>
    </row>
    <row r="42" spans="1:54" x14ac:dyDescent="0.2">
      <c r="A42" s="21">
        <v>58</v>
      </c>
      <c r="B42" s="18">
        <f>SUM(MP_male!L41+MP_female!B41)/2*0.8</f>
        <v>8.0400000000000003E-3</v>
      </c>
      <c r="C42" s="18">
        <f>SUM(MP_male!M41+MP_female!C41)/2*0.8</f>
        <v>9.1200000000000014E-3</v>
      </c>
      <c r="D42" s="18">
        <f>SUM(MP_male!N41+MP_female!D41)/2*0.8</f>
        <v>9.7599999999999996E-3</v>
      </c>
      <c r="E42" s="18">
        <f>SUM(MP_male!O41+MP_female!E41)/2*0.8</f>
        <v>1.0000000000000002E-2</v>
      </c>
      <c r="F42" s="18">
        <f>SUM(MP_male!P41+MP_female!F41)/2*0.8</f>
        <v>1.0000000000000002E-2</v>
      </c>
      <c r="G42" s="18">
        <f>SUM(MP_male!Q41+MP_female!G41)/2*0.8</f>
        <v>1.0000000000000002E-2</v>
      </c>
      <c r="H42" s="18">
        <f>SUM(MP_male!R41+MP_female!H41)/2*0.8</f>
        <v>9.9600000000000001E-3</v>
      </c>
      <c r="I42" s="18">
        <f>SUM(MP_male!S41+MP_female!I41)/2*0.8</f>
        <v>1.0000000000000002E-2</v>
      </c>
      <c r="J42" s="18">
        <f>SUM(MP_male!T41+MP_female!J41)/2*0.8</f>
        <v>1.0120000000000001E-2</v>
      </c>
      <c r="K42" s="18">
        <f>SUM(MP_male!U41+MP_female!K41)/2*0.8</f>
        <v>1.0280000000000001E-2</v>
      </c>
      <c r="L42" s="18">
        <f>SUM(MP_male!V41+MP_female!L41)/2*0.8</f>
        <v>1.044E-2</v>
      </c>
      <c r="M42" s="18">
        <f>SUM(MP_male!W41+MP_female!M41)/2*0.8</f>
        <v>1.06E-2</v>
      </c>
      <c r="N42" s="18">
        <f>SUM(MP_male!X41+MP_female!N41)/2*0.8</f>
        <v>1.076E-2</v>
      </c>
      <c r="O42" s="18">
        <f>SUM(MP_male!Y41+MP_female!O41)/2*0.8</f>
        <v>1.0800000000000001E-2</v>
      </c>
      <c r="P42" s="18">
        <f>SUM(MP_male!Z41+MP_female!P41)/2*0.8</f>
        <v>1.0800000000000001E-2</v>
      </c>
      <c r="Q42" s="18">
        <f>SUM(MP_male!AA41+MP_female!Q41)/2*0.8</f>
        <v>1.0800000000000001E-2</v>
      </c>
      <c r="R42" s="18">
        <f>SUM(MP_male!AB41+MP_female!R41)/2*0.8</f>
        <v>1.0800000000000001E-2</v>
      </c>
      <c r="S42" s="18">
        <f>SUM(MP_male!AC41+MP_female!S41)/2*0.8</f>
        <v>1.0800000000000001E-2</v>
      </c>
      <c r="T42" s="18">
        <f>SUM(MP_male!AD41+MP_female!T41)/2*0.8</f>
        <v>1.0800000000000001E-2</v>
      </c>
      <c r="U42" s="18">
        <f>SUM(MP_male!AE41+MP_female!U41)/2*0.8</f>
        <v>1.0800000000000001E-2</v>
      </c>
      <c r="V42" s="18">
        <f>SUM(MP_male!AF41+MP_female!V41)/2*0.8</f>
        <v>1.0800000000000001E-2</v>
      </c>
      <c r="W42" s="18">
        <f>SUM(MP_male!AG41+MP_female!W41)/2*0.8</f>
        <v>1.0800000000000001E-2</v>
      </c>
      <c r="X42" s="18">
        <f>SUM(MP_male!AH41+MP_female!X41)/2*0.8</f>
        <v>1.0800000000000001E-2</v>
      </c>
      <c r="Y42" s="18">
        <f>SUM(MP_male!AI41+MP_female!Y41)/2*0.8</f>
        <v>1.0800000000000001E-2</v>
      </c>
      <c r="Z42" s="18">
        <f>SUM(MP_male!AJ41+MP_female!Z41)/2*0.8</f>
        <v>1.0800000000000001E-2</v>
      </c>
      <c r="AA42" s="18">
        <f>SUM(MP_male!AK41+MP_female!AA41)/2*0.8</f>
        <v>1.0800000000000001E-2</v>
      </c>
      <c r="AB42" s="18">
        <f>SUM(MP_male!AL41+MP_female!AB41)/2*0.8</f>
        <v>1.0800000000000001E-2</v>
      </c>
      <c r="AC42" s="18">
        <f>SUM(MP_male!AM41+MP_female!AC41)/2*0.8</f>
        <v>1.0800000000000001E-2</v>
      </c>
      <c r="AD42" s="18">
        <f>SUM(MP_male!AN41+MP_female!AD41)/2*0.8</f>
        <v>1.0800000000000001E-2</v>
      </c>
      <c r="AE42" s="18">
        <f>SUM(MP_male!AO41+MP_female!AE41)/2*0.8</f>
        <v>1.0800000000000001E-2</v>
      </c>
      <c r="AF42" s="18">
        <f>SUM(MP_male!AP41+MP_female!AF41)/2*0.8</f>
        <v>1.0800000000000001E-2</v>
      </c>
      <c r="AG42" s="18">
        <f>SUM(MP_male!AQ41+MP_female!AG41)/2*0.8</f>
        <v>1.0800000000000001E-2</v>
      </c>
      <c r="AH42" s="18">
        <f>SUM(MP_male!AR41+MP_female!AH41)/2*0.8</f>
        <v>1.0800000000000001E-2</v>
      </c>
      <c r="AI42" s="18">
        <f>SUM(MP_male!AS41+MP_female!AI41)/2*0.8</f>
        <v>1.0800000000000001E-2</v>
      </c>
      <c r="AJ42" s="18">
        <f>SUM(MP_male!AT41+MP_female!AJ41)/2*0.8</f>
        <v>1.0800000000000001E-2</v>
      </c>
      <c r="AK42" s="18">
        <f>SUM(MP_male!AU41+MP_female!AK41)/2*0.8</f>
        <v>1.0800000000000001E-2</v>
      </c>
      <c r="AL42" s="18">
        <f>SUM(MP_male!AV41+MP_female!AL41)/2*0.8</f>
        <v>1.0800000000000001E-2</v>
      </c>
      <c r="AM42" s="18">
        <f>SUM(MP_male!AW41+MP_female!AM41)/2*0.8</f>
        <v>1.0800000000000001E-2</v>
      </c>
      <c r="AN42" s="18">
        <f>SUM(MP_male!AX41+MP_female!AN41)/2*0.8</f>
        <v>1.0800000000000001E-2</v>
      </c>
      <c r="AO42" s="18">
        <f>SUM(MP_male!AY41+MP_female!AO41)/2*0.8</f>
        <v>1.0800000000000001E-2</v>
      </c>
      <c r="AP42" s="18">
        <f>SUM(MP_male!AZ41+MP_female!AP41)/2*0.8</f>
        <v>1.0800000000000001E-2</v>
      </c>
      <c r="AQ42" s="18">
        <f>SUM(MP_male!BA41+MP_female!AQ41)/2*0.8</f>
        <v>1.0800000000000001E-2</v>
      </c>
      <c r="AR42" s="18">
        <f>SUM(MP_male!BB41+MP_female!AR41)/2*0.8</f>
        <v>1.0800000000000001E-2</v>
      </c>
      <c r="AS42" s="18">
        <f>SUM(MP_male!BC41+MP_female!AS41)/2*0.8</f>
        <v>1.0800000000000001E-2</v>
      </c>
      <c r="AT42" s="18">
        <f>SUM(MP_male!BD41+MP_female!AT41)/2*0.8</f>
        <v>1.0800000000000001E-2</v>
      </c>
      <c r="AU42" s="18">
        <f>SUM(MP_male!BE41+MP_female!AU41)/2*0.8</f>
        <v>1.0800000000000001E-2</v>
      </c>
      <c r="AV42" s="18">
        <f>SUM(MP_male!BF41+MP_female!AV41)/2*0.8</f>
        <v>1.0800000000000001E-2</v>
      </c>
      <c r="AW42" s="18">
        <f>SUM(MP_male!BG41+MP_female!AW41)/2*0.8</f>
        <v>1.0800000000000001E-2</v>
      </c>
      <c r="AX42" s="18">
        <f>SUM(MP_male!BH41+MP_female!AX41)/2*0.8</f>
        <v>5.4000000000000003E-3</v>
      </c>
      <c r="AY42" s="18">
        <f>SUM(MP_male!BI41+MP_female!AY41)/2*0.8</f>
        <v>5.4000000000000003E-3</v>
      </c>
      <c r="AZ42" s="18">
        <f>SUM(MP_male!BJ41+MP_female!AZ41)/2*0.8</f>
        <v>5.4000000000000003E-3</v>
      </c>
      <c r="BA42" s="18">
        <f>SUM(MP_male!BK41+MP_female!BA41)/2*0.8</f>
        <v>5.4000000000000003E-3</v>
      </c>
      <c r="BB42" s="18">
        <f>SUM(MP_male!BL41+MP_female!BB41)/2*0.8</f>
        <v>5.4000000000000003E-3</v>
      </c>
    </row>
    <row r="43" spans="1:54" x14ac:dyDescent="0.2">
      <c r="A43" s="21">
        <v>59</v>
      </c>
      <c r="B43" s="18">
        <f>SUM(MP_male!L42+MP_female!B42)/2*0.8</f>
        <v>7.8399999999999997E-3</v>
      </c>
      <c r="C43" s="18">
        <f>SUM(MP_male!M42+MP_female!C42)/2*0.8</f>
        <v>8.9600000000000009E-3</v>
      </c>
      <c r="D43" s="18">
        <f>SUM(MP_male!N42+MP_female!D42)/2*0.8</f>
        <v>9.7199999999999995E-3</v>
      </c>
      <c r="E43" s="18">
        <f>SUM(MP_male!O42+MP_female!E42)/2*0.8</f>
        <v>1.008E-2</v>
      </c>
      <c r="F43" s="18">
        <f>SUM(MP_male!P42+MP_female!F42)/2*0.8</f>
        <v>1.0120000000000001E-2</v>
      </c>
      <c r="G43" s="18">
        <f>SUM(MP_male!Q42+MP_female!G42)/2*0.8</f>
        <v>1.0120000000000001E-2</v>
      </c>
      <c r="H43" s="18">
        <f>SUM(MP_male!R42+MP_female!H42)/2*0.8</f>
        <v>1.0120000000000001E-2</v>
      </c>
      <c r="I43" s="18">
        <f>SUM(MP_male!S42+MP_female!I42)/2*0.8</f>
        <v>1.0160000000000001E-2</v>
      </c>
      <c r="J43" s="18">
        <f>SUM(MP_male!T42+MP_female!J42)/2*0.8</f>
        <v>1.0200000000000001E-2</v>
      </c>
      <c r="K43" s="18">
        <f>SUM(MP_male!U42+MP_female!K42)/2*0.8</f>
        <v>1.0320000000000001E-2</v>
      </c>
      <c r="L43" s="18">
        <f>SUM(MP_male!V42+MP_female!L42)/2*0.8</f>
        <v>1.0480000000000001E-2</v>
      </c>
      <c r="M43" s="18">
        <f>SUM(MP_male!W42+MP_female!M42)/2*0.8</f>
        <v>1.064E-2</v>
      </c>
      <c r="N43" s="18">
        <f>SUM(MP_male!X42+MP_female!N42)/2*0.8</f>
        <v>1.076E-2</v>
      </c>
      <c r="O43" s="18">
        <f>SUM(MP_male!Y42+MP_female!O42)/2*0.8</f>
        <v>1.0800000000000001E-2</v>
      </c>
      <c r="P43" s="18">
        <f>SUM(MP_male!Z42+MP_female!P42)/2*0.8</f>
        <v>1.0800000000000001E-2</v>
      </c>
      <c r="Q43" s="18">
        <f>SUM(MP_male!AA42+MP_female!Q42)/2*0.8</f>
        <v>1.0800000000000001E-2</v>
      </c>
      <c r="R43" s="18">
        <f>SUM(MP_male!AB42+MP_female!R42)/2*0.8</f>
        <v>1.0800000000000001E-2</v>
      </c>
      <c r="S43" s="18">
        <f>SUM(MP_male!AC42+MP_female!S42)/2*0.8</f>
        <v>1.0800000000000001E-2</v>
      </c>
      <c r="T43" s="18">
        <f>SUM(MP_male!AD42+MP_female!T42)/2*0.8</f>
        <v>1.0800000000000001E-2</v>
      </c>
      <c r="U43" s="18">
        <f>SUM(MP_male!AE42+MP_female!U42)/2*0.8</f>
        <v>1.0800000000000001E-2</v>
      </c>
      <c r="V43" s="18">
        <f>SUM(MP_male!AF42+MP_female!V42)/2*0.8</f>
        <v>1.0800000000000001E-2</v>
      </c>
      <c r="W43" s="18">
        <f>SUM(MP_male!AG42+MP_female!W42)/2*0.8</f>
        <v>1.0800000000000001E-2</v>
      </c>
      <c r="X43" s="18">
        <f>SUM(MP_male!AH42+MP_female!X42)/2*0.8</f>
        <v>1.0800000000000001E-2</v>
      </c>
      <c r="Y43" s="18">
        <f>SUM(MP_male!AI42+MP_female!Y42)/2*0.8</f>
        <v>1.0800000000000001E-2</v>
      </c>
      <c r="Z43" s="18">
        <f>SUM(MP_male!AJ42+MP_female!Z42)/2*0.8</f>
        <v>1.0800000000000001E-2</v>
      </c>
      <c r="AA43" s="18">
        <f>SUM(MP_male!AK42+MP_female!AA42)/2*0.8</f>
        <v>1.0800000000000001E-2</v>
      </c>
      <c r="AB43" s="18">
        <f>SUM(MP_male!AL42+MP_female!AB42)/2*0.8</f>
        <v>1.0800000000000001E-2</v>
      </c>
      <c r="AC43" s="18">
        <f>SUM(MP_male!AM42+MP_female!AC42)/2*0.8</f>
        <v>1.0800000000000001E-2</v>
      </c>
      <c r="AD43" s="18">
        <f>SUM(MP_male!AN42+MP_female!AD42)/2*0.8</f>
        <v>1.0800000000000001E-2</v>
      </c>
      <c r="AE43" s="18">
        <f>SUM(MP_male!AO42+MP_female!AE42)/2*0.8</f>
        <v>1.0800000000000001E-2</v>
      </c>
      <c r="AF43" s="18">
        <f>SUM(MP_male!AP42+MP_female!AF42)/2*0.8</f>
        <v>1.0800000000000001E-2</v>
      </c>
      <c r="AG43" s="18">
        <f>SUM(MP_male!AQ42+MP_female!AG42)/2*0.8</f>
        <v>1.0800000000000001E-2</v>
      </c>
      <c r="AH43" s="18">
        <f>SUM(MP_male!AR42+MP_female!AH42)/2*0.8</f>
        <v>1.0800000000000001E-2</v>
      </c>
      <c r="AI43" s="18">
        <f>SUM(MP_male!AS42+MP_female!AI42)/2*0.8</f>
        <v>1.0800000000000001E-2</v>
      </c>
      <c r="AJ43" s="18">
        <f>SUM(MP_male!AT42+MP_female!AJ42)/2*0.8</f>
        <v>1.0800000000000001E-2</v>
      </c>
      <c r="AK43" s="18">
        <f>SUM(MP_male!AU42+MP_female!AK42)/2*0.8</f>
        <v>1.0800000000000001E-2</v>
      </c>
      <c r="AL43" s="18">
        <f>SUM(MP_male!AV42+MP_female!AL42)/2*0.8</f>
        <v>1.0800000000000001E-2</v>
      </c>
      <c r="AM43" s="18">
        <f>SUM(MP_male!AW42+MP_female!AM42)/2*0.8</f>
        <v>1.0800000000000001E-2</v>
      </c>
      <c r="AN43" s="18">
        <f>SUM(MP_male!AX42+MP_female!AN42)/2*0.8</f>
        <v>1.0800000000000001E-2</v>
      </c>
      <c r="AO43" s="18">
        <f>SUM(MP_male!AY42+MP_female!AO42)/2*0.8</f>
        <v>1.0800000000000001E-2</v>
      </c>
      <c r="AP43" s="18">
        <f>SUM(MP_male!AZ42+MP_female!AP42)/2*0.8</f>
        <v>1.0800000000000001E-2</v>
      </c>
      <c r="AQ43" s="18">
        <f>SUM(MP_male!BA42+MP_female!AQ42)/2*0.8</f>
        <v>1.0800000000000001E-2</v>
      </c>
      <c r="AR43" s="18">
        <f>SUM(MP_male!BB42+MP_female!AR42)/2*0.8</f>
        <v>1.0800000000000001E-2</v>
      </c>
      <c r="AS43" s="18">
        <f>SUM(MP_male!BC42+MP_female!AS42)/2*0.8</f>
        <v>1.0800000000000001E-2</v>
      </c>
      <c r="AT43" s="18">
        <f>SUM(MP_male!BD42+MP_female!AT42)/2*0.8</f>
        <v>1.0800000000000001E-2</v>
      </c>
      <c r="AU43" s="18">
        <f>SUM(MP_male!BE42+MP_female!AU42)/2*0.8</f>
        <v>1.0800000000000001E-2</v>
      </c>
      <c r="AV43" s="18">
        <f>SUM(MP_male!BF42+MP_female!AV42)/2*0.8</f>
        <v>1.0800000000000001E-2</v>
      </c>
      <c r="AW43" s="18">
        <f>SUM(MP_male!BG42+MP_female!AW42)/2*0.8</f>
        <v>1.0800000000000001E-2</v>
      </c>
      <c r="AX43" s="18">
        <f>SUM(MP_male!BH42+MP_female!AX42)/2*0.8</f>
        <v>5.4000000000000003E-3</v>
      </c>
      <c r="AY43" s="18">
        <f>SUM(MP_male!BI42+MP_female!AY42)/2*0.8</f>
        <v>5.4000000000000003E-3</v>
      </c>
      <c r="AZ43" s="18">
        <f>SUM(MP_male!BJ42+MP_female!AZ42)/2*0.8</f>
        <v>5.4000000000000003E-3</v>
      </c>
      <c r="BA43" s="18">
        <f>SUM(MP_male!BK42+MP_female!BA42)/2*0.8</f>
        <v>5.4000000000000003E-3</v>
      </c>
      <c r="BB43" s="18">
        <f>SUM(MP_male!BL42+MP_female!BB42)/2*0.8</f>
        <v>5.4000000000000003E-3</v>
      </c>
    </row>
    <row r="44" spans="1:54" x14ac:dyDescent="0.2">
      <c r="A44" s="21">
        <v>60</v>
      </c>
      <c r="B44" s="18">
        <f>SUM(MP_male!L43+MP_female!B43)/2*0.8</f>
        <v>7.5600000000000007E-3</v>
      </c>
      <c r="C44" s="18">
        <f>SUM(MP_male!M43+MP_female!C43)/2*0.8</f>
        <v>8.7600000000000004E-3</v>
      </c>
      <c r="D44" s="18">
        <f>SUM(MP_male!N43+MP_female!D43)/2*0.8</f>
        <v>9.6000000000000009E-3</v>
      </c>
      <c r="E44" s="18">
        <f>SUM(MP_male!O43+MP_female!E43)/2*0.8</f>
        <v>1.004E-2</v>
      </c>
      <c r="F44" s="18">
        <f>SUM(MP_male!P43+MP_female!F43)/2*0.8</f>
        <v>1.0160000000000001E-2</v>
      </c>
      <c r="G44" s="18">
        <f>SUM(MP_male!Q43+MP_female!G43)/2*0.8</f>
        <v>1.0200000000000001E-2</v>
      </c>
      <c r="H44" s="18">
        <f>SUM(MP_male!R43+MP_female!H43)/2*0.8</f>
        <v>1.0239999999999999E-2</v>
      </c>
      <c r="I44" s="18">
        <f>SUM(MP_male!S43+MP_female!I43)/2*0.8</f>
        <v>1.0239999999999999E-2</v>
      </c>
      <c r="J44" s="18">
        <f>SUM(MP_male!T43+MP_female!J43)/2*0.8</f>
        <v>1.0320000000000001E-2</v>
      </c>
      <c r="K44" s="18">
        <f>SUM(MP_male!U43+MP_female!K43)/2*0.8</f>
        <v>1.0400000000000001E-2</v>
      </c>
      <c r="L44" s="18">
        <f>SUM(MP_male!V43+MP_female!L43)/2*0.8</f>
        <v>1.0520000000000002E-2</v>
      </c>
      <c r="M44" s="18">
        <f>SUM(MP_male!W43+MP_female!M43)/2*0.8</f>
        <v>1.064E-2</v>
      </c>
      <c r="N44" s="18">
        <f>SUM(MP_male!X43+MP_female!N43)/2*0.8</f>
        <v>1.076E-2</v>
      </c>
      <c r="O44" s="18">
        <f>SUM(MP_male!Y43+MP_female!O43)/2*0.8</f>
        <v>1.0800000000000001E-2</v>
      </c>
      <c r="P44" s="18">
        <f>SUM(MP_male!Z43+MP_female!P43)/2*0.8</f>
        <v>1.0800000000000001E-2</v>
      </c>
      <c r="Q44" s="18">
        <f>SUM(MP_male!AA43+MP_female!Q43)/2*0.8</f>
        <v>1.0800000000000001E-2</v>
      </c>
      <c r="R44" s="18">
        <f>SUM(MP_male!AB43+MP_female!R43)/2*0.8</f>
        <v>1.0800000000000001E-2</v>
      </c>
      <c r="S44" s="18">
        <f>SUM(MP_male!AC43+MP_female!S43)/2*0.8</f>
        <v>1.0800000000000001E-2</v>
      </c>
      <c r="T44" s="18">
        <f>SUM(MP_male!AD43+MP_female!T43)/2*0.8</f>
        <v>1.0800000000000001E-2</v>
      </c>
      <c r="U44" s="18">
        <f>SUM(MP_male!AE43+MP_female!U43)/2*0.8</f>
        <v>1.0800000000000001E-2</v>
      </c>
      <c r="V44" s="18">
        <f>SUM(MP_male!AF43+MP_female!V43)/2*0.8</f>
        <v>1.0800000000000001E-2</v>
      </c>
      <c r="W44" s="18">
        <f>SUM(MP_male!AG43+MP_female!W43)/2*0.8</f>
        <v>1.0800000000000001E-2</v>
      </c>
      <c r="X44" s="18">
        <f>SUM(MP_male!AH43+MP_female!X43)/2*0.8</f>
        <v>1.0800000000000001E-2</v>
      </c>
      <c r="Y44" s="18">
        <f>SUM(MP_male!AI43+MP_female!Y43)/2*0.8</f>
        <v>1.0800000000000001E-2</v>
      </c>
      <c r="Z44" s="18">
        <f>SUM(MP_male!AJ43+MP_female!Z43)/2*0.8</f>
        <v>1.0800000000000001E-2</v>
      </c>
      <c r="AA44" s="18">
        <f>SUM(MP_male!AK43+MP_female!AA43)/2*0.8</f>
        <v>1.0800000000000001E-2</v>
      </c>
      <c r="AB44" s="18">
        <f>SUM(MP_male!AL43+MP_female!AB43)/2*0.8</f>
        <v>1.0800000000000001E-2</v>
      </c>
      <c r="AC44" s="18">
        <f>SUM(MP_male!AM43+MP_female!AC43)/2*0.8</f>
        <v>1.0800000000000001E-2</v>
      </c>
      <c r="AD44" s="18">
        <f>SUM(MP_male!AN43+MP_female!AD43)/2*0.8</f>
        <v>1.0800000000000001E-2</v>
      </c>
      <c r="AE44" s="18">
        <f>SUM(MP_male!AO43+MP_female!AE43)/2*0.8</f>
        <v>1.0800000000000001E-2</v>
      </c>
      <c r="AF44" s="18">
        <f>SUM(MP_male!AP43+MP_female!AF43)/2*0.8</f>
        <v>1.0800000000000001E-2</v>
      </c>
      <c r="AG44" s="18">
        <f>SUM(MP_male!AQ43+MP_female!AG43)/2*0.8</f>
        <v>1.0800000000000001E-2</v>
      </c>
      <c r="AH44" s="18">
        <f>SUM(MP_male!AR43+MP_female!AH43)/2*0.8</f>
        <v>1.0800000000000001E-2</v>
      </c>
      <c r="AI44" s="18">
        <f>SUM(MP_male!AS43+MP_female!AI43)/2*0.8</f>
        <v>1.0800000000000001E-2</v>
      </c>
      <c r="AJ44" s="18">
        <f>SUM(MP_male!AT43+MP_female!AJ43)/2*0.8</f>
        <v>1.0800000000000001E-2</v>
      </c>
      <c r="AK44" s="18">
        <f>SUM(MP_male!AU43+MP_female!AK43)/2*0.8</f>
        <v>1.0800000000000001E-2</v>
      </c>
      <c r="AL44" s="18">
        <f>SUM(MP_male!AV43+MP_female!AL43)/2*0.8</f>
        <v>1.0800000000000001E-2</v>
      </c>
      <c r="AM44" s="18">
        <f>SUM(MP_male!AW43+MP_female!AM43)/2*0.8</f>
        <v>1.0800000000000001E-2</v>
      </c>
      <c r="AN44" s="18">
        <f>SUM(MP_male!AX43+MP_female!AN43)/2*0.8</f>
        <v>1.0800000000000001E-2</v>
      </c>
      <c r="AO44" s="18">
        <f>SUM(MP_male!AY43+MP_female!AO43)/2*0.8</f>
        <v>1.0800000000000001E-2</v>
      </c>
      <c r="AP44" s="18">
        <f>SUM(MP_male!AZ43+MP_female!AP43)/2*0.8</f>
        <v>1.0800000000000001E-2</v>
      </c>
      <c r="AQ44" s="18">
        <f>SUM(MP_male!BA43+MP_female!AQ43)/2*0.8</f>
        <v>1.0800000000000001E-2</v>
      </c>
      <c r="AR44" s="18">
        <f>SUM(MP_male!BB43+MP_female!AR43)/2*0.8</f>
        <v>1.0800000000000001E-2</v>
      </c>
      <c r="AS44" s="18">
        <f>SUM(MP_male!BC43+MP_female!AS43)/2*0.8</f>
        <v>1.0800000000000001E-2</v>
      </c>
      <c r="AT44" s="18">
        <f>SUM(MP_male!BD43+MP_female!AT43)/2*0.8</f>
        <v>1.0800000000000001E-2</v>
      </c>
      <c r="AU44" s="18">
        <f>SUM(MP_male!BE43+MP_female!AU43)/2*0.8</f>
        <v>1.0800000000000001E-2</v>
      </c>
      <c r="AV44" s="18">
        <f>SUM(MP_male!BF43+MP_female!AV43)/2*0.8</f>
        <v>1.0800000000000001E-2</v>
      </c>
      <c r="AW44" s="18">
        <f>SUM(MP_male!BG43+MP_female!AW43)/2*0.8</f>
        <v>1.0800000000000001E-2</v>
      </c>
      <c r="AX44" s="18">
        <f>SUM(MP_male!BH43+MP_female!AX43)/2*0.8</f>
        <v>5.4000000000000003E-3</v>
      </c>
      <c r="AY44" s="18">
        <f>SUM(MP_male!BI43+MP_female!AY43)/2*0.8</f>
        <v>5.4000000000000003E-3</v>
      </c>
      <c r="AZ44" s="18">
        <f>SUM(MP_male!BJ43+MP_female!AZ43)/2*0.8</f>
        <v>5.4000000000000003E-3</v>
      </c>
      <c r="BA44" s="18">
        <f>SUM(MP_male!BK43+MP_female!BA43)/2*0.8</f>
        <v>5.4000000000000003E-3</v>
      </c>
      <c r="BB44" s="18">
        <f>SUM(MP_male!BL43+MP_female!BB43)/2*0.8</f>
        <v>5.4000000000000003E-3</v>
      </c>
    </row>
    <row r="45" spans="1:54" x14ac:dyDescent="0.2">
      <c r="A45" s="21">
        <v>61</v>
      </c>
      <c r="B45" s="18">
        <f>SUM(MP_male!L44+MP_female!B44)/2*0.8</f>
        <v>7.2399999999999999E-3</v>
      </c>
      <c r="C45" s="18">
        <f>SUM(MP_male!M44+MP_female!C44)/2*0.8</f>
        <v>8.4799999999999997E-3</v>
      </c>
      <c r="D45" s="18">
        <f>SUM(MP_male!N44+MP_female!D44)/2*0.8</f>
        <v>9.4000000000000004E-3</v>
      </c>
      <c r="E45" s="18">
        <f>SUM(MP_male!O44+MP_female!E44)/2*0.8</f>
        <v>9.92E-3</v>
      </c>
      <c r="F45" s="18">
        <f>SUM(MP_male!P44+MP_female!F44)/2*0.8</f>
        <v>1.0120000000000001E-2</v>
      </c>
      <c r="G45" s="18">
        <f>SUM(MP_male!Q44+MP_female!G44)/2*0.8</f>
        <v>1.0239999999999999E-2</v>
      </c>
      <c r="H45" s="18">
        <f>SUM(MP_male!R44+MP_female!H44)/2*0.8</f>
        <v>1.0280000000000001E-2</v>
      </c>
      <c r="I45" s="18">
        <f>SUM(MP_male!S44+MP_female!I44)/2*0.8</f>
        <v>1.0320000000000001E-2</v>
      </c>
      <c r="J45" s="18">
        <f>SUM(MP_male!T44+MP_female!J44)/2*0.8</f>
        <v>1.0360000000000001E-2</v>
      </c>
      <c r="K45" s="18">
        <f>SUM(MP_male!U44+MP_female!K44)/2*0.8</f>
        <v>1.044E-2</v>
      </c>
      <c r="L45" s="18">
        <f>SUM(MP_male!V44+MP_female!L44)/2*0.8</f>
        <v>1.0520000000000002E-2</v>
      </c>
      <c r="M45" s="18">
        <f>SUM(MP_male!W44+MP_female!M44)/2*0.8</f>
        <v>1.064E-2</v>
      </c>
      <c r="N45" s="18">
        <f>SUM(MP_male!X44+MP_female!N44)/2*0.8</f>
        <v>1.076E-2</v>
      </c>
      <c r="O45" s="18">
        <f>SUM(MP_male!Y44+MP_female!O44)/2*0.8</f>
        <v>1.0800000000000001E-2</v>
      </c>
      <c r="P45" s="18">
        <f>SUM(MP_male!Z44+MP_female!P44)/2*0.8</f>
        <v>1.0800000000000001E-2</v>
      </c>
      <c r="Q45" s="18">
        <f>SUM(MP_male!AA44+MP_female!Q44)/2*0.8</f>
        <v>1.0800000000000001E-2</v>
      </c>
      <c r="R45" s="18">
        <f>SUM(MP_male!AB44+MP_female!R44)/2*0.8</f>
        <v>1.0800000000000001E-2</v>
      </c>
      <c r="S45" s="18">
        <f>SUM(MP_male!AC44+MP_female!S44)/2*0.8</f>
        <v>1.0800000000000001E-2</v>
      </c>
      <c r="T45" s="18">
        <f>SUM(MP_male!AD44+MP_female!T44)/2*0.8</f>
        <v>1.0800000000000001E-2</v>
      </c>
      <c r="U45" s="18">
        <f>SUM(MP_male!AE44+MP_female!U44)/2*0.8</f>
        <v>1.0800000000000001E-2</v>
      </c>
      <c r="V45" s="18">
        <f>SUM(MP_male!AF44+MP_female!V44)/2*0.8</f>
        <v>1.0800000000000001E-2</v>
      </c>
      <c r="W45" s="18">
        <f>SUM(MP_male!AG44+MP_female!W44)/2*0.8</f>
        <v>1.0800000000000001E-2</v>
      </c>
      <c r="X45" s="18">
        <f>SUM(MP_male!AH44+MP_female!X44)/2*0.8</f>
        <v>1.0800000000000001E-2</v>
      </c>
      <c r="Y45" s="18">
        <f>SUM(MP_male!AI44+MP_female!Y44)/2*0.8</f>
        <v>1.0800000000000001E-2</v>
      </c>
      <c r="Z45" s="18">
        <f>SUM(MP_male!AJ44+MP_female!Z44)/2*0.8</f>
        <v>1.0800000000000001E-2</v>
      </c>
      <c r="AA45" s="18">
        <f>SUM(MP_male!AK44+MP_female!AA44)/2*0.8</f>
        <v>1.0800000000000001E-2</v>
      </c>
      <c r="AB45" s="18">
        <f>SUM(MP_male!AL44+MP_female!AB44)/2*0.8</f>
        <v>1.0800000000000001E-2</v>
      </c>
      <c r="AC45" s="18">
        <f>SUM(MP_male!AM44+MP_female!AC44)/2*0.8</f>
        <v>1.0800000000000001E-2</v>
      </c>
      <c r="AD45" s="18">
        <f>SUM(MP_male!AN44+MP_female!AD44)/2*0.8</f>
        <v>1.0800000000000001E-2</v>
      </c>
      <c r="AE45" s="18">
        <f>SUM(MP_male!AO44+MP_female!AE44)/2*0.8</f>
        <v>1.0800000000000001E-2</v>
      </c>
      <c r="AF45" s="18">
        <f>SUM(MP_male!AP44+MP_female!AF44)/2*0.8</f>
        <v>1.0800000000000001E-2</v>
      </c>
      <c r="AG45" s="18">
        <f>SUM(MP_male!AQ44+MP_female!AG44)/2*0.8</f>
        <v>1.0800000000000001E-2</v>
      </c>
      <c r="AH45" s="18">
        <f>SUM(MP_male!AR44+MP_female!AH44)/2*0.8</f>
        <v>1.0800000000000001E-2</v>
      </c>
      <c r="AI45" s="18">
        <f>SUM(MP_male!AS44+MP_female!AI44)/2*0.8</f>
        <v>1.0800000000000001E-2</v>
      </c>
      <c r="AJ45" s="18">
        <f>SUM(MP_male!AT44+MP_female!AJ44)/2*0.8</f>
        <v>1.0800000000000001E-2</v>
      </c>
      <c r="AK45" s="18">
        <f>SUM(MP_male!AU44+MP_female!AK44)/2*0.8</f>
        <v>1.0800000000000001E-2</v>
      </c>
      <c r="AL45" s="18">
        <f>SUM(MP_male!AV44+MP_female!AL44)/2*0.8</f>
        <v>1.0800000000000001E-2</v>
      </c>
      <c r="AM45" s="18">
        <f>SUM(MP_male!AW44+MP_female!AM44)/2*0.8</f>
        <v>1.0800000000000001E-2</v>
      </c>
      <c r="AN45" s="18">
        <f>SUM(MP_male!AX44+MP_female!AN44)/2*0.8</f>
        <v>1.0800000000000001E-2</v>
      </c>
      <c r="AO45" s="18">
        <f>SUM(MP_male!AY44+MP_female!AO44)/2*0.8</f>
        <v>1.0800000000000001E-2</v>
      </c>
      <c r="AP45" s="18">
        <f>SUM(MP_male!AZ44+MP_female!AP44)/2*0.8</f>
        <v>1.0800000000000001E-2</v>
      </c>
      <c r="AQ45" s="18">
        <f>SUM(MP_male!BA44+MP_female!AQ44)/2*0.8</f>
        <v>1.0800000000000001E-2</v>
      </c>
      <c r="AR45" s="18">
        <f>SUM(MP_male!BB44+MP_female!AR44)/2*0.8</f>
        <v>1.0800000000000001E-2</v>
      </c>
      <c r="AS45" s="18">
        <f>SUM(MP_male!BC44+MP_female!AS44)/2*0.8</f>
        <v>1.0800000000000001E-2</v>
      </c>
      <c r="AT45" s="18">
        <f>SUM(MP_male!BD44+MP_female!AT44)/2*0.8</f>
        <v>1.0800000000000001E-2</v>
      </c>
      <c r="AU45" s="18">
        <f>SUM(MP_male!BE44+MP_female!AU44)/2*0.8</f>
        <v>1.0800000000000001E-2</v>
      </c>
      <c r="AV45" s="18">
        <f>SUM(MP_male!BF44+MP_female!AV44)/2*0.8</f>
        <v>1.0800000000000001E-2</v>
      </c>
      <c r="AW45" s="18">
        <f>SUM(MP_male!BG44+MP_female!AW44)/2*0.8</f>
        <v>1.0800000000000001E-2</v>
      </c>
      <c r="AX45" s="18">
        <f>SUM(MP_male!BH44+MP_female!AX44)/2*0.8</f>
        <v>5.4000000000000003E-3</v>
      </c>
      <c r="AY45" s="18">
        <f>SUM(MP_male!BI44+MP_female!AY44)/2*0.8</f>
        <v>5.4000000000000003E-3</v>
      </c>
      <c r="AZ45" s="18">
        <f>SUM(MP_male!BJ44+MP_female!AZ44)/2*0.8</f>
        <v>5.4000000000000003E-3</v>
      </c>
      <c r="BA45" s="18">
        <f>SUM(MP_male!BK44+MP_female!BA44)/2*0.8</f>
        <v>5.4000000000000003E-3</v>
      </c>
      <c r="BB45" s="18">
        <f>SUM(MP_male!BL44+MP_female!BB44)/2*0.8</f>
        <v>5.4000000000000003E-3</v>
      </c>
    </row>
    <row r="46" spans="1:54" x14ac:dyDescent="0.2">
      <c r="A46" s="21">
        <v>62</v>
      </c>
      <c r="B46" s="18">
        <f>SUM(MP_male!L45+MP_female!B45)/2*0.8</f>
        <v>7.000000000000001E-3</v>
      </c>
      <c r="C46" s="18">
        <f>SUM(MP_male!M45+MP_female!C45)/2*0.8</f>
        <v>8.1600000000000006E-3</v>
      </c>
      <c r="D46" s="18">
        <f>SUM(MP_male!N45+MP_female!D45)/2*0.8</f>
        <v>9.1200000000000014E-3</v>
      </c>
      <c r="E46" s="18">
        <f>SUM(MP_male!O45+MP_female!E45)/2*0.8</f>
        <v>9.7200000000000012E-3</v>
      </c>
      <c r="F46" s="18">
        <f>SUM(MP_male!P45+MP_female!F45)/2*0.8</f>
        <v>1.0000000000000002E-2</v>
      </c>
      <c r="G46" s="18">
        <f>SUM(MP_male!Q45+MP_female!G45)/2*0.8</f>
        <v>1.0200000000000001E-2</v>
      </c>
      <c r="H46" s="18">
        <f>SUM(MP_male!R45+MP_female!H45)/2*0.8</f>
        <v>1.0280000000000001E-2</v>
      </c>
      <c r="I46" s="18">
        <f>SUM(MP_male!S45+MP_female!I45)/2*0.8</f>
        <v>1.0360000000000001E-2</v>
      </c>
      <c r="J46" s="18">
        <f>SUM(MP_male!T45+MP_female!J45)/2*0.8</f>
        <v>1.0400000000000001E-2</v>
      </c>
      <c r="K46" s="18">
        <f>SUM(MP_male!U45+MP_female!K45)/2*0.8</f>
        <v>1.0480000000000001E-2</v>
      </c>
      <c r="L46" s="18">
        <f>SUM(MP_male!V45+MP_female!L45)/2*0.8</f>
        <v>1.056E-2</v>
      </c>
      <c r="M46" s="18">
        <f>SUM(MP_male!W45+MP_female!M45)/2*0.8</f>
        <v>1.064E-2</v>
      </c>
      <c r="N46" s="18">
        <f>SUM(MP_male!X45+MP_female!N45)/2*0.8</f>
        <v>1.076E-2</v>
      </c>
      <c r="O46" s="18">
        <f>SUM(MP_male!Y45+MP_female!O45)/2*0.8</f>
        <v>1.0800000000000001E-2</v>
      </c>
      <c r="P46" s="18">
        <f>SUM(MP_male!Z45+MP_female!P45)/2*0.8</f>
        <v>1.0800000000000001E-2</v>
      </c>
      <c r="Q46" s="18">
        <f>SUM(MP_male!AA45+MP_female!Q45)/2*0.8</f>
        <v>1.0800000000000001E-2</v>
      </c>
      <c r="R46" s="18">
        <f>SUM(MP_male!AB45+MP_female!R45)/2*0.8</f>
        <v>1.0800000000000001E-2</v>
      </c>
      <c r="S46" s="18">
        <f>SUM(MP_male!AC45+MP_female!S45)/2*0.8</f>
        <v>1.0800000000000001E-2</v>
      </c>
      <c r="T46" s="18">
        <f>SUM(MP_male!AD45+MP_female!T45)/2*0.8</f>
        <v>1.0800000000000001E-2</v>
      </c>
      <c r="U46" s="18">
        <f>SUM(MP_male!AE45+MP_female!U45)/2*0.8</f>
        <v>1.0800000000000001E-2</v>
      </c>
      <c r="V46" s="18">
        <f>SUM(MP_male!AF45+MP_female!V45)/2*0.8</f>
        <v>1.0800000000000001E-2</v>
      </c>
      <c r="W46" s="18">
        <f>SUM(MP_male!AG45+MP_female!W45)/2*0.8</f>
        <v>1.0800000000000001E-2</v>
      </c>
      <c r="X46" s="18">
        <f>SUM(MP_male!AH45+MP_female!X45)/2*0.8</f>
        <v>1.0800000000000001E-2</v>
      </c>
      <c r="Y46" s="18">
        <f>SUM(MP_male!AI45+MP_female!Y45)/2*0.8</f>
        <v>1.0800000000000001E-2</v>
      </c>
      <c r="Z46" s="18">
        <f>SUM(MP_male!AJ45+MP_female!Z45)/2*0.8</f>
        <v>1.0800000000000001E-2</v>
      </c>
      <c r="AA46" s="18">
        <f>SUM(MP_male!AK45+MP_female!AA45)/2*0.8</f>
        <v>1.0800000000000001E-2</v>
      </c>
      <c r="AB46" s="18">
        <f>SUM(MP_male!AL45+MP_female!AB45)/2*0.8</f>
        <v>1.0800000000000001E-2</v>
      </c>
      <c r="AC46" s="18">
        <f>SUM(MP_male!AM45+MP_female!AC45)/2*0.8</f>
        <v>1.0800000000000001E-2</v>
      </c>
      <c r="AD46" s="18">
        <f>SUM(MP_male!AN45+MP_female!AD45)/2*0.8</f>
        <v>1.0800000000000001E-2</v>
      </c>
      <c r="AE46" s="18">
        <f>SUM(MP_male!AO45+MP_female!AE45)/2*0.8</f>
        <v>1.0800000000000001E-2</v>
      </c>
      <c r="AF46" s="18">
        <f>SUM(MP_male!AP45+MP_female!AF45)/2*0.8</f>
        <v>1.0800000000000001E-2</v>
      </c>
      <c r="AG46" s="18">
        <f>SUM(MP_male!AQ45+MP_female!AG45)/2*0.8</f>
        <v>1.0800000000000001E-2</v>
      </c>
      <c r="AH46" s="18">
        <f>SUM(MP_male!AR45+MP_female!AH45)/2*0.8</f>
        <v>1.0800000000000001E-2</v>
      </c>
      <c r="AI46" s="18">
        <f>SUM(MP_male!AS45+MP_female!AI45)/2*0.8</f>
        <v>1.0800000000000001E-2</v>
      </c>
      <c r="AJ46" s="18">
        <f>SUM(MP_male!AT45+MP_female!AJ45)/2*0.8</f>
        <v>1.0800000000000001E-2</v>
      </c>
      <c r="AK46" s="18">
        <f>SUM(MP_male!AU45+MP_female!AK45)/2*0.8</f>
        <v>1.0800000000000001E-2</v>
      </c>
      <c r="AL46" s="18">
        <f>SUM(MP_male!AV45+MP_female!AL45)/2*0.8</f>
        <v>1.0800000000000001E-2</v>
      </c>
      <c r="AM46" s="18">
        <f>SUM(MP_male!AW45+MP_female!AM45)/2*0.8</f>
        <v>1.0800000000000001E-2</v>
      </c>
      <c r="AN46" s="18">
        <f>SUM(MP_male!AX45+MP_female!AN45)/2*0.8</f>
        <v>1.0800000000000001E-2</v>
      </c>
      <c r="AO46" s="18">
        <f>SUM(MP_male!AY45+MP_female!AO45)/2*0.8</f>
        <v>1.0800000000000001E-2</v>
      </c>
      <c r="AP46" s="18">
        <f>SUM(MP_male!AZ45+MP_female!AP45)/2*0.8</f>
        <v>1.0800000000000001E-2</v>
      </c>
      <c r="AQ46" s="18">
        <f>SUM(MP_male!BA45+MP_female!AQ45)/2*0.8</f>
        <v>1.0800000000000001E-2</v>
      </c>
      <c r="AR46" s="18">
        <f>SUM(MP_male!BB45+MP_female!AR45)/2*0.8</f>
        <v>1.0800000000000001E-2</v>
      </c>
      <c r="AS46" s="18">
        <f>SUM(MP_male!BC45+MP_female!AS45)/2*0.8</f>
        <v>1.0800000000000001E-2</v>
      </c>
      <c r="AT46" s="18">
        <f>SUM(MP_male!BD45+MP_female!AT45)/2*0.8</f>
        <v>1.0800000000000001E-2</v>
      </c>
      <c r="AU46" s="18">
        <f>SUM(MP_male!BE45+MP_female!AU45)/2*0.8</f>
        <v>1.0800000000000001E-2</v>
      </c>
      <c r="AV46" s="18">
        <f>SUM(MP_male!BF45+MP_female!AV45)/2*0.8</f>
        <v>1.0800000000000001E-2</v>
      </c>
      <c r="AW46" s="18">
        <f>SUM(MP_male!BG45+MP_female!AW45)/2*0.8</f>
        <v>1.0800000000000001E-2</v>
      </c>
      <c r="AX46" s="18">
        <f>SUM(MP_male!BH45+MP_female!AX45)/2*0.8</f>
        <v>5.4000000000000003E-3</v>
      </c>
      <c r="AY46" s="18">
        <f>SUM(MP_male!BI45+MP_female!AY45)/2*0.8</f>
        <v>5.4000000000000003E-3</v>
      </c>
      <c r="AZ46" s="18">
        <f>SUM(MP_male!BJ45+MP_female!AZ45)/2*0.8</f>
        <v>5.4000000000000003E-3</v>
      </c>
      <c r="BA46" s="18">
        <f>SUM(MP_male!BK45+MP_female!BA45)/2*0.8</f>
        <v>5.4000000000000003E-3</v>
      </c>
      <c r="BB46" s="18">
        <f>SUM(MP_male!BL45+MP_female!BB45)/2*0.8</f>
        <v>5.4000000000000003E-3</v>
      </c>
    </row>
    <row r="47" spans="1:54" x14ac:dyDescent="0.2">
      <c r="A47" s="21">
        <v>63</v>
      </c>
      <c r="B47" s="18">
        <f>SUM(MP_male!L46+MP_female!B46)/2*0.8</f>
        <v>6.7200000000000011E-3</v>
      </c>
      <c r="C47" s="18">
        <f>SUM(MP_male!M46+MP_female!C46)/2*0.8</f>
        <v>7.8399999999999997E-3</v>
      </c>
      <c r="D47" s="18">
        <f>SUM(MP_male!N46+MP_female!D46)/2*0.8</f>
        <v>8.7600000000000004E-3</v>
      </c>
      <c r="E47" s="18">
        <f>SUM(MP_male!O46+MP_female!E46)/2*0.8</f>
        <v>9.4000000000000004E-3</v>
      </c>
      <c r="F47" s="18">
        <f>SUM(MP_male!P46+MP_female!F46)/2*0.8</f>
        <v>9.7599999999999996E-3</v>
      </c>
      <c r="G47" s="18">
        <f>SUM(MP_male!Q46+MP_female!G46)/2*0.8</f>
        <v>1.004E-2</v>
      </c>
      <c r="H47" s="18">
        <f>SUM(MP_male!R46+MP_female!H46)/2*0.8</f>
        <v>1.0200000000000001E-2</v>
      </c>
      <c r="I47" s="18">
        <f>SUM(MP_male!S46+MP_female!I46)/2*0.8</f>
        <v>1.0320000000000001E-2</v>
      </c>
      <c r="J47" s="18">
        <f>SUM(MP_male!T46+MP_female!J46)/2*0.8</f>
        <v>1.0360000000000001E-2</v>
      </c>
      <c r="K47" s="18">
        <f>SUM(MP_male!U46+MP_female!K46)/2*0.8</f>
        <v>1.044E-2</v>
      </c>
      <c r="L47" s="18">
        <f>SUM(MP_male!V46+MP_female!L46)/2*0.8</f>
        <v>1.0480000000000001E-2</v>
      </c>
      <c r="M47" s="18">
        <f>SUM(MP_male!W46+MP_female!M46)/2*0.8</f>
        <v>1.056E-2</v>
      </c>
      <c r="N47" s="18">
        <f>SUM(MP_male!X46+MP_female!N46)/2*0.8</f>
        <v>1.064E-2</v>
      </c>
      <c r="O47" s="18">
        <f>SUM(MP_male!Y46+MP_female!O46)/2*0.8</f>
        <v>1.072E-2</v>
      </c>
      <c r="P47" s="18">
        <f>SUM(MP_male!Z46+MP_female!P46)/2*0.8</f>
        <v>1.072E-2</v>
      </c>
      <c r="Q47" s="18">
        <f>SUM(MP_male!AA46+MP_female!Q46)/2*0.8</f>
        <v>1.072E-2</v>
      </c>
      <c r="R47" s="18">
        <f>SUM(MP_male!AB46+MP_female!R46)/2*0.8</f>
        <v>1.072E-2</v>
      </c>
      <c r="S47" s="18">
        <f>SUM(MP_male!AC46+MP_female!S46)/2*0.8</f>
        <v>1.072E-2</v>
      </c>
      <c r="T47" s="18">
        <f>SUM(MP_male!AD46+MP_female!T46)/2*0.8</f>
        <v>1.072E-2</v>
      </c>
      <c r="U47" s="18">
        <f>SUM(MP_male!AE46+MP_female!U46)/2*0.8</f>
        <v>1.072E-2</v>
      </c>
      <c r="V47" s="18">
        <f>SUM(MP_male!AF46+MP_female!V46)/2*0.8</f>
        <v>1.072E-2</v>
      </c>
      <c r="W47" s="18">
        <f>SUM(MP_male!AG46+MP_female!W46)/2*0.8</f>
        <v>1.072E-2</v>
      </c>
      <c r="X47" s="18">
        <f>SUM(MP_male!AH46+MP_female!X46)/2*0.8</f>
        <v>1.072E-2</v>
      </c>
      <c r="Y47" s="18">
        <f>SUM(MP_male!AI46+MP_female!Y46)/2*0.8</f>
        <v>1.072E-2</v>
      </c>
      <c r="Z47" s="18">
        <f>SUM(MP_male!AJ46+MP_female!Z46)/2*0.8</f>
        <v>1.072E-2</v>
      </c>
      <c r="AA47" s="18">
        <f>SUM(MP_male!AK46+MP_female!AA46)/2*0.8</f>
        <v>1.072E-2</v>
      </c>
      <c r="AB47" s="18">
        <f>SUM(MP_male!AL46+MP_female!AB46)/2*0.8</f>
        <v>1.072E-2</v>
      </c>
      <c r="AC47" s="18">
        <f>SUM(MP_male!AM46+MP_female!AC46)/2*0.8</f>
        <v>1.072E-2</v>
      </c>
      <c r="AD47" s="18">
        <f>SUM(MP_male!AN46+MP_female!AD46)/2*0.8</f>
        <v>1.072E-2</v>
      </c>
      <c r="AE47" s="18">
        <f>SUM(MP_male!AO46+MP_female!AE46)/2*0.8</f>
        <v>1.072E-2</v>
      </c>
      <c r="AF47" s="18">
        <f>SUM(MP_male!AP46+MP_female!AF46)/2*0.8</f>
        <v>1.072E-2</v>
      </c>
      <c r="AG47" s="18">
        <f>SUM(MP_male!AQ46+MP_female!AG46)/2*0.8</f>
        <v>1.072E-2</v>
      </c>
      <c r="AH47" s="18">
        <f>SUM(MP_male!AR46+MP_female!AH46)/2*0.8</f>
        <v>1.072E-2</v>
      </c>
      <c r="AI47" s="18">
        <f>SUM(MP_male!AS46+MP_female!AI46)/2*0.8</f>
        <v>1.072E-2</v>
      </c>
      <c r="AJ47" s="18">
        <f>SUM(MP_male!AT46+MP_female!AJ46)/2*0.8</f>
        <v>1.072E-2</v>
      </c>
      <c r="AK47" s="18">
        <f>SUM(MP_male!AU46+MP_female!AK46)/2*0.8</f>
        <v>1.072E-2</v>
      </c>
      <c r="AL47" s="18">
        <f>SUM(MP_male!AV46+MP_female!AL46)/2*0.8</f>
        <v>1.072E-2</v>
      </c>
      <c r="AM47" s="18">
        <f>SUM(MP_male!AW46+MP_female!AM46)/2*0.8</f>
        <v>1.072E-2</v>
      </c>
      <c r="AN47" s="18">
        <f>SUM(MP_male!AX46+MP_female!AN46)/2*0.8</f>
        <v>1.072E-2</v>
      </c>
      <c r="AO47" s="18">
        <f>SUM(MP_male!AY46+MP_female!AO46)/2*0.8</f>
        <v>1.072E-2</v>
      </c>
      <c r="AP47" s="18">
        <f>SUM(MP_male!AZ46+MP_female!AP46)/2*0.8</f>
        <v>1.072E-2</v>
      </c>
      <c r="AQ47" s="18">
        <f>SUM(MP_male!BA46+MP_female!AQ46)/2*0.8</f>
        <v>1.072E-2</v>
      </c>
      <c r="AR47" s="18">
        <f>SUM(MP_male!BB46+MP_female!AR46)/2*0.8</f>
        <v>1.072E-2</v>
      </c>
      <c r="AS47" s="18">
        <f>SUM(MP_male!BC46+MP_female!AS46)/2*0.8</f>
        <v>1.072E-2</v>
      </c>
      <c r="AT47" s="18">
        <f>SUM(MP_male!BD46+MP_female!AT46)/2*0.8</f>
        <v>1.072E-2</v>
      </c>
      <c r="AU47" s="18">
        <f>SUM(MP_male!BE46+MP_female!AU46)/2*0.8</f>
        <v>1.072E-2</v>
      </c>
      <c r="AV47" s="18">
        <f>SUM(MP_male!BF46+MP_female!AV46)/2*0.8</f>
        <v>1.072E-2</v>
      </c>
      <c r="AW47" s="18">
        <f>SUM(MP_male!BG46+MP_female!AW46)/2*0.8</f>
        <v>1.072E-2</v>
      </c>
      <c r="AX47" s="18">
        <f>SUM(MP_male!BH46+MP_female!AX46)/2*0.8</f>
        <v>5.3600000000000002E-3</v>
      </c>
      <c r="AY47" s="18">
        <f>SUM(MP_male!BI46+MP_female!AY46)/2*0.8</f>
        <v>5.3600000000000002E-3</v>
      </c>
      <c r="AZ47" s="18">
        <f>SUM(MP_male!BJ46+MP_female!AZ46)/2*0.8</f>
        <v>5.3600000000000002E-3</v>
      </c>
      <c r="BA47" s="18">
        <f>SUM(MP_male!BK46+MP_female!BA46)/2*0.8</f>
        <v>5.3600000000000002E-3</v>
      </c>
      <c r="BB47" s="18">
        <f>SUM(MP_male!BL46+MP_female!BB46)/2*0.8</f>
        <v>5.3600000000000002E-3</v>
      </c>
    </row>
    <row r="48" spans="1:54" x14ac:dyDescent="0.2">
      <c r="A48" s="21">
        <v>64</v>
      </c>
      <c r="B48" s="18">
        <f>SUM(MP_male!L47+MP_female!B47)/2*0.8</f>
        <v>6.4799999999999996E-3</v>
      </c>
      <c r="C48" s="18">
        <f>SUM(MP_male!M47+MP_female!C47)/2*0.8</f>
        <v>7.5200000000000006E-3</v>
      </c>
      <c r="D48" s="18">
        <f>SUM(MP_male!N47+MP_female!D47)/2*0.8</f>
        <v>8.4000000000000012E-3</v>
      </c>
      <c r="E48" s="18">
        <f>SUM(MP_male!O47+MP_female!E47)/2*0.8</f>
        <v>9.0400000000000012E-3</v>
      </c>
      <c r="F48" s="18">
        <f>SUM(MP_male!P47+MP_female!F47)/2*0.8</f>
        <v>9.4400000000000005E-3</v>
      </c>
      <c r="G48" s="18">
        <f>SUM(MP_male!Q47+MP_female!G47)/2*0.8</f>
        <v>9.8000000000000014E-3</v>
      </c>
      <c r="H48" s="18">
        <f>SUM(MP_male!R47+MP_female!H47)/2*0.8</f>
        <v>1.0000000000000002E-2</v>
      </c>
      <c r="I48" s="18">
        <f>SUM(MP_male!S47+MP_female!I47)/2*0.8</f>
        <v>1.0160000000000001E-2</v>
      </c>
      <c r="J48" s="18">
        <f>SUM(MP_male!T47+MP_female!J47)/2*0.8</f>
        <v>1.0239999999999999E-2</v>
      </c>
      <c r="K48" s="18">
        <f>SUM(MP_male!U47+MP_female!K47)/2*0.8</f>
        <v>1.0320000000000001E-2</v>
      </c>
      <c r="L48" s="18">
        <f>SUM(MP_male!V47+MP_female!L47)/2*0.8</f>
        <v>1.0400000000000001E-2</v>
      </c>
      <c r="M48" s="18">
        <f>SUM(MP_male!W47+MP_female!M47)/2*0.8</f>
        <v>1.044E-2</v>
      </c>
      <c r="N48" s="18">
        <f>SUM(MP_male!X47+MP_female!N47)/2*0.8</f>
        <v>1.0520000000000002E-2</v>
      </c>
      <c r="O48" s="18">
        <f>SUM(MP_male!Y47+MP_female!O47)/2*0.8</f>
        <v>1.056E-2</v>
      </c>
      <c r="P48" s="18">
        <f>SUM(MP_male!Z47+MP_female!P47)/2*0.8</f>
        <v>1.056E-2</v>
      </c>
      <c r="Q48" s="18">
        <f>SUM(MP_male!AA47+MP_female!Q47)/2*0.8</f>
        <v>1.056E-2</v>
      </c>
      <c r="R48" s="18">
        <f>SUM(MP_male!AB47+MP_female!R47)/2*0.8</f>
        <v>1.056E-2</v>
      </c>
      <c r="S48" s="18">
        <f>SUM(MP_male!AC47+MP_female!S47)/2*0.8</f>
        <v>1.056E-2</v>
      </c>
      <c r="T48" s="18">
        <f>SUM(MP_male!AD47+MP_female!T47)/2*0.8</f>
        <v>1.056E-2</v>
      </c>
      <c r="U48" s="18">
        <f>SUM(MP_male!AE47+MP_female!U47)/2*0.8</f>
        <v>1.056E-2</v>
      </c>
      <c r="V48" s="18">
        <f>SUM(MP_male!AF47+MP_female!V47)/2*0.8</f>
        <v>1.056E-2</v>
      </c>
      <c r="W48" s="18">
        <f>SUM(MP_male!AG47+MP_female!W47)/2*0.8</f>
        <v>1.056E-2</v>
      </c>
      <c r="X48" s="18">
        <f>SUM(MP_male!AH47+MP_female!X47)/2*0.8</f>
        <v>1.056E-2</v>
      </c>
      <c r="Y48" s="18">
        <f>SUM(MP_male!AI47+MP_female!Y47)/2*0.8</f>
        <v>1.056E-2</v>
      </c>
      <c r="Z48" s="18">
        <f>SUM(MP_male!AJ47+MP_female!Z47)/2*0.8</f>
        <v>1.056E-2</v>
      </c>
      <c r="AA48" s="18">
        <f>SUM(MP_male!AK47+MP_female!AA47)/2*0.8</f>
        <v>1.056E-2</v>
      </c>
      <c r="AB48" s="18">
        <f>SUM(MP_male!AL47+MP_female!AB47)/2*0.8</f>
        <v>1.056E-2</v>
      </c>
      <c r="AC48" s="18">
        <f>SUM(MP_male!AM47+MP_female!AC47)/2*0.8</f>
        <v>1.056E-2</v>
      </c>
      <c r="AD48" s="18">
        <f>SUM(MP_male!AN47+MP_female!AD47)/2*0.8</f>
        <v>1.056E-2</v>
      </c>
      <c r="AE48" s="18">
        <f>SUM(MP_male!AO47+MP_female!AE47)/2*0.8</f>
        <v>1.056E-2</v>
      </c>
      <c r="AF48" s="18">
        <f>SUM(MP_male!AP47+MP_female!AF47)/2*0.8</f>
        <v>1.056E-2</v>
      </c>
      <c r="AG48" s="18">
        <f>SUM(MP_male!AQ47+MP_female!AG47)/2*0.8</f>
        <v>1.056E-2</v>
      </c>
      <c r="AH48" s="18">
        <f>SUM(MP_male!AR47+MP_female!AH47)/2*0.8</f>
        <v>1.056E-2</v>
      </c>
      <c r="AI48" s="18">
        <f>SUM(MP_male!AS47+MP_female!AI47)/2*0.8</f>
        <v>1.056E-2</v>
      </c>
      <c r="AJ48" s="18">
        <f>SUM(MP_male!AT47+MP_female!AJ47)/2*0.8</f>
        <v>1.056E-2</v>
      </c>
      <c r="AK48" s="18">
        <f>SUM(MP_male!AU47+MP_female!AK47)/2*0.8</f>
        <v>1.056E-2</v>
      </c>
      <c r="AL48" s="18">
        <f>SUM(MP_male!AV47+MP_female!AL47)/2*0.8</f>
        <v>1.056E-2</v>
      </c>
      <c r="AM48" s="18">
        <f>SUM(MP_male!AW47+MP_female!AM47)/2*0.8</f>
        <v>1.056E-2</v>
      </c>
      <c r="AN48" s="18">
        <f>SUM(MP_male!AX47+MP_female!AN47)/2*0.8</f>
        <v>1.056E-2</v>
      </c>
      <c r="AO48" s="18">
        <f>SUM(MP_male!AY47+MP_female!AO47)/2*0.8</f>
        <v>1.056E-2</v>
      </c>
      <c r="AP48" s="18">
        <f>SUM(MP_male!AZ47+MP_female!AP47)/2*0.8</f>
        <v>1.056E-2</v>
      </c>
      <c r="AQ48" s="18">
        <f>SUM(MP_male!BA47+MP_female!AQ47)/2*0.8</f>
        <v>1.056E-2</v>
      </c>
      <c r="AR48" s="18">
        <f>SUM(MP_male!BB47+MP_female!AR47)/2*0.8</f>
        <v>1.056E-2</v>
      </c>
      <c r="AS48" s="18">
        <f>SUM(MP_male!BC47+MP_female!AS47)/2*0.8</f>
        <v>1.056E-2</v>
      </c>
      <c r="AT48" s="18">
        <f>SUM(MP_male!BD47+MP_female!AT47)/2*0.8</f>
        <v>1.056E-2</v>
      </c>
      <c r="AU48" s="18">
        <f>SUM(MP_male!BE47+MP_female!AU47)/2*0.8</f>
        <v>1.056E-2</v>
      </c>
      <c r="AV48" s="18">
        <f>SUM(MP_male!BF47+MP_female!AV47)/2*0.8</f>
        <v>1.056E-2</v>
      </c>
      <c r="AW48" s="18">
        <f>SUM(MP_male!BG47+MP_female!AW47)/2*0.8</f>
        <v>1.056E-2</v>
      </c>
      <c r="AX48" s="18">
        <f>SUM(MP_male!BH47+MP_female!AX47)/2*0.8</f>
        <v>5.28E-3</v>
      </c>
      <c r="AY48" s="18">
        <f>SUM(MP_male!BI47+MP_female!AY47)/2*0.8</f>
        <v>5.28E-3</v>
      </c>
      <c r="AZ48" s="18">
        <f>SUM(MP_male!BJ47+MP_female!AZ47)/2*0.8</f>
        <v>5.28E-3</v>
      </c>
      <c r="BA48" s="18">
        <f>SUM(MP_male!BK47+MP_female!BA47)/2*0.8</f>
        <v>5.28E-3</v>
      </c>
      <c r="BB48" s="18">
        <f>SUM(MP_male!BL47+MP_female!BB47)/2*0.8</f>
        <v>5.28E-3</v>
      </c>
    </row>
    <row r="49" spans="1:54" x14ac:dyDescent="0.2">
      <c r="A49" s="21">
        <v>65</v>
      </c>
      <c r="B49" s="18">
        <f>SUM(MP_male!L48+MP_female!B48)/2*0.8</f>
        <v>6.3600000000000011E-3</v>
      </c>
      <c r="C49" s="18">
        <f>SUM(MP_male!M48+MP_female!C48)/2*0.8</f>
        <v>7.2399999999999999E-3</v>
      </c>
      <c r="D49" s="18">
        <f>SUM(MP_male!N48+MP_female!D48)/2*0.8</f>
        <v>8.0400000000000003E-3</v>
      </c>
      <c r="E49" s="18">
        <f>SUM(MP_male!O48+MP_female!E48)/2*0.8</f>
        <v>8.6800000000000002E-3</v>
      </c>
      <c r="F49" s="18">
        <f>SUM(MP_male!P48+MP_female!F48)/2*0.8</f>
        <v>9.1599999999999997E-3</v>
      </c>
      <c r="G49" s="18">
        <f>SUM(MP_male!Q48+MP_female!G48)/2*0.8</f>
        <v>9.5200000000000007E-3</v>
      </c>
      <c r="H49" s="18">
        <f>SUM(MP_male!R48+MP_female!H48)/2*0.8</f>
        <v>9.8400000000000015E-3</v>
      </c>
      <c r="I49" s="18">
        <f>SUM(MP_male!S48+MP_female!I48)/2*0.8</f>
        <v>1.004E-2</v>
      </c>
      <c r="J49" s="18">
        <f>SUM(MP_male!T48+MP_female!J48)/2*0.8</f>
        <v>1.0160000000000001E-2</v>
      </c>
      <c r="K49" s="18">
        <f>SUM(MP_male!U48+MP_female!K48)/2*0.8</f>
        <v>1.0240000000000001E-2</v>
      </c>
      <c r="L49" s="18">
        <f>SUM(MP_male!V48+MP_female!L48)/2*0.8</f>
        <v>1.0320000000000001E-2</v>
      </c>
      <c r="M49" s="18">
        <f>SUM(MP_male!W48+MP_female!M48)/2*0.8</f>
        <v>1.0360000000000001E-2</v>
      </c>
      <c r="N49" s="18">
        <f>SUM(MP_male!X48+MP_female!N48)/2*0.8</f>
        <v>1.044E-2</v>
      </c>
      <c r="O49" s="18">
        <f>SUM(MP_male!Y48+MP_female!O48)/2*0.8</f>
        <v>1.0480000000000001E-2</v>
      </c>
      <c r="P49" s="18">
        <f>SUM(MP_male!Z48+MP_female!P48)/2*0.8</f>
        <v>1.0480000000000001E-2</v>
      </c>
      <c r="Q49" s="18">
        <f>SUM(MP_male!AA48+MP_female!Q48)/2*0.8</f>
        <v>1.0480000000000001E-2</v>
      </c>
      <c r="R49" s="18">
        <f>SUM(MP_male!AB48+MP_female!R48)/2*0.8</f>
        <v>1.0480000000000001E-2</v>
      </c>
      <c r="S49" s="18">
        <f>SUM(MP_male!AC48+MP_female!S48)/2*0.8</f>
        <v>1.0480000000000001E-2</v>
      </c>
      <c r="T49" s="18">
        <f>SUM(MP_male!AD48+MP_female!T48)/2*0.8</f>
        <v>1.0480000000000001E-2</v>
      </c>
      <c r="U49" s="18">
        <f>SUM(MP_male!AE48+MP_female!U48)/2*0.8</f>
        <v>1.0480000000000001E-2</v>
      </c>
      <c r="V49" s="18">
        <f>SUM(MP_male!AF48+MP_female!V48)/2*0.8</f>
        <v>1.0480000000000001E-2</v>
      </c>
      <c r="W49" s="18">
        <f>SUM(MP_male!AG48+MP_female!W48)/2*0.8</f>
        <v>1.0480000000000001E-2</v>
      </c>
      <c r="X49" s="18">
        <f>SUM(MP_male!AH48+MP_female!X48)/2*0.8</f>
        <v>1.0480000000000001E-2</v>
      </c>
      <c r="Y49" s="18">
        <f>SUM(MP_male!AI48+MP_female!Y48)/2*0.8</f>
        <v>1.0480000000000001E-2</v>
      </c>
      <c r="Z49" s="18">
        <f>SUM(MP_male!AJ48+MP_female!Z48)/2*0.8</f>
        <v>1.0480000000000001E-2</v>
      </c>
      <c r="AA49" s="18">
        <f>SUM(MP_male!AK48+MP_female!AA48)/2*0.8</f>
        <v>1.0480000000000001E-2</v>
      </c>
      <c r="AB49" s="18">
        <f>SUM(MP_male!AL48+MP_female!AB48)/2*0.8</f>
        <v>1.0480000000000001E-2</v>
      </c>
      <c r="AC49" s="18">
        <f>SUM(MP_male!AM48+MP_female!AC48)/2*0.8</f>
        <v>1.0480000000000001E-2</v>
      </c>
      <c r="AD49" s="18">
        <f>SUM(MP_male!AN48+MP_female!AD48)/2*0.8</f>
        <v>1.0480000000000001E-2</v>
      </c>
      <c r="AE49" s="18">
        <f>SUM(MP_male!AO48+MP_female!AE48)/2*0.8</f>
        <v>1.0480000000000001E-2</v>
      </c>
      <c r="AF49" s="18">
        <f>SUM(MP_male!AP48+MP_female!AF48)/2*0.8</f>
        <v>1.0480000000000001E-2</v>
      </c>
      <c r="AG49" s="18">
        <f>SUM(MP_male!AQ48+MP_female!AG48)/2*0.8</f>
        <v>1.0480000000000001E-2</v>
      </c>
      <c r="AH49" s="18">
        <f>SUM(MP_male!AR48+MP_female!AH48)/2*0.8</f>
        <v>1.0480000000000001E-2</v>
      </c>
      <c r="AI49" s="18">
        <f>SUM(MP_male!AS48+MP_female!AI48)/2*0.8</f>
        <v>1.0480000000000001E-2</v>
      </c>
      <c r="AJ49" s="18">
        <f>SUM(MP_male!AT48+MP_female!AJ48)/2*0.8</f>
        <v>1.0480000000000001E-2</v>
      </c>
      <c r="AK49" s="18">
        <f>SUM(MP_male!AU48+MP_female!AK48)/2*0.8</f>
        <v>1.0480000000000001E-2</v>
      </c>
      <c r="AL49" s="18">
        <f>SUM(MP_male!AV48+MP_female!AL48)/2*0.8</f>
        <v>1.0480000000000001E-2</v>
      </c>
      <c r="AM49" s="18">
        <f>SUM(MP_male!AW48+MP_female!AM48)/2*0.8</f>
        <v>1.0480000000000001E-2</v>
      </c>
      <c r="AN49" s="18">
        <f>SUM(MP_male!AX48+MP_female!AN48)/2*0.8</f>
        <v>1.0480000000000001E-2</v>
      </c>
      <c r="AO49" s="18">
        <f>SUM(MP_male!AY48+MP_female!AO48)/2*0.8</f>
        <v>1.0480000000000001E-2</v>
      </c>
      <c r="AP49" s="18">
        <f>SUM(MP_male!AZ48+MP_female!AP48)/2*0.8</f>
        <v>1.0480000000000001E-2</v>
      </c>
      <c r="AQ49" s="18">
        <f>SUM(MP_male!BA48+MP_female!AQ48)/2*0.8</f>
        <v>1.0480000000000001E-2</v>
      </c>
      <c r="AR49" s="18">
        <f>SUM(MP_male!BB48+MP_female!AR48)/2*0.8</f>
        <v>1.0480000000000001E-2</v>
      </c>
      <c r="AS49" s="18">
        <f>SUM(MP_male!BC48+MP_female!AS48)/2*0.8</f>
        <v>1.0480000000000001E-2</v>
      </c>
      <c r="AT49" s="18">
        <f>SUM(MP_male!BD48+MP_female!AT48)/2*0.8</f>
        <v>1.0480000000000001E-2</v>
      </c>
      <c r="AU49" s="18">
        <f>SUM(MP_male!BE48+MP_female!AU48)/2*0.8</f>
        <v>1.0480000000000001E-2</v>
      </c>
      <c r="AV49" s="18">
        <f>SUM(MP_male!BF48+MP_female!AV48)/2*0.8</f>
        <v>1.0480000000000001E-2</v>
      </c>
      <c r="AW49" s="18">
        <f>SUM(MP_male!BG48+MP_female!AW48)/2*0.8</f>
        <v>1.0480000000000001E-2</v>
      </c>
      <c r="AX49" s="18">
        <f>SUM(MP_male!BH48+MP_female!AX48)/2*0.8</f>
        <v>5.2400000000000007E-3</v>
      </c>
      <c r="AY49" s="18">
        <f>SUM(MP_male!BI48+MP_female!AY48)/2*0.8</f>
        <v>5.2400000000000007E-3</v>
      </c>
      <c r="AZ49" s="18">
        <f>SUM(MP_male!BJ48+MP_female!AZ48)/2*0.8</f>
        <v>5.2400000000000007E-3</v>
      </c>
      <c r="BA49" s="18">
        <f>SUM(MP_male!BK48+MP_female!BA48)/2*0.8</f>
        <v>5.2400000000000007E-3</v>
      </c>
      <c r="BB49" s="18">
        <f>SUM(MP_male!BL48+MP_female!BB48)/2*0.8</f>
        <v>5.2400000000000007E-3</v>
      </c>
    </row>
    <row r="50" spans="1:54" x14ac:dyDescent="0.2">
      <c r="A50" s="21">
        <v>66</v>
      </c>
      <c r="B50" s="18">
        <f>SUM(MP_male!L49+MP_female!B49)/2*0.8</f>
        <v>6.3199999999999992E-3</v>
      </c>
      <c r="C50" s="18">
        <f>SUM(MP_male!M49+MP_female!C49)/2*0.8</f>
        <v>7.000000000000001E-3</v>
      </c>
      <c r="D50" s="18">
        <f>SUM(MP_male!N49+MP_female!D49)/2*0.8</f>
        <v>7.7200000000000012E-3</v>
      </c>
      <c r="E50" s="18">
        <f>SUM(MP_male!O49+MP_female!E49)/2*0.8</f>
        <v>8.3199999999999993E-3</v>
      </c>
      <c r="F50" s="18">
        <f>SUM(MP_male!P49+MP_female!F49)/2*0.8</f>
        <v>8.8000000000000005E-3</v>
      </c>
      <c r="G50" s="18">
        <f>SUM(MP_male!Q49+MP_female!G49)/2*0.8</f>
        <v>9.2400000000000017E-3</v>
      </c>
      <c r="H50" s="18">
        <f>SUM(MP_male!R49+MP_female!H49)/2*0.8</f>
        <v>9.5599999999999991E-3</v>
      </c>
      <c r="I50" s="18">
        <f>SUM(MP_male!S49+MP_female!I49)/2*0.8</f>
        <v>9.8400000000000015E-3</v>
      </c>
      <c r="J50" s="18">
        <f>SUM(MP_male!T49+MP_female!J49)/2*0.8</f>
        <v>1.0000000000000002E-2</v>
      </c>
      <c r="K50" s="18">
        <f>SUM(MP_male!U49+MP_female!K49)/2*0.8</f>
        <v>1.0120000000000001E-2</v>
      </c>
      <c r="L50" s="18">
        <f>SUM(MP_male!V49+MP_female!L49)/2*0.8</f>
        <v>1.0200000000000001E-2</v>
      </c>
      <c r="M50" s="18">
        <f>SUM(MP_male!W49+MP_female!M49)/2*0.8</f>
        <v>1.0239999999999999E-2</v>
      </c>
      <c r="N50" s="18">
        <f>SUM(MP_male!X49+MP_female!N49)/2*0.8</f>
        <v>1.0280000000000001E-2</v>
      </c>
      <c r="O50" s="18">
        <f>SUM(MP_male!Y49+MP_female!O49)/2*0.8</f>
        <v>1.0320000000000001E-2</v>
      </c>
      <c r="P50" s="18">
        <f>SUM(MP_male!Z49+MP_female!P49)/2*0.8</f>
        <v>1.0320000000000001E-2</v>
      </c>
      <c r="Q50" s="18">
        <f>SUM(MP_male!AA49+MP_female!Q49)/2*0.8</f>
        <v>1.0320000000000001E-2</v>
      </c>
      <c r="R50" s="18">
        <f>SUM(MP_male!AB49+MP_female!R49)/2*0.8</f>
        <v>1.0320000000000001E-2</v>
      </c>
      <c r="S50" s="18">
        <f>SUM(MP_male!AC49+MP_female!S49)/2*0.8</f>
        <v>1.0320000000000001E-2</v>
      </c>
      <c r="T50" s="18">
        <f>SUM(MP_male!AD49+MP_female!T49)/2*0.8</f>
        <v>1.0320000000000001E-2</v>
      </c>
      <c r="U50" s="18">
        <f>SUM(MP_male!AE49+MP_female!U49)/2*0.8</f>
        <v>1.0320000000000001E-2</v>
      </c>
      <c r="V50" s="18">
        <f>SUM(MP_male!AF49+MP_female!V49)/2*0.8</f>
        <v>1.0320000000000001E-2</v>
      </c>
      <c r="W50" s="18">
        <f>SUM(MP_male!AG49+MP_female!W49)/2*0.8</f>
        <v>1.0320000000000001E-2</v>
      </c>
      <c r="X50" s="18">
        <f>SUM(MP_male!AH49+MP_female!X49)/2*0.8</f>
        <v>1.0320000000000001E-2</v>
      </c>
      <c r="Y50" s="18">
        <f>SUM(MP_male!AI49+MP_female!Y49)/2*0.8</f>
        <v>1.0320000000000001E-2</v>
      </c>
      <c r="Z50" s="18">
        <f>SUM(MP_male!AJ49+MP_female!Z49)/2*0.8</f>
        <v>1.0320000000000001E-2</v>
      </c>
      <c r="AA50" s="18">
        <f>SUM(MP_male!AK49+MP_female!AA49)/2*0.8</f>
        <v>1.0320000000000001E-2</v>
      </c>
      <c r="AB50" s="18">
        <f>SUM(MP_male!AL49+MP_female!AB49)/2*0.8</f>
        <v>1.0320000000000001E-2</v>
      </c>
      <c r="AC50" s="18">
        <f>SUM(MP_male!AM49+MP_female!AC49)/2*0.8</f>
        <v>1.0320000000000001E-2</v>
      </c>
      <c r="AD50" s="18">
        <f>SUM(MP_male!AN49+MP_female!AD49)/2*0.8</f>
        <v>1.0320000000000001E-2</v>
      </c>
      <c r="AE50" s="18">
        <f>SUM(MP_male!AO49+MP_female!AE49)/2*0.8</f>
        <v>1.0320000000000001E-2</v>
      </c>
      <c r="AF50" s="18">
        <f>SUM(MP_male!AP49+MP_female!AF49)/2*0.8</f>
        <v>1.0320000000000001E-2</v>
      </c>
      <c r="AG50" s="18">
        <f>SUM(MP_male!AQ49+MP_female!AG49)/2*0.8</f>
        <v>1.0320000000000001E-2</v>
      </c>
      <c r="AH50" s="18">
        <f>SUM(MP_male!AR49+MP_female!AH49)/2*0.8</f>
        <v>1.0320000000000001E-2</v>
      </c>
      <c r="AI50" s="18">
        <f>SUM(MP_male!AS49+MP_female!AI49)/2*0.8</f>
        <v>1.0320000000000001E-2</v>
      </c>
      <c r="AJ50" s="18">
        <f>SUM(MP_male!AT49+MP_female!AJ49)/2*0.8</f>
        <v>1.0320000000000001E-2</v>
      </c>
      <c r="AK50" s="18">
        <f>SUM(MP_male!AU49+MP_female!AK49)/2*0.8</f>
        <v>1.0320000000000001E-2</v>
      </c>
      <c r="AL50" s="18">
        <f>SUM(MP_male!AV49+MP_female!AL49)/2*0.8</f>
        <v>1.0320000000000001E-2</v>
      </c>
      <c r="AM50" s="18">
        <f>SUM(MP_male!AW49+MP_female!AM49)/2*0.8</f>
        <v>1.0320000000000001E-2</v>
      </c>
      <c r="AN50" s="18">
        <f>SUM(MP_male!AX49+MP_female!AN49)/2*0.8</f>
        <v>1.0320000000000001E-2</v>
      </c>
      <c r="AO50" s="18">
        <f>SUM(MP_male!AY49+MP_female!AO49)/2*0.8</f>
        <v>1.0320000000000001E-2</v>
      </c>
      <c r="AP50" s="18">
        <f>SUM(MP_male!AZ49+MP_female!AP49)/2*0.8</f>
        <v>1.0320000000000001E-2</v>
      </c>
      <c r="AQ50" s="18">
        <f>SUM(MP_male!BA49+MP_female!AQ49)/2*0.8</f>
        <v>1.0320000000000001E-2</v>
      </c>
      <c r="AR50" s="18">
        <f>SUM(MP_male!BB49+MP_female!AR49)/2*0.8</f>
        <v>1.0320000000000001E-2</v>
      </c>
      <c r="AS50" s="18">
        <f>SUM(MP_male!BC49+MP_female!AS49)/2*0.8</f>
        <v>1.0320000000000001E-2</v>
      </c>
      <c r="AT50" s="18">
        <f>SUM(MP_male!BD49+MP_female!AT49)/2*0.8</f>
        <v>1.0320000000000001E-2</v>
      </c>
      <c r="AU50" s="18">
        <f>SUM(MP_male!BE49+MP_female!AU49)/2*0.8</f>
        <v>1.0320000000000001E-2</v>
      </c>
      <c r="AV50" s="18">
        <f>SUM(MP_male!BF49+MP_female!AV49)/2*0.8</f>
        <v>1.0320000000000001E-2</v>
      </c>
      <c r="AW50" s="18">
        <f>SUM(MP_male!BG49+MP_female!AW49)/2*0.8</f>
        <v>1.0320000000000001E-2</v>
      </c>
      <c r="AX50" s="18">
        <f>SUM(MP_male!BH49+MP_female!AX49)/2*0.8</f>
        <v>5.1600000000000005E-3</v>
      </c>
      <c r="AY50" s="18">
        <f>SUM(MP_male!BI49+MP_female!AY49)/2*0.8</f>
        <v>5.1600000000000005E-3</v>
      </c>
      <c r="AZ50" s="18">
        <f>SUM(MP_male!BJ49+MP_female!AZ49)/2*0.8</f>
        <v>5.1600000000000005E-3</v>
      </c>
      <c r="BA50" s="18">
        <f>SUM(MP_male!BK49+MP_female!BA49)/2*0.8</f>
        <v>5.1600000000000005E-3</v>
      </c>
      <c r="BB50" s="18">
        <f>SUM(MP_male!BL49+MP_female!BB49)/2*0.8</f>
        <v>5.1600000000000005E-3</v>
      </c>
    </row>
    <row r="51" spans="1:54" x14ac:dyDescent="0.2">
      <c r="A51" s="21">
        <v>67</v>
      </c>
      <c r="B51" s="18">
        <f>SUM(MP_male!L50+MP_female!B50)/2*0.8</f>
        <v>6.3600000000000011E-3</v>
      </c>
      <c r="C51" s="18">
        <f>SUM(MP_male!M50+MP_female!C50)/2*0.8</f>
        <v>6.8800000000000007E-3</v>
      </c>
      <c r="D51" s="18">
        <f>SUM(MP_male!N50+MP_female!D50)/2*0.8</f>
        <v>7.4800000000000005E-3</v>
      </c>
      <c r="E51" s="18">
        <f>SUM(MP_male!O50+MP_female!E50)/2*0.8</f>
        <v>8.0400000000000003E-3</v>
      </c>
      <c r="F51" s="18">
        <f>SUM(MP_male!P50+MP_female!F50)/2*0.8</f>
        <v>8.5199999999999998E-3</v>
      </c>
      <c r="G51" s="18">
        <f>SUM(MP_male!Q50+MP_female!G50)/2*0.8</f>
        <v>8.9600000000000009E-3</v>
      </c>
      <c r="H51" s="18">
        <f>SUM(MP_male!R50+MP_female!H50)/2*0.8</f>
        <v>9.3600000000000003E-3</v>
      </c>
      <c r="I51" s="18">
        <f>SUM(MP_male!S50+MP_female!I50)/2*0.8</f>
        <v>9.640000000000001E-3</v>
      </c>
      <c r="J51" s="18">
        <f>SUM(MP_male!T50+MP_female!J50)/2*0.8</f>
        <v>9.8400000000000015E-3</v>
      </c>
      <c r="K51" s="18">
        <f>SUM(MP_male!U50+MP_female!K50)/2*0.8</f>
        <v>1.0000000000000002E-2</v>
      </c>
      <c r="L51" s="18">
        <f>SUM(MP_male!V50+MP_female!L50)/2*0.8</f>
        <v>1.008E-2</v>
      </c>
      <c r="M51" s="18">
        <f>SUM(MP_male!W50+MP_female!M50)/2*0.8</f>
        <v>1.0160000000000001E-2</v>
      </c>
      <c r="N51" s="18">
        <f>SUM(MP_male!X50+MP_female!N50)/2*0.8</f>
        <v>1.0200000000000001E-2</v>
      </c>
      <c r="O51" s="18">
        <f>SUM(MP_male!Y50+MP_female!O50)/2*0.8</f>
        <v>1.0240000000000001E-2</v>
      </c>
      <c r="P51" s="18">
        <f>SUM(MP_male!Z50+MP_female!P50)/2*0.8</f>
        <v>1.0240000000000001E-2</v>
      </c>
      <c r="Q51" s="18">
        <f>SUM(MP_male!AA50+MP_female!Q50)/2*0.8</f>
        <v>1.0240000000000001E-2</v>
      </c>
      <c r="R51" s="18">
        <f>SUM(MP_male!AB50+MP_female!R50)/2*0.8</f>
        <v>1.0240000000000001E-2</v>
      </c>
      <c r="S51" s="18">
        <f>SUM(MP_male!AC50+MP_female!S50)/2*0.8</f>
        <v>1.0240000000000001E-2</v>
      </c>
      <c r="T51" s="18">
        <f>SUM(MP_male!AD50+MP_female!T50)/2*0.8</f>
        <v>1.0240000000000001E-2</v>
      </c>
      <c r="U51" s="18">
        <f>SUM(MP_male!AE50+MP_female!U50)/2*0.8</f>
        <v>1.0240000000000001E-2</v>
      </c>
      <c r="V51" s="18">
        <f>SUM(MP_male!AF50+MP_female!V50)/2*0.8</f>
        <v>1.0240000000000001E-2</v>
      </c>
      <c r="W51" s="18">
        <f>SUM(MP_male!AG50+MP_female!W50)/2*0.8</f>
        <v>1.0240000000000001E-2</v>
      </c>
      <c r="X51" s="18">
        <f>SUM(MP_male!AH50+MP_female!X50)/2*0.8</f>
        <v>1.0240000000000001E-2</v>
      </c>
      <c r="Y51" s="18">
        <f>SUM(MP_male!AI50+MP_female!Y50)/2*0.8</f>
        <v>1.0240000000000001E-2</v>
      </c>
      <c r="Z51" s="18">
        <f>SUM(MP_male!AJ50+MP_female!Z50)/2*0.8</f>
        <v>1.0240000000000001E-2</v>
      </c>
      <c r="AA51" s="18">
        <f>SUM(MP_male!AK50+MP_female!AA50)/2*0.8</f>
        <v>1.0240000000000001E-2</v>
      </c>
      <c r="AB51" s="18">
        <f>SUM(MP_male!AL50+MP_female!AB50)/2*0.8</f>
        <v>1.0240000000000001E-2</v>
      </c>
      <c r="AC51" s="18">
        <f>SUM(MP_male!AM50+MP_female!AC50)/2*0.8</f>
        <v>1.0240000000000001E-2</v>
      </c>
      <c r="AD51" s="18">
        <f>SUM(MP_male!AN50+MP_female!AD50)/2*0.8</f>
        <v>1.0240000000000001E-2</v>
      </c>
      <c r="AE51" s="18">
        <f>SUM(MP_male!AO50+MP_female!AE50)/2*0.8</f>
        <v>1.0240000000000001E-2</v>
      </c>
      <c r="AF51" s="18">
        <f>SUM(MP_male!AP50+MP_female!AF50)/2*0.8</f>
        <v>1.0240000000000001E-2</v>
      </c>
      <c r="AG51" s="18">
        <f>SUM(MP_male!AQ50+MP_female!AG50)/2*0.8</f>
        <v>1.0240000000000001E-2</v>
      </c>
      <c r="AH51" s="18">
        <f>SUM(MP_male!AR50+MP_female!AH50)/2*0.8</f>
        <v>1.0240000000000001E-2</v>
      </c>
      <c r="AI51" s="18">
        <f>SUM(MP_male!AS50+MP_female!AI50)/2*0.8</f>
        <v>1.0240000000000001E-2</v>
      </c>
      <c r="AJ51" s="18">
        <f>SUM(MP_male!AT50+MP_female!AJ50)/2*0.8</f>
        <v>1.0240000000000001E-2</v>
      </c>
      <c r="AK51" s="18">
        <f>SUM(MP_male!AU50+MP_female!AK50)/2*0.8</f>
        <v>1.0240000000000001E-2</v>
      </c>
      <c r="AL51" s="18">
        <f>SUM(MP_male!AV50+MP_female!AL50)/2*0.8</f>
        <v>1.0240000000000001E-2</v>
      </c>
      <c r="AM51" s="18">
        <f>SUM(MP_male!AW50+MP_female!AM50)/2*0.8</f>
        <v>1.0240000000000001E-2</v>
      </c>
      <c r="AN51" s="18">
        <f>SUM(MP_male!AX50+MP_female!AN50)/2*0.8</f>
        <v>1.0240000000000001E-2</v>
      </c>
      <c r="AO51" s="18">
        <f>SUM(MP_male!AY50+MP_female!AO50)/2*0.8</f>
        <v>1.0240000000000001E-2</v>
      </c>
      <c r="AP51" s="18">
        <f>SUM(MP_male!AZ50+MP_female!AP50)/2*0.8</f>
        <v>1.0240000000000001E-2</v>
      </c>
      <c r="AQ51" s="18">
        <f>SUM(MP_male!BA50+MP_female!AQ50)/2*0.8</f>
        <v>1.0240000000000001E-2</v>
      </c>
      <c r="AR51" s="18">
        <f>SUM(MP_male!BB50+MP_female!AR50)/2*0.8</f>
        <v>1.0240000000000001E-2</v>
      </c>
      <c r="AS51" s="18">
        <f>SUM(MP_male!BC50+MP_female!AS50)/2*0.8</f>
        <v>1.0240000000000001E-2</v>
      </c>
      <c r="AT51" s="18">
        <f>SUM(MP_male!BD50+MP_female!AT50)/2*0.8</f>
        <v>1.0240000000000001E-2</v>
      </c>
      <c r="AU51" s="18">
        <f>SUM(MP_male!BE50+MP_female!AU50)/2*0.8</f>
        <v>1.0240000000000001E-2</v>
      </c>
      <c r="AV51" s="18">
        <f>SUM(MP_male!BF50+MP_female!AV50)/2*0.8</f>
        <v>1.0240000000000001E-2</v>
      </c>
      <c r="AW51" s="18">
        <f>SUM(MP_male!BG50+MP_female!AW50)/2*0.8</f>
        <v>1.0240000000000001E-2</v>
      </c>
      <c r="AX51" s="18">
        <f>SUM(MP_male!BH50+MP_female!AX50)/2*0.8</f>
        <v>5.1200000000000004E-3</v>
      </c>
      <c r="AY51" s="18">
        <f>SUM(MP_male!BI50+MP_female!AY50)/2*0.8</f>
        <v>5.1200000000000004E-3</v>
      </c>
      <c r="AZ51" s="18">
        <f>SUM(MP_male!BJ50+MP_female!AZ50)/2*0.8</f>
        <v>5.1200000000000004E-3</v>
      </c>
      <c r="BA51" s="18">
        <f>SUM(MP_male!BK50+MP_female!BA50)/2*0.8</f>
        <v>5.1200000000000004E-3</v>
      </c>
      <c r="BB51" s="18">
        <f>SUM(MP_male!BL50+MP_female!BB50)/2*0.8</f>
        <v>5.1200000000000004E-3</v>
      </c>
    </row>
    <row r="52" spans="1:54" x14ac:dyDescent="0.2">
      <c r="A52" s="21">
        <v>68</v>
      </c>
      <c r="B52" s="18">
        <f>SUM(MP_male!L51+MP_female!B51)/2*0.8</f>
        <v>6.5200000000000015E-3</v>
      </c>
      <c r="C52" s="18">
        <f>SUM(MP_male!M51+MP_female!C51)/2*0.8</f>
        <v>6.8800000000000007E-3</v>
      </c>
      <c r="D52" s="18">
        <f>SUM(MP_male!N51+MP_female!D51)/2*0.8</f>
        <v>7.3200000000000001E-3</v>
      </c>
      <c r="E52" s="18">
        <f>SUM(MP_male!O51+MP_female!E51)/2*0.8</f>
        <v>7.8000000000000005E-3</v>
      </c>
      <c r="F52" s="18">
        <f>SUM(MP_male!P51+MP_female!F51)/2*0.8</f>
        <v>8.2400000000000008E-3</v>
      </c>
      <c r="G52" s="18">
        <f>SUM(MP_male!Q51+MP_female!G51)/2*0.8</f>
        <v>8.7200000000000003E-3</v>
      </c>
      <c r="H52" s="18">
        <f>SUM(MP_male!R51+MP_female!H51)/2*0.8</f>
        <v>9.1200000000000014E-3</v>
      </c>
      <c r="I52" s="18">
        <f>SUM(MP_male!S51+MP_female!I51)/2*0.8</f>
        <v>9.4400000000000005E-3</v>
      </c>
      <c r="J52" s="18">
        <f>SUM(MP_male!T51+MP_female!J51)/2*0.8</f>
        <v>9.6800000000000011E-3</v>
      </c>
      <c r="K52" s="18">
        <f>SUM(MP_male!U51+MP_female!K51)/2*0.8</f>
        <v>9.8799999999999999E-3</v>
      </c>
      <c r="L52" s="18">
        <f>SUM(MP_male!V51+MP_female!L51)/2*0.8</f>
        <v>1.0000000000000002E-2</v>
      </c>
      <c r="M52" s="18">
        <f>SUM(MP_male!W51+MP_female!M51)/2*0.8</f>
        <v>1.004E-2</v>
      </c>
      <c r="N52" s="18">
        <f>SUM(MP_male!X51+MP_female!N51)/2*0.8</f>
        <v>1.0120000000000001E-2</v>
      </c>
      <c r="O52" s="18">
        <f>SUM(MP_male!Y51+MP_female!O51)/2*0.8</f>
        <v>1.0160000000000001E-2</v>
      </c>
      <c r="P52" s="18">
        <f>SUM(MP_male!Z51+MP_female!P51)/2*0.8</f>
        <v>1.0160000000000001E-2</v>
      </c>
      <c r="Q52" s="18">
        <f>SUM(MP_male!AA51+MP_female!Q51)/2*0.8</f>
        <v>1.0160000000000001E-2</v>
      </c>
      <c r="R52" s="18">
        <f>SUM(MP_male!AB51+MP_female!R51)/2*0.8</f>
        <v>1.0160000000000001E-2</v>
      </c>
      <c r="S52" s="18">
        <f>SUM(MP_male!AC51+MP_female!S51)/2*0.8</f>
        <v>1.0160000000000001E-2</v>
      </c>
      <c r="T52" s="18">
        <f>SUM(MP_male!AD51+MP_female!T51)/2*0.8</f>
        <v>1.0160000000000001E-2</v>
      </c>
      <c r="U52" s="18">
        <f>SUM(MP_male!AE51+MP_female!U51)/2*0.8</f>
        <v>1.0160000000000001E-2</v>
      </c>
      <c r="V52" s="18">
        <f>SUM(MP_male!AF51+MP_female!V51)/2*0.8</f>
        <v>1.0160000000000001E-2</v>
      </c>
      <c r="W52" s="18">
        <f>SUM(MP_male!AG51+MP_female!W51)/2*0.8</f>
        <v>1.0160000000000001E-2</v>
      </c>
      <c r="X52" s="18">
        <f>SUM(MP_male!AH51+MP_female!X51)/2*0.8</f>
        <v>1.0160000000000001E-2</v>
      </c>
      <c r="Y52" s="18">
        <f>SUM(MP_male!AI51+MP_female!Y51)/2*0.8</f>
        <v>1.0160000000000001E-2</v>
      </c>
      <c r="Z52" s="18">
        <f>SUM(MP_male!AJ51+MP_female!Z51)/2*0.8</f>
        <v>1.0160000000000001E-2</v>
      </c>
      <c r="AA52" s="18">
        <f>SUM(MP_male!AK51+MP_female!AA51)/2*0.8</f>
        <v>1.0160000000000001E-2</v>
      </c>
      <c r="AB52" s="18">
        <f>SUM(MP_male!AL51+MP_female!AB51)/2*0.8</f>
        <v>1.0160000000000001E-2</v>
      </c>
      <c r="AC52" s="18">
        <f>SUM(MP_male!AM51+MP_female!AC51)/2*0.8</f>
        <v>1.0160000000000001E-2</v>
      </c>
      <c r="AD52" s="18">
        <f>SUM(MP_male!AN51+MP_female!AD51)/2*0.8</f>
        <v>1.0160000000000001E-2</v>
      </c>
      <c r="AE52" s="18">
        <f>SUM(MP_male!AO51+MP_female!AE51)/2*0.8</f>
        <v>1.0160000000000001E-2</v>
      </c>
      <c r="AF52" s="18">
        <f>SUM(MP_male!AP51+MP_female!AF51)/2*0.8</f>
        <v>1.0160000000000001E-2</v>
      </c>
      <c r="AG52" s="18">
        <f>SUM(MP_male!AQ51+MP_female!AG51)/2*0.8</f>
        <v>1.0160000000000001E-2</v>
      </c>
      <c r="AH52" s="18">
        <f>SUM(MP_male!AR51+MP_female!AH51)/2*0.8</f>
        <v>1.0160000000000001E-2</v>
      </c>
      <c r="AI52" s="18">
        <f>SUM(MP_male!AS51+MP_female!AI51)/2*0.8</f>
        <v>1.0160000000000001E-2</v>
      </c>
      <c r="AJ52" s="18">
        <f>SUM(MP_male!AT51+MP_female!AJ51)/2*0.8</f>
        <v>1.0160000000000001E-2</v>
      </c>
      <c r="AK52" s="18">
        <f>SUM(MP_male!AU51+MP_female!AK51)/2*0.8</f>
        <v>1.0160000000000001E-2</v>
      </c>
      <c r="AL52" s="18">
        <f>SUM(MP_male!AV51+MP_female!AL51)/2*0.8</f>
        <v>1.0160000000000001E-2</v>
      </c>
      <c r="AM52" s="18">
        <f>SUM(MP_male!AW51+MP_female!AM51)/2*0.8</f>
        <v>1.0160000000000001E-2</v>
      </c>
      <c r="AN52" s="18">
        <f>SUM(MP_male!AX51+MP_female!AN51)/2*0.8</f>
        <v>1.0160000000000001E-2</v>
      </c>
      <c r="AO52" s="18">
        <f>SUM(MP_male!AY51+MP_female!AO51)/2*0.8</f>
        <v>1.0160000000000001E-2</v>
      </c>
      <c r="AP52" s="18">
        <f>SUM(MP_male!AZ51+MP_female!AP51)/2*0.8</f>
        <v>1.0160000000000001E-2</v>
      </c>
      <c r="AQ52" s="18">
        <f>SUM(MP_male!BA51+MP_female!AQ51)/2*0.8</f>
        <v>1.0160000000000001E-2</v>
      </c>
      <c r="AR52" s="18">
        <f>SUM(MP_male!BB51+MP_female!AR51)/2*0.8</f>
        <v>1.0160000000000001E-2</v>
      </c>
      <c r="AS52" s="18">
        <f>SUM(MP_male!BC51+MP_female!AS51)/2*0.8</f>
        <v>1.0160000000000001E-2</v>
      </c>
      <c r="AT52" s="18">
        <f>SUM(MP_male!BD51+MP_female!AT51)/2*0.8</f>
        <v>1.0160000000000001E-2</v>
      </c>
      <c r="AU52" s="18">
        <f>SUM(MP_male!BE51+MP_female!AU51)/2*0.8</f>
        <v>1.0160000000000001E-2</v>
      </c>
      <c r="AV52" s="18">
        <f>SUM(MP_male!BF51+MP_female!AV51)/2*0.8</f>
        <v>1.0160000000000001E-2</v>
      </c>
      <c r="AW52" s="18">
        <f>SUM(MP_male!BG51+MP_female!AW51)/2*0.8</f>
        <v>1.0160000000000001E-2</v>
      </c>
      <c r="AX52" s="18">
        <f>SUM(MP_male!BH51+MP_female!AX51)/2*0.8</f>
        <v>5.0800000000000003E-3</v>
      </c>
      <c r="AY52" s="18">
        <f>SUM(MP_male!BI51+MP_female!AY51)/2*0.8</f>
        <v>5.0800000000000003E-3</v>
      </c>
      <c r="AZ52" s="18">
        <f>SUM(MP_male!BJ51+MP_female!AZ51)/2*0.8</f>
        <v>5.0800000000000003E-3</v>
      </c>
      <c r="BA52" s="18">
        <f>SUM(MP_male!BK51+MP_female!BA51)/2*0.8</f>
        <v>5.0800000000000003E-3</v>
      </c>
      <c r="BB52" s="18">
        <f>SUM(MP_male!BL51+MP_female!BB51)/2*0.8</f>
        <v>5.0800000000000003E-3</v>
      </c>
    </row>
    <row r="53" spans="1:54" x14ac:dyDescent="0.2">
      <c r="A53" s="21">
        <v>69</v>
      </c>
      <c r="B53" s="18">
        <f>SUM(MP_male!L52+MP_female!B52)/2*0.8</f>
        <v>6.7200000000000003E-3</v>
      </c>
      <c r="C53" s="18">
        <f>SUM(MP_male!M52+MP_female!C52)/2*0.8</f>
        <v>6.9199999999999999E-3</v>
      </c>
      <c r="D53" s="18">
        <f>SUM(MP_male!N52+MP_female!D52)/2*0.8</f>
        <v>7.2399999999999999E-3</v>
      </c>
      <c r="E53" s="18">
        <f>SUM(MP_male!O52+MP_female!E52)/2*0.8</f>
        <v>7.6E-3</v>
      </c>
      <c r="F53" s="18">
        <f>SUM(MP_male!P52+MP_female!F52)/2*0.8</f>
        <v>8.0000000000000002E-3</v>
      </c>
      <c r="G53" s="18">
        <f>SUM(MP_male!Q52+MP_female!G52)/2*0.8</f>
        <v>8.4400000000000013E-3</v>
      </c>
      <c r="H53" s="18">
        <f>SUM(MP_male!R52+MP_female!H52)/2*0.8</f>
        <v>8.8400000000000006E-3</v>
      </c>
      <c r="I53" s="18">
        <f>SUM(MP_male!S52+MP_female!I52)/2*0.8</f>
        <v>9.1999999999999998E-3</v>
      </c>
      <c r="J53" s="18">
        <f>SUM(MP_male!T52+MP_female!J52)/2*0.8</f>
        <v>9.4800000000000006E-3</v>
      </c>
      <c r="K53" s="18">
        <f>SUM(MP_male!U52+MP_female!K52)/2*0.8</f>
        <v>9.6800000000000011E-3</v>
      </c>
      <c r="L53" s="18">
        <f>SUM(MP_male!V52+MP_female!L52)/2*0.8</f>
        <v>9.8400000000000015E-3</v>
      </c>
      <c r="M53" s="18">
        <f>SUM(MP_male!W52+MP_female!M52)/2*0.8</f>
        <v>9.9200000000000017E-3</v>
      </c>
      <c r="N53" s="18">
        <f>SUM(MP_male!X52+MP_female!N52)/2*0.8</f>
        <v>9.9600000000000001E-3</v>
      </c>
      <c r="O53" s="18">
        <f>SUM(MP_male!Y52+MP_female!O52)/2*0.8</f>
        <v>1.0000000000000002E-2</v>
      </c>
      <c r="P53" s="18">
        <f>SUM(MP_male!Z52+MP_female!P52)/2*0.8</f>
        <v>1.0000000000000002E-2</v>
      </c>
      <c r="Q53" s="18">
        <f>SUM(MP_male!AA52+MP_female!Q52)/2*0.8</f>
        <v>1.0000000000000002E-2</v>
      </c>
      <c r="R53" s="18">
        <f>SUM(MP_male!AB52+MP_female!R52)/2*0.8</f>
        <v>1.0000000000000002E-2</v>
      </c>
      <c r="S53" s="18">
        <f>SUM(MP_male!AC52+MP_female!S52)/2*0.8</f>
        <v>1.0000000000000002E-2</v>
      </c>
      <c r="T53" s="18">
        <f>SUM(MP_male!AD52+MP_female!T52)/2*0.8</f>
        <v>1.0000000000000002E-2</v>
      </c>
      <c r="U53" s="18">
        <f>SUM(MP_male!AE52+MP_female!U52)/2*0.8</f>
        <v>1.0000000000000002E-2</v>
      </c>
      <c r="V53" s="18">
        <f>SUM(MP_male!AF52+MP_female!V52)/2*0.8</f>
        <v>1.0000000000000002E-2</v>
      </c>
      <c r="W53" s="18">
        <f>SUM(MP_male!AG52+MP_female!W52)/2*0.8</f>
        <v>1.0000000000000002E-2</v>
      </c>
      <c r="X53" s="18">
        <f>SUM(MP_male!AH52+MP_female!X52)/2*0.8</f>
        <v>1.0000000000000002E-2</v>
      </c>
      <c r="Y53" s="18">
        <f>SUM(MP_male!AI52+MP_female!Y52)/2*0.8</f>
        <v>1.0000000000000002E-2</v>
      </c>
      <c r="Z53" s="18">
        <f>SUM(MP_male!AJ52+MP_female!Z52)/2*0.8</f>
        <v>1.0000000000000002E-2</v>
      </c>
      <c r="AA53" s="18">
        <f>SUM(MP_male!AK52+MP_female!AA52)/2*0.8</f>
        <v>1.0000000000000002E-2</v>
      </c>
      <c r="AB53" s="18">
        <f>SUM(MP_male!AL52+MP_female!AB52)/2*0.8</f>
        <v>1.0000000000000002E-2</v>
      </c>
      <c r="AC53" s="18">
        <f>SUM(MP_male!AM52+MP_female!AC52)/2*0.8</f>
        <v>1.0000000000000002E-2</v>
      </c>
      <c r="AD53" s="18">
        <f>SUM(MP_male!AN52+MP_female!AD52)/2*0.8</f>
        <v>1.0000000000000002E-2</v>
      </c>
      <c r="AE53" s="18">
        <f>SUM(MP_male!AO52+MP_female!AE52)/2*0.8</f>
        <v>1.0000000000000002E-2</v>
      </c>
      <c r="AF53" s="18">
        <f>SUM(MP_male!AP52+MP_female!AF52)/2*0.8</f>
        <v>1.0000000000000002E-2</v>
      </c>
      <c r="AG53" s="18">
        <f>SUM(MP_male!AQ52+MP_female!AG52)/2*0.8</f>
        <v>1.0000000000000002E-2</v>
      </c>
      <c r="AH53" s="18">
        <f>SUM(MP_male!AR52+MP_female!AH52)/2*0.8</f>
        <v>1.0000000000000002E-2</v>
      </c>
      <c r="AI53" s="18">
        <f>SUM(MP_male!AS52+MP_female!AI52)/2*0.8</f>
        <v>1.0000000000000002E-2</v>
      </c>
      <c r="AJ53" s="18">
        <f>SUM(MP_male!AT52+MP_female!AJ52)/2*0.8</f>
        <v>1.0000000000000002E-2</v>
      </c>
      <c r="AK53" s="18">
        <f>SUM(MP_male!AU52+MP_female!AK52)/2*0.8</f>
        <v>1.0000000000000002E-2</v>
      </c>
      <c r="AL53" s="18">
        <f>SUM(MP_male!AV52+MP_female!AL52)/2*0.8</f>
        <v>1.0000000000000002E-2</v>
      </c>
      <c r="AM53" s="18">
        <f>SUM(MP_male!AW52+MP_female!AM52)/2*0.8</f>
        <v>1.0000000000000002E-2</v>
      </c>
      <c r="AN53" s="18">
        <f>SUM(MP_male!AX52+MP_female!AN52)/2*0.8</f>
        <v>1.0000000000000002E-2</v>
      </c>
      <c r="AO53" s="18">
        <f>SUM(MP_male!AY52+MP_female!AO52)/2*0.8</f>
        <v>1.0000000000000002E-2</v>
      </c>
      <c r="AP53" s="18">
        <f>SUM(MP_male!AZ52+MP_female!AP52)/2*0.8</f>
        <v>1.0000000000000002E-2</v>
      </c>
      <c r="AQ53" s="18">
        <f>SUM(MP_male!BA52+MP_female!AQ52)/2*0.8</f>
        <v>1.0000000000000002E-2</v>
      </c>
      <c r="AR53" s="18">
        <f>SUM(MP_male!BB52+MP_female!AR52)/2*0.8</f>
        <v>1.0000000000000002E-2</v>
      </c>
      <c r="AS53" s="18">
        <f>SUM(MP_male!BC52+MP_female!AS52)/2*0.8</f>
        <v>1.0000000000000002E-2</v>
      </c>
      <c r="AT53" s="18">
        <f>SUM(MP_male!BD52+MP_female!AT52)/2*0.8</f>
        <v>1.0000000000000002E-2</v>
      </c>
      <c r="AU53" s="18">
        <f>SUM(MP_male!BE52+MP_female!AU52)/2*0.8</f>
        <v>1.0000000000000002E-2</v>
      </c>
      <c r="AV53" s="18">
        <f>SUM(MP_male!BF52+MP_female!AV52)/2*0.8</f>
        <v>1.0000000000000002E-2</v>
      </c>
      <c r="AW53" s="18">
        <f>SUM(MP_male!BG52+MP_female!AW52)/2*0.8</f>
        <v>1.0000000000000002E-2</v>
      </c>
      <c r="AX53" s="18">
        <f>SUM(MP_male!BH52+MP_female!AX52)/2*0.8</f>
        <v>5.000000000000001E-3</v>
      </c>
      <c r="AY53" s="18">
        <f>SUM(MP_male!BI52+MP_female!AY52)/2*0.8</f>
        <v>5.000000000000001E-3</v>
      </c>
      <c r="AZ53" s="18">
        <f>SUM(MP_male!BJ52+MP_female!AZ52)/2*0.8</f>
        <v>5.000000000000001E-3</v>
      </c>
      <c r="BA53" s="18">
        <f>SUM(MP_male!BK52+MP_female!BA52)/2*0.8</f>
        <v>5.000000000000001E-3</v>
      </c>
      <c r="BB53" s="18">
        <f>SUM(MP_male!BL52+MP_female!BB52)/2*0.8</f>
        <v>5.000000000000001E-3</v>
      </c>
    </row>
    <row r="54" spans="1:54" x14ac:dyDescent="0.2">
      <c r="A54" s="21">
        <v>70</v>
      </c>
      <c r="B54" s="18">
        <f>SUM(MP_male!L53+MP_female!B53)/2*0.8</f>
        <v>6.96E-3</v>
      </c>
      <c r="C54" s="18">
        <f>SUM(MP_male!M53+MP_female!C53)/2*0.8</f>
        <v>7.0399999999999994E-3</v>
      </c>
      <c r="D54" s="18">
        <f>SUM(MP_male!N53+MP_female!D53)/2*0.8</f>
        <v>7.2399999999999999E-3</v>
      </c>
      <c r="E54" s="18">
        <f>SUM(MP_male!O53+MP_female!E53)/2*0.8</f>
        <v>7.5600000000000007E-3</v>
      </c>
      <c r="F54" s="18">
        <f>SUM(MP_male!P53+MP_female!F53)/2*0.8</f>
        <v>7.8399999999999997E-3</v>
      </c>
      <c r="G54" s="18">
        <f>SUM(MP_male!Q53+MP_female!G53)/2*0.8</f>
        <v>8.2400000000000008E-3</v>
      </c>
      <c r="H54" s="18">
        <f>SUM(MP_male!R53+MP_female!H53)/2*0.8</f>
        <v>8.6400000000000001E-3</v>
      </c>
      <c r="I54" s="18">
        <f>SUM(MP_male!S53+MP_female!I53)/2*0.8</f>
        <v>8.9999999999999993E-3</v>
      </c>
      <c r="J54" s="18">
        <f>SUM(MP_male!T53+MP_female!J53)/2*0.8</f>
        <v>9.3200000000000002E-3</v>
      </c>
      <c r="K54" s="18">
        <f>SUM(MP_male!U53+MP_female!K53)/2*0.8</f>
        <v>9.5599999999999991E-3</v>
      </c>
      <c r="L54" s="18">
        <f>SUM(MP_male!V53+MP_female!L53)/2*0.8</f>
        <v>9.7200000000000012E-3</v>
      </c>
      <c r="M54" s="18">
        <f>SUM(MP_male!W53+MP_female!M53)/2*0.8</f>
        <v>9.8000000000000014E-3</v>
      </c>
      <c r="N54" s="18">
        <f>SUM(MP_male!X53+MP_female!N53)/2*0.8</f>
        <v>9.8799999999999999E-3</v>
      </c>
      <c r="O54" s="18">
        <f>SUM(MP_male!Y53+MP_female!O53)/2*0.8</f>
        <v>9.92E-3</v>
      </c>
      <c r="P54" s="18">
        <f>SUM(MP_male!Z53+MP_female!P53)/2*0.8</f>
        <v>9.92E-3</v>
      </c>
      <c r="Q54" s="18">
        <f>SUM(MP_male!AA53+MP_female!Q53)/2*0.8</f>
        <v>9.92E-3</v>
      </c>
      <c r="R54" s="18">
        <f>SUM(MP_male!AB53+MP_female!R53)/2*0.8</f>
        <v>9.92E-3</v>
      </c>
      <c r="S54" s="18">
        <f>SUM(MP_male!AC53+MP_female!S53)/2*0.8</f>
        <v>9.92E-3</v>
      </c>
      <c r="T54" s="18">
        <f>SUM(MP_male!AD53+MP_female!T53)/2*0.8</f>
        <v>9.92E-3</v>
      </c>
      <c r="U54" s="18">
        <f>SUM(MP_male!AE53+MP_female!U53)/2*0.8</f>
        <v>9.92E-3</v>
      </c>
      <c r="V54" s="18">
        <f>SUM(MP_male!AF53+MP_female!V53)/2*0.8</f>
        <v>9.92E-3</v>
      </c>
      <c r="W54" s="18">
        <f>SUM(MP_male!AG53+MP_female!W53)/2*0.8</f>
        <v>9.92E-3</v>
      </c>
      <c r="X54" s="18">
        <f>SUM(MP_male!AH53+MP_female!X53)/2*0.8</f>
        <v>9.92E-3</v>
      </c>
      <c r="Y54" s="18">
        <f>SUM(MP_male!AI53+MP_female!Y53)/2*0.8</f>
        <v>9.92E-3</v>
      </c>
      <c r="Z54" s="18">
        <f>SUM(MP_male!AJ53+MP_female!Z53)/2*0.8</f>
        <v>9.92E-3</v>
      </c>
      <c r="AA54" s="18">
        <f>SUM(MP_male!AK53+MP_female!AA53)/2*0.8</f>
        <v>9.92E-3</v>
      </c>
      <c r="AB54" s="18">
        <f>SUM(MP_male!AL53+MP_female!AB53)/2*0.8</f>
        <v>9.92E-3</v>
      </c>
      <c r="AC54" s="18">
        <f>SUM(MP_male!AM53+MP_female!AC53)/2*0.8</f>
        <v>9.92E-3</v>
      </c>
      <c r="AD54" s="18">
        <f>SUM(MP_male!AN53+MP_female!AD53)/2*0.8</f>
        <v>9.92E-3</v>
      </c>
      <c r="AE54" s="18">
        <f>SUM(MP_male!AO53+MP_female!AE53)/2*0.8</f>
        <v>9.92E-3</v>
      </c>
      <c r="AF54" s="18">
        <f>SUM(MP_male!AP53+MP_female!AF53)/2*0.8</f>
        <v>9.92E-3</v>
      </c>
      <c r="AG54" s="18">
        <f>SUM(MP_male!AQ53+MP_female!AG53)/2*0.8</f>
        <v>9.92E-3</v>
      </c>
      <c r="AH54" s="18">
        <f>SUM(MP_male!AR53+MP_female!AH53)/2*0.8</f>
        <v>9.92E-3</v>
      </c>
      <c r="AI54" s="18">
        <f>SUM(MP_male!AS53+MP_female!AI53)/2*0.8</f>
        <v>9.92E-3</v>
      </c>
      <c r="AJ54" s="18">
        <f>SUM(MP_male!AT53+MP_female!AJ53)/2*0.8</f>
        <v>9.92E-3</v>
      </c>
      <c r="AK54" s="18">
        <f>SUM(MP_male!AU53+MP_female!AK53)/2*0.8</f>
        <v>9.92E-3</v>
      </c>
      <c r="AL54" s="18">
        <f>SUM(MP_male!AV53+MP_female!AL53)/2*0.8</f>
        <v>9.92E-3</v>
      </c>
      <c r="AM54" s="18">
        <f>SUM(MP_male!AW53+MP_female!AM53)/2*0.8</f>
        <v>9.92E-3</v>
      </c>
      <c r="AN54" s="18">
        <f>SUM(MP_male!AX53+MP_female!AN53)/2*0.8</f>
        <v>9.92E-3</v>
      </c>
      <c r="AO54" s="18">
        <f>SUM(MP_male!AY53+MP_female!AO53)/2*0.8</f>
        <v>9.92E-3</v>
      </c>
      <c r="AP54" s="18">
        <f>SUM(MP_male!AZ53+MP_female!AP53)/2*0.8</f>
        <v>9.92E-3</v>
      </c>
      <c r="AQ54" s="18">
        <f>SUM(MP_male!BA53+MP_female!AQ53)/2*0.8</f>
        <v>9.92E-3</v>
      </c>
      <c r="AR54" s="18">
        <f>SUM(MP_male!BB53+MP_female!AR53)/2*0.8</f>
        <v>9.92E-3</v>
      </c>
      <c r="AS54" s="18">
        <f>SUM(MP_male!BC53+MP_female!AS53)/2*0.8</f>
        <v>9.92E-3</v>
      </c>
      <c r="AT54" s="18">
        <f>SUM(MP_male!BD53+MP_female!AT53)/2*0.8</f>
        <v>9.92E-3</v>
      </c>
      <c r="AU54" s="18">
        <f>SUM(MP_male!BE53+MP_female!AU53)/2*0.8</f>
        <v>9.92E-3</v>
      </c>
      <c r="AV54" s="18">
        <f>SUM(MP_male!BF53+MP_female!AV53)/2*0.8</f>
        <v>9.92E-3</v>
      </c>
      <c r="AW54" s="18">
        <f>SUM(MP_male!BG53+MP_female!AW53)/2*0.8</f>
        <v>9.92E-3</v>
      </c>
      <c r="AX54" s="18">
        <f>SUM(MP_male!BH53+MP_female!AX53)/2*0.8</f>
        <v>4.96E-3</v>
      </c>
      <c r="AY54" s="18">
        <f>SUM(MP_male!BI53+MP_female!AY53)/2*0.8</f>
        <v>4.96E-3</v>
      </c>
      <c r="AZ54" s="18">
        <f>SUM(MP_male!BJ53+MP_female!AZ53)/2*0.8</f>
        <v>4.96E-3</v>
      </c>
      <c r="BA54" s="18">
        <f>SUM(MP_male!BK53+MP_female!BA53)/2*0.8</f>
        <v>4.96E-3</v>
      </c>
      <c r="BB54" s="18">
        <f>SUM(MP_male!BL53+MP_female!BB53)/2*0.8</f>
        <v>4.96E-3</v>
      </c>
    </row>
    <row r="55" spans="1:54" x14ac:dyDescent="0.2">
      <c r="A55" s="21">
        <v>71</v>
      </c>
      <c r="B55" s="18">
        <f>SUM(MP_male!L54+MP_female!B54)/2*0.8</f>
        <v>7.2800000000000009E-3</v>
      </c>
      <c r="C55" s="18">
        <f>SUM(MP_male!M54+MP_female!C54)/2*0.8</f>
        <v>7.2400000000000008E-3</v>
      </c>
      <c r="D55" s="18">
        <f>SUM(MP_male!N54+MP_female!D54)/2*0.8</f>
        <v>7.3600000000000002E-3</v>
      </c>
      <c r="E55" s="18">
        <f>SUM(MP_male!O54+MP_female!E54)/2*0.8</f>
        <v>7.5200000000000006E-3</v>
      </c>
      <c r="F55" s="18">
        <f>SUM(MP_male!P54+MP_female!F54)/2*0.8</f>
        <v>7.8000000000000005E-3</v>
      </c>
      <c r="G55" s="18">
        <f>SUM(MP_male!Q54+MP_female!G54)/2*0.8</f>
        <v>8.1200000000000005E-3</v>
      </c>
      <c r="H55" s="18">
        <f>SUM(MP_male!R54+MP_female!H54)/2*0.8</f>
        <v>8.4799999999999997E-3</v>
      </c>
      <c r="I55" s="18">
        <f>SUM(MP_male!S54+MP_female!I54)/2*0.8</f>
        <v>8.8000000000000005E-3</v>
      </c>
      <c r="J55" s="18">
        <f>SUM(MP_male!T54+MP_female!J54)/2*0.8</f>
        <v>9.1200000000000014E-3</v>
      </c>
      <c r="K55" s="18">
        <f>SUM(MP_male!U54+MP_female!K54)/2*0.8</f>
        <v>9.4000000000000004E-3</v>
      </c>
      <c r="L55" s="18">
        <f>SUM(MP_male!V54+MP_female!L54)/2*0.8</f>
        <v>9.6000000000000009E-3</v>
      </c>
      <c r="M55" s="18">
        <f>SUM(MP_male!W54+MP_female!M54)/2*0.8</f>
        <v>9.7200000000000012E-3</v>
      </c>
      <c r="N55" s="18">
        <f>SUM(MP_male!X54+MP_female!N54)/2*0.8</f>
        <v>9.8000000000000014E-3</v>
      </c>
      <c r="O55" s="18">
        <f>SUM(MP_male!Y54+MP_female!O54)/2*0.8</f>
        <v>9.8400000000000015E-3</v>
      </c>
      <c r="P55" s="18">
        <f>SUM(MP_male!Z54+MP_female!P54)/2*0.8</f>
        <v>9.8400000000000015E-3</v>
      </c>
      <c r="Q55" s="18">
        <f>SUM(MP_male!AA54+MP_female!Q54)/2*0.8</f>
        <v>9.8400000000000015E-3</v>
      </c>
      <c r="R55" s="18">
        <f>SUM(MP_male!AB54+MP_female!R54)/2*0.8</f>
        <v>9.8400000000000015E-3</v>
      </c>
      <c r="S55" s="18">
        <f>SUM(MP_male!AC54+MP_female!S54)/2*0.8</f>
        <v>9.8400000000000015E-3</v>
      </c>
      <c r="T55" s="18">
        <f>SUM(MP_male!AD54+MP_female!T54)/2*0.8</f>
        <v>9.8400000000000015E-3</v>
      </c>
      <c r="U55" s="18">
        <f>SUM(MP_male!AE54+MP_female!U54)/2*0.8</f>
        <v>9.8400000000000015E-3</v>
      </c>
      <c r="V55" s="18">
        <f>SUM(MP_male!AF54+MP_female!V54)/2*0.8</f>
        <v>9.8400000000000015E-3</v>
      </c>
      <c r="W55" s="18">
        <f>SUM(MP_male!AG54+MP_female!W54)/2*0.8</f>
        <v>9.8400000000000015E-3</v>
      </c>
      <c r="X55" s="18">
        <f>SUM(MP_male!AH54+MP_female!X54)/2*0.8</f>
        <v>9.8400000000000015E-3</v>
      </c>
      <c r="Y55" s="18">
        <f>SUM(MP_male!AI54+MP_female!Y54)/2*0.8</f>
        <v>9.8400000000000015E-3</v>
      </c>
      <c r="Z55" s="18">
        <f>SUM(MP_male!AJ54+MP_female!Z54)/2*0.8</f>
        <v>9.8400000000000015E-3</v>
      </c>
      <c r="AA55" s="18">
        <f>SUM(MP_male!AK54+MP_female!AA54)/2*0.8</f>
        <v>9.8400000000000015E-3</v>
      </c>
      <c r="AB55" s="18">
        <f>SUM(MP_male!AL54+MP_female!AB54)/2*0.8</f>
        <v>9.8400000000000015E-3</v>
      </c>
      <c r="AC55" s="18">
        <f>SUM(MP_male!AM54+MP_female!AC54)/2*0.8</f>
        <v>9.8400000000000015E-3</v>
      </c>
      <c r="AD55" s="18">
        <f>SUM(MP_male!AN54+MP_female!AD54)/2*0.8</f>
        <v>9.8400000000000015E-3</v>
      </c>
      <c r="AE55" s="18">
        <f>SUM(MP_male!AO54+MP_female!AE54)/2*0.8</f>
        <v>9.8400000000000015E-3</v>
      </c>
      <c r="AF55" s="18">
        <f>SUM(MP_male!AP54+MP_female!AF54)/2*0.8</f>
        <v>9.8400000000000015E-3</v>
      </c>
      <c r="AG55" s="18">
        <f>SUM(MP_male!AQ54+MP_female!AG54)/2*0.8</f>
        <v>9.8400000000000015E-3</v>
      </c>
      <c r="AH55" s="18">
        <f>SUM(MP_male!AR54+MP_female!AH54)/2*0.8</f>
        <v>9.8400000000000015E-3</v>
      </c>
      <c r="AI55" s="18">
        <f>SUM(MP_male!AS54+MP_female!AI54)/2*0.8</f>
        <v>9.8400000000000015E-3</v>
      </c>
      <c r="AJ55" s="18">
        <f>SUM(MP_male!AT54+MP_female!AJ54)/2*0.8</f>
        <v>9.8400000000000015E-3</v>
      </c>
      <c r="AK55" s="18">
        <f>SUM(MP_male!AU54+MP_female!AK54)/2*0.8</f>
        <v>9.8400000000000015E-3</v>
      </c>
      <c r="AL55" s="18">
        <f>SUM(MP_male!AV54+MP_female!AL54)/2*0.8</f>
        <v>9.8400000000000015E-3</v>
      </c>
      <c r="AM55" s="18">
        <f>SUM(MP_male!AW54+MP_female!AM54)/2*0.8</f>
        <v>9.8400000000000015E-3</v>
      </c>
      <c r="AN55" s="18">
        <f>SUM(MP_male!AX54+MP_female!AN54)/2*0.8</f>
        <v>9.8400000000000015E-3</v>
      </c>
      <c r="AO55" s="18">
        <f>SUM(MP_male!AY54+MP_female!AO54)/2*0.8</f>
        <v>9.8400000000000015E-3</v>
      </c>
      <c r="AP55" s="18">
        <f>SUM(MP_male!AZ54+MP_female!AP54)/2*0.8</f>
        <v>9.8400000000000015E-3</v>
      </c>
      <c r="AQ55" s="18">
        <f>SUM(MP_male!BA54+MP_female!AQ54)/2*0.8</f>
        <v>9.8400000000000015E-3</v>
      </c>
      <c r="AR55" s="18">
        <f>SUM(MP_male!BB54+MP_female!AR54)/2*0.8</f>
        <v>9.8400000000000015E-3</v>
      </c>
      <c r="AS55" s="18">
        <f>SUM(MP_male!BC54+MP_female!AS54)/2*0.8</f>
        <v>9.8400000000000015E-3</v>
      </c>
      <c r="AT55" s="18">
        <f>SUM(MP_male!BD54+MP_female!AT54)/2*0.8</f>
        <v>9.8400000000000015E-3</v>
      </c>
      <c r="AU55" s="18">
        <f>SUM(MP_male!BE54+MP_female!AU54)/2*0.8</f>
        <v>9.8400000000000015E-3</v>
      </c>
      <c r="AV55" s="18">
        <f>SUM(MP_male!BF54+MP_female!AV54)/2*0.8</f>
        <v>9.8400000000000015E-3</v>
      </c>
      <c r="AW55" s="18">
        <f>SUM(MP_male!BG54+MP_female!AW54)/2*0.8</f>
        <v>9.8400000000000015E-3</v>
      </c>
      <c r="AX55" s="18">
        <f>SUM(MP_male!BH54+MP_female!AX54)/2*0.8</f>
        <v>4.9200000000000008E-3</v>
      </c>
      <c r="AY55" s="18">
        <f>SUM(MP_male!BI54+MP_female!AY54)/2*0.8</f>
        <v>4.9200000000000008E-3</v>
      </c>
      <c r="AZ55" s="18">
        <f>SUM(MP_male!BJ54+MP_female!AZ54)/2*0.8</f>
        <v>4.9200000000000008E-3</v>
      </c>
      <c r="BA55" s="18">
        <f>SUM(MP_male!BK54+MP_female!BA54)/2*0.8</f>
        <v>4.9200000000000008E-3</v>
      </c>
      <c r="BB55" s="18">
        <f>SUM(MP_male!BL54+MP_female!BB54)/2*0.8</f>
        <v>4.9200000000000008E-3</v>
      </c>
    </row>
    <row r="56" spans="1:54" x14ac:dyDescent="0.2">
      <c r="A56" s="21">
        <v>72</v>
      </c>
      <c r="B56" s="18">
        <f>SUM(MP_male!L55+MP_female!B55)/2*0.8</f>
        <v>7.5600000000000007E-3</v>
      </c>
      <c r="C56" s="18">
        <f>SUM(MP_male!M55+MP_female!C55)/2*0.8</f>
        <v>7.4800000000000005E-3</v>
      </c>
      <c r="D56" s="18">
        <f>SUM(MP_male!N55+MP_female!D55)/2*0.8</f>
        <v>7.4800000000000005E-3</v>
      </c>
      <c r="E56" s="18">
        <f>SUM(MP_male!O55+MP_female!E55)/2*0.8</f>
        <v>7.5600000000000007E-3</v>
      </c>
      <c r="F56" s="18">
        <f>SUM(MP_male!P55+MP_female!F55)/2*0.8</f>
        <v>7.7199999999999994E-3</v>
      </c>
      <c r="G56" s="18">
        <f>SUM(MP_male!Q55+MP_female!G55)/2*0.8</f>
        <v>8.0000000000000002E-3</v>
      </c>
      <c r="H56" s="18">
        <f>SUM(MP_male!R55+MP_female!H55)/2*0.8</f>
        <v>8.2800000000000009E-3</v>
      </c>
      <c r="I56" s="18">
        <f>SUM(MP_male!S55+MP_female!I55)/2*0.8</f>
        <v>8.6400000000000001E-3</v>
      </c>
      <c r="J56" s="18">
        <f>SUM(MP_male!T55+MP_female!J55)/2*0.8</f>
        <v>8.9600000000000009E-3</v>
      </c>
      <c r="K56" s="18">
        <f>SUM(MP_male!U55+MP_female!K55)/2*0.8</f>
        <v>9.1999999999999998E-3</v>
      </c>
      <c r="L56" s="18">
        <f>SUM(MP_male!V55+MP_female!L55)/2*0.8</f>
        <v>9.4000000000000004E-3</v>
      </c>
      <c r="M56" s="18">
        <f>SUM(MP_male!W55+MP_female!M55)/2*0.8</f>
        <v>9.5599999999999991E-3</v>
      </c>
      <c r="N56" s="18">
        <f>SUM(MP_male!X55+MP_female!N55)/2*0.8</f>
        <v>9.640000000000001E-3</v>
      </c>
      <c r="O56" s="18">
        <f>SUM(MP_male!Y55+MP_female!O55)/2*0.8</f>
        <v>9.6800000000000011E-3</v>
      </c>
      <c r="P56" s="18">
        <f>SUM(MP_male!Z55+MP_female!P55)/2*0.8</f>
        <v>9.6800000000000011E-3</v>
      </c>
      <c r="Q56" s="18">
        <f>SUM(MP_male!AA55+MP_female!Q55)/2*0.8</f>
        <v>9.6800000000000011E-3</v>
      </c>
      <c r="R56" s="18">
        <f>SUM(MP_male!AB55+MP_female!R55)/2*0.8</f>
        <v>9.6800000000000011E-3</v>
      </c>
      <c r="S56" s="18">
        <f>SUM(MP_male!AC55+MP_female!S55)/2*0.8</f>
        <v>9.6800000000000011E-3</v>
      </c>
      <c r="T56" s="18">
        <f>SUM(MP_male!AD55+MP_female!T55)/2*0.8</f>
        <v>9.6800000000000011E-3</v>
      </c>
      <c r="U56" s="18">
        <f>SUM(MP_male!AE55+MP_female!U55)/2*0.8</f>
        <v>9.6800000000000011E-3</v>
      </c>
      <c r="V56" s="18">
        <f>SUM(MP_male!AF55+MP_female!V55)/2*0.8</f>
        <v>9.6800000000000011E-3</v>
      </c>
      <c r="W56" s="18">
        <f>SUM(MP_male!AG55+MP_female!W55)/2*0.8</f>
        <v>9.6800000000000011E-3</v>
      </c>
      <c r="X56" s="18">
        <f>SUM(MP_male!AH55+MP_female!X55)/2*0.8</f>
        <v>9.6800000000000011E-3</v>
      </c>
      <c r="Y56" s="18">
        <f>SUM(MP_male!AI55+MP_female!Y55)/2*0.8</f>
        <v>9.6800000000000011E-3</v>
      </c>
      <c r="Z56" s="18">
        <f>SUM(MP_male!AJ55+MP_female!Z55)/2*0.8</f>
        <v>9.6800000000000011E-3</v>
      </c>
      <c r="AA56" s="18">
        <f>SUM(MP_male!AK55+MP_female!AA55)/2*0.8</f>
        <v>9.6800000000000011E-3</v>
      </c>
      <c r="AB56" s="18">
        <f>SUM(MP_male!AL55+MP_female!AB55)/2*0.8</f>
        <v>9.6800000000000011E-3</v>
      </c>
      <c r="AC56" s="18">
        <f>SUM(MP_male!AM55+MP_female!AC55)/2*0.8</f>
        <v>9.6800000000000011E-3</v>
      </c>
      <c r="AD56" s="18">
        <f>SUM(MP_male!AN55+MP_female!AD55)/2*0.8</f>
        <v>9.6800000000000011E-3</v>
      </c>
      <c r="AE56" s="18">
        <f>SUM(MP_male!AO55+MP_female!AE55)/2*0.8</f>
        <v>9.6800000000000011E-3</v>
      </c>
      <c r="AF56" s="18">
        <f>SUM(MP_male!AP55+MP_female!AF55)/2*0.8</f>
        <v>9.6800000000000011E-3</v>
      </c>
      <c r="AG56" s="18">
        <f>SUM(MP_male!AQ55+MP_female!AG55)/2*0.8</f>
        <v>9.6800000000000011E-3</v>
      </c>
      <c r="AH56" s="18">
        <f>SUM(MP_male!AR55+MP_female!AH55)/2*0.8</f>
        <v>9.6800000000000011E-3</v>
      </c>
      <c r="AI56" s="18">
        <f>SUM(MP_male!AS55+MP_female!AI55)/2*0.8</f>
        <v>9.6800000000000011E-3</v>
      </c>
      <c r="AJ56" s="18">
        <f>SUM(MP_male!AT55+MP_female!AJ55)/2*0.8</f>
        <v>9.6800000000000011E-3</v>
      </c>
      <c r="AK56" s="18">
        <f>SUM(MP_male!AU55+MP_female!AK55)/2*0.8</f>
        <v>9.6800000000000011E-3</v>
      </c>
      <c r="AL56" s="18">
        <f>SUM(MP_male!AV55+MP_female!AL55)/2*0.8</f>
        <v>9.6800000000000011E-3</v>
      </c>
      <c r="AM56" s="18">
        <f>SUM(MP_male!AW55+MP_female!AM55)/2*0.8</f>
        <v>9.6800000000000011E-3</v>
      </c>
      <c r="AN56" s="18">
        <f>SUM(MP_male!AX55+MP_female!AN55)/2*0.8</f>
        <v>9.6800000000000011E-3</v>
      </c>
      <c r="AO56" s="18">
        <f>SUM(MP_male!AY55+MP_female!AO55)/2*0.8</f>
        <v>9.6800000000000011E-3</v>
      </c>
      <c r="AP56" s="18">
        <f>SUM(MP_male!AZ55+MP_female!AP55)/2*0.8</f>
        <v>9.6800000000000011E-3</v>
      </c>
      <c r="AQ56" s="18">
        <f>SUM(MP_male!BA55+MP_female!AQ55)/2*0.8</f>
        <v>9.6800000000000011E-3</v>
      </c>
      <c r="AR56" s="18">
        <f>SUM(MP_male!BB55+MP_female!AR55)/2*0.8</f>
        <v>9.6800000000000011E-3</v>
      </c>
      <c r="AS56" s="18">
        <f>SUM(MP_male!BC55+MP_female!AS55)/2*0.8</f>
        <v>9.6800000000000011E-3</v>
      </c>
      <c r="AT56" s="18">
        <f>SUM(MP_male!BD55+MP_female!AT55)/2*0.8</f>
        <v>9.6800000000000011E-3</v>
      </c>
      <c r="AU56" s="18">
        <f>SUM(MP_male!BE55+MP_female!AU55)/2*0.8</f>
        <v>9.6800000000000011E-3</v>
      </c>
      <c r="AV56" s="18">
        <f>SUM(MP_male!BF55+MP_female!AV55)/2*0.8</f>
        <v>9.6800000000000011E-3</v>
      </c>
      <c r="AW56" s="18">
        <f>SUM(MP_male!BG55+MP_female!AW55)/2*0.8</f>
        <v>9.6800000000000011E-3</v>
      </c>
      <c r="AX56" s="18">
        <f>SUM(MP_male!BH55+MP_female!AX55)/2*0.8</f>
        <v>4.8400000000000006E-3</v>
      </c>
      <c r="AY56" s="18">
        <f>SUM(MP_male!BI55+MP_female!AY55)/2*0.8</f>
        <v>4.8400000000000006E-3</v>
      </c>
      <c r="AZ56" s="18">
        <f>SUM(MP_male!BJ55+MP_female!AZ55)/2*0.8</f>
        <v>4.8400000000000006E-3</v>
      </c>
      <c r="BA56" s="18">
        <f>SUM(MP_male!BK55+MP_female!BA55)/2*0.8</f>
        <v>4.8400000000000006E-3</v>
      </c>
      <c r="BB56" s="18">
        <f>SUM(MP_male!BL55+MP_female!BB55)/2*0.8</f>
        <v>4.8400000000000006E-3</v>
      </c>
    </row>
    <row r="57" spans="1:54" x14ac:dyDescent="0.2">
      <c r="A57" s="21">
        <v>73</v>
      </c>
      <c r="B57" s="18">
        <f>SUM(MP_male!L56+MP_female!B56)/2*0.8</f>
        <v>7.8000000000000005E-3</v>
      </c>
      <c r="C57" s="18">
        <f>SUM(MP_male!M56+MP_female!C56)/2*0.8</f>
        <v>7.7200000000000012E-3</v>
      </c>
      <c r="D57" s="18">
        <f>SUM(MP_male!N56+MP_female!D56)/2*0.8</f>
        <v>7.6800000000000011E-3</v>
      </c>
      <c r="E57" s="18">
        <f>SUM(MP_male!O56+MP_female!E56)/2*0.8</f>
        <v>7.6800000000000011E-3</v>
      </c>
      <c r="F57" s="18">
        <f>SUM(MP_male!P56+MP_female!F56)/2*0.8</f>
        <v>7.7600000000000004E-3</v>
      </c>
      <c r="G57" s="18">
        <f>SUM(MP_male!Q56+MP_female!G56)/2*0.8</f>
        <v>7.92E-3</v>
      </c>
      <c r="H57" s="18">
        <f>SUM(MP_male!R56+MP_female!H56)/2*0.8</f>
        <v>8.2000000000000007E-3</v>
      </c>
      <c r="I57" s="18">
        <f>SUM(MP_male!S56+MP_female!I56)/2*0.8</f>
        <v>8.5199999999999998E-3</v>
      </c>
      <c r="J57" s="18">
        <f>SUM(MP_male!T56+MP_female!J56)/2*0.8</f>
        <v>8.8000000000000005E-3</v>
      </c>
      <c r="K57" s="18">
        <f>SUM(MP_male!U56+MP_female!K56)/2*0.8</f>
        <v>9.0799999999999995E-3</v>
      </c>
      <c r="L57" s="18">
        <f>SUM(MP_male!V56+MP_female!L56)/2*0.8</f>
        <v>9.2800000000000001E-3</v>
      </c>
      <c r="M57" s="18">
        <f>SUM(MP_male!W56+MP_female!M56)/2*0.8</f>
        <v>9.4400000000000005E-3</v>
      </c>
      <c r="N57" s="18">
        <f>SUM(MP_male!X56+MP_female!N56)/2*0.8</f>
        <v>9.5600000000000008E-3</v>
      </c>
      <c r="O57" s="18">
        <f>SUM(MP_male!Y56+MP_female!O56)/2*0.8</f>
        <v>9.6000000000000009E-3</v>
      </c>
      <c r="P57" s="18">
        <f>SUM(MP_male!Z56+MP_female!P56)/2*0.8</f>
        <v>9.6000000000000009E-3</v>
      </c>
      <c r="Q57" s="18">
        <f>SUM(MP_male!AA56+MP_female!Q56)/2*0.8</f>
        <v>9.6000000000000009E-3</v>
      </c>
      <c r="R57" s="18">
        <f>SUM(MP_male!AB56+MP_female!R56)/2*0.8</f>
        <v>9.6000000000000009E-3</v>
      </c>
      <c r="S57" s="18">
        <f>SUM(MP_male!AC56+MP_female!S56)/2*0.8</f>
        <v>9.6000000000000009E-3</v>
      </c>
      <c r="T57" s="18">
        <f>SUM(MP_male!AD56+MP_female!T56)/2*0.8</f>
        <v>9.6000000000000009E-3</v>
      </c>
      <c r="U57" s="18">
        <f>SUM(MP_male!AE56+MP_female!U56)/2*0.8</f>
        <v>9.6000000000000009E-3</v>
      </c>
      <c r="V57" s="18">
        <f>SUM(MP_male!AF56+MP_female!V56)/2*0.8</f>
        <v>9.6000000000000009E-3</v>
      </c>
      <c r="W57" s="18">
        <f>SUM(MP_male!AG56+MP_female!W56)/2*0.8</f>
        <v>9.6000000000000009E-3</v>
      </c>
      <c r="X57" s="18">
        <f>SUM(MP_male!AH56+MP_female!X56)/2*0.8</f>
        <v>9.6000000000000009E-3</v>
      </c>
      <c r="Y57" s="18">
        <f>SUM(MP_male!AI56+MP_female!Y56)/2*0.8</f>
        <v>9.6000000000000009E-3</v>
      </c>
      <c r="Z57" s="18">
        <f>SUM(MP_male!AJ56+MP_female!Z56)/2*0.8</f>
        <v>9.6000000000000009E-3</v>
      </c>
      <c r="AA57" s="18">
        <f>SUM(MP_male!AK56+MP_female!AA56)/2*0.8</f>
        <v>9.6000000000000009E-3</v>
      </c>
      <c r="AB57" s="18">
        <f>SUM(MP_male!AL56+MP_female!AB56)/2*0.8</f>
        <v>9.6000000000000009E-3</v>
      </c>
      <c r="AC57" s="18">
        <f>SUM(MP_male!AM56+MP_female!AC56)/2*0.8</f>
        <v>9.6000000000000009E-3</v>
      </c>
      <c r="AD57" s="18">
        <f>SUM(MP_male!AN56+MP_female!AD56)/2*0.8</f>
        <v>9.6000000000000009E-3</v>
      </c>
      <c r="AE57" s="18">
        <f>SUM(MP_male!AO56+MP_female!AE56)/2*0.8</f>
        <v>9.6000000000000009E-3</v>
      </c>
      <c r="AF57" s="18">
        <f>SUM(MP_male!AP56+MP_female!AF56)/2*0.8</f>
        <v>9.6000000000000009E-3</v>
      </c>
      <c r="AG57" s="18">
        <f>SUM(MP_male!AQ56+MP_female!AG56)/2*0.8</f>
        <v>9.6000000000000009E-3</v>
      </c>
      <c r="AH57" s="18">
        <f>SUM(MP_male!AR56+MP_female!AH56)/2*0.8</f>
        <v>9.6000000000000009E-3</v>
      </c>
      <c r="AI57" s="18">
        <f>SUM(MP_male!AS56+MP_female!AI56)/2*0.8</f>
        <v>9.6000000000000009E-3</v>
      </c>
      <c r="AJ57" s="18">
        <f>SUM(MP_male!AT56+MP_female!AJ56)/2*0.8</f>
        <v>9.6000000000000009E-3</v>
      </c>
      <c r="AK57" s="18">
        <f>SUM(MP_male!AU56+MP_female!AK56)/2*0.8</f>
        <v>9.6000000000000009E-3</v>
      </c>
      <c r="AL57" s="18">
        <f>SUM(MP_male!AV56+MP_female!AL56)/2*0.8</f>
        <v>9.6000000000000009E-3</v>
      </c>
      <c r="AM57" s="18">
        <f>SUM(MP_male!AW56+MP_female!AM56)/2*0.8</f>
        <v>9.6000000000000009E-3</v>
      </c>
      <c r="AN57" s="18">
        <f>SUM(MP_male!AX56+MP_female!AN56)/2*0.8</f>
        <v>9.6000000000000009E-3</v>
      </c>
      <c r="AO57" s="18">
        <f>SUM(MP_male!AY56+MP_female!AO56)/2*0.8</f>
        <v>9.6000000000000009E-3</v>
      </c>
      <c r="AP57" s="18">
        <f>SUM(MP_male!AZ56+MP_female!AP56)/2*0.8</f>
        <v>9.6000000000000009E-3</v>
      </c>
      <c r="AQ57" s="18">
        <f>SUM(MP_male!BA56+MP_female!AQ56)/2*0.8</f>
        <v>9.6000000000000009E-3</v>
      </c>
      <c r="AR57" s="18">
        <f>SUM(MP_male!BB56+MP_female!AR56)/2*0.8</f>
        <v>9.6000000000000009E-3</v>
      </c>
      <c r="AS57" s="18">
        <f>SUM(MP_male!BC56+MP_female!AS56)/2*0.8</f>
        <v>9.6000000000000009E-3</v>
      </c>
      <c r="AT57" s="18">
        <f>SUM(MP_male!BD56+MP_female!AT56)/2*0.8</f>
        <v>9.6000000000000009E-3</v>
      </c>
      <c r="AU57" s="18">
        <f>SUM(MP_male!BE56+MP_female!AU56)/2*0.8</f>
        <v>9.6000000000000009E-3</v>
      </c>
      <c r="AV57" s="18">
        <f>SUM(MP_male!BF56+MP_female!AV56)/2*0.8</f>
        <v>9.6000000000000009E-3</v>
      </c>
      <c r="AW57" s="18">
        <f>SUM(MP_male!BG56+MP_female!AW56)/2*0.8</f>
        <v>9.6000000000000009E-3</v>
      </c>
      <c r="AX57" s="18">
        <f>SUM(MP_male!BH56+MP_female!AX56)/2*0.8</f>
        <v>4.8000000000000004E-3</v>
      </c>
      <c r="AY57" s="18">
        <f>SUM(MP_male!BI56+MP_female!AY56)/2*0.8</f>
        <v>4.8000000000000004E-3</v>
      </c>
      <c r="AZ57" s="18">
        <f>SUM(MP_male!BJ56+MP_female!AZ56)/2*0.8</f>
        <v>4.8000000000000004E-3</v>
      </c>
      <c r="BA57" s="18">
        <f>SUM(MP_male!BK56+MP_female!BA56)/2*0.8</f>
        <v>4.8000000000000004E-3</v>
      </c>
      <c r="BB57" s="18">
        <f>SUM(MP_male!BL56+MP_female!BB56)/2*0.8</f>
        <v>4.8000000000000004E-3</v>
      </c>
    </row>
    <row r="58" spans="1:54" x14ac:dyDescent="0.2">
      <c r="A58" s="21">
        <v>74</v>
      </c>
      <c r="B58" s="18">
        <f>SUM(MP_male!L57+MP_female!B57)/2*0.8</f>
        <v>7.9600000000000001E-3</v>
      </c>
      <c r="C58" s="18">
        <f>SUM(MP_male!M57+MP_female!C57)/2*0.8</f>
        <v>7.92E-3</v>
      </c>
      <c r="D58" s="18">
        <f>SUM(MP_male!N57+MP_female!D57)/2*0.8</f>
        <v>7.8800000000000016E-3</v>
      </c>
      <c r="E58" s="18">
        <f>SUM(MP_male!O57+MP_female!E57)/2*0.8</f>
        <v>7.8000000000000005E-3</v>
      </c>
      <c r="F58" s="18">
        <f>SUM(MP_male!P57+MP_female!F57)/2*0.8</f>
        <v>7.8000000000000005E-3</v>
      </c>
      <c r="G58" s="18">
        <f>SUM(MP_male!Q57+MP_female!G57)/2*0.8</f>
        <v>7.8800000000000016E-3</v>
      </c>
      <c r="H58" s="18">
        <f>SUM(MP_male!R57+MP_female!H57)/2*0.8</f>
        <v>8.0800000000000004E-3</v>
      </c>
      <c r="I58" s="18">
        <f>SUM(MP_male!S57+MP_female!I57)/2*0.8</f>
        <v>8.3999999999999995E-3</v>
      </c>
      <c r="J58" s="18">
        <f>SUM(MP_male!T57+MP_female!J57)/2*0.8</f>
        <v>8.6400000000000001E-3</v>
      </c>
      <c r="K58" s="18">
        <f>SUM(MP_male!U57+MP_female!K57)/2*0.8</f>
        <v>8.9200000000000008E-3</v>
      </c>
      <c r="L58" s="18">
        <f>SUM(MP_male!V57+MP_female!L57)/2*0.8</f>
        <v>9.1200000000000014E-3</v>
      </c>
      <c r="M58" s="18">
        <f>SUM(MP_male!W57+MP_female!M57)/2*0.8</f>
        <v>9.3200000000000002E-3</v>
      </c>
      <c r="N58" s="18">
        <f>SUM(MP_male!X57+MP_female!N57)/2*0.8</f>
        <v>9.4000000000000004E-3</v>
      </c>
      <c r="O58" s="18">
        <f>SUM(MP_male!Y57+MP_female!O57)/2*0.8</f>
        <v>9.4400000000000005E-3</v>
      </c>
      <c r="P58" s="18">
        <f>SUM(MP_male!Z57+MP_female!P57)/2*0.8</f>
        <v>9.4400000000000005E-3</v>
      </c>
      <c r="Q58" s="18">
        <f>SUM(MP_male!AA57+MP_female!Q57)/2*0.8</f>
        <v>9.4400000000000005E-3</v>
      </c>
      <c r="R58" s="18">
        <f>SUM(MP_male!AB57+MP_female!R57)/2*0.8</f>
        <v>9.4400000000000005E-3</v>
      </c>
      <c r="S58" s="18">
        <f>SUM(MP_male!AC57+MP_female!S57)/2*0.8</f>
        <v>9.4400000000000005E-3</v>
      </c>
      <c r="T58" s="18">
        <f>SUM(MP_male!AD57+MP_female!T57)/2*0.8</f>
        <v>9.4400000000000005E-3</v>
      </c>
      <c r="U58" s="18">
        <f>SUM(MP_male!AE57+MP_female!U57)/2*0.8</f>
        <v>9.4400000000000005E-3</v>
      </c>
      <c r="V58" s="18">
        <f>SUM(MP_male!AF57+MP_female!V57)/2*0.8</f>
        <v>9.4400000000000005E-3</v>
      </c>
      <c r="W58" s="18">
        <f>SUM(MP_male!AG57+MP_female!W57)/2*0.8</f>
        <v>9.4400000000000005E-3</v>
      </c>
      <c r="X58" s="18">
        <f>SUM(MP_male!AH57+MP_female!X57)/2*0.8</f>
        <v>9.4400000000000005E-3</v>
      </c>
      <c r="Y58" s="18">
        <f>SUM(MP_male!AI57+MP_female!Y57)/2*0.8</f>
        <v>9.4400000000000005E-3</v>
      </c>
      <c r="Z58" s="18">
        <f>SUM(MP_male!AJ57+MP_female!Z57)/2*0.8</f>
        <v>9.4400000000000005E-3</v>
      </c>
      <c r="AA58" s="18">
        <f>SUM(MP_male!AK57+MP_female!AA57)/2*0.8</f>
        <v>9.4400000000000005E-3</v>
      </c>
      <c r="AB58" s="18">
        <f>SUM(MP_male!AL57+MP_female!AB57)/2*0.8</f>
        <v>9.4400000000000005E-3</v>
      </c>
      <c r="AC58" s="18">
        <f>SUM(MP_male!AM57+MP_female!AC57)/2*0.8</f>
        <v>9.4400000000000005E-3</v>
      </c>
      <c r="AD58" s="18">
        <f>SUM(MP_male!AN57+MP_female!AD57)/2*0.8</f>
        <v>9.4400000000000005E-3</v>
      </c>
      <c r="AE58" s="18">
        <f>SUM(MP_male!AO57+MP_female!AE57)/2*0.8</f>
        <v>9.4400000000000005E-3</v>
      </c>
      <c r="AF58" s="18">
        <f>SUM(MP_male!AP57+MP_female!AF57)/2*0.8</f>
        <v>9.4400000000000005E-3</v>
      </c>
      <c r="AG58" s="18">
        <f>SUM(MP_male!AQ57+MP_female!AG57)/2*0.8</f>
        <v>9.4400000000000005E-3</v>
      </c>
      <c r="AH58" s="18">
        <f>SUM(MP_male!AR57+MP_female!AH57)/2*0.8</f>
        <v>9.4400000000000005E-3</v>
      </c>
      <c r="AI58" s="18">
        <f>SUM(MP_male!AS57+MP_female!AI57)/2*0.8</f>
        <v>9.4400000000000005E-3</v>
      </c>
      <c r="AJ58" s="18">
        <f>SUM(MP_male!AT57+MP_female!AJ57)/2*0.8</f>
        <v>9.4400000000000005E-3</v>
      </c>
      <c r="AK58" s="18">
        <f>SUM(MP_male!AU57+MP_female!AK57)/2*0.8</f>
        <v>9.4400000000000005E-3</v>
      </c>
      <c r="AL58" s="18">
        <f>SUM(MP_male!AV57+MP_female!AL57)/2*0.8</f>
        <v>9.4400000000000005E-3</v>
      </c>
      <c r="AM58" s="18">
        <f>SUM(MP_male!AW57+MP_female!AM57)/2*0.8</f>
        <v>9.4400000000000005E-3</v>
      </c>
      <c r="AN58" s="18">
        <f>SUM(MP_male!AX57+MP_female!AN57)/2*0.8</f>
        <v>9.4400000000000005E-3</v>
      </c>
      <c r="AO58" s="18">
        <f>SUM(MP_male!AY57+MP_female!AO57)/2*0.8</f>
        <v>9.4400000000000005E-3</v>
      </c>
      <c r="AP58" s="18">
        <f>SUM(MP_male!AZ57+MP_female!AP57)/2*0.8</f>
        <v>9.4400000000000005E-3</v>
      </c>
      <c r="AQ58" s="18">
        <f>SUM(MP_male!BA57+MP_female!AQ57)/2*0.8</f>
        <v>9.4400000000000005E-3</v>
      </c>
      <c r="AR58" s="18">
        <f>SUM(MP_male!BB57+MP_female!AR57)/2*0.8</f>
        <v>9.4400000000000005E-3</v>
      </c>
      <c r="AS58" s="18">
        <f>SUM(MP_male!BC57+MP_female!AS57)/2*0.8</f>
        <v>9.4400000000000005E-3</v>
      </c>
      <c r="AT58" s="18">
        <f>SUM(MP_male!BD57+MP_female!AT57)/2*0.8</f>
        <v>9.4400000000000005E-3</v>
      </c>
      <c r="AU58" s="18">
        <f>SUM(MP_male!BE57+MP_female!AU57)/2*0.8</f>
        <v>9.4400000000000005E-3</v>
      </c>
      <c r="AV58" s="18">
        <f>SUM(MP_male!BF57+MP_female!AV57)/2*0.8</f>
        <v>9.4400000000000005E-3</v>
      </c>
      <c r="AW58" s="18">
        <f>SUM(MP_male!BG57+MP_female!AW57)/2*0.8</f>
        <v>9.4400000000000005E-3</v>
      </c>
      <c r="AX58" s="18">
        <f>SUM(MP_male!BH57+MP_female!AX57)/2*0.8</f>
        <v>4.7200000000000002E-3</v>
      </c>
      <c r="AY58" s="18">
        <f>SUM(MP_male!BI57+MP_female!AY57)/2*0.8</f>
        <v>4.7200000000000002E-3</v>
      </c>
      <c r="AZ58" s="18">
        <f>SUM(MP_male!BJ57+MP_female!AZ57)/2*0.8</f>
        <v>4.7200000000000002E-3</v>
      </c>
      <c r="BA58" s="18">
        <f>SUM(MP_male!BK57+MP_female!BA57)/2*0.8</f>
        <v>4.7200000000000002E-3</v>
      </c>
      <c r="BB58" s="18">
        <f>SUM(MP_male!BL57+MP_female!BB57)/2*0.8</f>
        <v>4.7200000000000002E-3</v>
      </c>
    </row>
    <row r="59" spans="1:54" x14ac:dyDescent="0.2">
      <c r="A59" s="21">
        <v>75</v>
      </c>
      <c r="B59" s="18">
        <f>SUM(MP_male!L58+MP_female!B58)/2*0.8</f>
        <v>8.0400000000000003E-3</v>
      </c>
      <c r="C59" s="18">
        <f>SUM(MP_male!M58+MP_female!C58)/2*0.8</f>
        <v>8.1200000000000005E-3</v>
      </c>
      <c r="D59" s="18">
        <f>SUM(MP_male!N58+MP_female!D58)/2*0.8</f>
        <v>8.0400000000000003E-3</v>
      </c>
      <c r="E59" s="18">
        <f>SUM(MP_male!O58+MP_female!E58)/2*0.8</f>
        <v>7.9600000000000001E-3</v>
      </c>
      <c r="F59" s="18">
        <f>SUM(MP_male!P58+MP_female!F58)/2*0.8</f>
        <v>7.92E-3</v>
      </c>
      <c r="G59" s="18">
        <f>SUM(MP_male!Q58+MP_female!G58)/2*0.8</f>
        <v>7.92E-3</v>
      </c>
      <c r="H59" s="18">
        <f>SUM(MP_male!R58+MP_female!H58)/2*0.8</f>
        <v>8.0800000000000021E-3</v>
      </c>
      <c r="I59" s="18">
        <f>SUM(MP_male!S58+MP_female!I58)/2*0.8</f>
        <v>8.2800000000000009E-3</v>
      </c>
      <c r="J59" s="18">
        <f>SUM(MP_male!T58+MP_female!J58)/2*0.8</f>
        <v>8.5600000000000016E-3</v>
      </c>
      <c r="K59" s="18">
        <f>SUM(MP_male!U58+MP_female!K58)/2*0.8</f>
        <v>8.8000000000000005E-3</v>
      </c>
      <c r="L59" s="18">
        <f>SUM(MP_male!V58+MP_female!L58)/2*0.8</f>
        <v>9.0400000000000012E-3</v>
      </c>
      <c r="M59" s="18">
        <f>SUM(MP_male!W58+MP_female!M58)/2*0.8</f>
        <v>9.1999999999999998E-3</v>
      </c>
      <c r="N59" s="18">
        <f>SUM(MP_male!X58+MP_female!N58)/2*0.8</f>
        <v>9.3200000000000002E-3</v>
      </c>
      <c r="O59" s="18">
        <f>SUM(MP_male!Y58+MP_female!O58)/2*0.8</f>
        <v>9.3600000000000003E-3</v>
      </c>
      <c r="P59" s="18">
        <f>SUM(MP_male!Z58+MP_female!P58)/2*0.8</f>
        <v>9.3600000000000003E-3</v>
      </c>
      <c r="Q59" s="18">
        <f>SUM(MP_male!AA58+MP_female!Q58)/2*0.8</f>
        <v>9.3600000000000003E-3</v>
      </c>
      <c r="R59" s="18">
        <f>SUM(MP_male!AB58+MP_female!R58)/2*0.8</f>
        <v>9.3600000000000003E-3</v>
      </c>
      <c r="S59" s="18">
        <f>SUM(MP_male!AC58+MP_female!S58)/2*0.8</f>
        <v>9.3600000000000003E-3</v>
      </c>
      <c r="T59" s="18">
        <f>SUM(MP_male!AD58+MP_female!T58)/2*0.8</f>
        <v>9.3600000000000003E-3</v>
      </c>
      <c r="U59" s="18">
        <f>SUM(MP_male!AE58+MP_female!U58)/2*0.8</f>
        <v>9.3600000000000003E-3</v>
      </c>
      <c r="V59" s="18">
        <f>SUM(MP_male!AF58+MP_female!V58)/2*0.8</f>
        <v>9.3600000000000003E-3</v>
      </c>
      <c r="W59" s="18">
        <f>SUM(MP_male!AG58+MP_female!W58)/2*0.8</f>
        <v>9.3600000000000003E-3</v>
      </c>
      <c r="X59" s="18">
        <f>SUM(MP_male!AH58+MP_female!X58)/2*0.8</f>
        <v>9.3600000000000003E-3</v>
      </c>
      <c r="Y59" s="18">
        <f>SUM(MP_male!AI58+MP_female!Y58)/2*0.8</f>
        <v>9.3600000000000003E-3</v>
      </c>
      <c r="Z59" s="18">
        <f>SUM(MP_male!AJ58+MP_female!Z58)/2*0.8</f>
        <v>9.3600000000000003E-3</v>
      </c>
      <c r="AA59" s="18">
        <f>SUM(MP_male!AK58+MP_female!AA58)/2*0.8</f>
        <v>9.3600000000000003E-3</v>
      </c>
      <c r="AB59" s="18">
        <f>SUM(MP_male!AL58+MP_female!AB58)/2*0.8</f>
        <v>9.3600000000000003E-3</v>
      </c>
      <c r="AC59" s="18">
        <f>SUM(MP_male!AM58+MP_female!AC58)/2*0.8</f>
        <v>9.3600000000000003E-3</v>
      </c>
      <c r="AD59" s="18">
        <f>SUM(MP_male!AN58+MP_female!AD58)/2*0.8</f>
        <v>9.3600000000000003E-3</v>
      </c>
      <c r="AE59" s="18">
        <f>SUM(MP_male!AO58+MP_female!AE58)/2*0.8</f>
        <v>9.3600000000000003E-3</v>
      </c>
      <c r="AF59" s="18">
        <f>SUM(MP_male!AP58+MP_female!AF58)/2*0.8</f>
        <v>9.3600000000000003E-3</v>
      </c>
      <c r="AG59" s="18">
        <f>SUM(MP_male!AQ58+MP_female!AG58)/2*0.8</f>
        <v>9.3600000000000003E-3</v>
      </c>
      <c r="AH59" s="18">
        <f>SUM(MP_male!AR58+MP_female!AH58)/2*0.8</f>
        <v>9.3600000000000003E-3</v>
      </c>
      <c r="AI59" s="18">
        <f>SUM(MP_male!AS58+MP_female!AI58)/2*0.8</f>
        <v>9.3600000000000003E-3</v>
      </c>
      <c r="AJ59" s="18">
        <f>SUM(MP_male!AT58+MP_female!AJ58)/2*0.8</f>
        <v>9.3600000000000003E-3</v>
      </c>
      <c r="AK59" s="18">
        <f>SUM(MP_male!AU58+MP_female!AK58)/2*0.8</f>
        <v>9.3600000000000003E-3</v>
      </c>
      <c r="AL59" s="18">
        <f>SUM(MP_male!AV58+MP_female!AL58)/2*0.8</f>
        <v>9.3600000000000003E-3</v>
      </c>
      <c r="AM59" s="18">
        <f>SUM(MP_male!AW58+MP_female!AM58)/2*0.8</f>
        <v>9.3600000000000003E-3</v>
      </c>
      <c r="AN59" s="18">
        <f>SUM(MP_male!AX58+MP_female!AN58)/2*0.8</f>
        <v>9.3600000000000003E-3</v>
      </c>
      <c r="AO59" s="18">
        <f>SUM(MP_male!AY58+MP_female!AO58)/2*0.8</f>
        <v>9.3600000000000003E-3</v>
      </c>
      <c r="AP59" s="18">
        <f>SUM(MP_male!AZ58+MP_female!AP58)/2*0.8</f>
        <v>9.3600000000000003E-3</v>
      </c>
      <c r="AQ59" s="18">
        <f>SUM(MP_male!BA58+MP_female!AQ58)/2*0.8</f>
        <v>9.3600000000000003E-3</v>
      </c>
      <c r="AR59" s="18">
        <f>SUM(MP_male!BB58+MP_female!AR58)/2*0.8</f>
        <v>9.3600000000000003E-3</v>
      </c>
      <c r="AS59" s="18">
        <f>SUM(MP_male!BC58+MP_female!AS58)/2*0.8</f>
        <v>9.3600000000000003E-3</v>
      </c>
      <c r="AT59" s="18">
        <f>SUM(MP_male!BD58+MP_female!AT58)/2*0.8</f>
        <v>9.3600000000000003E-3</v>
      </c>
      <c r="AU59" s="18">
        <f>SUM(MP_male!BE58+MP_female!AU58)/2*0.8</f>
        <v>9.3600000000000003E-3</v>
      </c>
      <c r="AV59" s="18">
        <f>SUM(MP_male!BF58+MP_female!AV58)/2*0.8</f>
        <v>9.3600000000000003E-3</v>
      </c>
      <c r="AW59" s="18">
        <f>SUM(MP_male!BG58+MP_female!AW58)/2*0.8</f>
        <v>9.3600000000000003E-3</v>
      </c>
      <c r="AX59" s="18">
        <f>SUM(MP_male!BH58+MP_female!AX58)/2*0.8</f>
        <v>4.6800000000000001E-3</v>
      </c>
      <c r="AY59" s="18">
        <f>SUM(MP_male!BI58+MP_female!AY58)/2*0.8</f>
        <v>4.6800000000000001E-3</v>
      </c>
      <c r="AZ59" s="18">
        <f>SUM(MP_male!BJ58+MP_female!AZ58)/2*0.8</f>
        <v>4.6800000000000001E-3</v>
      </c>
      <c r="BA59" s="18">
        <f>SUM(MP_male!BK58+MP_female!BA58)/2*0.8</f>
        <v>4.6800000000000001E-3</v>
      </c>
      <c r="BB59" s="18">
        <f>SUM(MP_male!BL58+MP_female!BB58)/2*0.8</f>
        <v>4.6800000000000001E-3</v>
      </c>
    </row>
    <row r="60" spans="1:54" x14ac:dyDescent="0.2">
      <c r="A60" s="21">
        <v>76</v>
      </c>
      <c r="B60" s="18">
        <f>SUM(MP_male!L59+MP_female!B59)/2*0.8</f>
        <v>8.0800000000000021E-3</v>
      </c>
      <c r="C60" s="18">
        <f>SUM(MP_male!M59+MP_female!C59)/2*0.8</f>
        <v>8.1600000000000006E-3</v>
      </c>
      <c r="D60" s="18">
        <f>SUM(MP_male!N59+MP_female!D59)/2*0.8</f>
        <v>8.1600000000000006E-3</v>
      </c>
      <c r="E60" s="18">
        <f>SUM(MP_male!O59+MP_female!E59)/2*0.8</f>
        <v>8.1200000000000005E-3</v>
      </c>
      <c r="F60" s="18">
        <f>SUM(MP_male!P59+MP_female!F59)/2*0.8</f>
        <v>7.9999999999999984E-3</v>
      </c>
      <c r="G60" s="18">
        <f>SUM(MP_male!Q59+MP_female!G59)/2*0.8</f>
        <v>7.9999999999999984E-3</v>
      </c>
      <c r="H60" s="18">
        <f>SUM(MP_male!R59+MP_female!H59)/2*0.8</f>
        <v>8.0800000000000004E-3</v>
      </c>
      <c r="I60" s="18">
        <f>SUM(MP_male!S59+MP_female!I59)/2*0.8</f>
        <v>8.2400000000000008E-3</v>
      </c>
      <c r="J60" s="18">
        <f>SUM(MP_male!T59+MP_female!J59)/2*0.8</f>
        <v>8.4400000000000013E-3</v>
      </c>
      <c r="K60" s="18">
        <f>SUM(MP_male!U59+MP_female!K59)/2*0.8</f>
        <v>8.7200000000000003E-3</v>
      </c>
      <c r="L60" s="18">
        <f>SUM(MP_male!V59+MP_female!L59)/2*0.8</f>
        <v>8.9200000000000008E-3</v>
      </c>
      <c r="M60" s="18">
        <f>SUM(MP_male!W59+MP_female!M59)/2*0.8</f>
        <v>9.0799999999999995E-3</v>
      </c>
      <c r="N60" s="18">
        <f>SUM(MP_male!X59+MP_female!N59)/2*0.8</f>
        <v>9.1999999999999998E-3</v>
      </c>
      <c r="O60" s="18">
        <f>SUM(MP_male!Y59+MP_female!O59)/2*0.8</f>
        <v>9.2800000000000001E-3</v>
      </c>
      <c r="P60" s="18">
        <f>SUM(MP_male!Z59+MP_female!P59)/2*0.8</f>
        <v>9.2800000000000001E-3</v>
      </c>
      <c r="Q60" s="18">
        <f>SUM(MP_male!AA59+MP_female!Q59)/2*0.8</f>
        <v>9.2800000000000001E-3</v>
      </c>
      <c r="R60" s="18">
        <f>SUM(MP_male!AB59+MP_female!R59)/2*0.8</f>
        <v>9.2800000000000001E-3</v>
      </c>
      <c r="S60" s="18">
        <f>SUM(MP_male!AC59+MP_female!S59)/2*0.8</f>
        <v>9.2800000000000001E-3</v>
      </c>
      <c r="T60" s="18">
        <f>SUM(MP_male!AD59+MP_female!T59)/2*0.8</f>
        <v>9.2800000000000001E-3</v>
      </c>
      <c r="U60" s="18">
        <f>SUM(MP_male!AE59+MP_female!U59)/2*0.8</f>
        <v>9.2800000000000001E-3</v>
      </c>
      <c r="V60" s="18">
        <f>SUM(MP_male!AF59+MP_female!V59)/2*0.8</f>
        <v>9.2800000000000001E-3</v>
      </c>
      <c r="W60" s="18">
        <f>SUM(MP_male!AG59+MP_female!W59)/2*0.8</f>
        <v>9.2800000000000001E-3</v>
      </c>
      <c r="X60" s="18">
        <f>SUM(MP_male!AH59+MP_female!X59)/2*0.8</f>
        <v>9.2800000000000001E-3</v>
      </c>
      <c r="Y60" s="18">
        <f>SUM(MP_male!AI59+MP_female!Y59)/2*0.8</f>
        <v>9.2800000000000001E-3</v>
      </c>
      <c r="Z60" s="18">
        <f>SUM(MP_male!AJ59+MP_female!Z59)/2*0.8</f>
        <v>9.2800000000000001E-3</v>
      </c>
      <c r="AA60" s="18">
        <f>SUM(MP_male!AK59+MP_female!AA59)/2*0.8</f>
        <v>9.2800000000000001E-3</v>
      </c>
      <c r="AB60" s="18">
        <f>SUM(MP_male!AL59+MP_female!AB59)/2*0.8</f>
        <v>9.2800000000000001E-3</v>
      </c>
      <c r="AC60" s="18">
        <f>SUM(MP_male!AM59+MP_female!AC59)/2*0.8</f>
        <v>9.2800000000000001E-3</v>
      </c>
      <c r="AD60" s="18">
        <f>SUM(MP_male!AN59+MP_female!AD59)/2*0.8</f>
        <v>9.2800000000000001E-3</v>
      </c>
      <c r="AE60" s="18">
        <f>SUM(MP_male!AO59+MP_female!AE59)/2*0.8</f>
        <v>9.2800000000000001E-3</v>
      </c>
      <c r="AF60" s="18">
        <f>SUM(MP_male!AP59+MP_female!AF59)/2*0.8</f>
        <v>9.2800000000000001E-3</v>
      </c>
      <c r="AG60" s="18">
        <f>SUM(MP_male!AQ59+MP_female!AG59)/2*0.8</f>
        <v>9.2800000000000001E-3</v>
      </c>
      <c r="AH60" s="18">
        <f>SUM(MP_male!AR59+MP_female!AH59)/2*0.8</f>
        <v>9.2800000000000001E-3</v>
      </c>
      <c r="AI60" s="18">
        <f>SUM(MP_male!AS59+MP_female!AI59)/2*0.8</f>
        <v>9.2800000000000001E-3</v>
      </c>
      <c r="AJ60" s="18">
        <f>SUM(MP_male!AT59+MP_female!AJ59)/2*0.8</f>
        <v>9.2800000000000001E-3</v>
      </c>
      <c r="AK60" s="18">
        <f>SUM(MP_male!AU59+MP_female!AK59)/2*0.8</f>
        <v>9.2800000000000001E-3</v>
      </c>
      <c r="AL60" s="18">
        <f>SUM(MP_male!AV59+MP_female!AL59)/2*0.8</f>
        <v>9.2800000000000001E-3</v>
      </c>
      <c r="AM60" s="18">
        <f>SUM(MP_male!AW59+MP_female!AM59)/2*0.8</f>
        <v>9.2800000000000001E-3</v>
      </c>
      <c r="AN60" s="18">
        <f>SUM(MP_male!AX59+MP_female!AN59)/2*0.8</f>
        <v>9.2800000000000001E-3</v>
      </c>
      <c r="AO60" s="18">
        <f>SUM(MP_male!AY59+MP_female!AO59)/2*0.8</f>
        <v>9.2800000000000001E-3</v>
      </c>
      <c r="AP60" s="18">
        <f>SUM(MP_male!AZ59+MP_female!AP59)/2*0.8</f>
        <v>9.2800000000000001E-3</v>
      </c>
      <c r="AQ60" s="18">
        <f>SUM(MP_male!BA59+MP_female!AQ59)/2*0.8</f>
        <v>9.2800000000000001E-3</v>
      </c>
      <c r="AR60" s="18">
        <f>SUM(MP_male!BB59+MP_female!AR59)/2*0.8</f>
        <v>9.2800000000000001E-3</v>
      </c>
      <c r="AS60" s="18">
        <f>SUM(MP_male!BC59+MP_female!AS59)/2*0.8</f>
        <v>9.2800000000000001E-3</v>
      </c>
      <c r="AT60" s="18">
        <f>SUM(MP_male!BD59+MP_female!AT59)/2*0.8</f>
        <v>9.2800000000000001E-3</v>
      </c>
      <c r="AU60" s="18">
        <f>SUM(MP_male!BE59+MP_female!AU59)/2*0.8</f>
        <v>9.2800000000000001E-3</v>
      </c>
      <c r="AV60" s="18">
        <f>SUM(MP_male!BF59+MP_female!AV59)/2*0.8</f>
        <v>9.2800000000000001E-3</v>
      </c>
      <c r="AW60" s="18">
        <f>SUM(MP_male!BG59+MP_female!AW59)/2*0.8</f>
        <v>9.2800000000000001E-3</v>
      </c>
      <c r="AX60" s="18">
        <f>SUM(MP_male!BH59+MP_female!AX59)/2*0.8</f>
        <v>4.64E-3</v>
      </c>
      <c r="AY60" s="18">
        <f>SUM(MP_male!BI59+MP_female!AY59)/2*0.8</f>
        <v>4.64E-3</v>
      </c>
      <c r="AZ60" s="18">
        <f>SUM(MP_male!BJ59+MP_female!AZ59)/2*0.8</f>
        <v>4.64E-3</v>
      </c>
      <c r="BA60" s="18">
        <f>SUM(MP_male!BK59+MP_female!BA59)/2*0.8</f>
        <v>4.64E-3</v>
      </c>
      <c r="BB60" s="18">
        <f>SUM(MP_male!BL59+MP_female!BB59)/2*0.8</f>
        <v>4.64E-3</v>
      </c>
    </row>
    <row r="61" spans="1:54" x14ac:dyDescent="0.2">
      <c r="A61" s="21">
        <v>77</v>
      </c>
      <c r="B61" s="18">
        <f>SUM(MP_male!L60+MP_female!B60)/2*0.8</f>
        <v>8.0400000000000003E-3</v>
      </c>
      <c r="C61" s="18">
        <f>SUM(MP_male!M60+MP_female!C60)/2*0.8</f>
        <v>8.1600000000000006E-3</v>
      </c>
      <c r="D61" s="18">
        <f>SUM(MP_male!N60+MP_female!D60)/2*0.8</f>
        <v>8.2400000000000008E-3</v>
      </c>
      <c r="E61" s="18">
        <f>SUM(MP_male!O60+MP_female!E60)/2*0.8</f>
        <v>8.2000000000000007E-3</v>
      </c>
      <c r="F61" s="18">
        <f>SUM(MP_male!P60+MP_female!F60)/2*0.8</f>
        <v>8.0800000000000021E-3</v>
      </c>
      <c r="G61" s="18">
        <f>SUM(MP_male!Q60+MP_female!G60)/2*0.8</f>
        <v>8.0400000000000003E-3</v>
      </c>
      <c r="H61" s="18">
        <f>SUM(MP_male!R60+MP_female!H60)/2*0.8</f>
        <v>8.0400000000000003E-3</v>
      </c>
      <c r="I61" s="18">
        <f>SUM(MP_male!S60+MP_female!I60)/2*0.8</f>
        <v>8.1600000000000006E-3</v>
      </c>
      <c r="J61" s="18">
        <f>SUM(MP_male!T60+MP_female!J60)/2*0.8</f>
        <v>8.3199999999999993E-3</v>
      </c>
      <c r="K61" s="18">
        <f>SUM(MP_male!U60+MP_female!K60)/2*0.8</f>
        <v>8.5600000000000016E-3</v>
      </c>
      <c r="L61" s="18">
        <f>SUM(MP_male!V60+MP_female!L60)/2*0.8</f>
        <v>8.8000000000000005E-3</v>
      </c>
      <c r="M61" s="18">
        <f>SUM(MP_male!W60+MP_female!M60)/2*0.8</f>
        <v>8.9600000000000009E-3</v>
      </c>
      <c r="N61" s="18">
        <f>SUM(MP_male!X60+MP_female!N60)/2*0.8</f>
        <v>9.0799999999999995E-3</v>
      </c>
      <c r="O61" s="18">
        <f>SUM(MP_male!Y60+MP_female!O60)/2*0.8</f>
        <v>9.1200000000000014E-3</v>
      </c>
      <c r="P61" s="18">
        <f>SUM(MP_male!Z60+MP_female!P60)/2*0.8</f>
        <v>9.1200000000000014E-3</v>
      </c>
      <c r="Q61" s="18">
        <f>SUM(MP_male!AA60+MP_female!Q60)/2*0.8</f>
        <v>9.1200000000000014E-3</v>
      </c>
      <c r="R61" s="18">
        <f>SUM(MP_male!AB60+MP_female!R60)/2*0.8</f>
        <v>9.1200000000000014E-3</v>
      </c>
      <c r="S61" s="18">
        <f>SUM(MP_male!AC60+MP_female!S60)/2*0.8</f>
        <v>9.1200000000000014E-3</v>
      </c>
      <c r="T61" s="18">
        <f>SUM(MP_male!AD60+MP_female!T60)/2*0.8</f>
        <v>9.1200000000000014E-3</v>
      </c>
      <c r="U61" s="18">
        <f>SUM(MP_male!AE60+MP_female!U60)/2*0.8</f>
        <v>9.1200000000000014E-3</v>
      </c>
      <c r="V61" s="18">
        <f>SUM(MP_male!AF60+MP_female!V60)/2*0.8</f>
        <v>9.1200000000000014E-3</v>
      </c>
      <c r="W61" s="18">
        <f>SUM(MP_male!AG60+MP_female!W60)/2*0.8</f>
        <v>9.1200000000000014E-3</v>
      </c>
      <c r="X61" s="18">
        <f>SUM(MP_male!AH60+MP_female!X60)/2*0.8</f>
        <v>9.1200000000000014E-3</v>
      </c>
      <c r="Y61" s="18">
        <f>SUM(MP_male!AI60+MP_female!Y60)/2*0.8</f>
        <v>9.1200000000000014E-3</v>
      </c>
      <c r="Z61" s="18">
        <f>SUM(MP_male!AJ60+MP_female!Z60)/2*0.8</f>
        <v>9.1200000000000014E-3</v>
      </c>
      <c r="AA61" s="18">
        <f>SUM(MP_male!AK60+MP_female!AA60)/2*0.8</f>
        <v>9.1200000000000014E-3</v>
      </c>
      <c r="AB61" s="18">
        <f>SUM(MP_male!AL60+MP_female!AB60)/2*0.8</f>
        <v>9.1200000000000014E-3</v>
      </c>
      <c r="AC61" s="18">
        <f>SUM(MP_male!AM60+MP_female!AC60)/2*0.8</f>
        <v>9.1200000000000014E-3</v>
      </c>
      <c r="AD61" s="18">
        <f>SUM(MP_male!AN60+MP_female!AD60)/2*0.8</f>
        <v>9.1200000000000014E-3</v>
      </c>
      <c r="AE61" s="18">
        <f>SUM(MP_male!AO60+MP_female!AE60)/2*0.8</f>
        <v>9.1200000000000014E-3</v>
      </c>
      <c r="AF61" s="18">
        <f>SUM(MP_male!AP60+MP_female!AF60)/2*0.8</f>
        <v>9.1200000000000014E-3</v>
      </c>
      <c r="AG61" s="18">
        <f>SUM(MP_male!AQ60+MP_female!AG60)/2*0.8</f>
        <v>9.1200000000000014E-3</v>
      </c>
      <c r="AH61" s="18">
        <f>SUM(MP_male!AR60+MP_female!AH60)/2*0.8</f>
        <v>9.1200000000000014E-3</v>
      </c>
      <c r="AI61" s="18">
        <f>SUM(MP_male!AS60+MP_female!AI60)/2*0.8</f>
        <v>9.1200000000000014E-3</v>
      </c>
      <c r="AJ61" s="18">
        <f>SUM(MP_male!AT60+MP_female!AJ60)/2*0.8</f>
        <v>9.1200000000000014E-3</v>
      </c>
      <c r="AK61" s="18">
        <f>SUM(MP_male!AU60+MP_female!AK60)/2*0.8</f>
        <v>9.1200000000000014E-3</v>
      </c>
      <c r="AL61" s="18">
        <f>SUM(MP_male!AV60+MP_female!AL60)/2*0.8</f>
        <v>9.1200000000000014E-3</v>
      </c>
      <c r="AM61" s="18">
        <f>SUM(MP_male!AW60+MP_female!AM60)/2*0.8</f>
        <v>9.1200000000000014E-3</v>
      </c>
      <c r="AN61" s="18">
        <f>SUM(MP_male!AX60+MP_female!AN60)/2*0.8</f>
        <v>9.1200000000000014E-3</v>
      </c>
      <c r="AO61" s="18">
        <f>SUM(MP_male!AY60+MP_female!AO60)/2*0.8</f>
        <v>9.1200000000000014E-3</v>
      </c>
      <c r="AP61" s="18">
        <f>SUM(MP_male!AZ60+MP_female!AP60)/2*0.8</f>
        <v>9.1200000000000014E-3</v>
      </c>
      <c r="AQ61" s="18">
        <f>SUM(MP_male!BA60+MP_female!AQ60)/2*0.8</f>
        <v>9.1200000000000014E-3</v>
      </c>
      <c r="AR61" s="18">
        <f>SUM(MP_male!BB60+MP_female!AR60)/2*0.8</f>
        <v>9.1200000000000014E-3</v>
      </c>
      <c r="AS61" s="18">
        <f>SUM(MP_male!BC60+MP_female!AS60)/2*0.8</f>
        <v>9.1200000000000014E-3</v>
      </c>
      <c r="AT61" s="18">
        <f>SUM(MP_male!BD60+MP_female!AT60)/2*0.8</f>
        <v>9.1200000000000014E-3</v>
      </c>
      <c r="AU61" s="18">
        <f>SUM(MP_male!BE60+MP_female!AU60)/2*0.8</f>
        <v>9.1200000000000014E-3</v>
      </c>
      <c r="AV61" s="18">
        <f>SUM(MP_male!BF60+MP_female!AV60)/2*0.8</f>
        <v>9.1200000000000014E-3</v>
      </c>
      <c r="AW61" s="18">
        <f>SUM(MP_male!BG60+MP_female!AW60)/2*0.8</f>
        <v>9.1200000000000014E-3</v>
      </c>
      <c r="AX61" s="18">
        <f>SUM(MP_male!BH60+MP_female!AX60)/2*0.8</f>
        <v>4.5600000000000007E-3</v>
      </c>
      <c r="AY61" s="18">
        <f>SUM(MP_male!BI60+MP_female!AY60)/2*0.8</f>
        <v>4.5600000000000007E-3</v>
      </c>
      <c r="AZ61" s="18">
        <f>SUM(MP_male!BJ60+MP_female!AZ60)/2*0.8</f>
        <v>4.5600000000000007E-3</v>
      </c>
      <c r="BA61" s="18">
        <f>SUM(MP_male!BK60+MP_female!BA60)/2*0.8</f>
        <v>4.5600000000000007E-3</v>
      </c>
      <c r="BB61" s="18">
        <f>SUM(MP_male!BL60+MP_female!BB60)/2*0.8</f>
        <v>4.5600000000000007E-3</v>
      </c>
    </row>
    <row r="62" spans="1:54" x14ac:dyDescent="0.2">
      <c r="A62" s="21">
        <v>78</v>
      </c>
      <c r="B62" s="18">
        <f>SUM(MP_male!L61+MP_female!B61)/2*0.8</f>
        <v>7.8399999999999997E-3</v>
      </c>
      <c r="C62" s="18">
        <f>SUM(MP_male!M61+MP_female!C61)/2*0.8</f>
        <v>8.1600000000000006E-3</v>
      </c>
      <c r="D62" s="18">
        <f>SUM(MP_male!N61+MP_female!D61)/2*0.8</f>
        <v>8.2400000000000008E-3</v>
      </c>
      <c r="E62" s="18">
        <f>SUM(MP_male!O61+MP_female!E61)/2*0.8</f>
        <v>8.2400000000000008E-3</v>
      </c>
      <c r="F62" s="18">
        <f>SUM(MP_male!P61+MP_female!F61)/2*0.8</f>
        <v>8.1600000000000006E-3</v>
      </c>
      <c r="G62" s="18">
        <f>SUM(MP_male!Q61+MP_female!G61)/2*0.8</f>
        <v>8.0800000000000004E-3</v>
      </c>
      <c r="H62" s="18">
        <f>SUM(MP_male!R61+MP_female!H61)/2*0.8</f>
        <v>8.0800000000000004E-3</v>
      </c>
      <c r="I62" s="18">
        <f>SUM(MP_male!S61+MP_female!I61)/2*0.8</f>
        <v>8.1200000000000005E-3</v>
      </c>
      <c r="J62" s="18">
        <f>SUM(MP_male!T61+MP_female!J61)/2*0.8</f>
        <v>8.2400000000000008E-3</v>
      </c>
      <c r="K62" s="18">
        <f>SUM(MP_male!U61+MP_female!K61)/2*0.8</f>
        <v>8.4400000000000013E-3</v>
      </c>
      <c r="L62" s="18">
        <f>SUM(MP_male!V61+MP_female!L61)/2*0.8</f>
        <v>8.6400000000000001E-3</v>
      </c>
      <c r="M62" s="18">
        <f>SUM(MP_male!W61+MP_female!M61)/2*0.8</f>
        <v>8.8400000000000006E-3</v>
      </c>
      <c r="N62" s="18">
        <f>SUM(MP_male!X61+MP_female!N61)/2*0.8</f>
        <v>8.9600000000000009E-3</v>
      </c>
      <c r="O62" s="18">
        <f>SUM(MP_male!Y61+MP_female!O61)/2*0.8</f>
        <v>9.0399999999999994E-3</v>
      </c>
      <c r="P62" s="18">
        <f>SUM(MP_male!Z61+MP_female!P61)/2*0.8</f>
        <v>9.0399999999999994E-3</v>
      </c>
      <c r="Q62" s="18">
        <f>SUM(MP_male!AA61+MP_female!Q61)/2*0.8</f>
        <v>9.0399999999999994E-3</v>
      </c>
      <c r="R62" s="18">
        <f>SUM(MP_male!AB61+MP_female!R61)/2*0.8</f>
        <v>9.0399999999999994E-3</v>
      </c>
      <c r="S62" s="18">
        <f>SUM(MP_male!AC61+MP_female!S61)/2*0.8</f>
        <v>9.0399999999999994E-3</v>
      </c>
      <c r="T62" s="18">
        <f>SUM(MP_male!AD61+MP_female!T61)/2*0.8</f>
        <v>9.0399999999999994E-3</v>
      </c>
      <c r="U62" s="18">
        <f>SUM(MP_male!AE61+MP_female!U61)/2*0.8</f>
        <v>9.0399999999999994E-3</v>
      </c>
      <c r="V62" s="18">
        <f>SUM(MP_male!AF61+MP_female!V61)/2*0.8</f>
        <v>9.0399999999999994E-3</v>
      </c>
      <c r="W62" s="18">
        <f>SUM(MP_male!AG61+MP_female!W61)/2*0.8</f>
        <v>9.0399999999999994E-3</v>
      </c>
      <c r="X62" s="18">
        <f>SUM(MP_male!AH61+MP_female!X61)/2*0.8</f>
        <v>9.0399999999999994E-3</v>
      </c>
      <c r="Y62" s="18">
        <f>SUM(MP_male!AI61+MP_female!Y61)/2*0.8</f>
        <v>9.0399999999999994E-3</v>
      </c>
      <c r="Z62" s="18">
        <f>SUM(MP_male!AJ61+MP_female!Z61)/2*0.8</f>
        <v>9.0399999999999994E-3</v>
      </c>
      <c r="AA62" s="18">
        <f>SUM(MP_male!AK61+MP_female!AA61)/2*0.8</f>
        <v>9.0399999999999994E-3</v>
      </c>
      <c r="AB62" s="18">
        <f>SUM(MP_male!AL61+MP_female!AB61)/2*0.8</f>
        <v>9.0399999999999994E-3</v>
      </c>
      <c r="AC62" s="18">
        <f>SUM(MP_male!AM61+MP_female!AC61)/2*0.8</f>
        <v>9.0399999999999994E-3</v>
      </c>
      <c r="AD62" s="18">
        <f>SUM(MP_male!AN61+MP_female!AD61)/2*0.8</f>
        <v>9.0399999999999994E-3</v>
      </c>
      <c r="AE62" s="18">
        <f>SUM(MP_male!AO61+MP_female!AE61)/2*0.8</f>
        <v>9.0399999999999994E-3</v>
      </c>
      <c r="AF62" s="18">
        <f>SUM(MP_male!AP61+MP_female!AF61)/2*0.8</f>
        <v>9.0399999999999994E-3</v>
      </c>
      <c r="AG62" s="18">
        <f>SUM(MP_male!AQ61+MP_female!AG61)/2*0.8</f>
        <v>9.0399999999999994E-3</v>
      </c>
      <c r="AH62" s="18">
        <f>SUM(MP_male!AR61+MP_female!AH61)/2*0.8</f>
        <v>9.0399999999999994E-3</v>
      </c>
      <c r="AI62" s="18">
        <f>SUM(MP_male!AS61+MP_female!AI61)/2*0.8</f>
        <v>9.0399999999999994E-3</v>
      </c>
      <c r="AJ62" s="18">
        <f>SUM(MP_male!AT61+MP_female!AJ61)/2*0.8</f>
        <v>9.0399999999999994E-3</v>
      </c>
      <c r="AK62" s="18">
        <f>SUM(MP_male!AU61+MP_female!AK61)/2*0.8</f>
        <v>9.0399999999999994E-3</v>
      </c>
      <c r="AL62" s="18">
        <f>SUM(MP_male!AV61+MP_female!AL61)/2*0.8</f>
        <v>9.0399999999999994E-3</v>
      </c>
      <c r="AM62" s="18">
        <f>SUM(MP_male!AW61+MP_female!AM61)/2*0.8</f>
        <v>9.0399999999999994E-3</v>
      </c>
      <c r="AN62" s="18">
        <f>SUM(MP_male!AX61+MP_female!AN61)/2*0.8</f>
        <v>9.0399999999999994E-3</v>
      </c>
      <c r="AO62" s="18">
        <f>SUM(MP_male!AY61+MP_female!AO61)/2*0.8</f>
        <v>9.0399999999999994E-3</v>
      </c>
      <c r="AP62" s="18">
        <f>SUM(MP_male!AZ61+MP_female!AP61)/2*0.8</f>
        <v>9.0399999999999994E-3</v>
      </c>
      <c r="AQ62" s="18">
        <f>SUM(MP_male!BA61+MP_female!AQ61)/2*0.8</f>
        <v>9.0399999999999994E-3</v>
      </c>
      <c r="AR62" s="18">
        <f>SUM(MP_male!BB61+MP_female!AR61)/2*0.8</f>
        <v>9.0399999999999994E-3</v>
      </c>
      <c r="AS62" s="18">
        <f>SUM(MP_male!BC61+MP_female!AS61)/2*0.8</f>
        <v>9.0399999999999994E-3</v>
      </c>
      <c r="AT62" s="18">
        <f>SUM(MP_male!BD61+MP_female!AT61)/2*0.8</f>
        <v>9.0399999999999994E-3</v>
      </c>
      <c r="AU62" s="18">
        <f>SUM(MP_male!BE61+MP_female!AU61)/2*0.8</f>
        <v>9.0399999999999994E-3</v>
      </c>
      <c r="AV62" s="18">
        <f>SUM(MP_male!BF61+MP_female!AV61)/2*0.8</f>
        <v>9.0399999999999994E-3</v>
      </c>
      <c r="AW62" s="18">
        <f>SUM(MP_male!BG61+MP_female!AW61)/2*0.8</f>
        <v>9.0399999999999994E-3</v>
      </c>
      <c r="AX62" s="18">
        <f>SUM(MP_male!BH61+MP_female!AX61)/2*0.8</f>
        <v>4.5199999999999997E-3</v>
      </c>
      <c r="AY62" s="18">
        <f>SUM(MP_male!BI61+MP_female!AY61)/2*0.8</f>
        <v>4.5199999999999997E-3</v>
      </c>
      <c r="AZ62" s="18">
        <f>SUM(MP_male!BJ61+MP_female!AZ61)/2*0.8</f>
        <v>4.5199999999999997E-3</v>
      </c>
      <c r="BA62" s="18">
        <f>SUM(MP_male!BK61+MP_female!BA61)/2*0.8</f>
        <v>4.5199999999999997E-3</v>
      </c>
      <c r="BB62" s="18">
        <f>SUM(MP_male!BL61+MP_female!BB61)/2*0.8</f>
        <v>4.5199999999999997E-3</v>
      </c>
    </row>
    <row r="63" spans="1:54" x14ac:dyDescent="0.2">
      <c r="A63" s="21">
        <v>79</v>
      </c>
      <c r="B63" s="18">
        <f>SUM(MP_male!L62+MP_female!B62)/2*0.8</f>
        <v>7.6400000000000001E-3</v>
      </c>
      <c r="C63" s="18">
        <f>SUM(MP_male!M62+MP_female!C62)/2*0.8</f>
        <v>8.0000000000000002E-3</v>
      </c>
      <c r="D63" s="18">
        <f>SUM(MP_male!N62+MP_female!D62)/2*0.8</f>
        <v>8.199999999999999E-3</v>
      </c>
      <c r="E63" s="18">
        <f>SUM(MP_male!O62+MP_female!E62)/2*0.8</f>
        <v>8.2000000000000007E-3</v>
      </c>
      <c r="F63" s="18">
        <f>SUM(MP_male!P62+MP_female!F62)/2*0.8</f>
        <v>8.1600000000000006E-3</v>
      </c>
      <c r="G63" s="18">
        <f>SUM(MP_male!Q62+MP_female!G62)/2*0.8</f>
        <v>8.0800000000000021E-3</v>
      </c>
      <c r="H63" s="18">
        <f>SUM(MP_male!R62+MP_female!H62)/2*0.8</f>
        <v>8.0400000000000003E-3</v>
      </c>
      <c r="I63" s="18">
        <f>SUM(MP_male!S62+MP_female!I62)/2*0.8</f>
        <v>8.0800000000000021E-3</v>
      </c>
      <c r="J63" s="18">
        <f>SUM(MP_male!T62+MP_female!J62)/2*0.8</f>
        <v>8.1600000000000006E-3</v>
      </c>
      <c r="K63" s="18">
        <f>SUM(MP_male!U62+MP_female!K62)/2*0.8</f>
        <v>8.2800000000000009E-3</v>
      </c>
      <c r="L63" s="18">
        <f>SUM(MP_male!V62+MP_female!L62)/2*0.8</f>
        <v>8.4799999999999997E-3</v>
      </c>
      <c r="M63" s="18">
        <f>SUM(MP_male!W62+MP_female!M62)/2*0.8</f>
        <v>8.6800000000000002E-3</v>
      </c>
      <c r="N63" s="18">
        <f>SUM(MP_male!X62+MP_female!N62)/2*0.8</f>
        <v>8.8400000000000006E-3</v>
      </c>
      <c r="O63" s="18">
        <f>SUM(MP_male!Y62+MP_female!O62)/2*0.8</f>
        <v>8.8800000000000007E-3</v>
      </c>
      <c r="P63" s="18">
        <f>SUM(MP_male!Z62+MP_female!P62)/2*0.8</f>
        <v>8.8800000000000007E-3</v>
      </c>
      <c r="Q63" s="18">
        <f>SUM(MP_male!AA62+MP_female!Q62)/2*0.8</f>
        <v>8.8800000000000007E-3</v>
      </c>
      <c r="R63" s="18">
        <f>SUM(MP_male!AB62+MP_female!R62)/2*0.8</f>
        <v>8.8800000000000007E-3</v>
      </c>
      <c r="S63" s="18">
        <f>SUM(MP_male!AC62+MP_female!S62)/2*0.8</f>
        <v>8.8800000000000007E-3</v>
      </c>
      <c r="T63" s="18">
        <f>SUM(MP_male!AD62+MP_female!T62)/2*0.8</f>
        <v>8.8800000000000007E-3</v>
      </c>
      <c r="U63" s="18">
        <f>SUM(MP_male!AE62+MP_female!U62)/2*0.8</f>
        <v>8.8800000000000007E-3</v>
      </c>
      <c r="V63" s="18">
        <f>SUM(MP_male!AF62+MP_female!V62)/2*0.8</f>
        <v>8.8800000000000007E-3</v>
      </c>
      <c r="W63" s="18">
        <f>SUM(MP_male!AG62+MP_female!W62)/2*0.8</f>
        <v>8.8800000000000007E-3</v>
      </c>
      <c r="X63" s="18">
        <f>SUM(MP_male!AH62+MP_female!X62)/2*0.8</f>
        <v>8.8800000000000007E-3</v>
      </c>
      <c r="Y63" s="18">
        <f>SUM(MP_male!AI62+MP_female!Y62)/2*0.8</f>
        <v>8.8800000000000007E-3</v>
      </c>
      <c r="Z63" s="18">
        <f>SUM(MP_male!AJ62+MP_female!Z62)/2*0.8</f>
        <v>8.8800000000000007E-3</v>
      </c>
      <c r="AA63" s="18">
        <f>SUM(MP_male!AK62+MP_female!AA62)/2*0.8</f>
        <v>8.8800000000000007E-3</v>
      </c>
      <c r="AB63" s="18">
        <f>SUM(MP_male!AL62+MP_female!AB62)/2*0.8</f>
        <v>8.8800000000000007E-3</v>
      </c>
      <c r="AC63" s="18">
        <f>SUM(MP_male!AM62+MP_female!AC62)/2*0.8</f>
        <v>8.8800000000000007E-3</v>
      </c>
      <c r="AD63" s="18">
        <f>SUM(MP_male!AN62+MP_female!AD62)/2*0.8</f>
        <v>8.8800000000000007E-3</v>
      </c>
      <c r="AE63" s="18">
        <f>SUM(MP_male!AO62+MP_female!AE62)/2*0.8</f>
        <v>8.8800000000000007E-3</v>
      </c>
      <c r="AF63" s="18">
        <f>SUM(MP_male!AP62+MP_female!AF62)/2*0.8</f>
        <v>8.8800000000000007E-3</v>
      </c>
      <c r="AG63" s="18">
        <f>SUM(MP_male!AQ62+MP_female!AG62)/2*0.8</f>
        <v>8.8800000000000007E-3</v>
      </c>
      <c r="AH63" s="18">
        <f>SUM(MP_male!AR62+MP_female!AH62)/2*0.8</f>
        <v>8.8800000000000007E-3</v>
      </c>
      <c r="AI63" s="18">
        <f>SUM(MP_male!AS62+MP_female!AI62)/2*0.8</f>
        <v>8.8800000000000007E-3</v>
      </c>
      <c r="AJ63" s="18">
        <f>SUM(MP_male!AT62+MP_female!AJ62)/2*0.8</f>
        <v>8.8800000000000007E-3</v>
      </c>
      <c r="AK63" s="18">
        <f>SUM(MP_male!AU62+MP_female!AK62)/2*0.8</f>
        <v>8.8800000000000007E-3</v>
      </c>
      <c r="AL63" s="18">
        <f>SUM(MP_male!AV62+MP_female!AL62)/2*0.8</f>
        <v>8.8800000000000007E-3</v>
      </c>
      <c r="AM63" s="18">
        <f>SUM(MP_male!AW62+MP_female!AM62)/2*0.8</f>
        <v>8.8800000000000007E-3</v>
      </c>
      <c r="AN63" s="18">
        <f>SUM(MP_male!AX62+MP_female!AN62)/2*0.8</f>
        <v>8.8800000000000007E-3</v>
      </c>
      <c r="AO63" s="18">
        <f>SUM(MP_male!AY62+MP_female!AO62)/2*0.8</f>
        <v>8.8800000000000007E-3</v>
      </c>
      <c r="AP63" s="18">
        <f>SUM(MP_male!AZ62+MP_female!AP62)/2*0.8</f>
        <v>8.8800000000000007E-3</v>
      </c>
      <c r="AQ63" s="18">
        <f>SUM(MP_male!BA62+MP_female!AQ62)/2*0.8</f>
        <v>8.8800000000000007E-3</v>
      </c>
      <c r="AR63" s="18">
        <f>SUM(MP_male!BB62+MP_female!AR62)/2*0.8</f>
        <v>8.8800000000000007E-3</v>
      </c>
      <c r="AS63" s="18">
        <f>SUM(MP_male!BC62+MP_female!AS62)/2*0.8</f>
        <v>8.8800000000000007E-3</v>
      </c>
      <c r="AT63" s="18">
        <f>SUM(MP_male!BD62+MP_female!AT62)/2*0.8</f>
        <v>8.8800000000000007E-3</v>
      </c>
      <c r="AU63" s="18">
        <f>SUM(MP_male!BE62+MP_female!AU62)/2*0.8</f>
        <v>8.8800000000000007E-3</v>
      </c>
      <c r="AV63" s="18">
        <f>SUM(MP_male!BF62+MP_female!AV62)/2*0.8</f>
        <v>8.8800000000000007E-3</v>
      </c>
      <c r="AW63" s="18">
        <f>SUM(MP_male!BG62+MP_female!AW62)/2*0.8</f>
        <v>8.8800000000000007E-3</v>
      </c>
      <c r="AX63" s="18">
        <f>SUM(MP_male!BH62+MP_female!AX62)/2*0.8</f>
        <v>4.4400000000000004E-3</v>
      </c>
      <c r="AY63" s="18">
        <f>SUM(MP_male!BI62+MP_female!AY62)/2*0.8</f>
        <v>4.4400000000000004E-3</v>
      </c>
      <c r="AZ63" s="18">
        <f>SUM(MP_male!BJ62+MP_female!AZ62)/2*0.8</f>
        <v>4.4400000000000004E-3</v>
      </c>
      <c r="BA63" s="18">
        <f>SUM(MP_male!BK62+MP_female!BA62)/2*0.8</f>
        <v>4.4400000000000004E-3</v>
      </c>
      <c r="BB63" s="18">
        <f>SUM(MP_male!BL62+MP_female!BB62)/2*0.8</f>
        <v>4.4400000000000004E-3</v>
      </c>
    </row>
    <row r="64" spans="1:54" x14ac:dyDescent="0.2">
      <c r="A64" s="21">
        <v>80</v>
      </c>
      <c r="B64" s="18">
        <f>SUM(MP_male!L63+MP_female!B63)/2*0.8</f>
        <v>7.3600000000000002E-3</v>
      </c>
      <c r="C64" s="18">
        <f>SUM(MP_male!M63+MP_female!C63)/2*0.8</f>
        <v>7.7600000000000004E-3</v>
      </c>
      <c r="D64" s="18">
        <f>SUM(MP_male!N63+MP_female!D63)/2*0.8</f>
        <v>8.0400000000000003E-3</v>
      </c>
      <c r="E64" s="18">
        <f>SUM(MP_male!O63+MP_female!E63)/2*0.8</f>
        <v>8.1600000000000006E-3</v>
      </c>
      <c r="F64" s="18">
        <f>SUM(MP_male!P63+MP_female!F63)/2*0.8</f>
        <v>8.1200000000000005E-3</v>
      </c>
      <c r="G64" s="18">
        <f>SUM(MP_male!Q63+MP_female!G63)/2*0.8</f>
        <v>8.0800000000000004E-3</v>
      </c>
      <c r="H64" s="18">
        <f>SUM(MP_male!R63+MP_female!H63)/2*0.8</f>
        <v>8.0400000000000003E-3</v>
      </c>
      <c r="I64" s="18">
        <f>SUM(MP_male!S63+MP_female!I63)/2*0.8</f>
        <v>8.0400000000000003E-3</v>
      </c>
      <c r="J64" s="18">
        <f>SUM(MP_male!T63+MP_female!J63)/2*0.8</f>
        <v>8.0800000000000004E-3</v>
      </c>
      <c r="K64" s="18">
        <f>SUM(MP_male!U63+MP_female!K63)/2*0.8</f>
        <v>8.199999999999999E-3</v>
      </c>
      <c r="L64" s="18">
        <f>SUM(MP_male!V63+MP_female!L63)/2*0.8</f>
        <v>8.3600000000000011E-3</v>
      </c>
      <c r="M64" s="18">
        <f>SUM(MP_male!W63+MP_female!M63)/2*0.8</f>
        <v>8.5199999999999998E-3</v>
      </c>
      <c r="N64" s="18">
        <f>SUM(MP_male!X63+MP_female!N63)/2*0.8</f>
        <v>8.6799999999999985E-3</v>
      </c>
      <c r="O64" s="18">
        <f>SUM(MP_male!Y63+MP_female!O63)/2*0.8</f>
        <v>8.8000000000000005E-3</v>
      </c>
      <c r="P64" s="18">
        <f>SUM(MP_male!Z63+MP_female!P63)/2*0.8</f>
        <v>8.8000000000000005E-3</v>
      </c>
      <c r="Q64" s="18">
        <f>SUM(MP_male!AA63+MP_female!Q63)/2*0.8</f>
        <v>8.8000000000000005E-3</v>
      </c>
      <c r="R64" s="18">
        <f>SUM(MP_male!AB63+MP_female!R63)/2*0.8</f>
        <v>8.8000000000000005E-3</v>
      </c>
      <c r="S64" s="18">
        <f>SUM(MP_male!AC63+MP_female!S63)/2*0.8</f>
        <v>8.8000000000000005E-3</v>
      </c>
      <c r="T64" s="18">
        <f>SUM(MP_male!AD63+MP_female!T63)/2*0.8</f>
        <v>8.8000000000000005E-3</v>
      </c>
      <c r="U64" s="18">
        <f>SUM(MP_male!AE63+MP_female!U63)/2*0.8</f>
        <v>8.8000000000000005E-3</v>
      </c>
      <c r="V64" s="18">
        <f>SUM(MP_male!AF63+MP_female!V63)/2*0.8</f>
        <v>8.8000000000000005E-3</v>
      </c>
      <c r="W64" s="18">
        <f>SUM(MP_male!AG63+MP_female!W63)/2*0.8</f>
        <v>8.8000000000000005E-3</v>
      </c>
      <c r="X64" s="18">
        <f>SUM(MP_male!AH63+MP_female!X63)/2*0.8</f>
        <v>8.8000000000000005E-3</v>
      </c>
      <c r="Y64" s="18">
        <f>SUM(MP_male!AI63+MP_female!Y63)/2*0.8</f>
        <v>8.8000000000000005E-3</v>
      </c>
      <c r="Z64" s="18">
        <f>SUM(MP_male!AJ63+MP_female!Z63)/2*0.8</f>
        <v>8.8000000000000005E-3</v>
      </c>
      <c r="AA64" s="18">
        <f>SUM(MP_male!AK63+MP_female!AA63)/2*0.8</f>
        <v>8.8000000000000005E-3</v>
      </c>
      <c r="AB64" s="18">
        <f>SUM(MP_male!AL63+MP_female!AB63)/2*0.8</f>
        <v>8.8000000000000005E-3</v>
      </c>
      <c r="AC64" s="18">
        <f>SUM(MP_male!AM63+MP_female!AC63)/2*0.8</f>
        <v>8.8000000000000005E-3</v>
      </c>
      <c r="AD64" s="18">
        <f>SUM(MP_male!AN63+MP_female!AD63)/2*0.8</f>
        <v>8.8000000000000005E-3</v>
      </c>
      <c r="AE64" s="18">
        <f>SUM(MP_male!AO63+MP_female!AE63)/2*0.8</f>
        <v>8.8000000000000005E-3</v>
      </c>
      <c r="AF64" s="18">
        <f>SUM(MP_male!AP63+MP_female!AF63)/2*0.8</f>
        <v>8.8000000000000005E-3</v>
      </c>
      <c r="AG64" s="18">
        <f>SUM(MP_male!AQ63+MP_female!AG63)/2*0.8</f>
        <v>8.8000000000000005E-3</v>
      </c>
      <c r="AH64" s="18">
        <f>SUM(MP_male!AR63+MP_female!AH63)/2*0.8</f>
        <v>8.8000000000000005E-3</v>
      </c>
      <c r="AI64" s="18">
        <f>SUM(MP_male!AS63+MP_female!AI63)/2*0.8</f>
        <v>8.8000000000000005E-3</v>
      </c>
      <c r="AJ64" s="18">
        <f>SUM(MP_male!AT63+MP_female!AJ63)/2*0.8</f>
        <v>8.8000000000000005E-3</v>
      </c>
      <c r="AK64" s="18">
        <f>SUM(MP_male!AU63+MP_female!AK63)/2*0.8</f>
        <v>8.8000000000000005E-3</v>
      </c>
      <c r="AL64" s="18">
        <f>SUM(MP_male!AV63+MP_female!AL63)/2*0.8</f>
        <v>8.8000000000000005E-3</v>
      </c>
      <c r="AM64" s="18">
        <f>SUM(MP_male!AW63+MP_female!AM63)/2*0.8</f>
        <v>8.8000000000000005E-3</v>
      </c>
      <c r="AN64" s="18">
        <f>SUM(MP_male!AX63+MP_female!AN63)/2*0.8</f>
        <v>8.8000000000000005E-3</v>
      </c>
      <c r="AO64" s="18">
        <f>SUM(MP_male!AY63+MP_female!AO63)/2*0.8</f>
        <v>8.8000000000000005E-3</v>
      </c>
      <c r="AP64" s="18">
        <f>SUM(MP_male!AZ63+MP_female!AP63)/2*0.8</f>
        <v>8.8000000000000005E-3</v>
      </c>
      <c r="AQ64" s="18">
        <f>SUM(MP_male!BA63+MP_female!AQ63)/2*0.8</f>
        <v>8.8000000000000005E-3</v>
      </c>
      <c r="AR64" s="18">
        <f>SUM(MP_male!BB63+MP_female!AR63)/2*0.8</f>
        <v>8.8000000000000005E-3</v>
      </c>
      <c r="AS64" s="18">
        <f>SUM(MP_male!BC63+MP_female!AS63)/2*0.8</f>
        <v>8.8000000000000005E-3</v>
      </c>
      <c r="AT64" s="18">
        <f>SUM(MP_male!BD63+MP_female!AT63)/2*0.8</f>
        <v>8.8000000000000005E-3</v>
      </c>
      <c r="AU64" s="18">
        <f>SUM(MP_male!BE63+MP_female!AU63)/2*0.8</f>
        <v>8.8000000000000005E-3</v>
      </c>
      <c r="AV64" s="18">
        <f>SUM(MP_male!BF63+MP_female!AV63)/2*0.8</f>
        <v>8.8000000000000005E-3</v>
      </c>
      <c r="AW64" s="18">
        <f>SUM(MP_male!BG63+MP_female!AW63)/2*0.8</f>
        <v>8.8000000000000005E-3</v>
      </c>
      <c r="AX64" s="18">
        <f>SUM(MP_male!BH63+MP_female!AX63)/2*0.8</f>
        <v>4.4000000000000003E-3</v>
      </c>
      <c r="AY64" s="18">
        <f>SUM(MP_male!BI63+MP_female!AY63)/2*0.8</f>
        <v>4.4000000000000003E-3</v>
      </c>
      <c r="AZ64" s="18">
        <f>SUM(MP_male!BJ63+MP_female!AZ63)/2*0.8</f>
        <v>4.4000000000000003E-3</v>
      </c>
      <c r="BA64" s="18">
        <f>SUM(MP_male!BK63+MP_female!BA63)/2*0.8</f>
        <v>4.4000000000000003E-3</v>
      </c>
      <c r="BB64" s="18">
        <f>SUM(MP_male!BL63+MP_female!BB63)/2*0.8</f>
        <v>4.4000000000000003E-3</v>
      </c>
    </row>
    <row r="65" spans="1:54" x14ac:dyDescent="0.2">
      <c r="A65" s="21">
        <v>81</v>
      </c>
      <c r="B65" s="18">
        <f>SUM(MP_male!L64+MP_female!B64)/2*0.8</f>
        <v>6.96E-3</v>
      </c>
      <c r="C65" s="18">
        <f>SUM(MP_male!M64+MP_female!C64)/2*0.8</f>
        <v>7.4000000000000003E-3</v>
      </c>
      <c r="D65" s="18">
        <f>SUM(MP_male!N64+MP_female!D64)/2*0.8</f>
        <v>7.6800000000000011E-3</v>
      </c>
      <c r="E65" s="18">
        <f>SUM(MP_male!O64+MP_female!E64)/2*0.8</f>
        <v>7.8399999999999997E-3</v>
      </c>
      <c r="F65" s="18">
        <f>SUM(MP_male!P64+MP_female!F64)/2*0.8</f>
        <v>7.8399999999999997E-3</v>
      </c>
      <c r="G65" s="18">
        <f>SUM(MP_male!Q64+MP_female!G64)/2*0.8</f>
        <v>7.8000000000000005E-3</v>
      </c>
      <c r="H65" s="18">
        <f>SUM(MP_male!R64+MP_female!H64)/2*0.8</f>
        <v>7.7600000000000004E-3</v>
      </c>
      <c r="I65" s="18">
        <f>SUM(MP_male!S64+MP_female!I64)/2*0.8</f>
        <v>7.7600000000000004E-3</v>
      </c>
      <c r="J65" s="18">
        <f>SUM(MP_male!T64+MP_female!J64)/2*0.8</f>
        <v>7.8000000000000005E-3</v>
      </c>
      <c r="K65" s="18">
        <f>SUM(MP_male!U64+MP_female!K64)/2*0.8</f>
        <v>7.8800000000000016E-3</v>
      </c>
      <c r="L65" s="18">
        <f>SUM(MP_male!V64+MP_female!L64)/2*0.8</f>
        <v>8.0000000000000002E-3</v>
      </c>
      <c r="M65" s="18">
        <f>SUM(MP_male!W64+MP_female!M64)/2*0.8</f>
        <v>8.1600000000000006E-3</v>
      </c>
      <c r="N65" s="18">
        <f>SUM(MP_male!X64+MP_female!N64)/2*0.8</f>
        <v>8.2800000000000009E-3</v>
      </c>
      <c r="O65" s="18">
        <f>SUM(MP_male!Y64+MP_female!O64)/2*0.8</f>
        <v>8.4000000000000012E-3</v>
      </c>
      <c r="P65" s="18">
        <f>SUM(MP_male!Z64+MP_female!P64)/2*0.8</f>
        <v>8.4000000000000012E-3</v>
      </c>
      <c r="Q65" s="18">
        <f>SUM(MP_male!AA64+MP_female!Q64)/2*0.8</f>
        <v>8.4000000000000012E-3</v>
      </c>
      <c r="R65" s="18">
        <f>SUM(MP_male!AB64+MP_female!R64)/2*0.8</f>
        <v>8.4000000000000012E-3</v>
      </c>
      <c r="S65" s="18">
        <f>SUM(MP_male!AC64+MP_female!S64)/2*0.8</f>
        <v>8.4000000000000012E-3</v>
      </c>
      <c r="T65" s="18">
        <f>SUM(MP_male!AD64+MP_female!T64)/2*0.8</f>
        <v>8.4000000000000012E-3</v>
      </c>
      <c r="U65" s="18">
        <f>SUM(MP_male!AE64+MP_female!U64)/2*0.8</f>
        <v>8.4000000000000012E-3</v>
      </c>
      <c r="V65" s="18">
        <f>SUM(MP_male!AF64+MP_female!V64)/2*0.8</f>
        <v>8.4000000000000012E-3</v>
      </c>
      <c r="W65" s="18">
        <f>SUM(MP_male!AG64+MP_female!W64)/2*0.8</f>
        <v>8.4000000000000012E-3</v>
      </c>
      <c r="X65" s="18">
        <f>SUM(MP_male!AH64+MP_female!X64)/2*0.8</f>
        <v>8.4000000000000012E-3</v>
      </c>
      <c r="Y65" s="18">
        <f>SUM(MP_male!AI64+MP_female!Y64)/2*0.8</f>
        <v>8.4000000000000012E-3</v>
      </c>
      <c r="Z65" s="18">
        <f>SUM(MP_male!AJ64+MP_female!Z64)/2*0.8</f>
        <v>8.4000000000000012E-3</v>
      </c>
      <c r="AA65" s="18">
        <f>SUM(MP_male!AK64+MP_female!AA64)/2*0.8</f>
        <v>8.4000000000000012E-3</v>
      </c>
      <c r="AB65" s="18">
        <f>SUM(MP_male!AL64+MP_female!AB64)/2*0.8</f>
        <v>8.4000000000000012E-3</v>
      </c>
      <c r="AC65" s="18">
        <f>SUM(MP_male!AM64+MP_female!AC64)/2*0.8</f>
        <v>8.4000000000000012E-3</v>
      </c>
      <c r="AD65" s="18">
        <f>SUM(MP_male!AN64+MP_female!AD64)/2*0.8</f>
        <v>8.4000000000000012E-3</v>
      </c>
      <c r="AE65" s="18">
        <f>SUM(MP_male!AO64+MP_female!AE64)/2*0.8</f>
        <v>8.4000000000000012E-3</v>
      </c>
      <c r="AF65" s="18">
        <f>SUM(MP_male!AP64+MP_female!AF64)/2*0.8</f>
        <v>8.4000000000000012E-3</v>
      </c>
      <c r="AG65" s="18">
        <f>SUM(MP_male!AQ64+MP_female!AG64)/2*0.8</f>
        <v>8.4000000000000012E-3</v>
      </c>
      <c r="AH65" s="18">
        <f>SUM(MP_male!AR64+MP_female!AH64)/2*0.8</f>
        <v>8.4000000000000012E-3</v>
      </c>
      <c r="AI65" s="18">
        <f>SUM(MP_male!AS64+MP_female!AI64)/2*0.8</f>
        <v>8.4000000000000012E-3</v>
      </c>
      <c r="AJ65" s="18">
        <f>SUM(MP_male!AT64+MP_female!AJ64)/2*0.8</f>
        <v>8.4000000000000012E-3</v>
      </c>
      <c r="AK65" s="18">
        <f>SUM(MP_male!AU64+MP_female!AK64)/2*0.8</f>
        <v>8.4000000000000012E-3</v>
      </c>
      <c r="AL65" s="18">
        <f>SUM(MP_male!AV64+MP_female!AL64)/2*0.8</f>
        <v>8.4000000000000012E-3</v>
      </c>
      <c r="AM65" s="18">
        <f>SUM(MP_male!AW64+MP_female!AM64)/2*0.8</f>
        <v>8.4000000000000012E-3</v>
      </c>
      <c r="AN65" s="18">
        <f>SUM(MP_male!AX64+MP_female!AN64)/2*0.8</f>
        <v>8.4000000000000012E-3</v>
      </c>
      <c r="AO65" s="18">
        <f>SUM(MP_male!AY64+MP_female!AO64)/2*0.8</f>
        <v>8.4000000000000012E-3</v>
      </c>
      <c r="AP65" s="18">
        <f>SUM(MP_male!AZ64+MP_female!AP64)/2*0.8</f>
        <v>8.4000000000000012E-3</v>
      </c>
      <c r="AQ65" s="18">
        <f>SUM(MP_male!BA64+MP_female!AQ64)/2*0.8</f>
        <v>8.4000000000000012E-3</v>
      </c>
      <c r="AR65" s="18">
        <f>SUM(MP_male!BB64+MP_female!AR64)/2*0.8</f>
        <v>8.4000000000000012E-3</v>
      </c>
      <c r="AS65" s="18">
        <f>SUM(MP_male!BC64+MP_female!AS64)/2*0.8</f>
        <v>8.4000000000000012E-3</v>
      </c>
      <c r="AT65" s="18">
        <f>SUM(MP_male!BD64+MP_female!AT64)/2*0.8</f>
        <v>8.4000000000000012E-3</v>
      </c>
      <c r="AU65" s="18">
        <f>SUM(MP_male!BE64+MP_female!AU64)/2*0.8</f>
        <v>8.4000000000000012E-3</v>
      </c>
      <c r="AV65" s="18">
        <f>SUM(MP_male!BF64+MP_female!AV64)/2*0.8</f>
        <v>8.4000000000000012E-3</v>
      </c>
      <c r="AW65" s="18">
        <f>SUM(MP_male!BG64+MP_female!AW64)/2*0.8</f>
        <v>8.4000000000000012E-3</v>
      </c>
      <c r="AX65" s="18">
        <f>SUM(MP_male!BH64+MP_female!AX64)/2*0.8</f>
        <v>4.2000000000000006E-3</v>
      </c>
      <c r="AY65" s="18">
        <f>SUM(MP_male!BI64+MP_female!AY64)/2*0.8</f>
        <v>4.2000000000000006E-3</v>
      </c>
      <c r="AZ65" s="18">
        <f>SUM(MP_male!BJ64+MP_female!AZ64)/2*0.8</f>
        <v>4.2000000000000006E-3</v>
      </c>
      <c r="BA65" s="18">
        <f>SUM(MP_male!BK64+MP_female!BA64)/2*0.8</f>
        <v>4.2000000000000006E-3</v>
      </c>
      <c r="BB65" s="18">
        <f>SUM(MP_male!BL64+MP_female!BB64)/2*0.8</f>
        <v>4.2000000000000006E-3</v>
      </c>
    </row>
    <row r="66" spans="1:54" x14ac:dyDescent="0.2">
      <c r="A66" s="21">
        <v>82</v>
      </c>
      <c r="B66" s="18">
        <f>SUM(MP_male!L65+MP_female!B65)/2*0.8</f>
        <v>6.5599999999999999E-3</v>
      </c>
      <c r="C66" s="18">
        <f>SUM(MP_male!M65+MP_female!C65)/2*0.8</f>
        <v>7.000000000000001E-3</v>
      </c>
      <c r="D66" s="18">
        <f>SUM(MP_male!N65+MP_female!D65)/2*0.8</f>
        <v>7.3600000000000002E-3</v>
      </c>
      <c r="E66" s="18">
        <f>SUM(MP_male!O65+MP_female!E65)/2*0.8</f>
        <v>7.5199999999999989E-3</v>
      </c>
      <c r="F66" s="18">
        <f>SUM(MP_male!P65+MP_female!F65)/2*0.8</f>
        <v>7.5600000000000007E-3</v>
      </c>
      <c r="G66" s="18">
        <f>SUM(MP_male!Q65+MP_female!G65)/2*0.8</f>
        <v>7.5199999999999989E-3</v>
      </c>
      <c r="H66" s="18">
        <f>SUM(MP_male!R65+MP_female!H65)/2*0.8</f>
        <v>7.5199999999999989E-3</v>
      </c>
      <c r="I66" s="18">
        <f>SUM(MP_male!S65+MP_female!I65)/2*0.8</f>
        <v>7.5199999999999989E-3</v>
      </c>
      <c r="J66" s="18">
        <f>SUM(MP_male!T65+MP_female!J65)/2*0.8</f>
        <v>7.5199999999999989E-3</v>
      </c>
      <c r="K66" s="18">
        <f>SUM(MP_male!U65+MP_female!K65)/2*0.8</f>
        <v>7.6E-3</v>
      </c>
      <c r="L66" s="18">
        <f>SUM(MP_male!V65+MP_female!L65)/2*0.8</f>
        <v>7.6800000000000011E-3</v>
      </c>
      <c r="M66" s="18">
        <f>SUM(MP_male!W65+MP_female!M65)/2*0.8</f>
        <v>7.8000000000000005E-3</v>
      </c>
      <c r="N66" s="18">
        <f>SUM(MP_male!X65+MP_female!N65)/2*0.8</f>
        <v>7.9600000000000001E-3</v>
      </c>
      <c r="O66" s="18">
        <f>SUM(MP_male!Y65+MP_female!O65)/2*0.8</f>
        <v>8.0800000000000004E-3</v>
      </c>
      <c r="P66" s="18">
        <f>SUM(MP_male!Z65+MP_female!P65)/2*0.8</f>
        <v>8.0800000000000004E-3</v>
      </c>
      <c r="Q66" s="18">
        <f>SUM(MP_male!AA65+MP_female!Q65)/2*0.8</f>
        <v>8.0800000000000004E-3</v>
      </c>
      <c r="R66" s="18">
        <f>SUM(MP_male!AB65+MP_female!R65)/2*0.8</f>
        <v>8.0800000000000004E-3</v>
      </c>
      <c r="S66" s="18">
        <f>SUM(MP_male!AC65+MP_female!S65)/2*0.8</f>
        <v>8.0800000000000004E-3</v>
      </c>
      <c r="T66" s="18">
        <f>SUM(MP_male!AD65+MP_female!T65)/2*0.8</f>
        <v>8.0800000000000004E-3</v>
      </c>
      <c r="U66" s="18">
        <f>SUM(MP_male!AE65+MP_female!U65)/2*0.8</f>
        <v>8.0800000000000004E-3</v>
      </c>
      <c r="V66" s="18">
        <f>SUM(MP_male!AF65+MP_female!V65)/2*0.8</f>
        <v>8.0800000000000004E-3</v>
      </c>
      <c r="W66" s="18">
        <f>SUM(MP_male!AG65+MP_female!W65)/2*0.8</f>
        <v>8.0800000000000004E-3</v>
      </c>
      <c r="X66" s="18">
        <f>SUM(MP_male!AH65+MP_female!X65)/2*0.8</f>
        <v>8.0800000000000004E-3</v>
      </c>
      <c r="Y66" s="18">
        <f>SUM(MP_male!AI65+MP_female!Y65)/2*0.8</f>
        <v>8.0800000000000004E-3</v>
      </c>
      <c r="Z66" s="18">
        <f>SUM(MP_male!AJ65+MP_female!Z65)/2*0.8</f>
        <v>8.0800000000000004E-3</v>
      </c>
      <c r="AA66" s="18">
        <f>SUM(MP_male!AK65+MP_female!AA65)/2*0.8</f>
        <v>8.0800000000000004E-3</v>
      </c>
      <c r="AB66" s="18">
        <f>SUM(MP_male!AL65+MP_female!AB65)/2*0.8</f>
        <v>8.0800000000000004E-3</v>
      </c>
      <c r="AC66" s="18">
        <f>SUM(MP_male!AM65+MP_female!AC65)/2*0.8</f>
        <v>8.0800000000000004E-3</v>
      </c>
      <c r="AD66" s="18">
        <f>SUM(MP_male!AN65+MP_female!AD65)/2*0.8</f>
        <v>8.0800000000000004E-3</v>
      </c>
      <c r="AE66" s="18">
        <f>SUM(MP_male!AO65+MP_female!AE65)/2*0.8</f>
        <v>8.0800000000000004E-3</v>
      </c>
      <c r="AF66" s="18">
        <f>SUM(MP_male!AP65+MP_female!AF65)/2*0.8</f>
        <v>8.0800000000000004E-3</v>
      </c>
      <c r="AG66" s="18">
        <f>SUM(MP_male!AQ65+MP_female!AG65)/2*0.8</f>
        <v>8.0800000000000004E-3</v>
      </c>
      <c r="AH66" s="18">
        <f>SUM(MP_male!AR65+MP_female!AH65)/2*0.8</f>
        <v>8.0800000000000004E-3</v>
      </c>
      <c r="AI66" s="18">
        <f>SUM(MP_male!AS65+MP_female!AI65)/2*0.8</f>
        <v>8.0800000000000004E-3</v>
      </c>
      <c r="AJ66" s="18">
        <f>SUM(MP_male!AT65+MP_female!AJ65)/2*0.8</f>
        <v>8.0800000000000004E-3</v>
      </c>
      <c r="AK66" s="18">
        <f>SUM(MP_male!AU65+MP_female!AK65)/2*0.8</f>
        <v>8.0800000000000004E-3</v>
      </c>
      <c r="AL66" s="18">
        <f>SUM(MP_male!AV65+MP_female!AL65)/2*0.8</f>
        <v>8.0800000000000004E-3</v>
      </c>
      <c r="AM66" s="18">
        <f>SUM(MP_male!AW65+MP_female!AM65)/2*0.8</f>
        <v>8.0800000000000004E-3</v>
      </c>
      <c r="AN66" s="18">
        <f>SUM(MP_male!AX65+MP_female!AN65)/2*0.8</f>
        <v>8.0800000000000004E-3</v>
      </c>
      <c r="AO66" s="18">
        <f>SUM(MP_male!AY65+MP_female!AO65)/2*0.8</f>
        <v>8.0800000000000004E-3</v>
      </c>
      <c r="AP66" s="18">
        <f>SUM(MP_male!AZ65+MP_female!AP65)/2*0.8</f>
        <v>8.0800000000000004E-3</v>
      </c>
      <c r="AQ66" s="18">
        <f>SUM(MP_male!BA65+MP_female!AQ65)/2*0.8</f>
        <v>8.0800000000000004E-3</v>
      </c>
      <c r="AR66" s="18">
        <f>SUM(MP_male!BB65+MP_female!AR65)/2*0.8</f>
        <v>8.0800000000000004E-3</v>
      </c>
      <c r="AS66" s="18">
        <f>SUM(MP_male!BC65+MP_female!AS65)/2*0.8</f>
        <v>8.0800000000000004E-3</v>
      </c>
      <c r="AT66" s="18">
        <f>SUM(MP_male!BD65+MP_female!AT65)/2*0.8</f>
        <v>8.0800000000000004E-3</v>
      </c>
      <c r="AU66" s="18">
        <f>SUM(MP_male!BE65+MP_female!AU65)/2*0.8</f>
        <v>8.0800000000000004E-3</v>
      </c>
      <c r="AV66" s="18">
        <f>SUM(MP_male!BF65+MP_female!AV65)/2*0.8</f>
        <v>8.0800000000000004E-3</v>
      </c>
      <c r="AW66" s="18">
        <f>SUM(MP_male!BG65+MP_female!AW65)/2*0.8</f>
        <v>8.0800000000000004E-3</v>
      </c>
      <c r="AX66" s="18">
        <f>SUM(MP_male!BH65+MP_female!AX65)/2*0.8</f>
        <v>4.0400000000000002E-3</v>
      </c>
      <c r="AY66" s="18">
        <f>SUM(MP_male!BI65+MP_female!AY65)/2*0.8</f>
        <v>4.0400000000000002E-3</v>
      </c>
      <c r="AZ66" s="18">
        <f>SUM(MP_male!BJ65+MP_female!AZ65)/2*0.8</f>
        <v>4.0400000000000002E-3</v>
      </c>
      <c r="BA66" s="18">
        <f>SUM(MP_male!BK65+MP_female!BA65)/2*0.8</f>
        <v>4.0400000000000002E-3</v>
      </c>
      <c r="BB66" s="18">
        <f>SUM(MP_male!BL65+MP_female!BB65)/2*0.8</f>
        <v>4.0400000000000002E-3</v>
      </c>
    </row>
    <row r="67" spans="1:54" x14ac:dyDescent="0.2">
      <c r="A67" s="21">
        <v>83</v>
      </c>
      <c r="B67" s="18">
        <f>SUM(MP_male!L66+MP_female!B66)/2*0.8</f>
        <v>6.2000000000000006E-3</v>
      </c>
      <c r="C67" s="18">
        <f>SUM(MP_male!M66+MP_female!C66)/2*0.8</f>
        <v>6.6000000000000008E-3</v>
      </c>
      <c r="D67" s="18">
        <f>SUM(MP_male!N66+MP_female!D66)/2*0.8</f>
        <v>6.9199999999999999E-3</v>
      </c>
      <c r="E67" s="18">
        <f>SUM(MP_male!O66+MP_female!E66)/2*0.8</f>
        <v>7.1599999999999997E-3</v>
      </c>
      <c r="F67" s="18">
        <f>SUM(MP_male!P66+MP_female!F66)/2*0.8</f>
        <v>7.1999999999999998E-3</v>
      </c>
      <c r="G67" s="18">
        <f>SUM(MP_male!Q66+MP_female!G66)/2*0.8</f>
        <v>7.1999999999999998E-3</v>
      </c>
      <c r="H67" s="18">
        <f>SUM(MP_male!R66+MP_female!H66)/2*0.8</f>
        <v>7.1999999999999998E-3</v>
      </c>
      <c r="I67" s="18">
        <f>SUM(MP_male!S66+MP_female!I66)/2*0.8</f>
        <v>7.1999999999999998E-3</v>
      </c>
      <c r="J67" s="18">
        <f>SUM(MP_male!T66+MP_female!J66)/2*0.8</f>
        <v>7.2399999999999999E-3</v>
      </c>
      <c r="K67" s="18">
        <f>SUM(MP_male!U66+MP_female!K66)/2*0.8</f>
        <v>7.2800000000000009E-3</v>
      </c>
      <c r="L67" s="18">
        <f>SUM(MP_male!V66+MP_female!L66)/2*0.8</f>
        <v>7.3600000000000002E-3</v>
      </c>
      <c r="M67" s="18">
        <f>SUM(MP_male!W66+MP_female!M66)/2*0.8</f>
        <v>7.4399999999999996E-3</v>
      </c>
      <c r="N67" s="18">
        <f>SUM(MP_male!X66+MP_female!N66)/2*0.8</f>
        <v>7.5600000000000007E-3</v>
      </c>
      <c r="O67" s="18">
        <f>SUM(MP_male!Y66+MP_female!O66)/2*0.8</f>
        <v>7.6799999999999993E-3</v>
      </c>
      <c r="P67" s="18">
        <f>SUM(MP_male!Z66+MP_female!P66)/2*0.8</f>
        <v>7.6799999999999993E-3</v>
      </c>
      <c r="Q67" s="18">
        <f>SUM(MP_male!AA66+MP_female!Q66)/2*0.8</f>
        <v>7.6799999999999993E-3</v>
      </c>
      <c r="R67" s="18">
        <f>SUM(MP_male!AB66+MP_female!R66)/2*0.8</f>
        <v>7.6799999999999993E-3</v>
      </c>
      <c r="S67" s="18">
        <f>SUM(MP_male!AC66+MP_female!S66)/2*0.8</f>
        <v>7.6799999999999993E-3</v>
      </c>
      <c r="T67" s="18">
        <f>SUM(MP_male!AD66+MP_female!T66)/2*0.8</f>
        <v>7.6799999999999993E-3</v>
      </c>
      <c r="U67" s="18">
        <f>SUM(MP_male!AE66+MP_female!U66)/2*0.8</f>
        <v>7.6799999999999993E-3</v>
      </c>
      <c r="V67" s="18">
        <f>SUM(MP_male!AF66+MP_female!V66)/2*0.8</f>
        <v>7.6799999999999993E-3</v>
      </c>
      <c r="W67" s="18">
        <f>SUM(MP_male!AG66+MP_female!W66)/2*0.8</f>
        <v>7.6799999999999993E-3</v>
      </c>
      <c r="X67" s="18">
        <f>SUM(MP_male!AH66+MP_female!X66)/2*0.8</f>
        <v>7.6799999999999993E-3</v>
      </c>
      <c r="Y67" s="18">
        <f>SUM(MP_male!AI66+MP_female!Y66)/2*0.8</f>
        <v>7.6799999999999993E-3</v>
      </c>
      <c r="Z67" s="18">
        <f>SUM(MP_male!AJ66+MP_female!Z66)/2*0.8</f>
        <v>7.6799999999999993E-3</v>
      </c>
      <c r="AA67" s="18">
        <f>SUM(MP_male!AK66+MP_female!AA66)/2*0.8</f>
        <v>7.6799999999999993E-3</v>
      </c>
      <c r="AB67" s="18">
        <f>SUM(MP_male!AL66+MP_female!AB66)/2*0.8</f>
        <v>7.6799999999999993E-3</v>
      </c>
      <c r="AC67" s="18">
        <f>SUM(MP_male!AM66+MP_female!AC66)/2*0.8</f>
        <v>7.6799999999999993E-3</v>
      </c>
      <c r="AD67" s="18">
        <f>SUM(MP_male!AN66+MP_female!AD66)/2*0.8</f>
        <v>7.6799999999999993E-3</v>
      </c>
      <c r="AE67" s="18">
        <f>SUM(MP_male!AO66+MP_female!AE66)/2*0.8</f>
        <v>7.6799999999999993E-3</v>
      </c>
      <c r="AF67" s="18">
        <f>SUM(MP_male!AP66+MP_female!AF66)/2*0.8</f>
        <v>7.6799999999999993E-3</v>
      </c>
      <c r="AG67" s="18">
        <f>SUM(MP_male!AQ66+MP_female!AG66)/2*0.8</f>
        <v>7.6799999999999993E-3</v>
      </c>
      <c r="AH67" s="18">
        <f>SUM(MP_male!AR66+MP_female!AH66)/2*0.8</f>
        <v>7.6799999999999993E-3</v>
      </c>
      <c r="AI67" s="18">
        <f>SUM(MP_male!AS66+MP_female!AI66)/2*0.8</f>
        <v>7.6799999999999993E-3</v>
      </c>
      <c r="AJ67" s="18">
        <f>SUM(MP_male!AT66+MP_female!AJ66)/2*0.8</f>
        <v>7.6799999999999993E-3</v>
      </c>
      <c r="AK67" s="18">
        <f>SUM(MP_male!AU66+MP_female!AK66)/2*0.8</f>
        <v>7.6799999999999993E-3</v>
      </c>
      <c r="AL67" s="18">
        <f>SUM(MP_male!AV66+MP_female!AL66)/2*0.8</f>
        <v>7.6799999999999993E-3</v>
      </c>
      <c r="AM67" s="18">
        <f>SUM(MP_male!AW66+MP_female!AM66)/2*0.8</f>
        <v>7.6799999999999993E-3</v>
      </c>
      <c r="AN67" s="18">
        <f>SUM(MP_male!AX66+MP_female!AN66)/2*0.8</f>
        <v>7.6799999999999993E-3</v>
      </c>
      <c r="AO67" s="18">
        <f>SUM(MP_male!AY66+MP_female!AO66)/2*0.8</f>
        <v>7.6799999999999993E-3</v>
      </c>
      <c r="AP67" s="18">
        <f>SUM(MP_male!AZ66+MP_female!AP66)/2*0.8</f>
        <v>7.6799999999999993E-3</v>
      </c>
      <c r="AQ67" s="18">
        <f>SUM(MP_male!BA66+MP_female!AQ66)/2*0.8</f>
        <v>7.6799999999999993E-3</v>
      </c>
      <c r="AR67" s="18">
        <f>SUM(MP_male!BB66+MP_female!AR66)/2*0.8</f>
        <v>7.6799999999999993E-3</v>
      </c>
      <c r="AS67" s="18">
        <f>SUM(MP_male!BC66+MP_female!AS66)/2*0.8</f>
        <v>7.6799999999999993E-3</v>
      </c>
      <c r="AT67" s="18">
        <f>SUM(MP_male!BD66+MP_female!AT66)/2*0.8</f>
        <v>7.6799999999999993E-3</v>
      </c>
      <c r="AU67" s="18">
        <f>SUM(MP_male!BE66+MP_female!AU66)/2*0.8</f>
        <v>7.6799999999999993E-3</v>
      </c>
      <c r="AV67" s="18">
        <f>SUM(MP_male!BF66+MP_female!AV66)/2*0.8</f>
        <v>7.6799999999999993E-3</v>
      </c>
      <c r="AW67" s="18">
        <f>SUM(MP_male!BG66+MP_female!AW66)/2*0.8</f>
        <v>7.6799999999999993E-3</v>
      </c>
      <c r="AX67" s="18">
        <f>SUM(MP_male!BH66+MP_female!AX66)/2*0.8</f>
        <v>3.8399999999999997E-3</v>
      </c>
      <c r="AY67" s="18">
        <f>SUM(MP_male!BI66+MP_female!AY66)/2*0.8</f>
        <v>3.8399999999999997E-3</v>
      </c>
      <c r="AZ67" s="18">
        <f>SUM(MP_male!BJ66+MP_female!AZ66)/2*0.8</f>
        <v>3.8399999999999997E-3</v>
      </c>
      <c r="BA67" s="18">
        <f>SUM(MP_male!BK66+MP_female!BA66)/2*0.8</f>
        <v>3.8399999999999997E-3</v>
      </c>
      <c r="BB67" s="18">
        <f>SUM(MP_male!BL66+MP_female!BB66)/2*0.8</f>
        <v>3.8399999999999997E-3</v>
      </c>
    </row>
    <row r="68" spans="1:54" x14ac:dyDescent="0.2">
      <c r="A68" s="21">
        <v>84</v>
      </c>
      <c r="B68" s="18">
        <f>SUM(MP_male!L67+MP_female!B67)/2*0.8</f>
        <v>5.7999999999999996E-3</v>
      </c>
      <c r="C68" s="18">
        <f>SUM(MP_male!M67+MP_female!C67)/2*0.8</f>
        <v>6.2400000000000008E-3</v>
      </c>
      <c r="D68" s="18">
        <f>SUM(MP_male!N67+MP_female!D67)/2*0.8</f>
        <v>6.5200000000000015E-3</v>
      </c>
      <c r="E68" s="18">
        <f>SUM(MP_male!O67+MP_female!E67)/2*0.8</f>
        <v>6.7599999999999995E-3</v>
      </c>
      <c r="F68" s="18">
        <f>SUM(MP_male!P67+MP_female!F67)/2*0.8</f>
        <v>6.8000000000000005E-3</v>
      </c>
      <c r="G68" s="18">
        <f>SUM(MP_male!Q67+MP_female!G67)/2*0.8</f>
        <v>6.8400000000000006E-3</v>
      </c>
      <c r="H68" s="18">
        <f>SUM(MP_male!R67+MP_female!H67)/2*0.8</f>
        <v>6.8400000000000006E-3</v>
      </c>
      <c r="I68" s="18">
        <f>SUM(MP_male!S67+MP_female!I67)/2*0.8</f>
        <v>6.8800000000000007E-3</v>
      </c>
      <c r="J68" s="18">
        <f>SUM(MP_male!T67+MP_female!J67)/2*0.8</f>
        <v>6.8800000000000007E-3</v>
      </c>
      <c r="K68" s="18">
        <f>SUM(MP_male!U67+MP_female!K67)/2*0.8</f>
        <v>6.9200000000000017E-3</v>
      </c>
      <c r="L68" s="18">
        <f>SUM(MP_male!V67+MP_female!L67)/2*0.8</f>
        <v>7.000000000000001E-3</v>
      </c>
      <c r="M68" s="18">
        <f>SUM(MP_male!W67+MP_female!M67)/2*0.8</f>
        <v>7.0800000000000004E-3</v>
      </c>
      <c r="N68" s="18">
        <f>SUM(MP_male!X67+MP_female!N67)/2*0.8</f>
        <v>7.2000000000000015E-3</v>
      </c>
      <c r="O68" s="18">
        <f>SUM(MP_male!Y67+MP_female!O67)/2*0.8</f>
        <v>7.2800000000000009E-3</v>
      </c>
      <c r="P68" s="18">
        <f>SUM(MP_male!Z67+MP_female!P67)/2*0.8</f>
        <v>7.2800000000000009E-3</v>
      </c>
      <c r="Q68" s="18">
        <f>SUM(MP_male!AA67+MP_female!Q67)/2*0.8</f>
        <v>7.2800000000000009E-3</v>
      </c>
      <c r="R68" s="18">
        <f>SUM(MP_male!AB67+MP_female!R67)/2*0.8</f>
        <v>7.2800000000000009E-3</v>
      </c>
      <c r="S68" s="18">
        <f>SUM(MP_male!AC67+MP_female!S67)/2*0.8</f>
        <v>7.2800000000000009E-3</v>
      </c>
      <c r="T68" s="18">
        <f>SUM(MP_male!AD67+MP_female!T67)/2*0.8</f>
        <v>7.2800000000000009E-3</v>
      </c>
      <c r="U68" s="18">
        <f>SUM(MP_male!AE67+MP_female!U67)/2*0.8</f>
        <v>7.2800000000000009E-3</v>
      </c>
      <c r="V68" s="18">
        <f>SUM(MP_male!AF67+MP_female!V67)/2*0.8</f>
        <v>7.2800000000000009E-3</v>
      </c>
      <c r="W68" s="18">
        <f>SUM(MP_male!AG67+MP_female!W67)/2*0.8</f>
        <v>7.2800000000000009E-3</v>
      </c>
      <c r="X68" s="18">
        <f>SUM(MP_male!AH67+MP_female!X67)/2*0.8</f>
        <v>7.2800000000000009E-3</v>
      </c>
      <c r="Y68" s="18">
        <f>SUM(MP_male!AI67+MP_female!Y67)/2*0.8</f>
        <v>7.2800000000000009E-3</v>
      </c>
      <c r="Z68" s="18">
        <f>SUM(MP_male!AJ67+MP_female!Z67)/2*0.8</f>
        <v>7.2800000000000009E-3</v>
      </c>
      <c r="AA68" s="18">
        <f>SUM(MP_male!AK67+MP_female!AA67)/2*0.8</f>
        <v>7.2800000000000009E-3</v>
      </c>
      <c r="AB68" s="18">
        <f>SUM(MP_male!AL67+MP_female!AB67)/2*0.8</f>
        <v>7.2800000000000009E-3</v>
      </c>
      <c r="AC68" s="18">
        <f>SUM(MP_male!AM67+MP_female!AC67)/2*0.8</f>
        <v>7.2800000000000009E-3</v>
      </c>
      <c r="AD68" s="18">
        <f>SUM(MP_male!AN67+MP_female!AD67)/2*0.8</f>
        <v>7.2800000000000009E-3</v>
      </c>
      <c r="AE68" s="18">
        <f>SUM(MP_male!AO67+MP_female!AE67)/2*0.8</f>
        <v>7.2800000000000009E-3</v>
      </c>
      <c r="AF68" s="18">
        <f>SUM(MP_male!AP67+MP_female!AF67)/2*0.8</f>
        <v>7.2800000000000009E-3</v>
      </c>
      <c r="AG68" s="18">
        <f>SUM(MP_male!AQ67+MP_female!AG67)/2*0.8</f>
        <v>7.2800000000000009E-3</v>
      </c>
      <c r="AH68" s="18">
        <f>SUM(MP_male!AR67+MP_female!AH67)/2*0.8</f>
        <v>7.2800000000000009E-3</v>
      </c>
      <c r="AI68" s="18">
        <f>SUM(MP_male!AS67+MP_female!AI67)/2*0.8</f>
        <v>7.2800000000000009E-3</v>
      </c>
      <c r="AJ68" s="18">
        <f>SUM(MP_male!AT67+MP_female!AJ67)/2*0.8</f>
        <v>7.2800000000000009E-3</v>
      </c>
      <c r="AK68" s="18">
        <f>SUM(MP_male!AU67+MP_female!AK67)/2*0.8</f>
        <v>7.2800000000000009E-3</v>
      </c>
      <c r="AL68" s="18">
        <f>SUM(MP_male!AV67+MP_female!AL67)/2*0.8</f>
        <v>7.2800000000000009E-3</v>
      </c>
      <c r="AM68" s="18">
        <f>SUM(MP_male!AW67+MP_female!AM67)/2*0.8</f>
        <v>7.2800000000000009E-3</v>
      </c>
      <c r="AN68" s="18">
        <f>SUM(MP_male!AX67+MP_female!AN67)/2*0.8</f>
        <v>7.2800000000000009E-3</v>
      </c>
      <c r="AO68" s="18">
        <f>SUM(MP_male!AY67+MP_female!AO67)/2*0.8</f>
        <v>7.2800000000000009E-3</v>
      </c>
      <c r="AP68" s="18">
        <f>SUM(MP_male!AZ67+MP_female!AP67)/2*0.8</f>
        <v>7.2800000000000009E-3</v>
      </c>
      <c r="AQ68" s="18">
        <f>SUM(MP_male!BA67+MP_female!AQ67)/2*0.8</f>
        <v>7.2800000000000009E-3</v>
      </c>
      <c r="AR68" s="18">
        <f>SUM(MP_male!BB67+MP_female!AR67)/2*0.8</f>
        <v>7.2800000000000009E-3</v>
      </c>
      <c r="AS68" s="18">
        <f>SUM(MP_male!BC67+MP_female!AS67)/2*0.8</f>
        <v>7.2800000000000009E-3</v>
      </c>
      <c r="AT68" s="18">
        <f>SUM(MP_male!BD67+MP_female!AT67)/2*0.8</f>
        <v>7.2800000000000009E-3</v>
      </c>
      <c r="AU68" s="18">
        <f>SUM(MP_male!BE67+MP_female!AU67)/2*0.8</f>
        <v>7.2800000000000009E-3</v>
      </c>
      <c r="AV68" s="18">
        <f>SUM(MP_male!BF67+MP_female!AV67)/2*0.8</f>
        <v>7.2800000000000009E-3</v>
      </c>
      <c r="AW68" s="18">
        <f>SUM(MP_male!BG67+MP_female!AW67)/2*0.8</f>
        <v>7.2800000000000009E-3</v>
      </c>
      <c r="AX68" s="18">
        <f>SUM(MP_male!BH67+MP_female!AX67)/2*0.8</f>
        <v>3.6400000000000004E-3</v>
      </c>
      <c r="AY68" s="18">
        <f>SUM(MP_male!BI67+MP_female!AY67)/2*0.8</f>
        <v>3.6400000000000004E-3</v>
      </c>
      <c r="AZ68" s="18">
        <f>SUM(MP_male!BJ67+MP_female!AZ67)/2*0.8</f>
        <v>3.6400000000000004E-3</v>
      </c>
      <c r="BA68" s="18">
        <f>SUM(MP_male!BK67+MP_female!BA67)/2*0.8</f>
        <v>3.6400000000000004E-3</v>
      </c>
      <c r="BB68" s="18">
        <f>SUM(MP_male!BL67+MP_female!BB67)/2*0.8</f>
        <v>3.6400000000000004E-3</v>
      </c>
    </row>
    <row r="69" spans="1:54" x14ac:dyDescent="0.2">
      <c r="A69" s="21">
        <v>85</v>
      </c>
      <c r="B69" s="18">
        <f>SUM(MP_male!L68+MP_female!B68)/2*0.8</f>
        <v>5.4400000000000004E-3</v>
      </c>
      <c r="C69" s="18">
        <f>SUM(MP_male!M68+MP_female!C68)/2*0.8</f>
        <v>5.8399999999999997E-3</v>
      </c>
      <c r="D69" s="18">
        <f>SUM(MP_male!N68+MP_female!D68)/2*0.8</f>
        <v>6.1600000000000005E-3</v>
      </c>
      <c r="E69" s="18">
        <f>SUM(MP_male!O68+MP_female!E68)/2*0.8</f>
        <v>6.3599999999999993E-3</v>
      </c>
      <c r="F69" s="18">
        <f>SUM(MP_male!P68+MP_female!F68)/2*0.8</f>
        <v>6.4400000000000004E-3</v>
      </c>
      <c r="G69" s="18">
        <f>SUM(MP_male!Q68+MP_female!G68)/2*0.8</f>
        <v>6.4799999999999996E-3</v>
      </c>
      <c r="H69" s="18">
        <f>SUM(MP_male!R68+MP_female!H68)/2*0.8</f>
        <v>6.5199999999999998E-3</v>
      </c>
      <c r="I69" s="18">
        <f>SUM(MP_male!S68+MP_female!I68)/2*0.8</f>
        <v>6.5599999999999999E-3</v>
      </c>
      <c r="J69" s="18">
        <f>SUM(MP_male!T68+MP_female!J68)/2*0.8</f>
        <v>6.5599999999999999E-3</v>
      </c>
      <c r="K69" s="18">
        <f>SUM(MP_male!U68+MP_female!K68)/2*0.8</f>
        <v>6.6000000000000008E-3</v>
      </c>
      <c r="L69" s="18">
        <f>SUM(MP_male!V68+MP_female!L68)/2*0.8</f>
        <v>6.6800000000000002E-3</v>
      </c>
      <c r="M69" s="18">
        <f>SUM(MP_male!W68+MP_female!M68)/2*0.8</f>
        <v>6.7599999999999995E-3</v>
      </c>
      <c r="N69" s="18">
        <f>SUM(MP_male!X68+MP_female!N68)/2*0.8</f>
        <v>6.8399999999999989E-3</v>
      </c>
      <c r="O69" s="18">
        <f>SUM(MP_male!Y68+MP_female!O68)/2*0.8</f>
        <v>6.96E-3</v>
      </c>
      <c r="P69" s="18">
        <f>SUM(MP_male!Z68+MP_female!P68)/2*0.8</f>
        <v>6.96E-3</v>
      </c>
      <c r="Q69" s="18">
        <f>SUM(MP_male!AA68+MP_female!Q68)/2*0.8</f>
        <v>6.96E-3</v>
      </c>
      <c r="R69" s="18">
        <f>SUM(MP_male!AB68+MP_female!R68)/2*0.8</f>
        <v>6.96E-3</v>
      </c>
      <c r="S69" s="18">
        <f>SUM(MP_male!AC68+MP_female!S68)/2*0.8</f>
        <v>6.96E-3</v>
      </c>
      <c r="T69" s="18">
        <f>SUM(MP_male!AD68+MP_female!T68)/2*0.8</f>
        <v>6.96E-3</v>
      </c>
      <c r="U69" s="18">
        <f>SUM(MP_male!AE68+MP_female!U68)/2*0.8</f>
        <v>6.96E-3</v>
      </c>
      <c r="V69" s="18">
        <f>SUM(MP_male!AF68+MP_female!V68)/2*0.8</f>
        <v>6.96E-3</v>
      </c>
      <c r="W69" s="18">
        <f>SUM(MP_male!AG68+MP_female!W68)/2*0.8</f>
        <v>6.96E-3</v>
      </c>
      <c r="X69" s="18">
        <f>SUM(MP_male!AH68+MP_female!X68)/2*0.8</f>
        <v>6.96E-3</v>
      </c>
      <c r="Y69" s="18">
        <f>SUM(MP_male!AI68+MP_female!Y68)/2*0.8</f>
        <v>6.96E-3</v>
      </c>
      <c r="Z69" s="18">
        <f>SUM(MP_male!AJ68+MP_female!Z68)/2*0.8</f>
        <v>6.96E-3</v>
      </c>
      <c r="AA69" s="18">
        <f>SUM(MP_male!AK68+MP_female!AA68)/2*0.8</f>
        <v>6.96E-3</v>
      </c>
      <c r="AB69" s="18">
        <f>SUM(MP_male!AL68+MP_female!AB68)/2*0.8</f>
        <v>6.96E-3</v>
      </c>
      <c r="AC69" s="18">
        <f>SUM(MP_male!AM68+MP_female!AC68)/2*0.8</f>
        <v>6.96E-3</v>
      </c>
      <c r="AD69" s="18">
        <f>SUM(MP_male!AN68+MP_female!AD68)/2*0.8</f>
        <v>6.96E-3</v>
      </c>
      <c r="AE69" s="18">
        <f>SUM(MP_male!AO68+MP_female!AE68)/2*0.8</f>
        <v>6.96E-3</v>
      </c>
      <c r="AF69" s="18">
        <f>SUM(MP_male!AP68+MP_female!AF68)/2*0.8</f>
        <v>6.96E-3</v>
      </c>
      <c r="AG69" s="18">
        <f>SUM(MP_male!AQ68+MP_female!AG68)/2*0.8</f>
        <v>6.96E-3</v>
      </c>
      <c r="AH69" s="18">
        <f>SUM(MP_male!AR68+MP_female!AH68)/2*0.8</f>
        <v>6.96E-3</v>
      </c>
      <c r="AI69" s="18">
        <f>SUM(MP_male!AS68+MP_female!AI68)/2*0.8</f>
        <v>6.96E-3</v>
      </c>
      <c r="AJ69" s="18">
        <f>SUM(MP_male!AT68+MP_female!AJ68)/2*0.8</f>
        <v>6.96E-3</v>
      </c>
      <c r="AK69" s="18">
        <f>SUM(MP_male!AU68+MP_female!AK68)/2*0.8</f>
        <v>6.96E-3</v>
      </c>
      <c r="AL69" s="18">
        <f>SUM(MP_male!AV68+MP_female!AL68)/2*0.8</f>
        <v>6.96E-3</v>
      </c>
      <c r="AM69" s="18">
        <f>SUM(MP_male!AW68+MP_female!AM68)/2*0.8</f>
        <v>6.96E-3</v>
      </c>
      <c r="AN69" s="18">
        <f>SUM(MP_male!AX68+MP_female!AN68)/2*0.8</f>
        <v>6.96E-3</v>
      </c>
      <c r="AO69" s="18">
        <f>SUM(MP_male!AY68+MP_female!AO68)/2*0.8</f>
        <v>6.96E-3</v>
      </c>
      <c r="AP69" s="18">
        <f>SUM(MP_male!AZ68+MP_female!AP68)/2*0.8</f>
        <v>6.96E-3</v>
      </c>
      <c r="AQ69" s="18">
        <f>SUM(MP_male!BA68+MP_female!AQ68)/2*0.8</f>
        <v>6.96E-3</v>
      </c>
      <c r="AR69" s="18">
        <f>SUM(MP_male!BB68+MP_female!AR68)/2*0.8</f>
        <v>6.96E-3</v>
      </c>
      <c r="AS69" s="18">
        <f>SUM(MP_male!BC68+MP_female!AS68)/2*0.8</f>
        <v>6.96E-3</v>
      </c>
      <c r="AT69" s="18">
        <f>SUM(MP_male!BD68+MP_female!AT68)/2*0.8</f>
        <v>6.96E-3</v>
      </c>
      <c r="AU69" s="18">
        <f>SUM(MP_male!BE68+MP_female!AU68)/2*0.8</f>
        <v>6.96E-3</v>
      </c>
      <c r="AV69" s="18">
        <f>SUM(MP_male!BF68+MP_female!AV68)/2*0.8</f>
        <v>6.96E-3</v>
      </c>
      <c r="AW69" s="18">
        <f>SUM(MP_male!BG68+MP_female!AW68)/2*0.8</f>
        <v>6.96E-3</v>
      </c>
      <c r="AX69" s="18">
        <f>SUM(MP_male!BH68+MP_female!AX68)/2*0.8</f>
        <v>3.48E-3</v>
      </c>
      <c r="AY69" s="18">
        <f>SUM(MP_male!BI68+MP_female!AY68)/2*0.8</f>
        <v>3.48E-3</v>
      </c>
      <c r="AZ69" s="18">
        <f>SUM(MP_male!BJ68+MP_female!AZ68)/2*0.8</f>
        <v>3.48E-3</v>
      </c>
      <c r="BA69" s="18">
        <f>SUM(MP_male!BK68+MP_female!BA68)/2*0.8</f>
        <v>3.48E-3</v>
      </c>
      <c r="BB69" s="18">
        <f>SUM(MP_male!BL68+MP_female!BB68)/2*0.8</f>
        <v>3.48E-3</v>
      </c>
    </row>
    <row r="70" spans="1:54" x14ac:dyDescent="0.2">
      <c r="A70" s="21">
        <v>86</v>
      </c>
      <c r="B70" s="18">
        <f>SUM(MP_male!L69+MP_female!B69)/2*0.8</f>
        <v>5.1200000000000004E-3</v>
      </c>
      <c r="C70" s="18">
        <f>SUM(MP_male!M69+MP_female!C69)/2*0.8</f>
        <v>5.4400000000000004E-3</v>
      </c>
      <c r="D70" s="18">
        <f>SUM(MP_male!N69+MP_female!D69)/2*0.8</f>
        <v>5.7600000000000004E-3</v>
      </c>
      <c r="E70" s="18">
        <f>SUM(MP_male!O69+MP_female!E69)/2*0.8</f>
        <v>6.0000000000000001E-3</v>
      </c>
      <c r="F70" s="18">
        <f>SUM(MP_male!P69+MP_female!F69)/2*0.8</f>
        <v>6.0400000000000002E-3</v>
      </c>
      <c r="G70" s="18">
        <f>SUM(MP_male!Q69+MP_female!G69)/2*0.8</f>
        <v>6.0800000000000012E-3</v>
      </c>
      <c r="H70" s="18">
        <f>SUM(MP_male!R69+MP_female!H69)/2*0.8</f>
        <v>6.1200000000000004E-3</v>
      </c>
      <c r="I70" s="18">
        <f>SUM(MP_male!S69+MP_female!I69)/2*0.8</f>
        <v>6.1600000000000005E-3</v>
      </c>
      <c r="J70" s="18">
        <f>SUM(MP_male!T69+MP_female!J69)/2*0.8</f>
        <v>6.2000000000000006E-3</v>
      </c>
      <c r="K70" s="18">
        <f>SUM(MP_male!U69+MP_female!K69)/2*0.8</f>
        <v>6.2400000000000008E-3</v>
      </c>
      <c r="L70" s="18">
        <f>SUM(MP_male!V69+MP_female!L69)/2*0.8</f>
        <v>6.320000000000001E-3</v>
      </c>
      <c r="M70" s="18">
        <f>SUM(MP_male!W69+MP_female!M69)/2*0.8</f>
        <v>6.3600000000000011E-3</v>
      </c>
      <c r="N70" s="18">
        <f>SUM(MP_male!X69+MP_female!N69)/2*0.8</f>
        <v>6.4799999999999996E-3</v>
      </c>
      <c r="O70" s="18">
        <f>SUM(MP_male!Y69+MP_female!O69)/2*0.8</f>
        <v>6.5600000000000007E-3</v>
      </c>
      <c r="P70" s="18">
        <f>SUM(MP_male!Z69+MP_female!P69)/2*0.8</f>
        <v>6.5600000000000007E-3</v>
      </c>
      <c r="Q70" s="18">
        <f>SUM(MP_male!AA69+MP_female!Q69)/2*0.8</f>
        <v>6.5600000000000007E-3</v>
      </c>
      <c r="R70" s="18">
        <f>SUM(MP_male!AB69+MP_female!R69)/2*0.8</f>
        <v>6.5600000000000007E-3</v>
      </c>
      <c r="S70" s="18">
        <f>SUM(MP_male!AC69+MP_female!S69)/2*0.8</f>
        <v>6.5600000000000007E-3</v>
      </c>
      <c r="T70" s="18">
        <f>SUM(MP_male!AD69+MP_female!T69)/2*0.8</f>
        <v>6.5600000000000007E-3</v>
      </c>
      <c r="U70" s="18">
        <f>SUM(MP_male!AE69+MP_female!U69)/2*0.8</f>
        <v>6.5600000000000007E-3</v>
      </c>
      <c r="V70" s="18">
        <f>SUM(MP_male!AF69+MP_female!V69)/2*0.8</f>
        <v>6.5600000000000007E-3</v>
      </c>
      <c r="W70" s="18">
        <f>SUM(MP_male!AG69+MP_female!W69)/2*0.8</f>
        <v>6.5600000000000007E-3</v>
      </c>
      <c r="X70" s="18">
        <f>SUM(MP_male!AH69+MP_female!X69)/2*0.8</f>
        <v>6.5600000000000007E-3</v>
      </c>
      <c r="Y70" s="18">
        <f>SUM(MP_male!AI69+MP_female!Y69)/2*0.8</f>
        <v>6.5600000000000007E-3</v>
      </c>
      <c r="Z70" s="18">
        <f>SUM(MP_male!AJ69+MP_female!Z69)/2*0.8</f>
        <v>6.5600000000000007E-3</v>
      </c>
      <c r="AA70" s="18">
        <f>SUM(MP_male!AK69+MP_female!AA69)/2*0.8</f>
        <v>6.5600000000000007E-3</v>
      </c>
      <c r="AB70" s="18">
        <f>SUM(MP_male!AL69+MP_female!AB69)/2*0.8</f>
        <v>6.5600000000000007E-3</v>
      </c>
      <c r="AC70" s="18">
        <f>SUM(MP_male!AM69+MP_female!AC69)/2*0.8</f>
        <v>6.5600000000000007E-3</v>
      </c>
      <c r="AD70" s="18">
        <f>SUM(MP_male!AN69+MP_female!AD69)/2*0.8</f>
        <v>6.5600000000000007E-3</v>
      </c>
      <c r="AE70" s="18">
        <f>SUM(MP_male!AO69+MP_female!AE69)/2*0.8</f>
        <v>6.5600000000000007E-3</v>
      </c>
      <c r="AF70" s="18">
        <f>SUM(MP_male!AP69+MP_female!AF69)/2*0.8</f>
        <v>6.5600000000000007E-3</v>
      </c>
      <c r="AG70" s="18">
        <f>SUM(MP_male!AQ69+MP_female!AG69)/2*0.8</f>
        <v>6.5600000000000007E-3</v>
      </c>
      <c r="AH70" s="18">
        <f>SUM(MP_male!AR69+MP_female!AH69)/2*0.8</f>
        <v>6.5600000000000007E-3</v>
      </c>
      <c r="AI70" s="18">
        <f>SUM(MP_male!AS69+MP_female!AI69)/2*0.8</f>
        <v>6.5600000000000007E-3</v>
      </c>
      <c r="AJ70" s="18">
        <f>SUM(MP_male!AT69+MP_female!AJ69)/2*0.8</f>
        <v>6.5600000000000007E-3</v>
      </c>
      <c r="AK70" s="18">
        <f>SUM(MP_male!AU69+MP_female!AK69)/2*0.8</f>
        <v>6.5600000000000007E-3</v>
      </c>
      <c r="AL70" s="18">
        <f>SUM(MP_male!AV69+MP_female!AL69)/2*0.8</f>
        <v>6.5600000000000007E-3</v>
      </c>
      <c r="AM70" s="18">
        <f>SUM(MP_male!AW69+MP_female!AM69)/2*0.8</f>
        <v>6.5600000000000007E-3</v>
      </c>
      <c r="AN70" s="18">
        <f>SUM(MP_male!AX69+MP_female!AN69)/2*0.8</f>
        <v>6.5600000000000007E-3</v>
      </c>
      <c r="AO70" s="18">
        <f>SUM(MP_male!AY69+MP_female!AO69)/2*0.8</f>
        <v>6.5600000000000007E-3</v>
      </c>
      <c r="AP70" s="18">
        <f>SUM(MP_male!AZ69+MP_female!AP69)/2*0.8</f>
        <v>6.5600000000000007E-3</v>
      </c>
      <c r="AQ70" s="18">
        <f>SUM(MP_male!BA69+MP_female!AQ69)/2*0.8</f>
        <v>6.5600000000000007E-3</v>
      </c>
      <c r="AR70" s="18">
        <f>SUM(MP_male!BB69+MP_female!AR69)/2*0.8</f>
        <v>6.5600000000000007E-3</v>
      </c>
      <c r="AS70" s="18">
        <f>SUM(MP_male!BC69+MP_female!AS69)/2*0.8</f>
        <v>6.5600000000000007E-3</v>
      </c>
      <c r="AT70" s="18">
        <f>SUM(MP_male!BD69+MP_female!AT69)/2*0.8</f>
        <v>6.5600000000000007E-3</v>
      </c>
      <c r="AU70" s="18">
        <f>SUM(MP_male!BE69+MP_female!AU69)/2*0.8</f>
        <v>6.5600000000000007E-3</v>
      </c>
      <c r="AV70" s="18">
        <f>SUM(MP_male!BF69+MP_female!AV69)/2*0.8</f>
        <v>6.5600000000000007E-3</v>
      </c>
      <c r="AW70" s="18">
        <f>SUM(MP_male!BG69+MP_female!AW69)/2*0.8</f>
        <v>6.5600000000000007E-3</v>
      </c>
      <c r="AX70" s="18">
        <f>SUM(MP_male!BH69+MP_female!AX69)/2*0.8</f>
        <v>3.2800000000000004E-3</v>
      </c>
      <c r="AY70" s="18">
        <f>SUM(MP_male!BI69+MP_female!AY69)/2*0.8</f>
        <v>3.2800000000000004E-3</v>
      </c>
      <c r="AZ70" s="18">
        <f>SUM(MP_male!BJ69+MP_female!AZ69)/2*0.8</f>
        <v>3.2800000000000004E-3</v>
      </c>
      <c r="BA70" s="18">
        <f>SUM(MP_male!BK69+MP_female!BA69)/2*0.8</f>
        <v>3.2800000000000004E-3</v>
      </c>
      <c r="BB70" s="18">
        <f>SUM(MP_male!BL69+MP_female!BB69)/2*0.8</f>
        <v>3.2800000000000004E-3</v>
      </c>
    </row>
    <row r="71" spans="1:54" x14ac:dyDescent="0.2">
      <c r="A71" s="21">
        <v>87</v>
      </c>
      <c r="B71" s="18">
        <f>SUM(MP_male!L70+MP_female!B70)/2*0.8</f>
        <v>4.7600000000000003E-3</v>
      </c>
      <c r="C71" s="18">
        <f>SUM(MP_male!M70+MP_female!C70)/2*0.8</f>
        <v>5.0800000000000003E-3</v>
      </c>
      <c r="D71" s="18">
        <f>SUM(MP_male!N70+MP_female!D70)/2*0.8</f>
        <v>5.4000000000000003E-3</v>
      </c>
      <c r="E71" s="18">
        <f>SUM(MP_male!O70+MP_female!E70)/2*0.8</f>
        <v>5.6000000000000008E-3</v>
      </c>
      <c r="F71" s="18">
        <f>SUM(MP_male!P70+MP_female!F70)/2*0.8</f>
        <v>5.6400000000000009E-3</v>
      </c>
      <c r="G71" s="18">
        <f>SUM(MP_male!Q70+MP_female!G70)/2*0.8</f>
        <v>5.680000000000001E-3</v>
      </c>
      <c r="H71" s="18">
        <f>SUM(MP_male!R70+MP_female!H70)/2*0.8</f>
        <v>5.7200000000000003E-3</v>
      </c>
      <c r="I71" s="18">
        <f>SUM(MP_male!S70+MP_female!I70)/2*0.8</f>
        <v>5.7999999999999996E-3</v>
      </c>
      <c r="J71" s="18">
        <f>SUM(MP_male!T70+MP_female!J70)/2*0.8</f>
        <v>5.8400000000000006E-3</v>
      </c>
      <c r="K71" s="18">
        <f>SUM(MP_male!U70+MP_female!K70)/2*0.8</f>
        <v>5.8800000000000007E-3</v>
      </c>
      <c r="L71" s="18">
        <f>SUM(MP_male!V70+MP_female!L70)/2*0.8</f>
        <v>5.9200000000000008E-3</v>
      </c>
      <c r="M71" s="18">
        <f>SUM(MP_male!W70+MP_female!M70)/2*0.8</f>
        <v>6.0000000000000001E-3</v>
      </c>
      <c r="N71" s="18">
        <f>SUM(MP_male!X70+MP_female!N70)/2*0.8</f>
        <v>6.0800000000000003E-3</v>
      </c>
      <c r="O71" s="18">
        <f>SUM(MP_male!Y70+MP_female!O70)/2*0.8</f>
        <v>6.1600000000000005E-3</v>
      </c>
      <c r="P71" s="18">
        <f>SUM(MP_male!Z70+MP_female!P70)/2*0.8</f>
        <v>6.1600000000000005E-3</v>
      </c>
      <c r="Q71" s="18">
        <f>SUM(MP_male!AA70+MP_female!Q70)/2*0.8</f>
        <v>6.1600000000000005E-3</v>
      </c>
      <c r="R71" s="18">
        <f>SUM(MP_male!AB70+MP_female!R70)/2*0.8</f>
        <v>6.1600000000000005E-3</v>
      </c>
      <c r="S71" s="18">
        <f>SUM(MP_male!AC70+MP_female!S70)/2*0.8</f>
        <v>6.1600000000000005E-3</v>
      </c>
      <c r="T71" s="18">
        <f>SUM(MP_male!AD70+MP_female!T70)/2*0.8</f>
        <v>6.1600000000000005E-3</v>
      </c>
      <c r="U71" s="18">
        <f>SUM(MP_male!AE70+MP_female!U70)/2*0.8</f>
        <v>6.1600000000000005E-3</v>
      </c>
      <c r="V71" s="18">
        <f>SUM(MP_male!AF70+MP_female!V70)/2*0.8</f>
        <v>6.1600000000000005E-3</v>
      </c>
      <c r="W71" s="18">
        <f>SUM(MP_male!AG70+MP_female!W70)/2*0.8</f>
        <v>6.1600000000000005E-3</v>
      </c>
      <c r="X71" s="18">
        <f>SUM(MP_male!AH70+MP_female!X70)/2*0.8</f>
        <v>6.1600000000000005E-3</v>
      </c>
      <c r="Y71" s="18">
        <f>SUM(MP_male!AI70+MP_female!Y70)/2*0.8</f>
        <v>6.1600000000000005E-3</v>
      </c>
      <c r="Z71" s="18">
        <f>SUM(MP_male!AJ70+MP_female!Z70)/2*0.8</f>
        <v>6.1600000000000005E-3</v>
      </c>
      <c r="AA71" s="18">
        <f>SUM(MP_male!AK70+MP_female!AA70)/2*0.8</f>
        <v>6.1600000000000005E-3</v>
      </c>
      <c r="AB71" s="18">
        <f>SUM(MP_male!AL70+MP_female!AB70)/2*0.8</f>
        <v>6.1600000000000005E-3</v>
      </c>
      <c r="AC71" s="18">
        <f>SUM(MP_male!AM70+MP_female!AC70)/2*0.8</f>
        <v>6.1600000000000005E-3</v>
      </c>
      <c r="AD71" s="18">
        <f>SUM(MP_male!AN70+MP_female!AD70)/2*0.8</f>
        <v>6.1600000000000005E-3</v>
      </c>
      <c r="AE71" s="18">
        <f>SUM(MP_male!AO70+MP_female!AE70)/2*0.8</f>
        <v>6.1600000000000005E-3</v>
      </c>
      <c r="AF71" s="18">
        <f>SUM(MP_male!AP70+MP_female!AF70)/2*0.8</f>
        <v>6.1600000000000005E-3</v>
      </c>
      <c r="AG71" s="18">
        <f>SUM(MP_male!AQ70+MP_female!AG70)/2*0.8</f>
        <v>6.1600000000000005E-3</v>
      </c>
      <c r="AH71" s="18">
        <f>SUM(MP_male!AR70+MP_female!AH70)/2*0.8</f>
        <v>6.1600000000000005E-3</v>
      </c>
      <c r="AI71" s="18">
        <f>SUM(MP_male!AS70+MP_female!AI70)/2*0.8</f>
        <v>6.1600000000000005E-3</v>
      </c>
      <c r="AJ71" s="18">
        <f>SUM(MP_male!AT70+MP_female!AJ70)/2*0.8</f>
        <v>6.1600000000000005E-3</v>
      </c>
      <c r="AK71" s="18">
        <f>SUM(MP_male!AU70+MP_female!AK70)/2*0.8</f>
        <v>6.1600000000000005E-3</v>
      </c>
      <c r="AL71" s="18">
        <f>SUM(MP_male!AV70+MP_female!AL70)/2*0.8</f>
        <v>6.1600000000000005E-3</v>
      </c>
      <c r="AM71" s="18">
        <f>SUM(MP_male!AW70+MP_female!AM70)/2*0.8</f>
        <v>6.1600000000000005E-3</v>
      </c>
      <c r="AN71" s="18">
        <f>SUM(MP_male!AX70+MP_female!AN70)/2*0.8</f>
        <v>6.1600000000000005E-3</v>
      </c>
      <c r="AO71" s="18">
        <f>SUM(MP_male!AY70+MP_female!AO70)/2*0.8</f>
        <v>6.1600000000000005E-3</v>
      </c>
      <c r="AP71" s="18">
        <f>SUM(MP_male!AZ70+MP_female!AP70)/2*0.8</f>
        <v>6.1600000000000005E-3</v>
      </c>
      <c r="AQ71" s="18">
        <f>SUM(MP_male!BA70+MP_female!AQ70)/2*0.8</f>
        <v>6.1600000000000005E-3</v>
      </c>
      <c r="AR71" s="18">
        <f>SUM(MP_male!BB70+MP_female!AR70)/2*0.8</f>
        <v>6.1600000000000005E-3</v>
      </c>
      <c r="AS71" s="18">
        <f>SUM(MP_male!BC70+MP_female!AS70)/2*0.8</f>
        <v>6.1600000000000005E-3</v>
      </c>
      <c r="AT71" s="18">
        <f>SUM(MP_male!BD70+MP_female!AT70)/2*0.8</f>
        <v>6.1600000000000005E-3</v>
      </c>
      <c r="AU71" s="18">
        <f>SUM(MP_male!BE70+MP_female!AU70)/2*0.8</f>
        <v>6.1600000000000005E-3</v>
      </c>
      <c r="AV71" s="18">
        <f>SUM(MP_male!BF70+MP_female!AV70)/2*0.8</f>
        <v>6.1600000000000005E-3</v>
      </c>
      <c r="AW71" s="18">
        <f>SUM(MP_male!BG70+MP_female!AW70)/2*0.8</f>
        <v>6.1600000000000005E-3</v>
      </c>
      <c r="AX71" s="18">
        <f>SUM(MP_male!BH70+MP_female!AX70)/2*0.8</f>
        <v>3.0800000000000003E-3</v>
      </c>
      <c r="AY71" s="18">
        <f>SUM(MP_male!BI70+MP_female!AY70)/2*0.8</f>
        <v>3.0800000000000003E-3</v>
      </c>
      <c r="AZ71" s="18">
        <f>SUM(MP_male!BJ70+MP_female!AZ70)/2*0.8</f>
        <v>3.0800000000000003E-3</v>
      </c>
      <c r="BA71" s="18">
        <f>SUM(MP_male!BK70+MP_female!BA70)/2*0.8</f>
        <v>3.0800000000000003E-3</v>
      </c>
      <c r="BB71" s="18">
        <f>SUM(MP_male!BL70+MP_female!BB70)/2*0.8</f>
        <v>3.0800000000000003E-3</v>
      </c>
    </row>
    <row r="72" spans="1:54" x14ac:dyDescent="0.2">
      <c r="A72" s="21">
        <v>88</v>
      </c>
      <c r="B72" s="18">
        <f>SUM(MP_male!L71+MP_female!B71)/2*0.8</f>
        <v>4.4000000000000003E-3</v>
      </c>
      <c r="C72" s="18">
        <f>SUM(MP_male!M71+MP_female!C71)/2*0.8</f>
        <v>4.7600000000000003E-3</v>
      </c>
      <c r="D72" s="18">
        <f>SUM(MP_male!N71+MP_female!D71)/2*0.8</f>
        <v>5.000000000000001E-3</v>
      </c>
      <c r="E72" s="18">
        <f>SUM(MP_male!O71+MP_female!E71)/2*0.8</f>
        <v>5.2400000000000007E-3</v>
      </c>
      <c r="F72" s="18">
        <f>SUM(MP_male!P71+MP_female!F71)/2*0.8</f>
        <v>5.28E-3</v>
      </c>
      <c r="G72" s="18">
        <f>SUM(MP_male!Q71+MP_female!G71)/2*0.8</f>
        <v>5.3600000000000002E-3</v>
      </c>
      <c r="H72" s="18">
        <f>SUM(MP_male!R71+MP_female!H71)/2*0.8</f>
        <v>5.3600000000000002E-3</v>
      </c>
      <c r="I72" s="18">
        <f>SUM(MP_male!S71+MP_female!I71)/2*0.8</f>
        <v>5.4400000000000004E-3</v>
      </c>
      <c r="J72" s="18">
        <f>SUM(MP_male!T71+MP_female!J71)/2*0.8</f>
        <v>5.4800000000000005E-3</v>
      </c>
      <c r="K72" s="18">
        <f>SUM(MP_male!U71+MP_female!K71)/2*0.8</f>
        <v>5.5200000000000006E-3</v>
      </c>
      <c r="L72" s="18">
        <f>SUM(MP_male!V71+MP_female!L71)/2*0.8</f>
        <v>5.6000000000000008E-3</v>
      </c>
      <c r="M72" s="18">
        <f>SUM(MP_male!W71+MP_female!M71)/2*0.8</f>
        <v>5.64E-3</v>
      </c>
      <c r="N72" s="18">
        <f>SUM(MP_male!X71+MP_female!N71)/2*0.8</f>
        <v>5.7200000000000003E-3</v>
      </c>
      <c r="O72" s="18">
        <f>SUM(MP_male!Y71+MP_female!O71)/2*0.8</f>
        <v>5.8400000000000006E-3</v>
      </c>
      <c r="P72" s="18">
        <f>SUM(MP_male!Z71+MP_female!P71)/2*0.8</f>
        <v>5.8400000000000006E-3</v>
      </c>
      <c r="Q72" s="18">
        <f>SUM(MP_male!AA71+MP_female!Q71)/2*0.8</f>
        <v>5.8400000000000006E-3</v>
      </c>
      <c r="R72" s="18">
        <f>SUM(MP_male!AB71+MP_female!R71)/2*0.8</f>
        <v>5.8400000000000006E-3</v>
      </c>
      <c r="S72" s="18">
        <f>SUM(MP_male!AC71+MP_female!S71)/2*0.8</f>
        <v>5.8400000000000006E-3</v>
      </c>
      <c r="T72" s="18">
        <f>SUM(MP_male!AD71+MP_female!T71)/2*0.8</f>
        <v>5.8400000000000006E-3</v>
      </c>
      <c r="U72" s="18">
        <f>SUM(MP_male!AE71+MP_female!U71)/2*0.8</f>
        <v>5.8400000000000006E-3</v>
      </c>
      <c r="V72" s="18">
        <f>SUM(MP_male!AF71+MP_female!V71)/2*0.8</f>
        <v>5.8400000000000006E-3</v>
      </c>
      <c r="W72" s="18">
        <f>SUM(MP_male!AG71+MP_female!W71)/2*0.8</f>
        <v>5.8400000000000006E-3</v>
      </c>
      <c r="X72" s="18">
        <f>SUM(MP_male!AH71+MP_female!X71)/2*0.8</f>
        <v>5.8400000000000006E-3</v>
      </c>
      <c r="Y72" s="18">
        <f>SUM(MP_male!AI71+MP_female!Y71)/2*0.8</f>
        <v>5.8400000000000006E-3</v>
      </c>
      <c r="Z72" s="18">
        <f>SUM(MP_male!AJ71+MP_female!Z71)/2*0.8</f>
        <v>5.8400000000000006E-3</v>
      </c>
      <c r="AA72" s="18">
        <f>SUM(MP_male!AK71+MP_female!AA71)/2*0.8</f>
        <v>5.8400000000000006E-3</v>
      </c>
      <c r="AB72" s="18">
        <f>SUM(MP_male!AL71+MP_female!AB71)/2*0.8</f>
        <v>5.8400000000000006E-3</v>
      </c>
      <c r="AC72" s="18">
        <f>SUM(MP_male!AM71+MP_female!AC71)/2*0.8</f>
        <v>5.8400000000000006E-3</v>
      </c>
      <c r="AD72" s="18">
        <f>SUM(MP_male!AN71+MP_female!AD71)/2*0.8</f>
        <v>5.8400000000000006E-3</v>
      </c>
      <c r="AE72" s="18">
        <f>SUM(MP_male!AO71+MP_female!AE71)/2*0.8</f>
        <v>5.8400000000000006E-3</v>
      </c>
      <c r="AF72" s="18">
        <f>SUM(MP_male!AP71+MP_female!AF71)/2*0.8</f>
        <v>5.8400000000000006E-3</v>
      </c>
      <c r="AG72" s="18">
        <f>SUM(MP_male!AQ71+MP_female!AG71)/2*0.8</f>
        <v>5.8400000000000006E-3</v>
      </c>
      <c r="AH72" s="18">
        <f>SUM(MP_male!AR71+MP_female!AH71)/2*0.8</f>
        <v>5.8400000000000006E-3</v>
      </c>
      <c r="AI72" s="18">
        <f>SUM(MP_male!AS71+MP_female!AI71)/2*0.8</f>
        <v>5.8400000000000006E-3</v>
      </c>
      <c r="AJ72" s="18">
        <f>SUM(MP_male!AT71+MP_female!AJ71)/2*0.8</f>
        <v>5.8400000000000006E-3</v>
      </c>
      <c r="AK72" s="18">
        <f>SUM(MP_male!AU71+MP_female!AK71)/2*0.8</f>
        <v>5.8400000000000006E-3</v>
      </c>
      <c r="AL72" s="18">
        <f>SUM(MP_male!AV71+MP_female!AL71)/2*0.8</f>
        <v>5.8400000000000006E-3</v>
      </c>
      <c r="AM72" s="18">
        <f>SUM(MP_male!AW71+MP_female!AM71)/2*0.8</f>
        <v>5.8400000000000006E-3</v>
      </c>
      <c r="AN72" s="18">
        <f>SUM(MP_male!AX71+MP_female!AN71)/2*0.8</f>
        <v>5.8400000000000006E-3</v>
      </c>
      <c r="AO72" s="18">
        <f>SUM(MP_male!AY71+MP_female!AO71)/2*0.8</f>
        <v>5.8400000000000006E-3</v>
      </c>
      <c r="AP72" s="18">
        <f>SUM(MP_male!AZ71+MP_female!AP71)/2*0.8</f>
        <v>5.8400000000000006E-3</v>
      </c>
      <c r="AQ72" s="18">
        <f>SUM(MP_male!BA71+MP_female!AQ71)/2*0.8</f>
        <v>5.8400000000000006E-3</v>
      </c>
      <c r="AR72" s="18">
        <f>SUM(MP_male!BB71+MP_female!AR71)/2*0.8</f>
        <v>5.8400000000000006E-3</v>
      </c>
      <c r="AS72" s="18">
        <f>SUM(MP_male!BC71+MP_female!AS71)/2*0.8</f>
        <v>5.8400000000000006E-3</v>
      </c>
      <c r="AT72" s="18">
        <f>SUM(MP_male!BD71+MP_female!AT71)/2*0.8</f>
        <v>5.8400000000000006E-3</v>
      </c>
      <c r="AU72" s="18">
        <f>SUM(MP_male!BE71+MP_female!AU71)/2*0.8</f>
        <v>5.8400000000000006E-3</v>
      </c>
      <c r="AV72" s="18">
        <f>SUM(MP_male!BF71+MP_female!AV71)/2*0.8</f>
        <v>5.8400000000000006E-3</v>
      </c>
      <c r="AW72" s="18">
        <f>SUM(MP_male!BG71+MP_female!AW71)/2*0.8</f>
        <v>5.8400000000000006E-3</v>
      </c>
      <c r="AX72" s="18">
        <f>SUM(MP_male!BH71+MP_female!AX71)/2*0.8</f>
        <v>2.9200000000000003E-3</v>
      </c>
      <c r="AY72" s="18">
        <f>SUM(MP_male!BI71+MP_female!AY71)/2*0.8</f>
        <v>2.9200000000000003E-3</v>
      </c>
      <c r="AZ72" s="18">
        <f>SUM(MP_male!BJ71+MP_female!AZ71)/2*0.8</f>
        <v>2.9200000000000003E-3</v>
      </c>
      <c r="BA72" s="18">
        <f>SUM(MP_male!BK71+MP_female!BA71)/2*0.8</f>
        <v>2.9200000000000003E-3</v>
      </c>
      <c r="BB72" s="18">
        <f>SUM(MP_male!BL71+MP_female!BB71)/2*0.8</f>
        <v>2.9200000000000003E-3</v>
      </c>
    </row>
    <row r="73" spans="1:54" x14ac:dyDescent="0.2">
      <c r="A73" s="21">
        <v>89</v>
      </c>
      <c r="B73" s="18">
        <f>SUM(MP_male!L72+MP_female!B72)/2*0.8</f>
        <v>4.0800000000000003E-3</v>
      </c>
      <c r="C73" s="18">
        <f>SUM(MP_male!M72+MP_female!C72)/2*0.8</f>
        <v>4.3600000000000002E-3</v>
      </c>
      <c r="D73" s="18">
        <f>SUM(MP_male!N72+MP_female!D72)/2*0.8</f>
        <v>4.6800000000000001E-3</v>
      </c>
      <c r="E73" s="18">
        <f>SUM(MP_male!O72+MP_female!E72)/2*0.8</f>
        <v>4.8400000000000006E-3</v>
      </c>
      <c r="F73" s="18">
        <f>SUM(MP_male!P72+MP_female!F72)/2*0.8</f>
        <v>4.9199999999999999E-3</v>
      </c>
      <c r="G73" s="18">
        <f>SUM(MP_male!Q72+MP_female!G72)/2*0.8</f>
        <v>4.96E-3</v>
      </c>
      <c r="H73" s="18">
        <f>SUM(MP_male!R72+MP_female!H72)/2*0.8</f>
        <v>5.000000000000001E-3</v>
      </c>
      <c r="I73" s="18">
        <f>SUM(MP_male!S72+MP_female!I72)/2*0.8</f>
        <v>5.0400000000000002E-3</v>
      </c>
      <c r="J73" s="18">
        <f>SUM(MP_male!T72+MP_female!J72)/2*0.8</f>
        <v>5.0800000000000003E-3</v>
      </c>
      <c r="K73" s="18">
        <f>SUM(MP_male!U72+MP_female!K72)/2*0.8</f>
        <v>5.1600000000000005E-3</v>
      </c>
      <c r="L73" s="18">
        <f>SUM(MP_male!V72+MP_female!L72)/2*0.8</f>
        <v>5.1999999999999998E-3</v>
      </c>
      <c r="M73" s="18">
        <f>SUM(MP_male!W72+MP_female!M72)/2*0.8</f>
        <v>5.28E-3</v>
      </c>
      <c r="N73" s="18">
        <f>SUM(MP_male!X72+MP_female!N72)/2*0.8</f>
        <v>5.3600000000000002E-3</v>
      </c>
      <c r="O73" s="18">
        <f>SUM(MP_male!Y72+MP_female!O72)/2*0.8</f>
        <v>5.4400000000000004E-3</v>
      </c>
      <c r="P73" s="18">
        <f>SUM(MP_male!Z72+MP_female!P72)/2*0.8</f>
        <v>5.4400000000000004E-3</v>
      </c>
      <c r="Q73" s="18">
        <f>SUM(MP_male!AA72+MP_female!Q72)/2*0.8</f>
        <v>5.4400000000000004E-3</v>
      </c>
      <c r="R73" s="18">
        <f>SUM(MP_male!AB72+MP_female!R72)/2*0.8</f>
        <v>5.4400000000000004E-3</v>
      </c>
      <c r="S73" s="18">
        <f>SUM(MP_male!AC72+MP_female!S72)/2*0.8</f>
        <v>5.4400000000000004E-3</v>
      </c>
      <c r="T73" s="18">
        <f>SUM(MP_male!AD72+MP_female!T72)/2*0.8</f>
        <v>5.4400000000000004E-3</v>
      </c>
      <c r="U73" s="18">
        <f>SUM(MP_male!AE72+MP_female!U72)/2*0.8</f>
        <v>5.4400000000000004E-3</v>
      </c>
      <c r="V73" s="18">
        <f>SUM(MP_male!AF72+MP_female!V72)/2*0.8</f>
        <v>5.4400000000000004E-3</v>
      </c>
      <c r="W73" s="18">
        <f>SUM(MP_male!AG72+MP_female!W72)/2*0.8</f>
        <v>5.4400000000000004E-3</v>
      </c>
      <c r="X73" s="18">
        <f>SUM(MP_male!AH72+MP_female!X72)/2*0.8</f>
        <v>5.4400000000000004E-3</v>
      </c>
      <c r="Y73" s="18">
        <f>SUM(MP_male!AI72+MP_female!Y72)/2*0.8</f>
        <v>5.4400000000000004E-3</v>
      </c>
      <c r="Z73" s="18">
        <f>SUM(MP_male!AJ72+MP_female!Z72)/2*0.8</f>
        <v>5.4400000000000004E-3</v>
      </c>
      <c r="AA73" s="18">
        <f>SUM(MP_male!AK72+MP_female!AA72)/2*0.8</f>
        <v>5.4400000000000004E-3</v>
      </c>
      <c r="AB73" s="18">
        <f>SUM(MP_male!AL72+MP_female!AB72)/2*0.8</f>
        <v>5.4400000000000004E-3</v>
      </c>
      <c r="AC73" s="18">
        <f>SUM(MP_male!AM72+MP_female!AC72)/2*0.8</f>
        <v>5.4400000000000004E-3</v>
      </c>
      <c r="AD73" s="18">
        <f>SUM(MP_male!AN72+MP_female!AD72)/2*0.8</f>
        <v>5.4400000000000004E-3</v>
      </c>
      <c r="AE73" s="18">
        <f>SUM(MP_male!AO72+MP_female!AE72)/2*0.8</f>
        <v>5.4400000000000004E-3</v>
      </c>
      <c r="AF73" s="18">
        <f>SUM(MP_male!AP72+MP_female!AF72)/2*0.8</f>
        <v>5.4400000000000004E-3</v>
      </c>
      <c r="AG73" s="18">
        <f>SUM(MP_male!AQ72+MP_female!AG72)/2*0.8</f>
        <v>5.4400000000000004E-3</v>
      </c>
      <c r="AH73" s="18">
        <f>SUM(MP_male!AR72+MP_female!AH72)/2*0.8</f>
        <v>5.4400000000000004E-3</v>
      </c>
      <c r="AI73" s="18">
        <f>SUM(MP_male!AS72+MP_female!AI72)/2*0.8</f>
        <v>5.4400000000000004E-3</v>
      </c>
      <c r="AJ73" s="18">
        <f>SUM(MP_male!AT72+MP_female!AJ72)/2*0.8</f>
        <v>5.4400000000000004E-3</v>
      </c>
      <c r="AK73" s="18">
        <f>SUM(MP_male!AU72+MP_female!AK72)/2*0.8</f>
        <v>5.4400000000000004E-3</v>
      </c>
      <c r="AL73" s="18">
        <f>SUM(MP_male!AV72+MP_female!AL72)/2*0.8</f>
        <v>5.4400000000000004E-3</v>
      </c>
      <c r="AM73" s="18">
        <f>SUM(MP_male!AW72+MP_female!AM72)/2*0.8</f>
        <v>5.4400000000000004E-3</v>
      </c>
      <c r="AN73" s="18">
        <f>SUM(MP_male!AX72+MP_female!AN72)/2*0.8</f>
        <v>5.4400000000000004E-3</v>
      </c>
      <c r="AO73" s="18">
        <f>SUM(MP_male!AY72+MP_female!AO72)/2*0.8</f>
        <v>5.4400000000000004E-3</v>
      </c>
      <c r="AP73" s="18">
        <f>SUM(MP_male!AZ72+MP_female!AP72)/2*0.8</f>
        <v>5.4400000000000004E-3</v>
      </c>
      <c r="AQ73" s="18">
        <f>SUM(MP_male!BA72+MP_female!AQ72)/2*0.8</f>
        <v>5.4400000000000004E-3</v>
      </c>
      <c r="AR73" s="18">
        <f>SUM(MP_male!BB72+MP_female!AR72)/2*0.8</f>
        <v>5.4400000000000004E-3</v>
      </c>
      <c r="AS73" s="18">
        <f>SUM(MP_male!BC72+MP_female!AS72)/2*0.8</f>
        <v>5.4400000000000004E-3</v>
      </c>
      <c r="AT73" s="18">
        <f>SUM(MP_male!BD72+MP_female!AT72)/2*0.8</f>
        <v>5.4400000000000004E-3</v>
      </c>
      <c r="AU73" s="18">
        <f>SUM(MP_male!BE72+MP_female!AU72)/2*0.8</f>
        <v>5.4400000000000004E-3</v>
      </c>
      <c r="AV73" s="18">
        <f>SUM(MP_male!BF72+MP_female!AV72)/2*0.8</f>
        <v>5.4400000000000004E-3</v>
      </c>
      <c r="AW73" s="18">
        <f>SUM(MP_male!BG72+MP_female!AW72)/2*0.8</f>
        <v>5.4400000000000004E-3</v>
      </c>
      <c r="AX73" s="18">
        <f>SUM(MP_male!BH72+MP_female!AX72)/2*0.8</f>
        <v>2.7200000000000002E-3</v>
      </c>
      <c r="AY73" s="18">
        <f>SUM(MP_male!BI72+MP_female!AY72)/2*0.8</f>
        <v>2.7200000000000002E-3</v>
      </c>
      <c r="AZ73" s="18">
        <f>SUM(MP_male!BJ72+MP_female!AZ72)/2*0.8</f>
        <v>2.7200000000000002E-3</v>
      </c>
      <c r="BA73" s="18">
        <f>SUM(MP_male!BK72+MP_female!BA72)/2*0.8</f>
        <v>2.7200000000000002E-3</v>
      </c>
      <c r="BB73" s="18">
        <f>SUM(MP_male!BL72+MP_female!BB72)/2*0.8</f>
        <v>2.7200000000000002E-3</v>
      </c>
    </row>
    <row r="74" spans="1:54" x14ac:dyDescent="0.2">
      <c r="A74" s="21">
        <v>90</v>
      </c>
      <c r="B74" s="18">
        <f>SUM(MP_male!L73+MP_female!B73)/2*0.8</f>
        <v>3.7600000000000003E-3</v>
      </c>
      <c r="C74" s="18">
        <f>SUM(MP_male!M73+MP_female!C73)/2*0.8</f>
        <v>4.0400000000000002E-3</v>
      </c>
      <c r="D74" s="18">
        <f>SUM(MP_male!N73+MP_female!D73)/2*0.8</f>
        <v>4.2800000000000008E-3</v>
      </c>
      <c r="E74" s="18">
        <f>SUM(MP_male!O73+MP_female!E73)/2*0.8</f>
        <v>4.4800000000000005E-3</v>
      </c>
      <c r="F74" s="18">
        <f>SUM(MP_male!P73+MP_female!F73)/2*0.8</f>
        <v>4.5200000000000006E-3</v>
      </c>
      <c r="G74" s="18">
        <f>SUM(MP_male!Q73+MP_female!G73)/2*0.8</f>
        <v>4.5999999999999999E-3</v>
      </c>
      <c r="H74" s="18">
        <f>SUM(MP_male!R73+MP_female!H73)/2*0.8</f>
        <v>4.64E-3</v>
      </c>
      <c r="I74" s="18">
        <f>SUM(MP_male!S73+MP_female!I73)/2*0.8</f>
        <v>4.6800000000000001E-3</v>
      </c>
      <c r="J74" s="18">
        <f>SUM(MP_male!T73+MP_female!J73)/2*0.8</f>
        <v>4.6800000000000001E-3</v>
      </c>
      <c r="K74" s="18">
        <f>SUM(MP_male!U73+MP_female!K73)/2*0.8</f>
        <v>4.7600000000000003E-3</v>
      </c>
      <c r="L74" s="18">
        <f>SUM(MP_male!V73+MP_female!L73)/2*0.8</f>
        <v>4.8400000000000006E-3</v>
      </c>
      <c r="M74" s="18">
        <f>SUM(MP_male!W73+MP_female!M73)/2*0.8</f>
        <v>4.8799999999999998E-3</v>
      </c>
      <c r="N74" s="18">
        <f>SUM(MP_male!X73+MP_female!N73)/2*0.8</f>
        <v>4.9600000000000009E-3</v>
      </c>
      <c r="O74" s="18">
        <f>SUM(MP_male!Y73+MP_female!O73)/2*0.8</f>
        <v>5.0400000000000002E-3</v>
      </c>
      <c r="P74" s="18">
        <f>SUM(MP_male!Z73+MP_female!P73)/2*0.8</f>
        <v>5.0400000000000002E-3</v>
      </c>
      <c r="Q74" s="18">
        <f>SUM(MP_male!AA73+MP_female!Q73)/2*0.8</f>
        <v>5.0400000000000002E-3</v>
      </c>
      <c r="R74" s="18">
        <f>SUM(MP_male!AB73+MP_female!R73)/2*0.8</f>
        <v>5.0400000000000002E-3</v>
      </c>
      <c r="S74" s="18">
        <f>SUM(MP_male!AC73+MP_female!S73)/2*0.8</f>
        <v>5.0400000000000002E-3</v>
      </c>
      <c r="T74" s="18">
        <f>SUM(MP_male!AD73+MP_female!T73)/2*0.8</f>
        <v>5.0400000000000002E-3</v>
      </c>
      <c r="U74" s="18">
        <f>SUM(MP_male!AE73+MP_female!U73)/2*0.8</f>
        <v>5.0400000000000002E-3</v>
      </c>
      <c r="V74" s="18">
        <f>SUM(MP_male!AF73+MP_female!V73)/2*0.8</f>
        <v>5.0400000000000002E-3</v>
      </c>
      <c r="W74" s="18">
        <f>SUM(MP_male!AG73+MP_female!W73)/2*0.8</f>
        <v>5.0400000000000002E-3</v>
      </c>
      <c r="X74" s="18">
        <f>SUM(MP_male!AH73+MP_female!X73)/2*0.8</f>
        <v>5.0400000000000002E-3</v>
      </c>
      <c r="Y74" s="18">
        <f>SUM(MP_male!AI73+MP_female!Y73)/2*0.8</f>
        <v>5.0400000000000002E-3</v>
      </c>
      <c r="Z74" s="18">
        <f>SUM(MP_male!AJ73+MP_female!Z73)/2*0.8</f>
        <v>5.0400000000000002E-3</v>
      </c>
      <c r="AA74" s="18">
        <f>SUM(MP_male!AK73+MP_female!AA73)/2*0.8</f>
        <v>5.0400000000000002E-3</v>
      </c>
      <c r="AB74" s="18">
        <f>SUM(MP_male!AL73+MP_female!AB73)/2*0.8</f>
        <v>5.0400000000000002E-3</v>
      </c>
      <c r="AC74" s="18">
        <f>SUM(MP_male!AM73+MP_female!AC73)/2*0.8</f>
        <v>5.0400000000000002E-3</v>
      </c>
      <c r="AD74" s="18">
        <f>SUM(MP_male!AN73+MP_female!AD73)/2*0.8</f>
        <v>5.0400000000000002E-3</v>
      </c>
      <c r="AE74" s="18">
        <f>SUM(MP_male!AO73+MP_female!AE73)/2*0.8</f>
        <v>5.0400000000000002E-3</v>
      </c>
      <c r="AF74" s="18">
        <f>SUM(MP_male!AP73+MP_female!AF73)/2*0.8</f>
        <v>5.0400000000000002E-3</v>
      </c>
      <c r="AG74" s="18">
        <f>SUM(MP_male!AQ73+MP_female!AG73)/2*0.8</f>
        <v>5.0400000000000002E-3</v>
      </c>
      <c r="AH74" s="18">
        <f>SUM(MP_male!AR73+MP_female!AH73)/2*0.8</f>
        <v>5.0400000000000002E-3</v>
      </c>
      <c r="AI74" s="18">
        <f>SUM(MP_male!AS73+MP_female!AI73)/2*0.8</f>
        <v>5.0400000000000002E-3</v>
      </c>
      <c r="AJ74" s="18">
        <f>SUM(MP_male!AT73+MP_female!AJ73)/2*0.8</f>
        <v>5.0400000000000002E-3</v>
      </c>
      <c r="AK74" s="18">
        <f>SUM(MP_male!AU73+MP_female!AK73)/2*0.8</f>
        <v>5.0400000000000002E-3</v>
      </c>
      <c r="AL74" s="18">
        <f>SUM(MP_male!AV73+MP_female!AL73)/2*0.8</f>
        <v>5.0400000000000002E-3</v>
      </c>
      <c r="AM74" s="18">
        <f>SUM(MP_male!AW73+MP_female!AM73)/2*0.8</f>
        <v>5.0400000000000002E-3</v>
      </c>
      <c r="AN74" s="18">
        <f>SUM(MP_male!AX73+MP_female!AN73)/2*0.8</f>
        <v>5.0400000000000002E-3</v>
      </c>
      <c r="AO74" s="18">
        <f>SUM(MP_male!AY73+MP_female!AO73)/2*0.8</f>
        <v>5.0400000000000002E-3</v>
      </c>
      <c r="AP74" s="18">
        <f>SUM(MP_male!AZ73+MP_female!AP73)/2*0.8</f>
        <v>5.0400000000000002E-3</v>
      </c>
      <c r="AQ74" s="18">
        <f>SUM(MP_male!BA73+MP_female!AQ73)/2*0.8</f>
        <v>5.0400000000000002E-3</v>
      </c>
      <c r="AR74" s="18">
        <f>SUM(MP_male!BB73+MP_female!AR73)/2*0.8</f>
        <v>5.0400000000000002E-3</v>
      </c>
      <c r="AS74" s="18">
        <f>SUM(MP_male!BC73+MP_female!AS73)/2*0.8</f>
        <v>5.0400000000000002E-3</v>
      </c>
      <c r="AT74" s="18">
        <f>SUM(MP_male!BD73+MP_female!AT73)/2*0.8</f>
        <v>5.0400000000000002E-3</v>
      </c>
      <c r="AU74" s="18">
        <f>SUM(MP_male!BE73+MP_female!AU73)/2*0.8</f>
        <v>5.0400000000000002E-3</v>
      </c>
      <c r="AV74" s="18">
        <f>SUM(MP_male!BF73+MP_female!AV73)/2*0.8</f>
        <v>5.0400000000000002E-3</v>
      </c>
      <c r="AW74" s="18">
        <f>SUM(MP_male!BG73+MP_female!AW73)/2*0.8</f>
        <v>5.0400000000000002E-3</v>
      </c>
      <c r="AX74" s="18">
        <f>SUM(MP_male!BH73+MP_female!AX73)/2*0.8</f>
        <v>2.5200000000000001E-3</v>
      </c>
      <c r="AY74" s="18">
        <f>SUM(MP_male!BI73+MP_female!AY73)/2*0.8</f>
        <v>2.5200000000000001E-3</v>
      </c>
      <c r="AZ74" s="18">
        <f>SUM(MP_male!BJ73+MP_female!AZ73)/2*0.8</f>
        <v>2.5200000000000001E-3</v>
      </c>
      <c r="BA74" s="18">
        <f>SUM(MP_male!BK73+MP_female!BA73)/2*0.8</f>
        <v>2.5200000000000001E-3</v>
      </c>
      <c r="BB74" s="18">
        <f>SUM(MP_male!BL73+MP_female!BB73)/2*0.8</f>
        <v>2.5200000000000001E-3</v>
      </c>
    </row>
    <row r="75" spans="1:54" x14ac:dyDescent="0.2">
      <c r="A75" s="21">
        <v>91</v>
      </c>
      <c r="B75" s="18">
        <f>SUM(MP_male!L74+MP_female!B74)/2*0.8</f>
        <v>3.4400000000000003E-3</v>
      </c>
      <c r="C75" s="18">
        <f>SUM(MP_male!M74+MP_female!C74)/2*0.8</f>
        <v>3.6800000000000001E-3</v>
      </c>
      <c r="D75" s="18">
        <f>SUM(MP_male!N74+MP_female!D74)/2*0.8</f>
        <v>3.9199999999999999E-3</v>
      </c>
      <c r="E75" s="18">
        <f>SUM(MP_male!O74+MP_female!E74)/2*0.8</f>
        <v>4.1200000000000004E-3</v>
      </c>
      <c r="F75" s="18">
        <f>SUM(MP_male!P74+MP_female!F74)/2*0.8</f>
        <v>4.1999999999999997E-3</v>
      </c>
      <c r="G75" s="18">
        <f>SUM(MP_male!Q74+MP_female!G74)/2*0.8</f>
        <v>4.28E-3</v>
      </c>
      <c r="H75" s="18">
        <f>SUM(MP_male!R74+MP_female!H74)/2*0.8</f>
        <v>4.3200000000000001E-3</v>
      </c>
      <c r="I75" s="18">
        <f>SUM(MP_male!S74+MP_female!I74)/2*0.8</f>
        <v>4.3600000000000002E-3</v>
      </c>
      <c r="J75" s="18">
        <f>SUM(MP_male!T74+MP_female!J74)/2*0.8</f>
        <v>4.4000000000000003E-3</v>
      </c>
      <c r="K75" s="18">
        <f>SUM(MP_male!U74+MP_female!K74)/2*0.8</f>
        <v>4.4000000000000003E-3</v>
      </c>
      <c r="L75" s="18">
        <f>SUM(MP_male!V74+MP_female!L74)/2*0.8</f>
        <v>4.4800000000000005E-3</v>
      </c>
      <c r="M75" s="18">
        <f>SUM(MP_male!W74+MP_female!M74)/2*0.8</f>
        <v>4.5600000000000007E-3</v>
      </c>
      <c r="N75" s="18">
        <f>SUM(MP_male!X74+MP_female!N74)/2*0.8</f>
        <v>4.5999999999999999E-3</v>
      </c>
      <c r="O75" s="18">
        <f>SUM(MP_male!Y74+MP_female!O74)/2*0.8</f>
        <v>4.7200000000000002E-3</v>
      </c>
      <c r="P75" s="18">
        <f>SUM(MP_male!Z74+MP_female!P74)/2*0.8</f>
        <v>4.7200000000000002E-3</v>
      </c>
      <c r="Q75" s="18">
        <f>SUM(MP_male!AA74+MP_female!Q74)/2*0.8</f>
        <v>4.7200000000000002E-3</v>
      </c>
      <c r="R75" s="18">
        <f>SUM(MP_male!AB74+MP_female!R74)/2*0.8</f>
        <v>4.7200000000000002E-3</v>
      </c>
      <c r="S75" s="18">
        <f>SUM(MP_male!AC74+MP_female!S74)/2*0.8</f>
        <v>4.7200000000000002E-3</v>
      </c>
      <c r="T75" s="18">
        <f>SUM(MP_male!AD74+MP_female!T74)/2*0.8</f>
        <v>4.7200000000000002E-3</v>
      </c>
      <c r="U75" s="18">
        <f>SUM(MP_male!AE74+MP_female!U74)/2*0.8</f>
        <v>4.7200000000000002E-3</v>
      </c>
      <c r="V75" s="18">
        <f>SUM(MP_male!AF74+MP_female!V74)/2*0.8</f>
        <v>4.7200000000000002E-3</v>
      </c>
      <c r="W75" s="18">
        <f>SUM(MP_male!AG74+MP_female!W74)/2*0.8</f>
        <v>4.7200000000000002E-3</v>
      </c>
      <c r="X75" s="18">
        <f>SUM(MP_male!AH74+MP_female!X74)/2*0.8</f>
        <v>4.7200000000000002E-3</v>
      </c>
      <c r="Y75" s="18">
        <f>SUM(MP_male!AI74+MP_female!Y74)/2*0.8</f>
        <v>4.7200000000000002E-3</v>
      </c>
      <c r="Z75" s="18">
        <f>SUM(MP_male!AJ74+MP_female!Z74)/2*0.8</f>
        <v>4.7200000000000002E-3</v>
      </c>
      <c r="AA75" s="18">
        <f>SUM(MP_male!AK74+MP_female!AA74)/2*0.8</f>
        <v>4.7200000000000002E-3</v>
      </c>
      <c r="AB75" s="18">
        <f>SUM(MP_male!AL74+MP_female!AB74)/2*0.8</f>
        <v>4.7200000000000002E-3</v>
      </c>
      <c r="AC75" s="18">
        <f>SUM(MP_male!AM74+MP_female!AC74)/2*0.8</f>
        <v>4.7200000000000002E-3</v>
      </c>
      <c r="AD75" s="18">
        <f>SUM(MP_male!AN74+MP_female!AD74)/2*0.8</f>
        <v>4.7200000000000002E-3</v>
      </c>
      <c r="AE75" s="18">
        <f>SUM(MP_male!AO74+MP_female!AE74)/2*0.8</f>
        <v>4.7200000000000002E-3</v>
      </c>
      <c r="AF75" s="18">
        <f>SUM(MP_male!AP74+MP_female!AF74)/2*0.8</f>
        <v>4.7200000000000002E-3</v>
      </c>
      <c r="AG75" s="18">
        <f>SUM(MP_male!AQ74+MP_female!AG74)/2*0.8</f>
        <v>4.7200000000000002E-3</v>
      </c>
      <c r="AH75" s="18">
        <f>SUM(MP_male!AR74+MP_female!AH74)/2*0.8</f>
        <v>4.7200000000000002E-3</v>
      </c>
      <c r="AI75" s="18">
        <f>SUM(MP_male!AS74+MP_female!AI74)/2*0.8</f>
        <v>4.7200000000000002E-3</v>
      </c>
      <c r="AJ75" s="18">
        <f>SUM(MP_male!AT74+MP_female!AJ74)/2*0.8</f>
        <v>4.7200000000000002E-3</v>
      </c>
      <c r="AK75" s="18">
        <f>SUM(MP_male!AU74+MP_female!AK74)/2*0.8</f>
        <v>4.7200000000000002E-3</v>
      </c>
      <c r="AL75" s="18">
        <f>SUM(MP_male!AV74+MP_female!AL74)/2*0.8</f>
        <v>4.7200000000000002E-3</v>
      </c>
      <c r="AM75" s="18">
        <f>SUM(MP_male!AW74+MP_female!AM74)/2*0.8</f>
        <v>4.7200000000000002E-3</v>
      </c>
      <c r="AN75" s="18">
        <f>SUM(MP_male!AX74+MP_female!AN74)/2*0.8</f>
        <v>4.7200000000000002E-3</v>
      </c>
      <c r="AO75" s="18">
        <f>SUM(MP_male!AY74+MP_female!AO74)/2*0.8</f>
        <v>4.7200000000000002E-3</v>
      </c>
      <c r="AP75" s="18">
        <f>SUM(MP_male!AZ74+MP_female!AP74)/2*0.8</f>
        <v>4.7200000000000002E-3</v>
      </c>
      <c r="AQ75" s="18">
        <f>SUM(MP_male!BA74+MP_female!AQ74)/2*0.8</f>
        <v>4.7200000000000002E-3</v>
      </c>
      <c r="AR75" s="18">
        <f>SUM(MP_male!BB74+MP_female!AR74)/2*0.8</f>
        <v>4.7200000000000002E-3</v>
      </c>
      <c r="AS75" s="18">
        <f>SUM(MP_male!BC74+MP_female!AS74)/2*0.8</f>
        <v>4.7200000000000002E-3</v>
      </c>
      <c r="AT75" s="18">
        <f>SUM(MP_male!BD74+MP_female!AT74)/2*0.8</f>
        <v>4.7200000000000002E-3</v>
      </c>
      <c r="AU75" s="18">
        <f>SUM(MP_male!BE74+MP_female!AU74)/2*0.8</f>
        <v>4.7200000000000002E-3</v>
      </c>
      <c r="AV75" s="18">
        <f>SUM(MP_male!BF74+MP_female!AV74)/2*0.8</f>
        <v>4.7200000000000002E-3</v>
      </c>
      <c r="AW75" s="18">
        <f>SUM(MP_male!BG74+MP_female!AW74)/2*0.8</f>
        <v>4.7200000000000002E-3</v>
      </c>
      <c r="AX75" s="18">
        <f>SUM(MP_male!BH74+MP_female!AX74)/2*0.8</f>
        <v>2.3600000000000001E-3</v>
      </c>
      <c r="AY75" s="18">
        <f>SUM(MP_male!BI74+MP_female!AY74)/2*0.8</f>
        <v>2.3600000000000001E-3</v>
      </c>
      <c r="AZ75" s="18">
        <f>SUM(MP_male!BJ74+MP_female!AZ74)/2*0.8</f>
        <v>2.3600000000000001E-3</v>
      </c>
      <c r="BA75" s="18">
        <f>SUM(MP_male!BK74+MP_female!BA74)/2*0.8</f>
        <v>2.3600000000000001E-3</v>
      </c>
      <c r="BB75" s="18">
        <f>SUM(MP_male!BL74+MP_female!BB74)/2*0.8</f>
        <v>2.3600000000000001E-3</v>
      </c>
    </row>
    <row r="76" spans="1:54" x14ac:dyDescent="0.2">
      <c r="A76" s="21">
        <v>92</v>
      </c>
      <c r="B76" s="18">
        <f>SUM(MP_male!L75+MP_female!B75)/2*0.8</f>
        <v>3.1599999999999996E-3</v>
      </c>
      <c r="C76" s="18">
        <f>SUM(MP_male!M75+MP_female!C75)/2*0.8</f>
        <v>3.4000000000000002E-3</v>
      </c>
      <c r="D76" s="18">
        <f>SUM(MP_male!N75+MP_female!D75)/2*0.8</f>
        <v>3.5999999999999999E-3</v>
      </c>
      <c r="E76" s="18">
        <f>SUM(MP_male!O75+MP_female!E75)/2*0.8</f>
        <v>3.7600000000000003E-3</v>
      </c>
      <c r="F76" s="18">
        <f>SUM(MP_male!P75+MP_female!F75)/2*0.8</f>
        <v>3.8400000000000005E-3</v>
      </c>
      <c r="G76" s="18">
        <f>SUM(MP_male!Q75+MP_female!G75)/2*0.8</f>
        <v>3.8800000000000002E-3</v>
      </c>
      <c r="H76" s="18">
        <f>SUM(MP_male!R75+MP_female!H75)/2*0.8</f>
        <v>3.96E-3</v>
      </c>
      <c r="I76" s="18">
        <f>SUM(MP_male!S75+MP_female!I75)/2*0.8</f>
        <v>4.0000000000000001E-3</v>
      </c>
      <c r="J76" s="18">
        <f>SUM(MP_male!T75+MP_female!J75)/2*0.8</f>
        <v>4.0400000000000011E-3</v>
      </c>
      <c r="K76" s="18">
        <f>SUM(MP_male!U75+MP_female!K75)/2*0.8</f>
        <v>4.0800000000000003E-3</v>
      </c>
      <c r="L76" s="18">
        <f>SUM(MP_male!V75+MP_female!L75)/2*0.8</f>
        <v>4.0800000000000003E-3</v>
      </c>
      <c r="M76" s="18">
        <f>SUM(MP_male!W75+MP_female!M75)/2*0.8</f>
        <v>4.1599999999999996E-3</v>
      </c>
      <c r="N76" s="18">
        <f>SUM(MP_male!X75+MP_female!N75)/2*0.8</f>
        <v>4.2399999999999998E-3</v>
      </c>
      <c r="O76" s="18">
        <f>SUM(MP_male!Y75+MP_female!O75)/2*0.8</f>
        <v>4.3200000000000001E-3</v>
      </c>
      <c r="P76" s="18">
        <f>SUM(MP_male!Z75+MP_female!P75)/2*0.8</f>
        <v>4.3200000000000001E-3</v>
      </c>
      <c r="Q76" s="18">
        <f>SUM(MP_male!AA75+MP_female!Q75)/2*0.8</f>
        <v>4.3200000000000001E-3</v>
      </c>
      <c r="R76" s="18">
        <f>SUM(MP_male!AB75+MP_female!R75)/2*0.8</f>
        <v>4.3200000000000001E-3</v>
      </c>
      <c r="S76" s="18">
        <f>SUM(MP_male!AC75+MP_female!S75)/2*0.8</f>
        <v>4.3200000000000001E-3</v>
      </c>
      <c r="T76" s="18">
        <f>SUM(MP_male!AD75+MP_female!T75)/2*0.8</f>
        <v>4.3200000000000001E-3</v>
      </c>
      <c r="U76" s="18">
        <f>SUM(MP_male!AE75+MP_female!U75)/2*0.8</f>
        <v>4.3200000000000001E-3</v>
      </c>
      <c r="V76" s="18">
        <f>SUM(MP_male!AF75+MP_female!V75)/2*0.8</f>
        <v>4.3200000000000001E-3</v>
      </c>
      <c r="W76" s="18">
        <f>SUM(MP_male!AG75+MP_female!W75)/2*0.8</f>
        <v>4.3200000000000001E-3</v>
      </c>
      <c r="X76" s="18">
        <f>SUM(MP_male!AH75+MP_female!X75)/2*0.8</f>
        <v>4.3200000000000001E-3</v>
      </c>
      <c r="Y76" s="18">
        <f>SUM(MP_male!AI75+MP_female!Y75)/2*0.8</f>
        <v>4.3200000000000001E-3</v>
      </c>
      <c r="Z76" s="18">
        <f>SUM(MP_male!AJ75+MP_female!Z75)/2*0.8</f>
        <v>4.3200000000000001E-3</v>
      </c>
      <c r="AA76" s="18">
        <f>SUM(MP_male!AK75+MP_female!AA75)/2*0.8</f>
        <v>4.3200000000000001E-3</v>
      </c>
      <c r="AB76" s="18">
        <f>SUM(MP_male!AL75+MP_female!AB75)/2*0.8</f>
        <v>4.3200000000000001E-3</v>
      </c>
      <c r="AC76" s="18">
        <f>SUM(MP_male!AM75+MP_female!AC75)/2*0.8</f>
        <v>4.3200000000000001E-3</v>
      </c>
      <c r="AD76" s="18">
        <f>SUM(MP_male!AN75+MP_female!AD75)/2*0.8</f>
        <v>4.3200000000000001E-3</v>
      </c>
      <c r="AE76" s="18">
        <f>SUM(MP_male!AO75+MP_female!AE75)/2*0.8</f>
        <v>4.3200000000000001E-3</v>
      </c>
      <c r="AF76" s="18">
        <f>SUM(MP_male!AP75+MP_female!AF75)/2*0.8</f>
        <v>4.3200000000000001E-3</v>
      </c>
      <c r="AG76" s="18">
        <f>SUM(MP_male!AQ75+MP_female!AG75)/2*0.8</f>
        <v>4.3200000000000001E-3</v>
      </c>
      <c r="AH76" s="18">
        <f>SUM(MP_male!AR75+MP_female!AH75)/2*0.8</f>
        <v>4.3200000000000001E-3</v>
      </c>
      <c r="AI76" s="18">
        <f>SUM(MP_male!AS75+MP_female!AI75)/2*0.8</f>
        <v>4.3200000000000001E-3</v>
      </c>
      <c r="AJ76" s="18">
        <f>SUM(MP_male!AT75+MP_female!AJ75)/2*0.8</f>
        <v>4.3200000000000001E-3</v>
      </c>
      <c r="AK76" s="18">
        <f>SUM(MP_male!AU75+MP_female!AK75)/2*0.8</f>
        <v>4.3200000000000001E-3</v>
      </c>
      <c r="AL76" s="18">
        <f>SUM(MP_male!AV75+MP_female!AL75)/2*0.8</f>
        <v>4.3200000000000001E-3</v>
      </c>
      <c r="AM76" s="18">
        <f>SUM(MP_male!AW75+MP_female!AM75)/2*0.8</f>
        <v>4.3200000000000001E-3</v>
      </c>
      <c r="AN76" s="18">
        <f>SUM(MP_male!AX75+MP_female!AN75)/2*0.8</f>
        <v>4.3200000000000001E-3</v>
      </c>
      <c r="AO76" s="18">
        <f>SUM(MP_male!AY75+MP_female!AO75)/2*0.8</f>
        <v>4.3200000000000001E-3</v>
      </c>
      <c r="AP76" s="18">
        <f>SUM(MP_male!AZ75+MP_female!AP75)/2*0.8</f>
        <v>4.3200000000000001E-3</v>
      </c>
      <c r="AQ76" s="18">
        <f>SUM(MP_male!BA75+MP_female!AQ75)/2*0.8</f>
        <v>4.3200000000000001E-3</v>
      </c>
      <c r="AR76" s="18">
        <f>SUM(MP_male!BB75+MP_female!AR75)/2*0.8</f>
        <v>4.3200000000000001E-3</v>
      </c>
      <c r="AS76" s="18">
        <f>SUM(MP_male!BC75+MP_female!AS75)/2*0.8</f>
        <v>4.3200000000000001E-3</v>
      </c>
      <c r="AT76" s="18">
        <f>SUM(MP_male!BD75+MP_female!AT75)/2*0.8</f>
        <v>4.3200000000000001E-3</v>
      </c>
      <c r="AU76" s="18">
        <f>SUM(MP_male!BE75+MP_female!AU75)/2*0.8</f>
        <v>4.3200000000000001E-3</v>
      </c>
      <c r="AV76" s="18">
        <f>SUM(MP_male!BF75+MP_female!AV75)/2*0.8</f>
        <v>4.3200000000000001E-3</v>
      </c>
      <c r="AW76" s="18">
        <f>SUM(MP_male!BG75+MP_female!AW75)/2*0.8</f>
        <v>4.3200000000000001E-3</v>
      </c>
      <c r="AX76" s="18">
        <f>SUM(MP_male!BH75+MP_female!AX75)/2*0.8</f>
        <v>2.16E-3</v>
      </c>
      <c r="AY76" s="18">
        <f>SUM(MP_male!BI75+MP_female!AY75)/2*0.8</f>
        <v>2.16E-3</v>
      </c>
      <c r="AZ76" s="18">
        <f>SUM(MP_male!BJ75+MP_female!AZ75)/2*0.8</f>
        <v>2.16E-3</v>
      </c>
      <c r="BA76" s="18">
        <f>SUM(MP_male!BK75+MP_female!BA75)/2*0.8</f>
        <v>2.16E-3</v>
      </c>
      <c r="BB76" s="18">
        <f>SUM(MP_male!BL75+MP_female!BB75)/2*0.8</f>
        <v>2.16E-3</v>
      </c>
    </row>
    <row r="77" spans="1:54" x14ac:dyDescent="0.2">
      <c r="A77" s="21">
        <v>93</v>
      </c>
      <c r="B77" s="18">
        <f>SUM(MP_male!L76+MP_female!B76)/2*0.8</f>
        <v>2.9199999999999999E-3</v>
      </c>
      <c r="C77" s="18">
        <f>SUM(MP_male!M76+MP_female!C76)/2*0.8</f>
        <v>3.0399999999999997E-3</v>
      </c>
      <c r="D77" s="18">
        <f>SUM(MP_male!N76+MP_female!D76)/2*0.8</f>
        <v>3.2399999999999998E-3</v>
      </c>
      <c r="E77" s="18">
        <f>SUM(MP_male!O76+MP_female!E76)/2*0.8</f>
        <v>3.4000000000000002E-3</v>
      </c>
      <c r="F77" s="18">
        <f>SUM(MP_male!P76+MP_female!F76)/2*0.8</f>
        <v>3.48E-3</v>
      </c>
      <c r="G77" s="18">
        <f>SUM(MP_male!Q76+MP_female!G76)/2*0.8</f>
        <v>3.5199999999999997E-3</v>
      </c>
      <c r="H77" s="18">
        <f>SUM(MP_male!R76+MP_female!H76)/2*0.8</f>
        <v>3.6000000000000008E-3</v>
      </c>
      <c r="I77" s="18">
        <f>SUM(MP_male!S76+MP_female!I76)/2*0.8</f>
        <v>3.6400000000000004E-3</v>
      </c>
      <c r="J77" s="18">
        <f>SUM(MP_male!T76+MP_female!J76)/2*0.8</f>
        <v>3.6800000000000001E-3</v>
      </c>
      <c r="K77" s="18">
        <f>SUM(MP_male!U76+MP_female!K76)/2*0.8</f>
        <v>3.7199999999999998E-3</v>
      </c>
      <c r="L77" s="18">
        <f>SUM(MP_male!V76+MP_female!L76)/2*0.8</f>
        <v>3.7599999999999995E-3</v>
      </c>
      <c r="M77" s="18">
        <f>SUM(MP_male!W76+MP_female!M76)/2*0.8</f>
        <v>3.7599999999999995E-3</v>
      </c>
      <c r="N77" s="18">
        <f>SUM(MP_male!X76+MP_female!N76)/2*0.8</f>
        <v>3.8400000000000005E-3</v>
      </c>
      <c r="O77" s="18">
        <f>SUM(MP_male!Y76+MP_female!O76)/2*0.8</f>
        <v>3.9199999999999999E-3</v>
      </c>
      <c r="P77" s="18">
        <f>SUM(MP_male!Z76+MP_female!P76)/2*0.8</f>
        <v>3.9199999999999999E-3</v>
      </c>
      <c r="Q77" s="18">
        <f>SUM(MP_male!AA76+MP_female!Q76)/2*0.8</f>
        <v>3.9199999999999999E-3</v>
      </c>
      <c r="R77" s="18">
        <f>SUM(MP_male!AB76+MP_female!R76)/2*0.8</f>
        <v>3.9199999999999999E-3</v>
      </c>
      <c r="S77" s="18">
        <f>SUM(MP_male!AC76+MP_female!S76)/2*0.8</f>
        <v>3.9199999999999999E-3</v>
      </c>
      <c r="T77" s="18">
        <f>SUM(MP_male!AD76+MP_female!T76)/2*0.8</f>
        <v>3.9199999999999999E-3</v>
      </c>
      <c r="U77" s="18">
        <f>SUM(MP_male!AE76+MP_female!U76)/2*0.8</f>
        <v>3.9199999999999999E-3</v>
      </c>
      <c r="V77" s="18">
        <f>SUM(MP_male!AF76+MP_female!V76)/2*0.8</f>
        <v>3.9199999999999999E-3</v>
      </c>
      <c r="W77" s="18">
        <f>SUM(MP_male!AG76+MP_female!W76)/2*0.8</f>
        <v>3.9199999999999999E-3</v>
      </c>
      <c r="X77" s="18">
        <f>SUM(MP_male!AH76+MP_female!X76)/2*0.8</f>
        <v>3.9199999999999999E-3</v>
      </c>
      <c r="Y77" s="18">
        <f>SUM(MP_male!AI76+MP_female!Y76)/2*0.8</f>
        <v>3.9199999999999999E-3</v>
      </c>
      <c r="Z77" s="18">
        <f>SUM(MP_male!AJ76+MP_female!Z76)/2*0.8</f>
        <v>3.9199999999999999E-3</v>
      </c>
      <c r="AA77" s="18">
        <f>SUM(MP_male!AK76+MP_female!AA76)/2*0.8</f>
        <v>3.9199999999999999E-3</v>
      </c>
      <c r="AB77" s="18">
        <f>SUM(MP_male!AL76+MP_female!AB76)/2*0.8</f>
        <v>3.9199999999999999E-3</v>
      </c>
      <c r="AC77" s="18">
        <f>SUM(MP_male!AM76+MP_female!AC76)/2*0.8</f>
        <v>3.9199999999999999E-3</v>
      </c>
      <c r="AD77" s="18">
        <f>SUM(MP_male!AN76+MP_female!AD76)/2*0.8</f>
        <v>3.9199999999999999E-3</v>
      </c>
      <c r="AE77" s="18">
        <f>SUM(MP_male!AO76+MP_female!AE76)/2*0.8</f>
        <v>3.9199999999999999E-3</v>
      </c>
      <c r="AF77" s="18">
        <f>SUM(MP_male!AP76+MP_female!AF76)/2*0.8</f>
        <v>3.9199999999999999E-3</v>
      </c>
      <c r="AG77" s="18">
        <f>SUM(MP_male!AQ76+MP_female!AG76)/2*0.8</f>
        <v>3.9199999999999999E-3</v>
      </c>
      <c r="AH77" s="18">
        <f>SUM(MP_male!AR76+MP_female!AH76)/2*0.8</f>
        <v>3.9199999999999999E-3</v>
      </c>
      <c r="AI77" s="18">
        <f>SUM(MP_male!AS76+MP_female!AI76)/2*0.8</f>
        <v>3.9199999999999999E-3</v>
      </c>
      <c r="AJ77" s="18">
        <f>SUM(MP_male!AT76+MP_female!AJ76)/2*0.8</f>
        <v>3.9199999999999999E-3</v>
      </c>
      <c r="AK77" s="18">
        <f>SUM(MP_male!AU76+MP_female!AK76)/2*0.8</f>
        <v>3.9199999999999999E-3</v>
      </c>
      <c r="AL77" s="18">
        <f>SUM(MP_male!AV76+MP_female!AL76)/2*0.8</f>
        <v>3.9199999999999999E-3</v>
      </c>
      <c r="AM77" s="18">
        <f>SUM(MP_male!AW76+MP_female!AM76)/2*0.8</f>
        <v>3.9199999999999999E-3</v>
      </c>
      <c r="AN77" s="18">
        <f>SUM(MP_male!AX76+MP_female!AN76)/2*0.8</f>
        <v>3.9199999999999999E-3</v>
      </c>
      <c r="AO77" s="18">
        <f>SUM(MP_male!AY76+MP_female!AO76)/2*0.8</f>
        <v>3.9199999999999999E-3</v>
      </c>
      <c r="AP77" s="18">
        <f>SUM(MP_male!AZ76+MP_female!AP76)/2*0.8</f>
        <v>3.9199999999999999E-3</v>
      </c>
      <c r="AQ77" s="18">
        <f>SUM(MP_male!BA76+MP_female!AQ76)/2*0.8</f>
        <v>3.9199999999999999E-3</v>
      </c>
      <c r="AR77" s="18">
        <f>SUM(MP_male!BB76+MP_female!AR76)/2*0.8</f>
        <v>3.9199999999999999E-3</v>
      </c>
      <c r="AS77" s="18">
        <f>SUM(MP_male!BC76+MP_female!AS76)/2*0.8</f>
        <v>3.9199999999999999E-3</v>
      </c>
      <c r="AT77" s="18">
        <f>SUM(MP_male!BD76+MP_female!AT76)/2*0.8</f>
        <v>3.9199999999999999E-3</v>
      </c>
      <c r="AU77" s="18">
        <f>SUM(MP_male!BE76+MP_female!AU76)/2*0.8</f>
        <v>3.9199999999999999E-3</v>
      </c>
      <c r="AV77" s="18">
        <f>SUM(MP_male!BF76+MP_female!AV76)/2*0.8</f>
        <v>3.9199999999999999E-3</v>
      </c>
      <c r="AW77" s="18">
        <f>SUM(MP_male!BG76+MP_female!AW76)/2*0.8</f>
        <v>3.9199999999999999E-3</v>
      </c>
      <c r="AX77" s="18">
        <f>SUM(MP_male!BH76+MP_female!AX76)/2*0.8</f>
        <v>1.9599999999999999E-3</v>
      </c>
      <c r="AY77" s="18">
        <f>SUM(MP_male!BI76+MP_female!AY76)/2*0.8</f>
        <v>1.9599999999999999E-3</v>
      </c>
      <c r="AZ77" s="18">
        <f>SUM(MP_male!BJ76+MP_female!AZ76)/2*0.8</f>
        <v>1.9599999999999999E-3</v>
      </c>
      <c r="BA77" s="18">
        <f>SUM(MP_male!BK76+MP_female!BA76)/2*0.8</f>
        <v>1.9599999999999999E-3</v>
      </c>
      <c r="BB77" s="18">
        <f>SUM(MP_male!BL76+MP_female!BB76)/2*0.8</f>
        <v>1.9599999999999999E-3</v>
      </c>
    </row>
    <row r="78" spans="1:54" x14ac:dyDescent="0.2">
      <c r="A78" s="21">
        <v>94</v>
      </c>
      <c r="B78" s="18">
        <f>SUM(MP_male!L77+MP_female!B77)/2*0.8</f>
        <v>2.6800000000000001E-3</v>
      </c>
      <c r="C78" s="18">
        <f>SUM(MP_male!M77+MP_female!C77)/2*0.8</f>
        <v>2.8E-3</v>
      </c>
      <c r="D78" s="18">
        <f>SUM(MP_male!N77+MP_female!D77)/2*0.8</f>
        <v>2.8800000000000002E-3</v>
      </c>
      <c r="E78" s="18">
        <f>SUM(MP_male!O77+MP_female!E77)/2*0.8</f>
        <v>3.0800000000000003E-3</v>
      </c>
      <c r="F78" s="18">
        <f>SUM(MP_male!P77+MP_female!F77)/2*0.8</f>
        <v>3.1599999999999996E-3</v>
      </c>
      <c r="G78" s="18">
        <f>SUM(MP_male!Q77+MP_female!G77)/2*0.8</f>
        <v>3.2000000000000002E-3</v>
      </c>
      <c r="H78" s="18">
        <f>SUM(MP_male!R77+MP_female!H77)/2*0.8</f>
        <v>3.2799999999999999E-3</v>
      </c>
      <c r="I78" s="18">
        <f>SUM(MP_male!S77+MP_female!I77)/2*0.8</f>
        <v>3.32E-3</v>
      </c>
      <c r="J78" s="18">
        <f>SUM(MP_male!T77+MP_female!J77)/2*0.8</f>
        <v>3.3600000000000001E-3</v>
      </c>
      <c r="K78" s="18">
        <f>SUM(MP_male!U77+MP_female!K77)/2*0.8</f>
        <v>3.4000000000000002E-3</v>
      </c>
      <c r="L78" s="18">
        <f>SUM(MP_male!V77+MP_female!L77)/2*0.8</f>
        <v>3.4400000000000003E-3</v>
      </c>
      <c r="M78" s="18">
        <f>SUM(MP_male!W77+MP_female!M77)/2*0.8</f>
        <v>3.48E-3</v>
      </c>
      <c r="N78" s="18">
        <f>SUM(MP_male!X77+MP_female!N77)/2*0.8</f>
        <v>3.48E-3</v>
      </c>
      <c r="O78" s="18">
        <f>SUM(MP_male!Y77+MP_female!O77)/2*0.8</f>
        <v>3.5999999999999999E-3</v>
      </c>
      <c r="P78" s="18">
        <f>SUM(MP_male!Z77+MP_female!P77)/2*0.8</f>
        <v>3.5999999999999999E-3</v>
      </c>
      <c r="Q78" s="18">
        <f>SUM(MP_male!AA77+MP_female!Q77)/2*0.8</f>
        <v>3.5999999999999999E-3</v>
      </c>
      <c r="R78" s="18">
        <f>SUM(MP_male!AB77+MP_female!R77)/2*0.8</f>
        <v>3.5999999999999999E-3</v>
      </c>
      <c r="S78" s="18">
        <f>SUM(MP_male!AC77+MP_female!S77)/2*0.8</f>
        <v>3.5999999999999999E-3</v>
      </c>
      <c r="T78" s="18">
        <f>SUM(MP_male!AD77+MP_female!T77)/2*0.8</f>
        <v>3.5999999999999999E-3</v>
      </c>
      <c r="U78" s="18">
        <f>SUM(MP_male!AE77+MP_female!U77)/2*0.8</f>
        <v>3.5999999999999999E-3</v>
      </c>
      <c r="V78" s="18">
        <f>SUM(MP_male!AF77+MP_female!V77)/2*0.8</f>
        <v>3.5999999999999999E-3</v>
      </c>
      <c r="W78" s="18">
        <f>SUM(MP_male!AG77+MP_female!W77)/2*0.8</f>
        <v>3.5999999999999999E-3</v>
      </c>
      <c r="X78" s="18">
        <f>SUM(MP_male!AH77+MP_female!X77)/2*0.8</f>
        <v>3.5999999999999999E-3</v>
      </c>
      <c r="Y78" s="18">
        <f>SUM(MP_male!AI77+MP_female!Y77)/2*0.8</f>
        <v>3.5999999999999999E-3</v>
      </c>
      <c r="Z78" s="18">
        <f>SUM(MP_male!AJ77+MP_female!Z77)/2*0.8</f>
        <v>3.5999999999999999E-3</v>
      </c>
      <c r="AA78" s="18">
        <f>SUM(MP_male!AK77+MP_female!AA77)/2*0.8</f>
        <v>3.5999999999999999E-3</v>
      </c>
      <c r="AB78" s="18">
        <f>SUM(MP_male!AL77+MP_female!AB77)/2*0.8</f>
        <v>3.5999999999999999E-3</v>
      </c>
      <c r="AC78" s="18">
        <f>SUM(MP_male!AM77+MP_female!AC77)/2*0.8</f>
        <v>3.5999999999999999E-3</v>
      </c>
      <c r="AD78" s="18">
        <f>SUM(MP_male!AN77+MP_female!AD77)/2*0.8</f>
        <v>3.5999999999999999E-3</v>
      </c>
      <c r="AE78" s="18">
        <f>SUM(MP_male!AO77+MP_female!AE77)/2*0.8</f>
        <v>3.5999999999999999E-3</v>
      </c>
      <c r="AF78" s="18">
        <f>SUM(MP_male!AP77+MP_female!AF77)/2*0.8</f>
        <v>3.5999999999999999E-3</v>
      </c>
      <c r="AG78" s="18">
        <f>SUM(MP_male!AQ77+MP_female!AG77)/2*0.8</f>
        <v>3.5999999999999999E-3</v>
      </c>
      <c r="AH78" s="18">
        <f>SUM(MP_male!AR77+MP_female!AH77)/2*0.8</f>
        <v>3.5999999999999999E-3</v>
      </c>
      <c r="AI78" s="18">
        <f>SUM(MP_male!AS77+MP_female!AI77)/2*0.8</f>
        <v>3.5999999999999999E-3</v>
      </c>
      <c r="AJ78" s="18">
        <f>SUM(MP_male!AT77+MP_female!AJ77)/2*0.8</f>
        <v>3.5999999999999999E-3</v>
      </c>
      <c r="AK78" s="18">
        <f>SUM(MP_male!AU77+MP_female!AK77)/2*0.8</f>
        <v>3.5999999999999999E-3</v>
      </c>
      <c r="AL78" s="18">
        <f>SUM(MP_male!AV77+MP_female!AL77)/2*0.8</f>
        <v>3.5999999999999999E-3</v>
      </c>
      <c r="AM78" s="18">
        <f>SUM(MP_male!AW77+MP_female!AM77)/2*0.8</f>
        <v>3.5999999999999999E-3</v>
      </c>
      <c r="AN78" s="18">
        <f>SUM(MP_male!AX77+MP_female!AN77)/2*0.8</f>
        <v>3.5999999999999999E-3</v>
      </c>
      <c r="AO78" s="18">
        <f>SUM(MP_male!AY77+MP_female!AO77)/2*0.8</f>
        <v>3.5999999999999999E-3</v>
      </c>
      <c r="AP78" s="18">
        <f>SUM(MP_male!AZ77+MP_female!AP77)/2*0.8</f>
        <v>3.5999999999999999E-3</v>
      </c>
      <c r="AQ78" s="18">
        <f>SUM(MP_male!BA77+MP_female!AQ77)/2*0.8</f>
        <v>3.5999999999999999E-3</v>
      </c>
      <c r="AR78" s="18">
        <f>SUM(MP_male!BB77+MP_female!AR77)/2*0.8</f>
        <v>3.5999999999999999E-3</v>
      </c>
      <c r="AS78" s="18">
        <f>SUM(MP_male!BC77+MP_female!AS77)/2*0.8</f>
        <v>3.5999999999999999E-3</v>
      </c>
      <c r="AT78" s="18">
        <f>SUM(MP_male!BD77+MP_female!AT77)/2*0.8</f>
        <v>3.5999999999999999E-3</v>
      </c>
      <c r="AU78" s="18">
        <f>SUM(MP_male!BE77+MP_female!AU77)/2*0.8</f>
        <v>3.5999999999999999E-3</v>
      </c>
      <c r="AV78" s="18">
        <f>SUM(MP_male!BF77+MP_female!AV77)/2*0.8</f>
        <v>3.5999999999999999E-3</v>
      </c>
      <c r="AW78" s="18">
        <f>SUM(MP_male!BG77+MP_female!AW77)/2*0.8</f>
        <v>3.5999999999999999E-3</v>
      </c>
      <c r="AX78" s="18">
        <f>SUM(MP_male!BH77+MP_female!AX77)/2*0.8</f>
        <v>1.8E-3</v>
      </c>
      <c r="AY78" s="18">
        <f>SUM(MP_male!BI77+MP_female!AY77)/2*0.8</f>
        <v>1.8E-3</v>
      </c>
      <c r="AZ78" s="18">
        <f>SUM(MP_male!BJ77+MP_female!AZ77)/2*0.8</f>
        <v>1.8E-3</v>
      </c>
      <c r="BA78" s="18">
        <f>SUM(MP_male!BK77+MP_female!BA77)/2*0.8</f>
        <v>1.8E-3</v>
      </c>
      <c r="BB78" s="18">
        <f>SUM(MP_male!BL77+MP_female!BB77)/2*0.8</f>
        <v>1.8E-3</v>
      </c>
    </row>
    <row r="79" spans="1:54" x14ac:dyDescent="0.2">
      <c r="A79" s="21">
        <v>95</v>
      </c>
      <c r="B79" s="18">
        <f>SUM(MP_male!L78+MP_female!B78)/2*0.8</f>
        <v>2.48E-3</v>
      </c>
      <c r="C79" s="18">
        <f>SUM(MP_male!M78+MP_female!C78)/2*0.8</f>
        <v>2.5200000000000001E-3</v>
      </c>
      <c r="D79" s="18">
        <f>SUM(MP_male!N78+MP_female!D78)/2*0.8</f>
        <v>2.64E-3</v>
      </c>
      <c r="E79" s="18">
        <f>SUM(MP_male!O78+MP_female!E78)/2*0.8</f>
        <v>2.7600000000000003E-3</v>
      </c>
      <c r="F79" s="18">
        <f>SUM(MP_male!P78+MP_female!F78)/2*0.8</f>
        <v>2.8000000000000004E-3</v>
      </c>
      <c r="G79" s="18">
        <f>SUM(MP_male!Q78+MP_female!G78)/2*0.8</f>
        <v>2.8800000000000002E-3</v>
      </c>
      <c r="H79" s="18">
        <f>SUM(MP_male!R78+MP_female!H78)/2*0.8</f>
        <v>2.9200000000000003E-3</v>
      </c>
      <c r="I79" s="18">
        <f>SUM(MP_male!S78+MP_female!I78)/2*0.8</f>
        <v>2.9600000000000004E-3</v>
      </c>
      <c r="J79" s="18">
        <f>SUM(MP_male!T78+MP_female!J78)/2*0.8</f>
        <v>3.0400000000000002E-3</v>
      </c>
      <c r="K79" s="18">
        <f>SUM(MP_male!U78+MP_female!K78)/2*0.8</f>
        <v>3.0800000000000003E-3</v>
      </c>
      <c r="L79" s="18">
        <f>SUM(MP_male!V78+MP_female!L78)/2*0.8</f>
        <v>3.1199999999999999E-3</v>
      </c>
      <c r="M79" s="18">
        <f>SUM(MP_male!W78+MP_female!M78)/2*0.8</f>
        <v>3.1199999999999999E-3</v>
      </c>
      <c r="N79" s="18">
        <f>SUM(MP_male!X78+MP_female!N78)/2*0.8</f>
        <v>3.1600000000000005E-3</v>
      </c>
      <c r="O79" s="18">
        <f>SUM(MP_male!Y78+MP_female!O78)/2*0.8</f>
        <v>3.2000000000000002E-3</v>
      </c>
      <c r="P79" s="18">
        <f>SUM(MP_male!Z78+MP_female!P78)/2*0.8</f>
        <v>3.2000000000000002E-3</v>
      </c>
      <c r="Q79" s="18">
        <f>SUM(MP_male!AA78+MP_female!Q78)/2*0.8</f>
        <v>3.2000000000000002E-3</v>
      </c>
      <c r="R79" s="18">
        <f>SUM(MP_male!AB78+MP_female!R78)/2*0.8</f>
        <v>3.2000000000000002E-3</v>
      </c>
      <c r="S79" s="18">
        <f>SUM(MP_male!AC78+MP_female!S78)/2*0.8</f>
        <v>3.2000000000000002E-3</v>
      </c>
      <c r="T79" s="18">
        <f>SUM(MP_male!AD78+MP_female!T78)/2*0.8</f>
        <v>3.2000000000000002E-3</v>
      </c>
      <c r="U79" s="18">
        <f>SUM(MP_male!AE78+MP_female!U78)/2*0.8</f>
        <v>3.2000000000000002E-3</v>
      </c>
      <c r="V79" s="18">
        <f>SUM(MP_male!AF78+MP_female!V78)/2*0.8</f>
        <v>3.2000000000000002E-3</v>
      </c>
      <c r="W79" s="18">
        <f>SUM(MP_male!AG78+MP_female!W78)/2*0.8</f>
        <v>3.2000000000000002E-3</v>
      </c>
      <c r="X79" s="18">
        <f>SUM(MP_male!AH78+MP_female!X78)/2*0.8</f>
        <v>3.2000000000000002E-3</v>
      </c>
      <c r="Y79" s="18">
        <f>SUM(MP_male!AI78+MP_female!Y78)/2*0.8</f>
        <v>3.2000000000000002E-3</v>
      </c>
      <c r="Z79" s="18">
        <f>SUM(MP_male!AJ78+MP_female!Z78)/2*0.8</f>
        <v>3.2000000000000002E-3</v>
      </c>
      <c r="AA79" s="18">
        <f>SUM(MP_male!AK78+MP_female!AA78)/2*0.8</f>
        <v>3.2000000000000002E-3</v>
      </c>
      <c r="AB79" s="18">
        <f>SUM(MP_male!AL78+MP_female!AB78)/2*0.8</f>
        <v>3.2000000000000002E-3</v>
      </c>
      <c r="AC79" s="18">
        <f>SUM(MP_male!AM78+MP_female!AC78)/2*0.8</f>
        <v>3.2000000000000002E-3</v>
      </c>
      <c r="AD79" s="18">
        <f>SUM(MP_male!AN78+MP_female!AD78)/2*0.8</f>
        <v>3.2000000000000002E-3</v>
      </c>
      <c r="AE79" s="18">
        <f>SUM(MP_male!AO78+MP_female!AE78)/2*0.8</f>
        <v>3.2000000000000002E-3</v>
      </c>
      <c r="AF79" s="18">
        <f>SUM(MP_male!AP78+MP_female!AF78)/2*0.8</f>
        <v>3.2000000000000002E-3</v>
      </c>
      <c r="AG79" s="18">
        <f>SUM(MP_male!AQ78+MP_female!AG78)/2*0.8</f>
        <v>3.2000000000000002E-3</v>
      </c>
      <c r="AH79" s="18">
        <f>SUM(MP_male!AR78+MP_female!AH78)/2*0.8</f>
        <v>3.2000000000000002E-3</v>
      </c>
      <c r="AI79" s="18">
        <f>SUM(MP_male!AS78+MP_female!AI78)/2*0.8</f>
        <v>3.2000000000000002E-3</v>
      </c>
      <c r="AJ79" s="18">
        <f>SUM(MP_male!AT78+MP_female!AJ78)/2*0.8</f>
        <v>3.2000000000000002E-3</v>
      </c>
      <c r="AK79" s="18">
        <f>SUM(MP_male!AU78+MP_female!AK78)/2*0.8</f>
        <v>3.2000000000000002E-3</v>
      </c>
      <c r="AL79" s="18">
        <f>SUM(MP_male!AV78+MP_female!AL78)/2*0.8</f>
        <v>3.2000000000000002E-3</v>
      </c>
      <c r="AM79" s="18">
        <f>SUM(MP_male!AW78+MP_female!AM78)/2*0.8</f>
        <v>3.2000000000000002E-3</v>
      </c>
      <c r="AN79" s="18">
        <f>SUM(MP_male!AX78+MP_female!AN78)/2*0.8</f>
        <v>3.2000000000000002E-3</v>
      </c>
      <c r="AO79" s="18">
        <f>SUM(MP_male!AY78+MP_female!AO78)/2*0.8</f>
        <v>3.2000000000000002E-3</v>
      </c>
      <c r="AP79" s="18">
        <f>SUM(MP_male!AZ78+MP_female!AP78)/2*0.8</f>
        <v>3.2000000000000002E-3</v>
      </c>
      <c r="AQ79" s="18">
        <f>SUM(MP_male!BA78+MP_female!AQ78)/2*0.8</f>
        <v>3.2000000000000002E-3</v>
      </c>
      <c r="AR79" s="18">
        <f>SUM(MP_male!BB78+MP_female!AR78)/2*0.8</f>
        <v>3.2000000000000002E-3</v>
      </c>
      <c r="AS79" s="18">
        <f>SUM(MP_male!BC78+MP_female!AS78)/2*0.8</f>
        <v>3.2000000000000002E-3</v>
      </c>
      <c r="AT79" s="18">
        <f>SUM(MP_male!BD78+MP_female!AT78)/2*0.8</f>
        <v>3.2000000000000002E-3</v>
      </c>
      <c r="AU79" s="18">
        <f>SUM(MP_male!BE78+MP_female!AU78)/2*0.8</f>
        <v>3.2000000000000002E-3</v>
      </c>
      <c r="AV79" s="18">
        <f>SUM(MP_male!BF78+MP_female!AV78)/2*0.8</f>
        <v>3.2000000000000002E-3</v>
      </c>
      <c r="AW79" s="18">
        <f>SUM(MP_male!BG78+MP_female!AW78)/2*0.8</f>
        <v>3.2000000000000002E-3</v>
      </c>
      <c r="AX79" s="18">
        <f>SUM(MP_male!BH78+MP_female!AX78)/2*0.8</f>
        <v>1.6000000000000001E-3</v>
      </c>
      <c r="AY79" s="18">
        <f>SUM(MP_male!BI78+MP_female!AY78)/2*0.8</f>
        <v>1.6000000000000001E-3</v>
      </c>
      <c r="AZ79" s="18">
        <f>SUM(MP_male!BJ78+MP_female!AZ78)/2*0.8</f>
        <v>1.6000000000000001E-3</v>
      </c>
      <c r="BA79" s="18">
        <f>SUM(MP_male!BK78+MP_female!BA78)/2*0.8</f>
        <v>1.6000000000000001E-3</v>
      </c>
      <c r="BB79" s="18">
        <f>SUM(MP_male!BL78+MP_female!BB78)/2*0.8</f>
        <v>1.6000000000000001E-3</v>
      </c>
    </row>
    <row r="80" spans="1:54" x14ac:dyDescent="0.2">
      <c r="A80" s="21">
        <v>96</v>
      </c>
      <c r="B80" s="18">
        <f>SUM(MP_male!L79+MP_female!B79)/2*0.8</f>
        <v>2.3600000000000001E-3</v>
      </c>
      <c r="C80" s="18">
        <f>SUM(MP_male!M79+MP_female!C79)/2*0.8</f>
        <v>2.4000000000000002E-3</v>
      </c>
      <c r="D80" s="18">
        <f>SUM(MP_male!N79+MP_female!D79)/2*0.8</f>
        <v>2.4800000000000004E-3</v>
      </c>
      <c r="E80" s="18">
        <f>SUM(MP_male!O79+MP_female!E79)/2*0.8</f>
        <v>2.5599999999999998E-3</v>
      </c>
      <c r="F80" s="18">
        <f>SUM(MP_male!P79+MP_female!F79)/2*0.8</f>
        <v>2.64E-3</v>
      </c>
      <c r="G80" s="18">
        <f>SUM(MP_male!Q79+MP_female!G79)/2*0.8</f>
        <v>2.6800000000000001E-3</v>
      </c>
      <c r="H80" s="18">
        <f>SUM(MP_male!R79+MP_female!H79)/2*0.8</f>
        <v>2.7600000000000003E-3</v>
      </c>
      <c r="I80" s="18">
        <f>SUM(MP_male!S79+MP_female!I79)/2*0.8</f>
        <v>2.8000000000000004E-3</v>
      </c>
      <c r="J80" s="18">
        <f>SUM(MP_male!T79+MP_female!J79)/2*0.8</f>
        <v>2.8400000000000005E-3</v>
      </c>
      <c r="K80" s="18">
        <f>SUM(MP_male!U79+MP_female!K79)/2*0.8</f>
        <v>2.8800000000000002E-3</v>
      </c>
      <c r="L80" s="18">
        <f>SUM(MP_male!V79+MP_female!L79)/2*0.8</f>
        <v>2.9200000000000003E-3</v>
      </c>
      <c r="M80" s="18">
        <f>SUM(MP_male!W79+MP_female!M79)/2*0.8</f>
        <v>2.9600000000000004E-3</v>
      </c>
      <c r="N80" s="18">
        <f>SUM(MP_male!X79+MP_female!N79)/2*0.8</f>
        <v>3.0000000000000001E-3</v>
      </c>
      <c r="O80" s="18">
        <f>SUM(MP_male!Y79+MP_female!O79)/2*0.8</f>
        <v>3.0400000000000002E-3</v>
      </c>
      <c r="P80" s="18">
        <f>SUM(MP_male!Z79+MP_female!P79)/2*0.8</f>
        <v>3.0400000000000002E-3</v>
      </c>
      <c r="Q80" s="18">
        <f>SUM(MP_male!AA79+MP_female!Q79)/2*0.8</f>
        <v>3.0400000000000002E-3</v>
      </c>
      <c r="R80" s="18">
        <f>SUM(MP_male!AB79+MP_female!R79)/2*0.8</f>
        <v>3.0400000000000002E-3</v>
      </c>
      <c r="S80" s="18">
        <f>SUM(MP_male!AC79+MP_female!S79)/2*0.8</f>
        <v>3.0400000000000002E-3</v>
      </c>
      <c r="T80" s="18">
        <f>SUM(MP_male!AD79+MP_female!T79)/2*0.8</f>
        <v>3.0400000000000002E-3</v>
      </c>
      <c r="U80" s="18">
        <f>SUM(MP_male!AE79+MP_female!U79)/2*0.8</f>
        <v>3.0400000000000002E-3</v>
      </c>
      <c r="V80" s="18">
        <f>SUM(MP_male!AF79+MP_female!V79)/2*0.8</f>
        <v>3.0400000000000002E-3</v>
      </c>
      <c r="W80" s="18">
        <f>SUM(MP_male!AG79+MP_female!W79)/2*0.8</f>
        <v>3.0400000000000002E-3</v>
      </c>
      <c r="X80" s="18">
        <f>SUM(MP_male!AH79+MP_female!X79)/2*0.8</f>
        <v>3.0400000000000002E-3</v>
      </c>
      <c r="Y80" s="18">
        <f>SUM(MP_male!AI79+MP_female!Y79)/2*0.8</f>
        <v>3.0400000000000002E-3</v>
      </c>
      <c r="Z80" s="18">
        <f>SUM(MP_male!AJ79+MP_female!Z79)/2*0.8</f>
        <v>3.0400000000000002E-3</v>
      </c>
      <c r="AA80" s="18">
        <f>SUM(MP_male!AK79+MP_female!AA79)/2*0.8</f>
        <v>3.0400000000000002E-3</v>
      </c>
      <c r="AB80" s="18">
        <f>SUM(MP_male!AL79+MP_female!AB79)/2*0.8</f>
        <v>3.0400000000000002E-3</v>
      </c>
      <c r="AC80" s="18">
        <f>SUM(MP_male!AM79+MP_female!AC79)/2*0.8</f>
        <v>3.0400000000000002E-3</v>
      </c>
      <c r="AD80" s="18">
        <f>SUM(MP_male!AN79+MP_female!AD79)/2*0.8</f>
        <v>3.0400000000000002E-3</v>
      </c>
      <c r="AE80" s="18">
        <f>SUM(MP_male!AO79+MP_female!AE79)/2*0.8</f>
        <v>3.0400000000000002E-3</v>
      </c>
      <c r="AF80" s="18">
        <f>SUM(MP_male!AP79+MP_female!AF79)/2*0.8</f>
        <v>3.0400000000000002E-3</v>
      </c>
      <c r="AG80" s="18">
        <f>SUM(MP_male!AQ79+MP_female!AG79)/2*0.8</f>
        <v>3.0400000000000002E-3</v>
      </c>
      <c r="AH80" s="18">
        <f>SUM(MP_male!AR79+MP_female!AH79)/2*0.8</f>
        <v>3.0400000000000002E-3</v>
      </c>
      <c r="AI80" s="18">
        <f>SUM(MP_male!AS79+MP_female!AI79)/2*0.8</f>
        <v>3.0400000000000002E-3</v>
      </c>
      <c r="AJ80" s="18">
        <f>SUM(MP_male!AT79+MP_female!AJ79)/2*0.8</f>
        <v>3.0400000000000002E-3</v>
      </c>
      <c r="AK80" s="18">
        <f>SUM(MP_male!AU79+MP_female!AK79)/2*0.8</f>
        <v>3.0400000000000002E-3</v>
      </c>
      <c r="AL80" s="18">
        <f>SUM(MP_male!AV79+MP_female!AL79)/2*0.8</f>
        <v>3.0400000000000002E-3</v>
      </c>
      <c r="AM80" s="18">
        <f>SUM(MP_male!AW79+MP_female!AM79)/2*0.8</f>
        <v>3.0400000000000002E-3</v>
      </c>
      <c r="AN80" s="18">
        <f>SUM(MP_male!AX79+MP_female!AN79)/2*0.8</f>
        <v>3.0400000000000002E-3</v>
      </c>
      <c r="AO80" s="18">
        <f>SUM(MP_male!AY79+MP_female!AO79)/2*0.8</f>
        <v>3.0400000000000002E-3</v>
      </c>
      <c r="AP80" s="18">
        <f>SUM(MP_male!AZ79+MP_female!AP79)/2*0.8</f>
        <v>3.0400000000000002E-3</v>
      </c>
      <c r="AQ80" s="18">
        <f>SUM(MP_male!BA79+MP_female!AQ79)/2*0.8</f>
        <v>3.0400000000000002E-3</v>
      </c>
      <c r="AR80" s="18">
        <f>SUM(MP_male!BB79+MP_female!AR79)/2*0.8</f>
        <v>3.0400000000000002E-3</v>
      </c>
      <c r="AS80" s="18">
        <f>SUM(MP_male!BC79+MP_female!AS79)/2*0.8</f>
        <v>3.0400000000000002E-3</v>
      </c>
      <c r="AT80" s="18">
        <f>SUM(MP_male!BD79+MP_female!AT79)/2*0.8</f>
        <v>3.0400000000000002E-3</v>
      </c>
      <c r="AU80" s="18">
        <f>SUM(MP_male!BE79+MP_female!AU79)/2*0.8</f>
        <v>3.0400000000000002E-3</v>
      </c>
      <c r="AV80" s="18">
        <f>SUM(MP_male!BF79+MP_female!AV79)/2*0.8</f>
        <v>3.0400000000000002E-3</v>
      </c>
      <c r="AW80" s="18">
        <f>SUM(MP_male!BG79+MP_female!AW79)/2*0.8</f>
        <v>3.0400000000000002E-3</v>
      </c>
      <c r="AX80" s="18">
        <f>SUM(MP_male!BH79+MP_female!AX79)/2*0.8</f>
        <v>1.5200000000000001E-3</v>
      </c>
      <c r="AY80" s="18">
        <f>SUM(MP_male!BI79+MP_female!AY79)/2*0.8</f>
        <v>1.5200000000000001E-3</v>
      </c>
      <c r="AZ80" s="18">
        <f>SUM(MP_male!BJ79+MP_female!AZ79)/2*0.8</f>
        <v>1.5200000000000001E-3</v>
      </c>
      <c r="BA80" s="18">
        <f>SUM(MP_male!BK79+MP_female!BA79)/2*0.8</f>
        <v>1.5200000000000001E-3</v>
      </c>
      <c r="BB80" s="18">
        <f>SUM(MP_male!BL79+MP_female!BB79)/2*0.8</f>
        <v>1.5200000000000001E-3</v>
      </c>
    </row>
    <row r="81" spans="1:54" x14ac:dyDescent="0.2">
      <c r="A81" s="21">
        <v>97</v>
      </c>
      <c r="B81" s="18">
        <f>SUM(MP_male!L80+MP_female!B80)/2*0.8</f>
        <v>2.2400000000000002E-3</v>
      </c>
      <c r="C81" s="18">
        <f>SUM(MP_male!M80+MP_female!C80)/2*0.8</f>
        <v>2.2400000000000002E-3</v>
      </c>
      <c r="D81" s="18">
        <f>SUM(MP_male!N80+MP_female!D80)/2*0.8</f>
        <v>2.32E-3</v>
      </c>
      <c r="E81" s="18">
        <f>SUM(MP_male!O80+MP_female!E80)/2*0.8</f>
        <v>2.4000000000000002E-3</v>
      </c>
      <c r="F81" s="18">
        <f>SUM(MP_male!P80+MP_female!F80)/2*0.8</f>
        <v>2.48E-3</v>
      </c>
      <c r="G81" s="18">
        <f>SUM(MP_male!Q80+MP_female!G80)/2*0.8</f>
        <v>2.5200000000000001E-3</v>
      </c>
      <c r="H81" s="18">
        <f>SUM(MP_male!R80+MP_female!H80)/2*0.8</f>
        <v>2.5599999999999998E-3</v>
      </c>
      <c r="I81" s="18">
        <f>SUM(MP_male!S80+MP_female!I80)/2*0.8</f>
        <v>2.64E-3</v>
      </c>
      <c r="J81" s="18">
        <f>SUM(MP_male!T80+MP_female!J80)/2*0.8</f>
        <v>2.6800000000000001E-3</v>
      </c>
      <c r="K81" s="18">
        <f>SUM(MP_male!U80+MP_female!K80)/2*0.8</f>
        <v>2.7200000000000002E-3</v>
      </c>
      <c r="L81" s="18">
        <f>SUM(MP_male!V80+MP_female!L80)/2*0.8</f>
        <v>2.7600000000000003E-3</v>
      </c>
      <c r="M81" s="18">
        <f>SUM(MP_male!W80+MP_female!M80)/2*0.8</f>
        <v>2.8E-3</v>
      </c>
      <c r="N81" s="18">
        <f>SUM(MP_male!X80+MP_female!N80)/2*0.8</f>
        <v>2.8400000000000005E-3</v>
      </c>
      <c r="O81" s="18">
        <f>SUM(MP_male!Y80+MP_female!O80)/2*0.8</f>
        <v>2.8800000000000002E-3</v>
      </c>
      <c r="P81" s="18">
        <f>SUM(MP_male!Z80+MP_female!P80)/2*0.8</f>
        <v>2.8800000000000002E-3</v>
      </c>
      <c r="Q81" s="18">
        <f>SUM(MP_male!AA80+MP_female!Q80)/2*0.8</f>
        <v>2.8800000000000002E-3</v>
      </c>
      <c r="R81" s="18">
        <f>SUM(MP_male!AB80+MP_female!R80)/2*0.8</f>
        <v>2.8800000000000002E-3</v>
      </c>
      <c r="S81" s="18">
        <f>SUM(MP_male!AC80+MP_female!S80)/2*0.8</f>
        <v>2.8800000000000002E-3</v>
      </c>
      <c r="T81" s="18">
        <f>SUM(MP_male!AD80+MP_female!T80)/2*0.8</f>
        <v>2.8800000000000002E-3</v>
      </c>
      <c r="U81" s="18">
        <f>SUM(MP_male!AE80+MP_female!U80)/2*0.8</f>
        <v>2.8800000000000002E-3</v>
      </c>
      <c r="V81" s="18">
        <f>SUM(MP_male!AF80+MP_female!V80)/2*0.8</f>
        <v>2.8800000000000002E-3</v>
      </c>
      <c r="W81" s="18">
        <f>SUM(MP_male!AG80+MP_female!W80)/2*0.8</f>
        <v>2.8800000000000002E-3</v>
      </c>
      <c r="X81" s="18">
        <f>SUM(MP_male!AH80+MP_female!X80)/2*0.8</f>
        <v>2.8800000000000002E-3</v>
      </c>
      <c r="Y81" s="18">
        <f>SUM(MP_male!AI80+MP_female!Y80)/2*0.8</f>
        <v>2.8800000000000002E-3</v>
      </c>
      <c r="Z81" s="18">
        <f>SUM(MP_male!AJ80+MP_female!Z80)/2*0.8</f>
        <v>2.8800000000000002E-3</v>
      </c>
      <c r="AA81" s="18">
        <f>SUM(MP_male!AK80+MP_female!AA80)/2*0.8</f>
        <v>2.8800000000000002E-3</v>
      </c>
      <c r="AB81" s="18">
        <f>SUM(MP_male!AL80+MP_female!AB80)/2*0.8</f>
        <v>2.8800000000000002E-3</v>
      </c>
      <c r="AC81" s="18">
        <f>SUM(MP_male!AM80+MP_female!AC80)/2*0.8</f>
        <v>2.8800000000000002E-3</v>
      </c>
      <c r="AD81" s="18">
        <f>SUM(MP_male!AN80+MP_female!AD80)/2*0.8</f>
        <v>2.8800000000000002E-3</v>
      </c>
      <c r="AE81" s="18">
        <f>SUM(MP_male!AO80+MP_female!AE80)/2*0.8</f>
        <v>2.8800000000000002E-3</v>
      </c>
      <c r="AF81" s="18">
        <f>SUM(MP_male!AP80+MP_female!AF80)/2*0.8</f>
        <v>2.8800000000000002E-3</v>
      </c>
      <c r="AG81" s="18">
        <f>SUM(MP_male!AQ80+MP_female!AG80)/2*0.8</f>
        <v>2.8800000000000002E-3</v>
      </c>
      <c r="AH81" s="18">
        <f>SUM(MP_male!AR80+MP_female!AH80)/2*0.8</f>
        <v>2.8800000000000002E-3</v>
      </c>
      <c r="AI81" s="18">
        <f>SUM(MP_male!AS80+MP_female!AI80)/2*0.8</f>
        <v>2.8800000000000002E-3</v>
      </c>
      <c r="AJ81" s="18">
        <f>SUM(MP_male!AT80+MP_female!AJ80)/2*0.8</f>
        <v>2.8800000000000002E-3</v>
      </c>
      <c r="AK81" s="18">
        <f>SUM(MP_male!AU80+MP_female!AK80)/2*0.8</f>
        <v>2.8800000000000002E-3</v>
      </c>
      <c r="AL81" s="18">
        <f>SUM(MP_male!AV80+MP_female!AL80)/2*0.8</f>
        <v>2.8800000000000002E-3</v>
      </c>
      <c r="AM81" s="18">
        <f>SUM(MP_male!AW80+MP_female!AM80)/2*0.8</f>
        <v>2.8800000000000002E-3</v>
      </c>
      <c r="AN81" s="18">
        <f>SUM(MP_male!AX80+MP_female!AN80)/2*0.8</f>
        <v>2.8800000000000002E-3</v>
      </c>
      <c r="AO81" s="18">
        <f>SUM(MP_male!AY80+MP_female!AO80)/2*0.8</f>
        <v>2.8800000000000002E-3</v>
      </c>
      <c r="AP81" s="18">
        <f>SUM(MP_male!AZ80+MP_female!AP80)/2*0.8</f>
        <v>2.8800000000000002E-3</v>
      </c>
      <c r="AQ81" s="18">
        <f>SUM(MP_male!BA80+MP_female!AQ80)/2*0.8</f>
        <v>2.8800000000000002E-3</v>
      </c>
      <c r="AR81" s="18">
        <f>SUM(MP_male!BB80+MP_female!AR80)/2*0.8</f>
        <v>2.8800000000000002E-3</v>
      </c>
      <c r="AS81" s="18">
        <f>SUM(MP_male!BC80+MP_female!AS80)/2*0.8</f>
        <v>2.8800000000000002E-3</v>
      </c>
      <c r="AT81" s="18">
        <f>SUM(MP_male!BD80+MP_female!AT80)/2*0.8</f>
        <v>2.8800000000000002E-3</v>
      </c>
      <c r="AU81" s="18">
        <f>SUM(MP_male!BE80+MP_female!AU80)/2*0.8</f>
        <v>2.8800000000000002E-3</v>
      </c>
      <c r="AV81" s="18">
        <f>SUM(MP_male!BF80+MP_female!AV80)/2*0.8</f>
        <v>2.8800000000000002E-3</v>
      </c>
      <c r="AW81" s="18">
        <f>SUM(MP_male!BG80+MP_female!AW80)/2*0.8</f>
        <v>2.8800000000000002E-3</v>
      </c>
      <c r="AX81" s="18">
        <f>SUM(MP_male!BH80+MP_female!AX80)/2*0.8</f>
        <v>1.4400000000000001E-3</v>
      </c>
      <c r="AY81" s="18">
        <f>SUM(MP_male!BI80+MP_female!AY80)/2*0.8</f>
        <v>1.4400000000000001E-3</v>
      </c>
      <c r="AZ81" s="18">
        <f>SUM(MP_male!BJ80+MP_female!AZ80)/2*0.8</f>
        <v>1.4400000000000001E-3</v>
      </c>
      <c r="BA81" s="18">
        <f>SUM(MP_male!BK80+MP_female!BA80)/2*0.8</f>
        <v>1.4400000000000001E-3</v>
      </c>
      <c r="BB81" s="18">
        <f>SUM(MP_male!BL80+MP_female!BB80)/2*0.8</f>
        <v>1.4400000000000001E-3</v>
      </c>
    </row>
    <row r="82" spans="1:54" x14ac:dyDescent="0.2">
      <c r="A82" s="21">
        <v>98</v>
      </c>
      <c r="B82" s="18">
        <f>SUM(MP_male!L81+MP_female!B81)/2*0.8</f>
        <v>2.1199999999999999E-3</v>
      </c>
      <c r="C82" s="18">
        <f>SUM(MP_male!M81+MP_female!C81)/2*0.8</f>
        <v>2.1199999999999999E-3</v>
      </c>
      <c r="D82" s="18">
        <f>SUM(MP_male!N81+MP_female!D81)/2*0.8</f>
        <v>2.2000000000000001E-3</v>
      </c>
      <c r="E82" s="18">
        <f>SUM(MP_male!O81+MP_female!E81)/2*0.8</f>
        <v>2.2800000000000003E-3</v>
      </c>
      <c r="F82" s="18">
        <f>SUM(MP_male!P81+MP_female!F81)/2*0.8</f>
        <v>2.32E-3</v>
      </c>
      <c r="G82" s="18">
        <f>SUM(MP_male!Q81+MP_female!G81)/2*0.8</f>
        <v>2.3600000000000001E-3</v>
      </c>
      <c r="H82" s="18">
        <f>SUM(MP_male!R81+MP_female!H81)/2*0.8</f>
        <v>2.4000000000000002E-3</v>
      </c>
      <c r="I82" s="18">
        <f>SUM(MP_male!S81+MP_female!I81)/2*0.8</f>
        <v>2.48E-3</v>
      </c>
      <c r="J82" s="18">
        <f>SUM(MP_male!T81+MP_female!J81)/2*0.8</f>
        <v>2.5200000000000001E-3</v>
      </c>
      <c r="K82" s="18">
        <f>SUM(MP_male!U81+MP_female!K81)/2*0.8</f>
        <v>2.5599999999999998E-3</v>
      </c>
      <c r="L82" s="18">
        <f>SUM(MP_male!V81+MP_female!L81)/2*0.8</f>
        <v>2.5999999999999999E-3</v>
      </c>
      <c r="M82" s="18">
        <f>SUM(MP_male!W81+MP_female!M81)/2*0.8</f>
        <v>2.64E-3</v>
      </c>
      <c r="N82" s="18">
        <f>SUM(MP_male!X81+MP_female!N81)/2*0.8</f>
        <v>2.6800000000000001E-3</v>
      </c>
      <c r="O82" s="18">
        <f>SUM(MP_male!Y81+MP_female!O81)/2*0.8</f>
        <v>2.7200000000000002E-3</v>
      </c>
      <c r="P82" s="18">
        <f>SUM(MP_male!Z81+MP_female!P81)/2*0.8</f>
        <v>2.7200000000000002E-3</v>
      </c>
      <c r="Q82" s="18">
        <f>SUM(MP_male!AA81+MP_female!Q81)/2*0.8</f>
        <v>2.7200000000000002E-3</v>
      </c>
      <c r="R82" s="18">
        <f>SUM(MP_male!AB81+MP_female!R81)/2*0.8</f>
        <v>2.7200000000000002E-3</v>
      </c>
      <c r="S82" s="18">
        <f>SUM(MP_male!AC81+MP_female!S81)/2*0.8</f>
        <v>2.7200000000000002E-3</v>
      </c>
      <c r="T82" s="18">
        <f>SUM(MP_male!AD81+MP_female!T81)/2*0.8</f>
        <v>2.7200000000000002E-3</v>
      </c>
      <c r="U82" s="18">
        <f>SUM(MP_male!AE81+MP_female!U81)/2*0.8</f>
        <v>2.7200000000000002E-3</v>
      </c>
      <c r="V82" s="18">
        <f>SUM(MP_male!AF81+MP_female!V81)/2*0.8</f>
        <v>2.7200000000000002E-3</v>
      </c>
      <c r="W82" s="18">
        <f>SUM(MP_male!AG81+MP_female!W81)/2*0.8</f>
        <v>2.7200000000000002E-3</v>
      </c>
      <c r="X82" s="18">
        <f>SUM(MP_male!AH81+MP_female!X81)/2*0.8</f>
        <v>2.7200000000000002E-3</v>
      </c>
      <c r="Y82" s="18">
        <f>SUM(MP_male!AI81+MP_female!Y81)/2*0.8</f>
        <v>2.7200000000000002E-3</v>
      </c>
      <c r="Z82" s="18">
        <f>SUM(MP_male!AJ81+MP_female!Z81)/2*0.8</f>
        <v>2.7200000000000002E-3</v>
      </c>
      <c r="AA82" s="18">
        <f>SUM(MP_male!AK81+MP_female!AA81)/2*0.8</f>
        <v>2.7200000000000002E-3</v>
      </c>
      <c r="AB82" s="18">
        <f>SUM(MP_male!AL81+MP_female!AB81)/2*0.8</f>
        <v>2.7200000000000002E-3</v>
      </c>
      <c r="AC82" s="18">
        <f>SUM(MP_male!AM81+MP_female!AC81)/2*0.8</f>
        <v>2.7200000000000002E-3</v>
      </c>
      <c r="AD82" s="18">
        <f>SUM(MP_male!AN81+MP_female!AD81)/2*0.8</f>
        <v>2.7200000000000002E-3</v>
      </c>
      <c r="AE82" s="18">
        <f>SUM(MP_male!AO81+MP_female!AE81)/2*0.8</f>
        <v>2.7200000000000002E-3</v>
      </c>
      <c r="AF82" s="18">
        <f>SUM(MP_male!AP81+MP_female!AF81)/2*0.8</f>
        <v>2.7200000000000002E-3</v>
      </c>
      <c r="AG82" s="18">
        <f>SUM(MP_male!AQ81+MP_female!AG81)/2*0.8</f>
        <v>2.7200000000000002E-3</v>
      </c>
      <c r="AH82" s="18">
        <f>SUM(MP_male!AR81+MP_female!AH81)/2*0.8</f>
        <v>2.7200000000000002E-3</v>
      </c>
      <c r="AI82" s="18">
        <f>SUM(MP_male!AS81+MP_female!AI81)/2*0.8</f>
        <v>2.7200000000000002E-3</v>
      </c>
      <c r="AJ82" s="18">
        <f>SUM(MP_male!AT81+MP_female!AJ81)/2*0.8</f>
        <v>2.7200000000000002E-3</v>
      </c>
      <c r="AK82" s="18">
        <f>SUM(MP_male!AU81+MP_female!AK81)/2*0.8</f>
        <v>2.7200000000000002E-3</v>
      </c>
      <c r="AL82" s="18">
        <f>SUM(MP_male!AV81+MP_female!AL81)/2*0.8</f>
        <v>2.7200000000000002E-3</v>
      </c>
      <c r="AM82" s="18">
        <f>SUM(MP_male!AW81+MP_female!AM81)/2*0.8</f>
        <v>2.7200000000000002E-3</v>
      </c>
      <c r="AN82" s="18">
        <f>SUM(MP_male!AX81+MP_female!AN81)/2*0.8</f>
        <v>2.7200000000000002E-3</v>
      </c>
      <c r="AO82" s="18">
        <f>SUM(MP_male!AY81+MP_female!AO81)/2*0.8</f>
        <v>2.7200000000000002E-3</v>
      </c>
      <c r="AP82" s="18">
        <f>SUM(MP_male!AZ81+MP_female!AP81)/2*0.8</f>
        <v>2.7200000000000002E-3</v>
      </c>
      <c r="AQ82" s="18">
        <f>SUM(MP_male!BA81+MP_female!AQ81)/2*0.8</f>
        <v>2.7200000000000002E-3</v>
      </c>
      <c r="AR82" s="18">
        <f>SUM(MP_male!BB81+MP_female!AR81)/2*0.8</f>
        <v>2.7200000000000002E-3</v>
      </c>
      <c r="AS82" s="18">
        <f>SUM(MP_male!BC81+MP_female!AS81)/2*0.8</f>
        <v>2.7200000000000002E-3</v>
      </c>
      <c r="AT82" s="18">
        <f>SUM(MP_male!BD81+MP_female!AT81)/2*0.8</f>
        <v>2.7200000000000002E-3</v>
      </c>
      <c r="AU82" s="18">
        <f>SUM(MP_male!BE81+MP_female!AU81)/2*0.8</f>
        <v>2.7200000000000002E-3</v>
      </c>
      <c r="AV82" s="18">
        <f>SUM(MP_male!BF81+MP_female!AV81)/2*0.8</f>
        <v>2.7200000000000002E-3</v>
      </c>
      <c r="AW82" s="18">
        <f>SUM(MP_male!BG81+MP_female!AW81)/2*0.8</f>
        <v>2.7200000000000002E-3</v>
      </c>
      <c r="AX82" s="18">
        <f>SUM(MP_male!BH81+MP_female!AX81)/2*0.8</f>
        <v>1.3600000000000001E-3</v>
      </c>
      <c r="AY82" s="18">
        <f>SUM(MP_male!BI81+MP_female!AY81)/2*0.8</f>
        <v>1.3600000000000001E-3</v>
      </c>
      <c r="AZ82" s="18">
        <f>SUM(MP_male!BJ81+MP_female!AZ81)/2*0.8</f>
        <v>1.3600000000000001E-3</v>
      </c>
      <c r="BA82" s="18">
        <f>SUM(MP_male!BK81+MP_female!BA81)/2*0.8</f>
        <v>1.3600000000000001E-3</v>
      </c>
      <c r="BB82" s="18">
        <f>SUM(MP_male!BL81+MP_female!BB81)/2*0.8</f>
        <v>1.3600000000000001E-3</v>
      </c>
    </row>
    <row r="83" spans="1:54" x14ac:dyDescent="0.2">
      <c r="A83" s="21">
        <v>99</v>
      </c>
      <c r="B83" s="18">
        <f>SUM(MP_male!L82+MP_female!B82)/2*0.8</f>
        <v>2.0400000000000001E-3</v>
      </c>
      <c r="C83" s="18">
        <f>SUM(MP_male!M82+MP_female!C82)/2*0.8</f>
        <v>2E-3</v>
      </c>
      <c r="D83" s="18">
        <f>SUM(MP_male!N82+MP_female!D82)/2*0.8</f>
        <v>2.0799999999999998E-3</v>
      </c>
      <c r="E83" s="18">
        <f>SUM(MP_male!O82+MP_female!E82)/2*0.8</f>
        <v>2.1199999999999999E-3</v>
      </c>
      <c r="F83" s="18">
        <f>SUM(MP_male!P82+MP_female!F82)/2*0.8</f>
        <v>2.16E-3</v>
      </c>
      <c r="G83" s="18">
        <f>SUM(MP_male!Q82+MP_female!G82)/2*0.8</f>
        <v>2.2000000000000001E-3</v>
      </c>
      <c r="H83" s="18">
        <f>SUM(MP_male!R82+MP_female!H82)/2*0.8</f>
        <v>2.2400000000000002E-3</v>
      </c>
      <c r="I83" s="18">
        <f>SUM(MP_male!S82+MP_female!I82)/2*0.8</f>
        <v>2.2800000000000003E-3</v>
      </c>
      <c r="J83" s="18">
        <f>SUM(MP_male!T82+MP_female!J82)/2*0.8</f>
        <v>2.3600000000000006E-3</v>
      </c>
      <c r="K83" s="18">
        <f>SUM(MP_male!U82+MP_female!K82)/2*0.8</f>
        <v>2.4000000000000002E-3</v>
      </c>
      <c r="L83" s="18">
        <f>SUM(MP_male!V82+MP_female!L82)/2*0.8</f>
        <v>2.4399999999999999E-3</v>
      </c>
      <c r="M83" s="18">
        <f>SUM(MP_male!W82+MP_female!M82)/2*0.8</f>
        <v>2.4800000000000004E-3</v>
      </c>
      <c r="N83" s="18">
        <f>SUM(MP_male!X82+MP_female!N82)/2*0.8</f>
        <v>2.5200000000000001E-3</v>
      </c>
      <c r="O83" s="18">
        <f>SUM(MP_male!Y82+MP_female!O82)/2*0.8</f>
        <v>2.5600000000000002E-3</v>
      </c>
      <c r="P83" s="18">
        <f>SUM(MP_male!Z82+MP_female!P82)/2*0.8</f>
        <v>2.5600000000000002E-3</v>
      </c>
      <c r="Q83" s="18">
        <f>SUM(MP_male!AA82+MP_female!Q82)/2*0.8</f>
        <v>2.5600000000000002E-3</v>
      </c>
      <c r="R83" s="18">
        <f>SUM(MP_male!AB82+MP_female!R82)/2*0.8</f>
        <v>2.5600000000000002E-3</v>
      </c>
      <c r="S83" s="18">
        <f>SUM(MP_male!AC82+MP_female!S82)/2*0.8</f>
        <v>2.5600000000000002E-3</v>
      </c>
      <c r="T83" s="18">
        <f>SUM(MP_male!AD82+MP_female!T82)/2*0.8</f>
        <v>2.5600000000000002E-3</v>
      </c>
      <c r="U83" s="18">
        <f>SUM(MP_male!AE82+MP_female!U82)/2*0.8</f>
        <v>2.5600000000000002E-3</v>
      </c>
      <c r="V83" s="18">
        <f>SUM(MP_male!AF82+MP_female!V82)/2*0.8</f>
        <v>2.5600000000000002E-3</v>
      </c>
      <c r="W83" s="18">
        <f>SUM(MP_male!AG82+MP_female!W82)/2*0.8</f>
        <v>2.5600000000000002E-3</v>
      </c>
      <c r="X83" s="18">
        <f>SUM(MP_male!AH82+MP_female!X82)/2*0.8</f>
        <v>2.5600000000000002E-3</v>
      </c>
      <c r="Y83" s="18">
        <f>SUM(MP_male!AI82+MP_female!Y82)/2*0.8</f>
        <v>2.5600000000000002E-3</v>
      </c>
      <c r="Z83" s="18">
        <f>SUM(MP_male!AJ82+MP_female!Z82)/2*0.8</f>
        <v>2.5600000000000002E-3</v>
      </c>
      <c r="AA83" s="18">
        <f>SUM(MP_male!AK82+MP_female!AA82)/2*0.8</f>
        <v>2.5600000000000002E-3</v>
      </c>
      <c r="AB83" s="18">
        <f>SUM(MP_male!AL82+MP_female!AB82)/2*0.8</f>
        <v>2.5600000000000002E-3</v>
      </c>
      <c r="AC83" s="18">
        <f>SUM(MP_male!AM82+MP_female!AC82)/2*0.8</f>
        <v>2.5600000000000002E-3</v>
      </c>
      <c r="AD83" s="18">
        <f>SUM(MP_male!AN82+MP_female!AD82)/2*0.8</f>
        <v>2.5600000000000002E-3</v>
      </c>
      <c r="AE83" s="18">
        <f>SUM(MP_male!AO82+MP_female!AE82)/2*0.8</f>
        <v>2.5600000000000002E-3</v>
      </c>
      <c r="AF83" s="18">
        <f>SUM(MP_male!AP82+MP_female!AF82)/2*0.8</f>
        <v>2.5600000000000002E-3</v>
      </c>
      <c r="AG83" s="18">
        <f>SUM(MP_male!AQ82+MP_female!AG82)/2*0.8</f>
        <v>2.5600000000000002E-3</v>
      </c>
      <c r="AH83" s="18">
        <f>SUM(MP_male!AR82+MP_female!AH82)/2*0.8</f>
        <v>2.5600000000000002E-3</v>
      </c>
      <c r="AI83" s="18">
        <f>SUM(MP_male!AS82+MP_female!AI82)/2*0.8</f>
        <v>2.5600000000000002E-3</v>
      </c>
      <c r="AJ83" s="18">
        <f>SUM(MP_male!AT82+MP_female!AJ82)/2*0.8</f>
        <v>2.5600000000000002E-3</v>
      </c>
      <c r="AK83" s="18">
        <f>SUM(MP_male!AU82+MP_female!AK82)/2*0.8</f>
        <v>2.5600000000000002E-3</v>
      </c>
      <c r="AL83" s="18">
        <f>SUM(MP_male!AV82+MP_female!AL82)/2*0.8</f>
        <v>2.5600000000000002E-3</v>
      </c>
      <c r="AM83" s="18">
        <f>SUM(MP_male!AW82+MP_female!AM82)/2*0.8</f>
        <v>2.5600000000000002E-3</v>
      </c>
      <c r="AN83" s="18">
        <f>SUM(MP_male!AX82+MP_female!AN82)/2*0.8</f>
        <v>2.5600000000000002E-3</v>
      </c>
      <c r="AO83" s="18">
        <f>SUM(MP_male!AY82+MP_female!AO82)/2*0.8</f>
        <v>2.5600000000000002E-3</v>
      </c>
      <c r="AP83" s="18">
        <f>SUM(MP_male!AZ82+MP_female!AP82)/2*0.8</f>
        <v>2.5600000000000002E-3</v>
      </c>
      <c r="AQ83" s="18">
        <f>SUM(MP_male!BA82+MP_female!AQ82)/2*0.8</f>
        <v>2.5600000000000002E-3</v>
      </c>
      <c r="AR83" s="18">
        <f>SUM(MP_male!BB82+MP_female!AR82)/2*0.8</f>
        <v>2.5600000000000002E-3</v>
      </c>
      <c r="AS83" s="18">
        <f>SUM(MP_male!BC82+MP_female!AS82)/2*0.8</f>
        <v>2.5600000000000002E-3</v>
      </c>
      <c r="AT83" s="18">
        <f>SUM(MP_male!BD82+MP_female!AT82)/2*0.8</f>
        <v>2.5600000000000002E-3</v>
      </c>
      <c r="AU83" s="18">
        <f>SUM(MP_male!BE82+MP_female!AU82)/2*0.8</f>
        <v>2.5600000000000002E-3</v>
      </c>
      <c r="AV83" s="18">
        <f>SUM(MP_male!BF82+MP_female!AV82)/2*0.8</f>
        <v>2.5600000000000002E-3</v>
      </c>
      <c r="AW83" s="18">
        <f>SUM(MP_male!BG82+MP_female!AW82)/2*0.8</f>
        <v>2.5600000000000002E-3</v>
      </c>
      <c r="AX83" s="18">
        <f>SUM(MP_male!BH82+MP_female!AX82)/2*0.8</f>
        <v>1.2800000000000001E-3</v>
      </c>
      <c r="AY83" s="18">
        <f>SUM(MP_male!BI82+MP_female!AY82)/2*0.8</f>
        <v>1.2800000000000001E-3</v>
      </c>
      <c r="AZ83" s="18">
        <f>SUM(MP_male!BJ82+MP_female!AZ82)/2*0.8</f>
        <v>1.2800000000000001E-3</v>
      </c>
      <c r="BA83" s="18">
        <f>SUM(MP_male!BK82+MP_female!BA82)/2*0.8</f>
        <v>1.2800000000000001E-3</v>
      </c>
      <c r="BB83" s="18">
        <f>SUM(MP_male!BL82+MP_female!BB82)/2*0.8</f>
        <v>1.2800000000000001E-3</v>
      </c>
    </row>
    <row r="84" spans="1:54" x14ac:dyDescent="0.2">
      <c r="A84" s="21">
        <v>100</v>
      </c>
      <c r="B84" s="18">
        <f>SUM(MP_male!L83+MP_female!B83)/2*0.8</f>
        <v>1.9599999999999999E-3</v>
      </c>
      <c r="C84" s="18">
        <f>SUM(MP_male!M83+MP_female!C83)/2*0.8</f>
        <v>1.9200000000000003E-3</v>
      </c>
      <c r="D84" s="18">
        <f>SUM(MP_male!N83+MP_female!D83)/2*0.8</f>
        <v>1.9599999999999999E-3</v>
      </c>
      <c r="E84" s="18">
        <f>SUM(MP_male!O83+MP_female!E83)/2*0.8</f>
        <v>2E-3</v>
      </c>
      <c r="F84" s="18">
        <f>SUM(MP_male!P83+MP_female!F83)/2*0.8</f>
        <v>2E-3</v>
      </c>
      <c r="G84" s="18">
        <f>SUM(MP_male!Q83+MP_female!G83)/2*0.8</f>
        <v>2.0400000000000001E-3</v>
      </c>
      <c r="H84" s="18">
        <f>SUM(MP_male!R83+MP_female!H83)/2*0.8</f>
        <v>2.0799999999999998E-3</v>
      </c>
      <c r="I84" s="18">
        <f>SUM(MP_male!S83+MP_female!I83)/2*0.8</f>
        <v>2.1199999999999999E-3</v>
      </c>
      <c r="J84" s="18">
        <f>SUM(MP_male!T83+MP_female!J83)/2*0.8</f>
        <v>2.2000000000000001E-3</v>
      </c>
      <c r="K84" s="18">
        <f>SUM(MP_male!U83+MP_female!K83)/2*0.8</f>
        <v>2.2400000000000002E-3</v>
      </c>
      <c r="L84" s="18">
        <f>SUM(MP_male!V83+MP_female!L83)/2*0.8</f>
        <v>2.2800000000000003E-3</v>
      </c>
      <c r="M84" s="18">
        <f>SUM(MP_male!W83+MP_female!M83)/2*0.8</f>
        <v>2.32E-3</v>
      </c>
      <c r="N84" s="18">
        <f>SUM(MP_male!X83+MP_female!N83)/2*0.8</f>
        <v>2.3600000000000001E-3</v>
      </c>
      <c r="O84" s="18">
        <f>SUM(MP_male!Y83+MP_female!O83)/2*0.8</f>
        <v>2.4000000000000002E-3</v>
      </c>
      <c r="P84" s="18">
        <f>SUM(MP_male!Z83+MP_female!P83)/2*0.8</f>
        <v>2.4000000000000002E-3</v>
      </c>
      <c r="Q84" s="18">
        <f>SUM(MP_male!AA83+MP_female!Q83)/2*0.8</f>
        <v>2.4000000000000002E-3</v>
      </c>
      <c r="R84" s="18">
        <f>SUM(MP_male!AB83+MP_female!R83)/2*0.8</f>
        <v>2.4000000000000002E-3</v>
      </c>
      <c r="S84" s="18">
        <f>SUM(MP_male!AC83+MP_female!S83)/2*0.8</f>
        <v>2.4000000000000002E-3</v>
      </c>
      <c r="T84" s="18">
        <f>SUM(MP_male!AD83+MP_female!T83)/2*0.8</f>
        <v>2.4000000000000002E-3</v>
      </c>
      <c r="U84" s="18">
        <f>SUM(MP_male!AE83+MP_female!U83)/2*0.8</f>
        <v>2.4000000000000002E-3</v>
      </c>
      <c r="V84" s="18">
        <f>SUM(MP_male!AF83+MP_female!V83)/2*0.8</f>
        <v>2.4000000000000002E-3</v>
      </c>
      <c r="W84" s="18">
        <f>SUM(MP_male!AG83+MP_female!W83)/2*0.8</f>
        <v>2.4000000000000002E-3</v>
      </c>
      <c r="X84" s="18">
        <f>SUM(MP_male!AH83+MP_female!X83)/2*0.8</f>
        <v>2.4000000000000002E-3</v>
      </c>
      <c r="Y84" s="18">
        <f>SUM(MP_male!AI83+MP_female!Y83)/2*0.8</f>
        <v>2.4000000000000002E-3</v>
      </c>
      <c r="Z84" s="18">
        <f>SUM(MP_male!AJ83+MP_female!Z83)/2*0.8</f>
        <v>2.4000000000000002E-3</v>
      </c>
      <c r="AA84" s="18">
        <f>SUM(MP_male!AK83+MP_female!AA83)/2*0.8</f>
        <v>2.4000000000000002E-3</v>
      </c>
      <c r="AB84" s="18">
        <f>SUM(MP_male!AL83+MP_female!AB83)/2*0.8</f>
        <v>2.4000000000000002E-3</v>
      </c>
      <c r="AC84" s="18">
        <f>SUM(MP_male!AM83+MP_female!AC83)/2*0.8</f>
        <v>2.4000000000000002E-3</v>
      </c>
      <c r="AD84" s="18">
        <f>SUM(MP_male!AN83+MP_female!AD83)/2*0.8</f>
        <v>2.4000000000000002E-3</v>
      </c>
      <c r="AE84" s="18">
        <f>SUM(MP_male!AO83+MP_female!AE83)/2*0.8</f>
        <v>2.4000000000000002E-3</v>
      </c>
      <c r="AF84" s="18">
        <f>SUM(MP_male!AP83+MP_female!AF83)/2*0.8</f>
        <v>2.4000000000000002E-3</v>
      </c>
      <c r="AG84" s="18">
        <f>SUM(MP_male!AQ83+MP_female!AG83)/2*0.8</f>
        <v>2.4000000000000002E-3</v>
      </c>
      <c r="AH84" s="18">
        <f>SUM(MP_male!AR83+MP_female!AH83)/2*0.8</f>
        <v>2.4000000000000002E-3</v>
      </c>
      <c r="AI84" s="18">
        <f>SUM(MP_male!AS83+MP_female!AI83)/2*0.8</f>
        <v>2.4000000000000002E-3</v>
      </c>
      <c r="AJ84" s="18">
        <f>SUM(MP_male!AT83+MP_female!AJ83)/2*0.8</f>
        <v>2.4000000000000002E-3</v>
      </c>
      <c r="AK84" s="18">
        <f>SUM(MP_male!AU83+MP_female!AK83)/2*0.8</f>
        <v>2.4000000000000002E-3</v>
      </c>
      <c r="AL84" s="18">
        <f>SUM(MP_male!AV83+MP_female!AL83)/2*0.8</f>
        <v>2.4000000000000002E-3</v>
      </c>
      <c r="AM84" s="18">
        <f>SUM(MP_male!AW83+MP_female!AM83)/2*0.8</f>
        <v>2.4000000000000002E-3</v>
      </c>
      <c r="AN84" s="18">
        <f>SUM(MP_male!AX83+MP_female!AN83)/2*0.8</f>
        <v>2.4000000000000002E-3</v>
      </c>
      <c r="AO84" s="18">
        <f>SUM(MP_male!AY83+MP_female!AO83)/2*0.8</f>
        <v>2.4000000000000002E-3</v>
      </c>
      <c r="AP84" s="18">
        <f>SUM(MP_male!AZ83+MP_female!AP83)/2*0.8</f>
        <v>2.4000000000000002E-3</v>
      </c>
      <c r="AQ84" s="18">
        <f>SUM(MP_male!BA83+MP_female!AQ83)/2*0.8</f>
        <v>2.4000000000000002E-3</v>
      </c>
      <c r="AR84" s="18">
        <f>SUM(MP_male!BB83+MP_female!AR83)/2*0.8</f>
        <v>2.4000000000000002E-3</v>
      </c>
      <c r="AS84" s="18">
        <f>SUM(MP_male!BC83+MP_female!AS83)/2*0.8</f>
        <v>2.4000000000000002E-3</v>
      </c>
      <c r="AT84" s="18">
        <f>SUM(MP_male!BD83+MP_female!AT83)/2*0.8</f>
        <v>2.4000000000000002E-3</v>
      </c>
      <c r="AU84" s="18">
        <f>SUM(MP_male!BE83+MP_female!AU83)/2*0.8</f>
        <v>2.4000000000000002E-3</v>
      </c>
      <c r="AV84" s="18">
        <f>SUM(MP_male!BF83+MP_female!AV83)/2*0.8</f>
        <v>2.4000000000000002E-3</v>
      </c>
      <c r="AW84" s="18">
        <f>SUM(MP_male!BG83+MP_female!AW83)/2*0.8</f>
        <v>2.4000000000000002E-3</v>
      </c>
      <c r="AX84" s="18">
        <f>SUM(MP_male!BH83+MP_female!AX83)/2*0.8</f>
        <v>1.2000000000000001E-3</v>
      </c>
      <c r="AY84" s="18">
        <f>SUM(MP_male!BI83+MP_female!AY83)/2*0.8</f>
        <v>1.2000000000000001E-3</v>
      </c>
      <c r="AZ84" s="18">
        <f>SUM(MP_male!BJ83+MP_female!AZ83)/2*0.8</f>
        <v>1.2000000000000001E-3</v>
      </c>
      <c r="BA84" s="18">
        <f>SUM(MP_male!BK83+MP_female!BA83)/2*0.8</f>
        <v>1.2000000000000001E-3</v>
      </c>
      <c r="BB84" s="18">
        <f>SUM(MP_male!BL83+MP_female!BB83)/2*0.8</f>
        <v>1.2000000000000001E-3</v>
      </c>
    </row>
    <row r="85" spans="1:54" x14ac:dyDescent="0.2">
      <c r="A85" s="21">
        <v>101</v>
      </c>
      <c r="B85" s="18">
        <f>SUM(MP_male!L84+MP_female!B84)/2*0.8</f>
        <v>1.8799999999999997E-3</v>
      </c>
      <c r="C85" s="18">
        <f>SUM(MP_male!M84+MP_female!C84)/2*0.8</f>
        <v>1.8400000000000001E-3</v>
      </c>
      <c r="D85" s="18">
        <f>SUM(MP_male!N84+MP_female!D84)/2*0.8</f>
        <v>1.8400000000000001E-3</v>
      </c>
      <c r="E85" s="18">
        <f>SUM(MP_male!O84+MP_female!E84)/2*0.8</f>
        <v>1.8800000000000002E-3</v>
      </c>
      <c r="F85" s="18">
        <f>SUM(MP_male!P84+MP_female!F84)/2*0.8</f>
        <v>1.8800000000000002E-3</v>
      </c>
      <c r="G85" s="18">
        <f>SUM(MP_male!Q84+MP_female!G84)/2*0.8</f>
        <v>1.8800000000000002E-3</v>
      </c>
      <c r="H85" s="18">
        <f>SUM(MP_male!R84+MP_female!H84)/2*0.8</f>
        <v>1.9200000000000003E-3</v>
      </c>
      <c r="I85" s="18">
        <f>SUM(MP_male!S84+MP_female!I84)/2*0.8</f>
        <v>1.9599999999999999E-3</v>
      </c>
      <c r="J85" s="18">
        <f>SUM(MP_male!T84+MP_female!J84)/2*0.8</f>
        <v>2.0400000000000001E-3</v>
      </c>
      <c r="K85" s="18">
        <f>SUM(MP_male!U84+MP_female!K84)/2*0.8</f>
        <v>2.0799999999999998E-3</v>
      </c>
      <c r="L85" s="18">
        <f>SUM(MP_male!V84+MP_female!L84)/2*0.8</f>
        <v>2.1199999999999999E-3</v>
      </c>
      <c r="M85" s="18">
        <f>SUM(MP_male!W84+MP_female!M84)/2*0.8</f>
        <v>2.16E-3</v>
      </c>
      <c r="N85" s="18">
        <f>SUM(MP_male!X84+MP_female!N84)/2*0.8</f>
        <v>2.2000000000000001E-3</v>
      </c>
      <c r="O85" s="18">
        <f>SUM(MP_male!Y84+MP_female!O84)/2*0.8</f>
        <v>2.2400000000000002E-3</v>
      </c>
      <c r="P85" s="18">
        <f>SUM(MP_male!Z84+MP_female!P84)/2*0.8</f>
        <v>2.2400000000000002E-3</v>
      </c>
      <c r="Q85" s="18">
        <f>SUM(MP_male!AA84+MP_female!Q84)/2*0.8</f>
        <v>2.2400000000000002E-3</v>
      </c>
      <c r="R85" s="18">
        <f>SUM(MP_male!AB84+MP_female!R84)/2*0.8</f>
        <v>2.2400000000000002E-3</v>
      </c>
      <c r="S85" s="18">
        <f>SUM(MP_male!AC84+MP_female!S84)/2*0.8</f>
        <v>2.2400000000000002E-3</v>
      </c>
      <c r="T85" s="18">
        <f>SUM(MP_male!AD84+MP_female!T84)/2*0.8</f>
        <v>2.2400000000000002E-3</v>
      </c>
      <c r="U85" s="18">
        <f>SUM(MP_male!AE84+MP_female!U84)/2*0.8</f>
        <v>2.2400000000000002E-3</v>
      </c>
      <c r="V85" s="18">
        <f>SUM(MP_male!AF84+MP_female!V84)/2*0.8</f>
        <v>2.2400000000000002E-3</v>
      </c>
      <c r="W85" s="18">
        <f>SUM(MP_male!AG84+MP_female!W84)/2*0.8</f>
        <v>2.2400000000000002E-3</v>
      </c>
      <c r="X85" s="18">
        <f>SUM(MP_male!AH84+MP_female!X84)/2*0.8</f>
        <v>2.2400000000000002E-3</v>
      </c>
      <c r="Y85" s="18">
        <f>SUM(MP_male!AI84+MP_female!Y84)/2*0.8</f>
        <v>2.2400000000000002E-3</v>
      </c>
      <c r="Z85" s="18">
        <f>SUM(MP_male!AJ84+MP_female!Z84)/2*0.8</f>
        <v>2.2400000000000002E-3</v>
      </c>
      <c r="AA85" s="18">
        <f>SUM(MP_male!AK84+MP_female!AA84)/2*0.8</f>
        <v>2.2400000000000002E-3</v>
      </c>
      <c r="AB85" s="18">
        <f>SUM(MP_male!AL84+MP_female!AB84)/2*0.8</f>
        <v>2.2400000000000002E-3</v>
      </c>
      <c r="AC85" s="18">
        <f>SUM(MP_male!AM84+MP_female!AC84)/2*0.8</f>
        <v>2.2400000000000002E-3</v>
      </c>
      <c r="AD85" s="18">
        <f>SUM(MP_male!AN84+MP_female!AD84)/2*0.8</f>
        <v>2.2400000000000002E-3</v>
      </c>
      <c r="AE85" s="18">
        <f>SUM(MP_male!AO84+MP_female!AE84)/2*0.8</f>
        <v>2.2400000000000002E-3</v>
      </c>
      <c r="AF85" s="18">
        <f>SUM(MP_male!AP84+MP_female!AF84)/2*0.8</f>
        <v>2.2400000000000002E-3</v>
      </c>
      <c r="AG85" s="18">
        <f>SUM(MP_male!AQ84+MP_female!AG84)/2*0.8</f>
        <v>2.2400000000000002E-3</v>
      </c>
      <c r="AH85" s="18">
        <f>SUM(MP_male!AR84+MP_female!AH84)/2*0.8</f>
        <v>2.2400000000000002E-3</v>
      </c>
      <c r="AI85" s="18">
        <f>SUM(MP_male!AS84+MP_female!AI84)/2*0.8</f>
        <v>2.2400000000000002E-3</v>
      </c>
      <c r="AJ85" s="18">
        <f>SUM(MP_male!AT84+MP_female!AJ84)/2*0.8</f>
        <v>2.2400000000000002E-3</v>
      </c>
      <c r="AK85" s="18">
        <f>SUM(MP_male!AU84+MP_female!AK84)/2*0.8</f>
        <v>2.2400000000000002E-3</v>
      </c>
      <c r="AL85" s="18">
        <f>SUM(MP_male!AV84+MP_female!AL84)/2*0.8</f>
        <v>2.2400000000000002E-3</v>
      </c>
      <c r="AM85" s="18">
        <f>SUM(MP_male!AW84+MP_female!AM84)/2*0.8</f>
        <v>2.2400000000000002E-3</v>
      </c>
      <c r="AN85" s="18">
        <f>SUM(MP_male!AX84+MP_female!AN84)/2*0.8</f>
        <v>2.2400000000000002E-3</v>
      </c>
      <c r="AO85" s="18">
        <f>SUM(MP_male!AY84+MP_female!AO84)/2*0.8</f>
        <v>2.2400000000000002E-3</v>
      </c>
      <c r="AP85" s="18">
        <f>SUM(MP_male!AZ84+MP_female!AP84)/2*0.8</f>
        <v>2.2400000000000002E-3</v>
      </c>
      <c r="AQ85" s="18">
        <f>SUM(MP_male!BA84+MP_female!AQ84)/2*0.8</f>
        <v>2.2400000000000002E-3</v>
      </c>
      <c r="AR85" s="18">
        <f>SUM(MP_male!BB84+MP_female!AR84)/2*0.8</f>
        <v>2.2400000000000002E-3</v>
      </c>
      <c r="AS85" s="18">
        <f>SUM(MP_male!BC84+MP_female!AS84)/2*0.8</f>
        <v>2.2400000000000002E-3</v>
      </c>
      <c r="AT85" s="18">
        <f>SUM(MP_male!BD84+MP_female!AT84)/2*0.8</f>
        <v>2.2400000000000002E-3</v>
      </c>
      <c r="AU85" s="18">
        <f>SUM(MP_male!BE84+MP_female!AU84)/2*0.8</f>
        <v>2.2400000000000002E-3</v>
      </c>
      <c r="AV85" s="18">
        <f>SUM(MP_male!BF84+MP_female!AV84)/2*0.8</f>
        <v>2.2400000000000002E-3</v>
      </c>
      <c r="AW85" s="18">
        <f>SUM(MP_male!BG84+MP_female!AW84)/2*0.8</f>
        <v>2.2400000000000002E-3</v>
      </c>
      <c r="AX85" s="18">
        <f>SUM(MP_male!BH84+MP_female!AX84)/2*0.8</f>
        <v>1.1200000000000001E-3</v>
      </c>
      <c r="AY85" s="18">
        <f>SUM(MP_male!BI84+MP_female!AY84)/2*0.8</f>
        <v>1.1200000000000001E-3</v>
      </c>
      <c r="AZ85" s="18">
        <f>SUM(MP_male!BJ84+MP_female!AZ84)/2*0.8</f>
        <v>1.1200000000000001E-3</v>
      </c>
      <c r="BA85" s="18">
        <f>SUM(MP_male!BK84+MP_female!BA84)/2*0.8</f>
        <v>1.1200000000000001E-3</v>
      </c>
      <c r="BB85" s="18">
        <f>SUM(MP_male!BL84+MP_female!BB84)/2*0.8</f>
        <v>1.1200000000000001E-3</v>
      </c>
    </row>
    <row r="86" spans="1:54" x14ac:dyDescent="0.2">
      <c r="A86" s="21">
        <v>102</v>
      </c>
      <c r="B86" s="18">
        <f>SUM(MP_male!L85+MP_female!B85)/2*0.8</f>
        <v>1.8400000000000001E-3</v>
      </c>
      <c r="C86" s="18">
        <f>SUM(MP_male!M85+MP_female!C85)/2*0.8</f>
        <v>1.7599999999999998E-3</v>
      </c>
      <c r="D86" s="18">
        <f>SUM(MP_male!N85+MP_female!D85)/2*0.8</f>
        <v>1.7600000000000003E-3</v>
      </c>
      <c r="E86" s="18">
        <f>SUM(MP_male!O85+MP_female!E85)/2*0.8</f>
        <v>1.7599999999999998E-3</v>
      </c>
      <c r="F86" s="18">
        <f>SUM(MP_male!P85+MP_female!F85)/2*0.8</f>
        <v>1.7599999999999998E-3</v>
      </c>
      <c r="G86" s="18">
        <f>SUM(MP_male!Q85+MP_female!G85)/2*0.8</f>
        <v>1.7599999999999998E-3</v>
      </c>
      <c r="H86" s="18">
        <f>SUM(MP_male!R85+MP_female!H85)/2*0.8</f>
        <v>1.8E-3</v>
      </c>
      <c r="I86" s="18">
        <f>SUM(MP_male!S85+MP_female!I85)/2*0.8</f>
        <v>1.8E-3</v>
      </c>
      <c r="J86" s="18">
        <f>SUM(MP_male!T85+MP_female!J85)/2*0.8</f>
        <v>1.8799999999999997E-3</v>
      </c>
      <c r="K86" s="18">
        <f>SUM(MP_male!U85+MP_female!K85)/2*0.8</f>
        <v>1.9200000000000003E-3</v>
      </c>
      <c r="L86" s="18">
        <f>SUM(MP_male!V85+MP_female!L85)/2*0.8</f>
        <v>1.9599999999999999E-3</v>
      </c>
      <c r="M86" s="18">
        <f>SUM(MP_male!W85+MP_female!M85)/2*0.8</f>
        <v>1.9999999999999996E-3</v>
      </c>
      <c r="N86" s="18">
        <f>SUM(MP_male!X85+MP_female!N85)/2*0.8</f>
        <v>2.0400000000000001E-3</v>
      </c>
      <c r="O86" s="18">
        <f>SUM(MP_male!Y85+MP_female!O85)/2*0.8</f>
        <v>2.0799999999999998E-3</v>
      </c>
      <c r="P86" s="18">
        <f>SUM(MP_male!Z85+MP_female!P85)/2*0.8</f>
        <v>2.0799999999999998E-3</v>
      </c>
      <c r="Q86" s="18">
        <f>SUM(MP_male!AA85+MP_female!Q85)/2*0.8</f>
        <v>2.0799999999999998E-3</v>
      </c>
      <c r="R86" s="18">
        <f>SUM(MP_male!AB85+MP_female!R85)/2*0.8</f>
        <v>2.0799999999999998E-3</v>
      </c>
      <c r="S86" s="18">
        <f>SUM(MP_male!AC85+MP_female!S85)/2*0.8</f>
        <v>2.0799999999999998E-3</v>
      </c>
      <c r="T86" s="18">
        <f>SUM(MP_male!AD85+MP_female!T85)/2*0.8</f>
        <v>2.0799999999999998E-3</v>
      </c>
      <c r="U86" s="18">
        <f>SUM(MP_male!AE85+MP_female!U85)/2*0.8</f>
        <v>2.0799999999999998E-3</v>
      </c>
      <c r="V86" s="18">
        <f>SUM(MP_male!AF85+MP_female!V85)/2*0.8</f>
        <v>2.0799999999999998E-3</v>
      </c>
      <c r="W86" s="18">
        <f>SUM(MP_male!AG85+MP_female!W85)/2*0.8</f>
        <v>2.0799999999999998E-3</v>
      </c>
      <c r="X86" s="18">
        <f>SUM(MP_male!AH85+MP_female!X85)/2*0.8</f>
        <v>2.0799999999999998E-3</v>
      </c>
      <c r="Y86" s="18">
        <f>SUM(MP_male!AI85+MP_female!Y85)/2*0.8</f>
        <v>2.0799999999999998E-3</v>
      </c>
      <c r="Z86" s="18">
        <f>SUM(MP_male!AJ85+MP_female!Z85)/2*0.8</f>
        <v>2.0799999999999998E-3</v>
      </c>
      <c r="AA86" s="18">
        <f>SUM(MP_male!AK85+MP_female!AA85)/2*0.8</f>
        <v>2.0799999999999998E-3</v>
      </c>
      <c r="AB86" s="18">
        <f>SUM(MP_male!AL85+MP_female!AB85)/2*0.8</f>
        <v>2.0799999999999998E-3</v>
      </c>
      <c r="AC86" s="18">
        <f>SUM(MP_male!AM85+MP_female!AC85)/2*0.8</f>
        <v>2.0799999999999998E-3</v>
      </c>
      <c r="AD86" s="18">
        <f>SUM(MP_male!AN85+MP_female!AD85)/2*0.8</f>
        <v>2.0799999999999998E-3</v>
      </c>
      <c r="AE86" s="18">
        <f>SUM(MP_male!AO85+MP_female!AE85)/2*0.8</f>
        <v>2.0799999999999998E-3</v>
      </c>
      <c r="AF86" s="18">
        <f>SUM(MP_male!AP85+MP_female!AF85)/2*0.8</f>
        <v>2.0799999999999998E-3</v>
      </c>
      <c r="AG86" s="18">
        <f>SUM(MP_male!AQ85+MP_female!AG85)/2*0.8</f>
        <v>2.0799999999999998E-3</v>
      </c>
      <c r="AH86" s="18">
        <f>SUM(MP_male!AR85+MP_female!AH85)/2*0.8</f>
        <v>2.0799999999999998E-3</v>
      </c>
      <c r="AI86" s="18">
        <f>SUM(MP_male!AS85+MP_female!AI85)/2*0.8</f>
        <v>2.0799999999999998E-3</v>
      </c>
      <c r="AJ86" s="18">
        <f>SUM(MP_male!AT85+MP_female!AJ85)/2*0.8</f>
        <v>2.0799999999999998E-3</v>
      </c>
      <c r="AK86" s="18">
        <f>SUM(MP_male!AU85+MP_female!AK85)/2*0.8</f>
        <v>2.0799999999999998E-3</v>
      </c>
      <c r="AL86" s="18">
        <f>SUM(MP_male!AV85+MP_female!AL85)/2*0.8</f>
        <v>2.0799999999999998E-3</v>
      </c>
      <c r="AM86" s="18">
        <f>SUM(MP_male!AW85+MP_female!AM85)/2*0.8</f>
        <v>2.0799999999999998E-3</v>
      </c>
      <c r="AN86" s="18">
        <f>SUM(MP_male!AX85+MP_female!AN85)/2*0.8</f>
        <v>2.0799999999999998E-3</v>
      </c>
      <c r="AO86" s="18">
        <f>SUM(MP_male!AY85+MP_female!AO85)/2*0.8</f>
        <v>2.0799999999999998E-3</v>
      </c>
      <c r="AP86" s="18">
        <f>SUM(MP_male!AZ85+MP_female!AP85)/2*0.8</f>
        <v>2.0799999999999998E-3</v>
      </c>
      <c r="AQ86" s="18">
        <f>SUM(MP_male!BA85+MP_female!AQ85)/2*0.8</f>
        <v>2.0799999999999998E-3</v>
      </c>
      <c r="AR86" s="18">
        <f>SUM(MP_male!BB85+MP_female!AR85)/2*0.8</f>
        <v>2.0799999999999998E-3</v>
      </c>
      <c r="AS86" s="18">
        <f>SUM(MP_male!BC85+MP_female!AS85)/2*0.8</f>
        <v>2.0799999999999998E-3</v>
      </c>
      <c r="AT86" s="18">
        <f>SUM(MP_male!BD85+MP_female!AT85)/2*0.8</f>
        <v>2.0799999999999998E-3</v>
      </c>
      <c r="AU86" s="18">
        <f>SUM(MP_male!BE85+MP_female!AU85)/2*0.8</f>
        <v>2.0799999999999998E-3</v>
      </c>
      <c r="AV86" s="18">
        <f>SUM(MP_male!BF85+MP_female!AV85)/2*0.8</f>
        <v>2.0799999999999998E-3</v>
      </c>
      <c r="AW86" s="18">
        <f>SUM(MP_male!BG85+MP_female!AW85)/2*0.8</f>
        <v>2.0799999999999998E-3</v>
      </c>
      <c r="AX86" s="18">
        <f>SUM(MP_male!BH85+MP_female!AX85)/2*0.8</f>
        <v>1.0399999999999999E-3</v>
      </c>
      <c r="AY86" s="18">
        <f>SUM(MP_male!BI85+MP_female!AY85)/2*0.8</f>
        <v>1.0399999999999999E-3</v>
      </c>
      <c r="AZ86" s="18">
        <f>SUM(MP_male!BJ85+MP_female!AZ85)/2*0.8</f>
        <v>1.0399999999999999E-3</v>
      </c>
      <c r="BA86" s="18">
        <f>SUM(MP_male!BK85+MP_female!BA85)/2*0.8</f>
        <v>1.0399999999999999E-3</v>
      </c>
      <c r="BB86" s="18">
        <f>SUM(MP_male!BL85+MP_female!BB85)/2*0.8</f>
        <v>1.0399999999999999E-3</v>
      </c>
    </row>
    <row r="87" spans="1:54" x14ac:dyDescent="0.2">
      <c r="A87" s="21">
        <v>103</v>
      </c>
      <c r="B87" s="18">
        <f>SUM(MP_male!L86+MP_female!B86)/2*0.8</f>
        <v>1.7200000000000002E-3</v>
      </c>
      <c r="C87" s="18">
        <f>SUM(MP_male!M86+MP_female!C86)/2*0.8</f>
        <v>1.7200000000000002E-3</v>
      </c>
      <c r="D87" s="18">
        <f>SUM(MP_male!N86+MP_female!D86)/2*0.8</f>
        <v>1.6800000000000001E-3</v>
      </c>
      <c r="E87" s="18">
        <f>SUM(MP_male!O86+MP_female!E86)/2*0.8</f>
        <v>1.64E-3</v>
      </c>
      <c r="F87" s="18">
        <f>SUM(MP_male!P86+MP_female!F86)/2*0.8</f>
        <v>1.64E-3</v>
      </c>
      <c r="G87" s="18">
        <f>SUM(MP_male!Q86+MP_female!G86)/2*0.8</f>
        <v>1.64E-3</v>
      </c>
      <c r="H87" s="18">
        <f>SUM(MP_male!R86+MP_female!H86)/2*0.8</f>
        <v>1.64E-3</v>
      </c>
      <c r="I87" s="18">
        <f>SUM(MP_male!S86+MP_female!I86)/2*0.8</f>
        <v>1.6800000000000001E-3</v>
      </c>
      <c r="J87" s="18">
        <f>SUM(MP_male!T86+MP_female!J86)/2*0.8</f>
        <v>1.7200000000000002E-3</v>
      </c>
      <c r="K87" s="18">
        <f>SUM(MP_male!U86+MP_female!K86)/2*0.8</f>
        <v>1.7599999999999998E-3</v>
      </c>
      <c r="L87" s="18">
        <f>SUM(MP_male!V86+MP_female!L86)/2*0.8</f>
        <v>1.8E-3</v>
      </c>
      <c r="M87" s="18">
        <f>SUM(MP_male!W86+MP_female!M86)/2*0.8</f>
        <v>1.8400000000000001E-3</v>
      </c>
      <c r="N87" s="18">
        <f>SUM(MP_male!X86+MP_female!N86)/2*0.8</f>
        <v>1.8799999999999997E-3</v>
      </c>
      <c r="O87" s="18">
        <f>SUM(MP_male!Y86+MP_female!O86)/2*0.8</f>
        <v>1.9199999999999998E-3</v>
      </c>
      <c r="P87" s="18">
        <f>SUM(MP_male!Z86+MP_female!P86)/2*0.8</f>
        <v>1.9199999999999998E-3</v>
      </c>
      <c r="Q87" s="18">
        <f>SUM(MP_male!AA86+MP_female!Q86)/2*0.8</f>
        <v>1.9199999999999998E-3</v>
      </c>
      <c r="R87" s="18">
        <f>SUM(MP_male!AB86+MP_female!R86)/2*0.8</f>
        <v>1.9199999999999998E-3</v>
      </c>
      <c r="S87" s="18">
        <f>SUM(MP_male!AC86+MP_female!S86)/2*0.8</f>
        <v>1.9199999999999998E-3</v>
      </c>
      <c r="T87" s="18">
        <f>SUM(MP_male!AD86+MP_female!T86)/2*0.8</f>
        <v>1.9199999999999998E-3</v>
      </c>
      <c r="U87" s="18">
        <f>SUM(MP_male!AE86+MP_female!U86)/2*0.8</f>
        <v>1.9199999999999998E-3</v>
      </c>
      <c r="V87" s="18">
        <f>SUM(MP_male!AF86+MP_female!V86)/2*0.8</f>
        <v>1.9199999999999998E-3</v>
      </c>
      <c r="W87" s="18">
        <f>SUM(MP_male!AG86+MP_female!W86)/2*0.8</f>
        <v>1.9199999999999998E-3</v>
      </c>
      <c r="X87" s="18">
        <f>SUM(MP_male!AH86+MP_female!X86)/2*0.8</f>
        <v>1.9199999999999998E-3</v>
      </c>
      <c r="Y87" s="18">
        <f>SUM(MP_male!AI86+MP_female!Y86)/2*0.8</f>
        <v>1.9199999999999998E-3</v>
      </c>
      <c r="Z87" s="18">
        <f>SUM(MP_male!AJ86+MP_female!Z86)/2*0.8</f>
        <v>1.9199999999999998E-3</v>
      </c>
      <c r="AA87" s="18">
        <f>SUM(MP_male!AK86+MP_female!AA86)/2*0.8</f>
        <v>1.9199999999999998E-3</v>
      </c>
      <c r="AB87" s="18">
        <f>SUM(MP_male!AL86+MP_female!AB86)/2*0.8</f>
        <v>1.9199999999999998E-3</v>
      </c>
      <c r="AC87" s="18">
        <f>SUM(MP_male!AM86+MP_female!AC86)/2*0.8</f>
        <v>1.9199999999999998E-3</v>
      </c>
      <c r="AD87" s="18">
        <f>SUM(MP_male!AN86+MP_female!AD86)/2*0.8</f>
        <v>1.9199999999999998E-3</v>
      </c>
      <c r="AE87" s="18">
        <f>SUM(MP_male!AO86+MP_female!AE86)/2*0.8</f>
        <v>1.9199999999999998E-3</v>
      </c>
      <c r="AF87" s="18">
        <f>SUM(MP_male!AP86+MP_female!AF86)/2*0.8</f>
        <v>1.9199999999999998E-3</v>
      </c>
      <c r="AG87" s="18">
        <f>SUM(MP_male!AQ86+MP_female!AG86)/2*0.8</f>
        <v>1.9199999999999998E-3</v>
      </c>
      <c r="AH87" s="18">
        <f>SUM(MP_male!AR86+MP_female!AH86)/2*0.8</f>
        <v>1.9199999999999998E-3</v>
      </c>
      <c r="AI87" s="18">
        <f>SUM(MP_male!AS86+MP_female!AI86)/2*0.8</f>
        <v>1.9199999999999998E-3</v>
      </c>
      <c r="AJ87" s="18">
        <f>SUM(MP_male!AT86+MP_female!AJ86)/2*0.8</f>
        <v>1.9199999999999998E-3</v>
      </c>
      <c r="AK87" s="18">
        <f>SUM(MP_male!AU86+MP_female!AK86)/2*0.8</f>
        <v>1.9199999999999998E-3</v>
      </c>
      <c r="AL87" s="18">
        <f>SUM(MP_male!AV86+MP_female!AL86)/2*0.8</f>
        <v>1.9199999999999998E-3</v>
      </c>
      <c r="AM87" s="18">
        <f>SUM(MP_male!AW86+MP_female!AM86)/2*0.8</f>
        <v>1.9199999999999998E-3</v>
      </c>
      <c r="AN87" s="18">
        <f>SUM(MP_male!AX86+MP_female!AN86)/2*0.8</f>
        <v>1.9199999999999998E-3</v>
      </c>
      <c r="AO87" s="18">
        <f>SUM(MP_male!AY86+MP_female!AO86)/2*0.8</f>
        <v>1.9199999999999998E-3</v>
      </c>
      <c r="AP87" s="18">
        <f>SUM(MP_male!AZ86+MP_female!AP86)/2*0.8</f>
        <v>1.9199999999999998E-3</v>
      </c>
      <c r="AQ87" s="18">
        <f>SUM(MP_male!BA86+MP_female!AQ86)/2*0.8</f>
        <v>1.9199999999999998E-3</v>
      </c>
      <c r="AR87" s="18">
        <f>SUM(MP_male!BB86+MP_female!AR86)/2*0.8</f>
        <v>1.9199999999999998E-3</v>
      </c>
      <c r="AS87" s="18">
        <f>SUM(MP_male!BC86+MP_female!AS86)/2*0.8</f>
        <v>1.9199999999999998E-3</v>
      </c>
      <c r="AT87" s="18">
        <f>SUM(MP_male!BD86+MP_female!AT86)/2*0.8</f>
        <v>1.9199999999999998E-3</v>
      </c>
      <c r="AU87" s="18">
        <f>SUM(MP_male!BE86+MP_female!AU86)/2*0.8</f>
        <v>1.9199999999999998E-3</v>
      </c>
      <c r="AV87" s="18">
        <f>SUM(MP_male!BF86+MP_female!AV86)/2*0.8</f>
        <v>1.9199999999999998E-3</v>
      </c>
      <c r="AW87" s="18">
        <f>SUM(MP_male!BG86+MP_female!AW86)/2*0.8</f>
        <v>1.9199999999999998E-3</v>
      </c>
      <c r="AX87" s="18">
        <f>SUM(MP_male!BH86+MP_female!AX86)/2*0.8</f>
        <v>9.5999999999999992E-4</v>
      </c>
      <c r="AY87" s="18">
        <f>SUM(MP_male!BI86+MP_female!AY86)/2*0.8</f>
        <v>9.5999999999999992E-4</v>
      </c>
      <c r="AZ87" s="18">
        <f>SUM(MP_male!BJ86+MP_female!AZ86)/2*0.8</f>
        <v>9.5999999999999992E-4</v>
      </c>
      <c r="BA87" s="18">
        <f>SUM(MP_male!BK86+MP_female!BA86)/2*0.8</f>
        <v>9.5999999999999992E-4</v>
      </c>
      <c r="BB87" s="18">
        <f>SUM(MP_male!BL86+MP_female!BB86)/2*0.8</f>
        <v>9.5999999999999992E-4</v>
      </c>
    </row>
    <row r="88" spans="1:54" x14ac:dyDescent="0.2">
      <c r="A88" s="21">
        <v>104</v>
      </c>
      <c r="B88" s="18">
        <f>SUM(MP_male!L87+MP_female!B87)/2*0.8</f>
        <v>1.56E-3</v>
      </c>
      <c r="C88" s="18">
        <f>SUM(MP_male!M87+MP_female!C87)/2*0.8</f>
        <v>1.56E-3</v>
      </c>
      <c r="D88" s="18">
        <f>SUM(MP_male!N87+MP_female!D87)/2*0.8</f>
        <v>1.6000000000000001E-3</v>
      </c>
      <c r="E88" s="18">
        <f>SUM(MP_male!O87+MP_female!E87)/2*0.8</f>
        <v>1.56E-3</v>
      </c>
      <c r="F88" s="18">
        <f>SUM(MP_male!P87+MP_female!F87)/2*0.8</f>
        <v>1.5200000000000003E-3</v>
      </c>
      <c r="G88" s="18">
        <f>SUM(MP_male!Q87+MP_female!G87)/2*0.8</f>
        <v>1.4800000000000002E-3</v>
      </c>
      <c r="H88" s="18">
        <f>SUM(MP_male!R87+MP_female!H87)/2*0.8</f>
        <v>1.4800000000000002E-3</v>
      </c>
      <c r="I88" s="18">
        <f>SUM(MP_male!S87+MP_female!I87)/2*0.8</f>
        <v>1.5200000000000003E-3</v>
      </c>
      <c r="J88" s="18">
        <f>SUM(MP_male!T87+MP_female!J87)/2*0.8</f>
        <v>1.56E-3</v>
      </c>
      <c r="K88" s="18">
        <f>SUM(MP_male!U87+MP_female!K87)/2*0.8</f>
        <v>1.6000000000000001E-3</v>
      </c>
      <c r="L88" s="18">
        <f>SUM(MP_male!V87+MP_female!L87)/2*0.8</f>
        <v>1.6400000000000002E-3</v>
      </c>
      <c r="M88" s="18">
        <f>SUM(MP_male!W87+MP_female!M87)/2*0.8</f>
        <v>1.6800000000000003E-3</v>
      </c>
      <c r="N88" s="18">
        <f>SUM(MP_male!X87+MP_female!N87)/2*0.8</f>
        <v>1.7200000000000002E-3</v>
      </c>
      <c r="O88" s="18">
        <f>SUM(MP_male!Y87+MP_female!O87)/2*0.8</f>
        <v>1.7600000000000003E-3</v>
      </c>
      <c r="P88" s="18">
        <f>SUM(MP_male!Z87+MP_female!P87)/2*0.8</f>
        <v>1.7600000000000003E-3</v>
      </c>
      <c r="Q88" s="18">
        <f>SUM(MP_male!AA87+MP_female!Q87)/2*0.8</f>
        <v>1.7600000000000003E-3</v>
      </c>
      <c r="R88" s="18">
        <f>SUM(MP_male!AB87+MP_female!R87)/2*0.8</f>
        <v>1.7600000000000003E-3</v>
      </c>
      <c r="S88" s="18">
        <f>SUM(MP_male!AC87+MP_female!S87)/2*0.8</f>
        <v>1.7600000000000003E-3</v>
      </c>
      <c r="T88" s="18">
        <f>SUM(MP_male!AD87+MP_female!T87)/2*0.8</f>
        <v>1.7600000000000003E-3</v>
      </c>
      <c r="U88" s="18">
        <f>SUM(MP_male!AE87+MP_female!U87)/2*0.8</f>
        <v>1.7600000000000003E-3</v>
      </c>
      <c r="V88" s="18">
        <f>SUM(MP_male!AF87+MP_female!V87)/2*0.8</f>
        <v>1.7600000000000003E-3</v>
      </c>
      <c r="W88" s="18">
        <f>SUM(MP_male!AG87+MP_female!W87)/2*0.8</f>
        <v>1.7600000000000003E-3</v>
      </c>
      <c r="X88" s="18">
        <f>SUM(MP_male!AH87+MP_female!X87)/2*0.8</f>
        <v>1.7600000000000003E-3</v>
      </c>
      <c r="Y88" s="18">
        <f>SUM(MP_male!AI87+MP_female!Y87)/2*0.8</f>
        <v>1.7600000000000003E-3</v>
      </c>
      <c r="Z88" s="18">
        <f>SUM(MP_male!AJ87+MP_female!Z87)/2*0.8</f>
        <v>1.7600000000000003E-3</v>
      </c>
      <c r="AA88" s="18">
        <f>SUM(MP_male!AK87+MP_female!AA87)/2*0.8</f>
        <v>1.7600000000000003E-3</v>
      </c>
      <c r="AB88" s="18">
        <f>SUM(MP_male!AL87+MP_female!AB87)/2*0.8</f>
        <v>1.7600000000000003E-3</v>
      </c>
      <c r="AC88" s="18">
        <f>SUM(MP_male!AM87+MP_female!AC87)/2*0.8</f>
        <v>1.7600000000000003E-3</v>
      </c>
      <c r="AD88" s="18">
        <f>SUM(MP_male!AN87+MP_female!AD87)/2*0.8</f>
        <v>1.7600000000000003E-3</v>
      </c>
      <c r="AE88" s="18">
        <f>SUM(MP_male!AO87+MP_female!AE87)/2*0.8</f>
        <v>1.7600000000000003E-3</v>
      </c>
      <c r="AF88" s="18">
        <f>SUM(MP_male!AP87+MP_female!AF87)/2*0.8</f>
        <v>1.7600000000000003E-3</v>
      </c>
      <c r="AG88" s="18">
        <f>SUM(MP_male!AQ87+MP_female!AG87)/2*0.8</f>
        <v>1.7600000000000003E-3</v>
      </c>
      <c r="AH88" s="18">
        <f>SUM(MP_male!AR87+MP_female!AH87)/2*0.8</f>
        <v>1.7600000000000003E-3</v>
      </c>
      <c r="AI88" s="18">
        <f>SUM(MP_male!AS87+MP_female!AI87)/2*0.8</f>
        <v>1.7600000000000003E-3</v>
      </c>
      <c r="AJ88" s="18">
        <f>SUM(MP_male!AT87+MP_female!AJ87)/2*0.8</f>
        <v>1.7600000000000003E-3</v>
      </c>
      <c r="AK88" s="18">
        <f>SUM(MP_male!AU87+MP_female!AK87)/2*0.8</f>
        <v>1.7600000000000003E-3</v>
      </c>
      <c r="AL88" s="18">
        <f>SUM(MP_male!AV87+MP_female!AL87)/2*0.8</f>
        <v>1.7600000000000003E-3</v>
      </c>
      <c r="AM88" s="18">
        <f>SUM(MP_male!AW87+MP_female!AM87)/2*0.8</f>
        <v>1.7600000000000003E-3</v>
      </c>
      <c r="AN88" s="18">
        <f>SUM(MP_male!AX87+MP_female!AN87)/2*0.8</f>
        <v>1.7600000000000003E-3</v>
      </c>
      <c r="AO88" s="18">
        <f>SUM(MP_male!AY87+MP_female!AO87)/2*0.8</f>
        <v>1.7600000000000003E-3</v>
      </c>
      <c r="AP88" s="18">
        <f>SUM(MP_male!AZ87+MP_female!AP87)/2*0.8</f>
        <v>1.7600000000000003E-3</v>
      </c>
      <c r="AQ88" s="18">
        <f>SUM(MP_male!BA87+MP_female!AQ87)/2*0.8</f>
        <v>1.7600000000000003E-3</v>
      </c>
      <c r="AR88" s="18">
        <f>SUM(MP_male!BB87+MP_female!AR87)/2*0.8</f>
        <v>1.7600000000000003E-3</v>
      </c>
      <c r="AS88" s="18">
        <f>SUM(MP_male!BC87+MP_female!AS87)/2*0.8</f>
        <v>1.7600000000000003E-3</v>
      </c>
      <c r="AT88" s="18">
        <f>SUM(MP_male!BD87+MP_female!AT87)/2*0.8</f>
        <v>1.7600000000000003E-3</v>
      </c>
      <c r="AU88" s="18">
        <f>SUM(MP_male!BE87+MP_female!AU87)/2*0.8</f>
        <v>1.7600000000000003E-3</v>
      </c>
      <c r="AV88" s="18">
        <f>SUM(MP_male!BF87+MP_female!AV87)/2*0.8</f>
        <v>1.7600000000000003E-3</v>
      </c>
      <c r="AW88" s="18">
        <f>SUM(MP_male!BG87+MP_female!AW87)/2*0.8</f>
        <v>1.7600000000000003E-3</v>
      </c>
      <c r="AX88" s="18">
        <f>SUM(MP_male!BH87+MP_female!AX87)/2*0.8</f>
        <v>8.8000000000000014E-4</v>
      </c>
      <c r="AY88" s="18">
        <f>SUM(MP_male!BI87+MP_female!AY87)/2*0.8</f>
        <v>8.8000000000000014E-4</v>
      </c>
      <c r="AZ88" s="18">
        <f>SUM(MP_male!BJ87+MP_female!AZ87)/2*0.8</f>
        <v>8.8000000000000014E-4</v>
      </c>
      <c r="BA88" s="18">
        <f>SUM(MP_male!BK87+MP_female!BA87)/2*0.8</f>
        <v>8.8000000000000014E-4</v>
      </c>
      <c r="BB88" s="18">
        <f>SUM(MP_male!BL87+MP_female!BB87)/2*0.8</f>
        <v>8.8000000000000014E-4</v>
      </c>
    </row>
    <row r="89" spans="1:54" x14ac:dyDescent="0.2">
      <c r="A89" s="21">
        <v>105</v>
      </c>
      <c r="B89" s="18">
        <f>SUM(MP_male!L88+MP_female!B88)/2*0.8</f>
        <v>1.4400000000000001E-3</v>
      </c>
      <c r="C89" s="18">
        <f>SUM(MP_male!M88+MP_female!C88)/2*0.8</f>
        <v>1.4400000000000001E-3</v>
      </c>
      <c r="D89" s="18">
        <f>SUM(MP_male!N88+MP_female!D88)/2*0.8</f>
        <v>1.4800000000000002E-3</v>
      </c>
      <c r="E89" s="18">
        <f>SUM(MP_male!O88+MP_female!E88)/2*0.8</f>
        <v>1.4800000000000002E-3</v>
      </c>
      <c r="F89" s="18">
        <f>SUM(MP_male!P88+MP_female!F88)/2*0.8</f>
        <v>1.4000000000000002E-3</v>
      </c>
      <c r="G89" s="18">
        <f>SUM(MP_male!Q88+MP_female!G88)/2*0.8</f>
        <v>1.3600000000000001E-3</v>
      </c>
      <c r="H89" s="18">
        <f>SUM(MP_male!R88+MP_female!H88)/2*0.8</f>
        <v>1.3600000000000001E-3</v>
      </c>
      <c r="I89" s="18">
        <f>SUM(MP_male!S88+MP_female!I88)/2*0.8</f>
        <v>1.3600000000000001E-3</v>
      </c>
      <c r="J89" s="18">
        <f>SUM(MP_male!T88+MP_female!J88)/2*0.8</f>
        <v>1.4000000000000002E-3</v>
      </c>
      <c r="K89" s="18">
        <f>SUM(MP_male!U88+MP_female!K88)/2*0.8</f>
        <v>1.4400000000000001E-3</v>
      </c>
      <c r="L89" s="18">
        <f>SUM(MP_male!V88+MP_female!L88)/2*0.8</f>
        <v>1.4800000000000002E-3</v>
      </c>
      <c r="M89" s="18">
        <f>SUM(MP_male!W88+MP_female!M88)/2*0.8</f>
        <v>1.5200000000000001E-3</v>
      </c>
      <c r="N89" s="18">
        <f>SUM(MP_male!X88+MP_female!N88)/2*0.8</f>
        <v>1.56E-3</v>
      </c>
      <c r="O89" s="18">
        <f>SUM(MP_male!Y88+MP_female!O88)/2*0.8</f>
        <v>1.6000000000000001E-3</v>
      </c>
      <c r="P89" s="18">
        <f>SUM(MP_male!Z88+MP_female!P88)/2*0.8</f>
        <v>1.6000000000000001E-3</v>
      </c>
      <c r="Q89" s="18">
        <f>SUM(MP_male!AA88+MP_female!Q88)/2*0.8</f>
        <v>1.6000000000000001E-3</v>
      </c>
      <c r="R89" s="18">
        <f>SUM(MP_male!AB88+MP_female!R88)/2*0.8</f>
        <v>1.6000000000000001E-3</v>
      </c>
      <c r="S89" s="18">
        <f>SUM(MP_male!AC88+MP_female!S88)/2*0.8</f>
        <v>1.6000000000000001E-3</v>
      </c>
      <c r="T89" s="18">
        <f>SUM(MP_male!AD88+MP_female!T88)/2*0.8</f>
        <v>1.6000000000000001E-3</v>
      </c>
      <c r="U89" s="18">
        <f>SUM(MP_male!AE88+MP_female!U88)/2*0.8</f>
        <v>1.6000000000000001E-3</v>
      </c>
      <c r="V89" s="18">
        <f>SUM(MP_male!AF88+MP_female!V88)/2*0.8</f>
        <v>1.6000000000000001E-3</v>
      </c>
      <c r="W89" s="18">
        <f>SUM(MP_male!AG88+MP_female!W88)/2*0.8</f>
        <v>1.6000000000000001E-3</v>
      </c>
      <c r="X89" s="18">
        <f>SUM(MP_male!AH88+MP_female!X88)/2*0.8</f>
        <v>1.6000000000000001E-3</v>
      </c>
      <c r="Y89" s="18">
        <f>SUM(MP_male!AI88+MP_female!Y88)/2*0.8</f>
        <v>1.6000000000000001E-3</v>
      </c>
      <c r="Z89" s="18">
        <f>SUM(MP_male!AJ88+MP_female!Z88)/2*0.8</f>
        <v>1.6000000000000001E-3</v>
      </c>
      <c r="AA89" s="18">
        <f>SUM(MP_male!AK88+MP_female!AA88)/2*0.8</f>
        <v>1.6000000000000001E-3</v>
      </c>
      <c r="AB89" s="18">
        <f>SUM(MP_male!AL88+MP_female!AB88)/2*0.8</f>
        <v>1.6000000000000001E-3</v>
      </c>
      <c r="AC89" s="18">
        <f>SUM(MP_male!AM88+MP_female!AC88)/2*0.8</f>
        <v>1.6000000000000001E-3</v>
      </c>
      <c r="AD89" s="18">
        <f>SUM(MP_male!AN88+MP_female!AD88)/2*0.8</f>
        <v>1.6000000000000001E-3</v>
      </c>
      <c r="AE89" s="18">
        <f>SUM(MP_male!AO88+MP_female!AE88)/2*0.8</f>
        <v>1.6000000000000001E-3</v>
      </c>
      <c r="AF89" s="18">
        <f>SUM(MP_male!AP88+MP_female!AF88)/2*0.8</f>
        <v>1.6000000000000001E-3</v>
      </c>
      <c r="AG89" s="18">
        <f>SUM(MP_male!AQ88+MP_female!AG88)/2*0.8</f>
        <v>1.6000000000000001E-3</v>
      </c>
      <c r="AH89" s="18">
        <f>SUM(MP_male!AR88+MP_female!AH88)/2*0.8</f>
        <v>1.6000000000000001E-3</v>
      </c>
      <c r="AI89" s="18">
        <f>SUM(MP_male!AS88+MP_female!AI88)/2*0.8</f>
        <v>1.6000000000000001E-3</v>
      </c>
      <c r="AJ89" s="18">
        <f>SUM(MP_male!AT88+MP_female!AJ88)/2*0.8</f>
        <v>1.6000000000000001E-3</v>
      </c>
      <c r="AK89" s="18">
        <f>SUM(MP_male!AU88+MP_female!AK88)/2*0.8</f>
        <v>1.6000000000000001E-3</v>
      </c>
      <c r="AL89" s="18">
        <f>SUM(MP_male!AV88+MP_female!AL88)/2*0.8</f>
        <v>1.6000000000000001E-3</v>
      </c>
      <c r="AM89" s="18">
        <f>SUM(MP_male!AW88+MP_female!AM88)/2*0.8</f>
        <v>1.6000000000000001E-3</v>
      </c>
      <c r="AN89" s="18">
        <f>SUM(MP_male!AX88+MP_female!AN88)/2*0.8</f>
        <v>1.6000000000000001E-3</v>
      </c>
      <c r="AO89" s="18">
        <f>SUM(MP_male!AY88+MP_female!AO88)/2*0.8</f>
        <v>1.6000000000000001E-3</v>
      </c>
      <c r="AP89" s="18">
        <f>SUM(MP_male!AZ88+MP_female!AP88)/2*0.8</f>
        <v>1.6000000000000001E-3</v>
      </c>
      <c r="AQ89" s="18">
        <f>SUM(MP_male!BA88+MP_female!AQ88)/2*0.8</f>
        <v>1.6000000000000001E-3</v>
      </c>
      <c r="AR89" s="18">
        <f>SUM(MP_male!BB88+MP_female!AR88)/2*0.8</f>
        <v>1.6000000000000001E-3</v>
      </c>
      <c r="AS89" s="18">
        <f>SUM(MP_male!BC88+MP_female!AS88)/2*0.8</f>
        <v>1.6000000000000001E-3</v>
      </c>
      <c r="AT89" s="18">
        <f>SUM(MP_male!BD88+MP_female!AT88)/2*0.8</f>
        <v>1.6000000000000001E-3</v>
      </c>
      <c r="AU89" s="18">
        <f>SUM(MP_male!BE88+MP_female!AU88)/2*0.8</f>
        <v>1.6000000000000001E-3</v>
      </c>
      <c r="AV89" s="18">
        <f>SUM(MP_male!BF88+MP_female!AV88)/2*0.8</f>
        <v>1.6000000000000001E-3</v>
      </c>
      <c r="AW89" s="18">
        <f>SUM(MP_male!BG88+MP_female!AW88)/2*0.8</f>
        <v>1.6000000000000001E-3</v>
      </c>
      <c r="AX89" s="18">
        <f>SUM(MP_male!BH88+MP_female!AX88)/2*0.8</f>
        <v>8.0000000000000004E-4</v>
      </c>
      <c r="AY89" s="18">
        <f>SUM(MP_male!BI88+MP_female!AY88)/2*0.8</f>
        <v>8.0000000000000004E-4</v>
      </c>
      <c r="AZ89" s="18">
        <f>SUM(MP_male!BJ88+MP_female!AZ88)/2*0.8</f>
        <v>8.0000000000000004E-4</v>
      </c>
      <c r="BA89" s="18">
        <f>SUM(MP_male!BK88+MP_female!BA88)/2*0.8</f>
        <v>8.0000000000000004E-4</v>
      </c>
      <c r="BB89" s="18">
        <f>SUM(MP_male!BL88+MP_female!BB88)/2*0.8</f>
        <v>8.0000000000000004E-4</v>
      </c>
    </row>
    <row r="90" spans="1:54" x14ac:dyDescent="0.2">
      <c r="A90" s="21">
        <v>106</v>
      </c>
      <c r="B90" s="18">
        <f>SUM(MP_male!L89+MP_female!B89)/2*0.8</f>
        <v>1.2800000000000001E-3</v>
      </c>
      <c r="C90" s="18">
        <f>SUM(MP_male!M89+MP_female!C89)/2*0.8</f>
        <v>1.2800000000000001E-3</v>
      </c>
      <c r="D90" s="18">
        <f>SUM(MP_male!N89+MP_female!D89)/2*0.8</f>
        <v>1.32E-3</v>
      </c>
      <c r="E90" s="18">
        <f>SUM(MP_male!O89+MP_female!E89)/2*0.8</f>
        <v>1.3600000000000001E-3</v>
      </c>
      <c r="F90" s="18">
        <f>SUM(MP_male!P89+MP_female!F89)/2*0.8</f>
        <v>1.32E-3</v>
      </c>
      <c r="G90" s="18">
        <f>SUM(MP_male!Q89+MP_female!G89)/2*0.8</f>
        <v>1.2799999999999999E-3</v>
      </c>
      <c r="H90" s="18">
        <f>SUM(MP_male!R89+MP_female!H89)/2*0.8</f>
        <v>1.24E-3</v>
      </c>
      <c r="I90" s="18">
        <f>SUM(MP_male!S89+MP_female!I89)/2*0.8</f>
        <v>1.24E-3</v>
      </c>
      <c r="J90" s="18">
        <f>SUM(MP_male!T89+MP_female!J89)/2*0.8</f>
        <v>1.24E-3</v>
      </c>
      <c r="K90" s="18">
        <f>SUM(MP_male!U89+MP_female!K89)/2*0.8</f>
        <v>1.2799999999999999E-3</v>
      </c>
      <c r="L90" s="18">
        <f>SUM(MP_male!V89+MP_female!L89)/2*0.8</f>
        <v>1.32E-3</v>
      </c>
      <c r="M90" s="18">
        <f>SUM(MP_male!W89+MP_female!M89)/2*0.8</f>
        <v>1.3600000000000001E-3</v>
      </c>
      <c r="N90" s="18">
        <f>SUM(MP_male!X89+MP_female!N89)/2*0.8</f>
        <v>1.4E-3</v>
      </c>
      <c r="O90" s="18">
        <f>SUM(MP_male!Y89+MP_female!O89)/2*0.8</f>
        <v>1.4400000000000001E-3</v>
      </c>
      <c r="P90" s="18">
        <f>SUM(MP_male!Z89+MP_female!P89)/2*0.8</f>
        <v>1.4400000000000001E-3</v>
      </c>
      <c r="Q90" s="18">
        <f>SUM(MP_male!AA89+MP_female!Q89)/2*0.8</f>
        <v>1.4400000000000001E-3</v>
      </c>
      <c r="R90" s="18">
        <f>SUM(MP_male!AB89+MP_female!R89)/2*0.8</f>
        <v>1.4400000000000001E-3</v>
      </c>
      <c r="S90" s="18">
        <f>SUM(MP_male!AC89+MP_female!S89)/2*0.8</f>
        <v>1.4400000000000001E-3</v>
      </c>
      <c r="T90" s="18">
        <f>SUM(MP_male!AD89+MP_female!T89)/2*0.8</f>
        <v>1.4400000000000001E-3</v>
      </c>
      <c r="U90" s="18">
        <f>SUM(MP_male!AE89+MP_female!U89)/2*0.8</f>
        <v>1.4400000000000001E-3</v>
      </c>
      <c r="V90" s="18">
        <f>SUM(MP_male!AF89+MP_female!V89)/2*0.8</f>
        <v>1.4400000000000001E-3</v>
      </c>
      <c r="W90" s="18">
        <f>SUM(MP_male!AG89+MP_female!W89)/2*0.8</f>
        <v>1.4400000000000001E-3</v>
      </c>
      <c r="X90" s="18">
        <f>SUM(MP_male!AH89+MP_female!X89)/2*0.8</f>
        <v>1.4400000000000001E-3</v>
      </c>
      <c r="Y90" s="18">
        <f>SUM(MP_male!AI89+MP_female!Y89)/2*0.8</f>
        <v>1.4400000000000001E-3</v>
      </c>
      <c r="Z90" s="18">
        <f>SUM(MP_male!AJ89+MP_female!Z89)/2*0.8</f>
        <v>1.4400000000000001E-3</v>
      </c>
      <c r="AA90" s="18">
        <f>SUM(MP_male!AK89+MP_female!AA89)/2*0.8</f>
        <v>1.4400000000000001E-3</v>
      </c>
      <c r="AB90" s="18">
        <f>SUM(MP_male!AL89+MP_female!AB89)/2*0.8</f>
        <v>1.4400000000000001E-3</v>
      </c>
      <c r="AC90" s="18">
        <f>SUM(MP_male!AM89+MP_female!AC89)/2*0.8</f>
        <v>1.4400000000000001E-3</v>
      </c>
      <c r="AD90" s="18">
        <f>SUM(MP_male!AN89+MP_female!AD89)/2*0.8</f>
        <v>1.4400000000000001E-3</v>
      </c>
      <c r="AE90" s="18">
        <f>SUM(MP_male!AO89+MP_female!AE89)/2*0.8</f>
        <v>1.4400000000000001E-3</v>
      </c>
      <c r="AF90" s="18">
        <f>SUM(MP_male!AP89+MP_female!AF89)/2*0.8</f>
        <v>1.4400000000000001E-3</v>
      </c>
      <c r="AG90" s="18">
        <f>SUM(MP_male!AQ89+MP_female!AG89)/2*0.8</f>
        <v>1.4400000000000001E-3</v>
      </c>
      <c r="AH90" s="18">
        <f>SUM(MP_male!AR89+MP_female!AH89)/2*0.8</f>
        <v>1.4400000000000001E-3</v>
      </c>
      <c r="AI90" s="18">
        <f>SUM(MP_male!AS89+MP_female!AI89)/2*0.8</f>
        <v>1.4400000000000001E-3</v>
      </c>
      <c r="AJ90" s="18">
        <f>SUM(MP_male!AT89+MP_female!AJ89)/2*0.8</f>
        <v>1.4400000000000001E-3</v>
      </c>
      <c r="AK90" s="18">
        <f>SUM(MP_male!AU89+MP_female!AK89)/2*0.8</f>
        <v>1.4400000000000001E-3</v>
      </c>
      <c r="AL90" s="18">
        <f>SUM(MP_male!AV89+MP_female!AL89)/2*0.8</f>
        <v>1.4400000000000001E-3</v>
      </c>
      <c r="AM90" s="18">
        <f>SUM(MP_male!AW89+MP_female!AM89)/2*0.8</f>
        <v>1.4400000000000001E-3</v>
      </c>
      <c r="AN90" s="18">
        <f>SUM(MP_male!AX89+MP_female!AN89)/2*0.8</f>
        <v>1.4400000000000001E-3</v>
      </c>
      <c r="AO90" s="18">
        <f>SUM(MP_male!AY89+MP_female!AO89)/2*0.8</f>
        <v>1.4400000000000001E-3</v>
      </c>
      <c r="AP90" s="18">
        <f>SUM(MP_male!AZ89+MP_female!AP89)/2*0.8</f>
        <v>1.4400000000000001E-3</v>
      </c>
      <c r="AQ90" s="18">
        <f>SUM(MP_male!BA89+MP_female!AQ89)/2*0.8</f>
        <v>1.4400000000000001E-3</v>
      </c>
      <c r="AR90" s="18">
        <f>SUM(MP_male!BB89+MP_female!AR89)/2*0.8</f>
        <v>1.4400000000000001E-3</v>
      </c>
      <c r="AS90" s="18">
        <f>SUM(MP_male!BC89+MP_female!AS89)/2*0.8</f>
        <v>1.4400000000000001E-3</v>
      </c>
      <c r="AT90" s="18">
        <f>SUM(MP_male!BD89+MP_female!AT89)/2*0.8</f>
        <v>1.4400000000000001E-3</v>
      </c>
      <c r="AU90" s="18">
        <f>SUM(MP_male!BE89+MP_female!AU89)/2*0.8</f>
        <v>1.4400000000000001E-3</v>
      </c>
      <c r="AV90" s="18">
        <f>SUM(MP_male!BF89+MP_female!AV89)/2*0.8</f>
        <v>1.4400000000000001E-3</v>
      </c>
      <c r="AW90" s="18">
        <f>SUM(MP_male!BG89+MP_female!AW89)/2*0.8</f>
        <v>1.4400000000000001E-3</v>
      </c>
      <c r="AX90" s="18">
        <f>SUM(MP_male!BH89+MP_female!AX89)/2*0.8</f>
        <v>7.2000000000000005E-4</v>
      </c>
      <c r="AY90" s="18">
        <f>SUM(MP_male!BI89+MP_female!AY89)/2*0.8</f>
        <v>7.2000000000000005E-4</v>
      </c>
      <c r="AZ90" s="18">
        <f>SUM(MP_male!BJ89+MP_female!AZ89)/2*0.8</f>
        <v>7.2000000000000005E-4</v>
      </c>
      <c r="BA90" s="18">
        <f>SUM(MP_male!BK89+MP_female!BA89)/2*0.8</f>
        <v>7.2000000000000005E-4</v>
      </c>
      <c r="BB90" s="18">
        <f>SUM(MP_male!BL89+MP_female!BB89)/2*0.8</f>
        <v>7.2000000000000005E-4</v>
      </c>
    </row>
    <row r="91" spans="1:54" x14ac:dyDescent="0.2">
      <c r="A91" s="21">
        <v>107</v>
      </c>
      <c r="B91" s="18">
        <f>SUM(MP_male!L90+MP_female!B90)/2*0.8</f>
        <v>1.16E-3</v>
      </c>
      <c r="C91" s="18">
        <f>SUM(MP_male!M90+MP_female!C90)/2*0.8</f>
        <v>1.16E-3</v>
      </c>
      <c r="D91" s="18">
        <f>SUM(MP_male!N90+MP_female!D90)/2*0.8</f>
        <v>1.2000000000000001E-3</v>
      </c>
      <c r="E91" s="18">
        <f>SUM(MP_male!O90+MP_female!E90)/2*0.8</f>
        <v>1.2000000000000001E-3</v>
      </c>
      <c r="F91" s="18">
        <f>SUM(MP_male!P90+MP_female!F90)/2*0.8</f>
        <v>1.2000000000000001E-3</v>
      </c>
      <c r="G91" s="18">
        <f>SUM(MP_male!Q90+MP_female!G90)/2*0.8</f>
        <v>1.16E-3</v>
      </c>
      <c r="H91" s="18">
        <f>SUM(MP_male!R90+MP_female!H90)/2*0.8</f>
        <v>1.1200000000000001E-3</v>
      </c>
      <c r="I91" s="18">
        <f>SUM(MP_male!S90+MP_female!I90)/2*0.8</f>
        <v>1.08E-3</v>
      </c>
      <c r="J91" s="18">
        <f>SUM(MP_male!T90+MP_female!J90)/2*0.8</f>
        <v>1.1200000000000001E-3</v>
      </c>
      <c r="K91" s="18">
        <f>SUM(MP_male!U90+MP_female!K90)/2*0.8</f>
        <v>1.1200000000000001E-3</v>
      </c>
      <c r="L91" s="18">
        <f>SUM(MP_male!V90+MP_female!L90)/2*0.8</f>
        <v>1.16E-3</v>
      </c>
      <c r="M91" s="18">
        <f>SUM(MP_male!W90+MP_female!M90)/2*0.8</f>
        <v>1.2000000000000001E-3</v>
      </c>
      <c r="N91" s="18">
        <f>SUM(MP_male!X90+MP_female!N90)/2*0.8</f>
        <v>1.2400000000000002E-3</v>
      </c>
      <c r="O91" s="18">
        <f>SUM(MP_male!Y90+MP_female!O90)/2*0.8</f>
        <v>1.2800000000000001E-3</v>
      </c>
      <c r="P91" s="18">
        <f>SUM(MP_male!Z90+MP_female!P90)/2*0.8</f>
        <v>1.2800000000000001E-3</v>
      </c>
      <c r="Q91" s="18">
        <f>SUM(MP_male!AA90+MP_female!Q90)/2*0.8</f>
        <v>1.2800000000000001E-3</v>
      </c>
      <c r="R91" s="18">
        <f>SUM(MP_male!AB90+MP_female!R90)/2*0.8</f>
        <v>1.2800000000000001E-3</v>
      </c>
      <c r="S91" s="18">
        <f>SUM(MP_male!AC90+MP_female!S90)/2*0.8</f>
        <v>1.2800000000000001E-3</v>
      </c>
      <c r="T91" s="18">
        <f>SUM(MP_male!AD90+MP_female!T90)/2*0.8</f>
        <v>1.2800000000000001E-3</v>
      </c>
      <c r="U91" s="18">
        <f>SUM(MP_male!AE90+MP_female!U90)/2*0.8</f>
        <v>1.2800000000000001E-3</v>
      </c>
      <c r="V91" s="18">
        <f>SUM(MP_male!AF90+MP_female!V90)/2*0.8</f>
        <v>1.2800000000000001E-3</v>
      </c>
      <c r="W91" s="18">
        <f>SUM(MP_male!AG90+MP_female!W90)/2*0.8</f>
        <v>1.2800000000000001E-3</v>
      </c>
      <c r="X91" s="18">
        <f>SUM(MP_male!AH90+MP_female!X90)/2*0.8</f>
        <v>1.2800000000000001E-3</v>
      </c>
      <c r="Y91" s="18">
        <f>SUM(MP_male!AI90+MP_female!Y90)/2*0.8</f>
        <v>1.2800000000000001E-3</v>
      </c>
      <c r="Z91" s="18">
        <f>SUM(MP_male!AJ90+MP_female!Z90)/2*0.8</f>
        <v>1.2800000000000001E-3</v>
      </c>
      <c r="AA91" s="18">
        <f>SUM(MP_male!AK90+MP_female!AA90)/2*0.8</f>
        <v>1.2800000000000001E-3</v>
      </c>
      <c r="AB91" s="18">
        <f>SUM(MP_male!AL90+MP_female!AB90)/2*0.8</f>
        <v>1.2800000000000001E-3</v>
      </c>
      <c r="AC91" s="18">
        <f>SUM(MP_male!AM90+MP_female!AC90)/2*0.8</f>
        <v>1.2800000000000001E-3</v>
      </c>
      <c r="AD91" s="18">
        <f>SUM(MP_male!AN90+MP_female!AD90)/2*0.8</f>
        <v>1.2800000000000001E-3</v>
      </c>
      <c r="AE91" s="18">
        <f>SUM(MP_male!AO90+MP_female!AE90)/2*0.8</f>
        <v>1.2800000000000001E-3</v>
      </c>
      <c r="AF91" s="18">
        <f>SUM(MP_male!AP90+MP_female!AF90)/2*0.8</f>
        <v>1.2800000000000001E-3</v>
      </c>
      <c r="AG91" s="18">
        <f>SUM(MP_male!AQ90+MP_female!AG90)/2*0.8</f>
        <v>1.2800000000000001E-3</v>
      </c>
      <c r="AH91" s="18">
        <f>SUM(MP_male!AR90+MP_female!AH90)/2*0.8</f>
        <v>1.2800000000000001E-3</v>
      </c>
      <c r="AI91" s="18">
        <f>SUM(MP_male!AS90+MP_female!AI90)/2*0.8</f>
        <v>1.2800000000000001E-3</v>
      </c>
      <c r="AJ91" s="18">
        <f>SUM(MP_male!AT90+MP_female!AJ90)/2*0.8</f>
        <v>1.2800000000000001E-3</v>
      </c>
      <c r="AK91" s="18">
        <f>SUM(MP_male!AU90+MP_female!AK90)/2*0.8</f>
        <v>1.2800000000000001E-3</v>
      </c>
      <c r="AL91" s="18">
        <f>SUM(MP_male!AV90+MP_female!AL90)/2*0.8</f>
        <v>1.2800000000000001E-3</v>
      </c>
      <c r="AM91" s="18">
        <f>SUM(MP_male!AW90+MP_female!AM90)/2*0.8</f>
        <v>1.2800000000000001E-3</v>
      </c>
      <c r="AN91" s="18">
        <f>SUM(MP_male!AX90+MP_female!AN90)/2*0.8</f>
        <v>1.2800000000000001E-3</v>
      </c>
      <c r="AO91" s="18">
        <f>SUM(MP_male!AY90+MP_female!AO90)/2*0.8</f>
        <v>1.2800000000000001E-3</v>
      </c>
      <c r="AP91" s="18">
        <f>SUM(MP_male!AZ90+MP_female!AP90)/2*0.8</f>
        <v>1.2800000000000001E-3</v>
      </c>
      <c r="AQ91" s="18">
        <f>SUM(MP_male!BA90+MP_female!AQ90)/2*0.8</f>
        <v>1.2800000000000001E-3</v>
      </c>
      <c r="AR91" s="18">
        <f>SUM(MP_male!BB90+MP_female!AR90)/2*0.8</f>
        <v>1.2800000000000001E-3</v>
      </c>
      <c r="AS91" s="18">
        <f>SUM(MP_male!BC90+MP_female!AS90)/2*0.8</f>
        <v>1.2800000000000001E-3</v>
      </c>
      <c r="AT91" s="18">
        <f>SUM(MP_male!BD90+MP_female!AT90)/2*0.8</f>
        <v>1.2800000000000001E-3</v>
      </c>
      <c r="AU91" s="18">
        <f>SUM(MP_male!BE90+MP_female!AU90)/2*0.8</f>
        <v>1.2800000000000001E-3</v>
      </c>
      <c r="AV91" s="18">
        <f>SUM(MP_male!BF90+MP_female!AV90)/2*0.8</f>
        <v>1.2800000000000001E-3</v>
      </c>
      <c r="AW91" s="18">
        <f>SUM(MP_male!BG90+MP_female!AW90)/2*0.8</f>
        <v>1.2800000000000001E-3</v>
      </c>
      <c r="AX91" s="18">
        <f>SUM(MP_male!BH90+MP_female!AX90)/2*0.8</f>
        <v>6.4000000000000005E-4</v>
      </c>
      <c r="AY91" s="18">
        <f>SUM(MP_male!BI90+MP_female!AY90)/2*0.8</f>
        <v>6.4000000000000005E-4</v>
      </c>
      <c r="AZ91" s="18">
        <f>SUM(MP_male!BJ90+MP_female!AZ90)/2*0.8</f>
        <v>6.4000000000000005E-4</v>
      </c>
      <c r="BA91" s="18">
        <f>SUM(MP_male!BK90+MP_female!BA90)/2*0.8</f>
        <v>6.4000000000000005E-4</v>
      </c>
      <c r="BB91" s="18">
        <f>SUM(MP_male!BL90+MP_female!BB90)/2*0.8</f>
        <v>6.4000000000000005E-4</v>
      </c>
    </row>
    <row r="92" spans="1:54" x14ac:dyDescent="0.2">
      <c r="A92" s="21">
        <v>108</v>
      </c>
      <c r="B92" s="18">
        <f>SUM(MP_male!L91+MP_female!B91)/2*0.8</f>
        <v>9.999999999999998E-4</v>
      </c>
      <c r="C92" s="18">
        <f>SUM(MP_male!M91+MP_female!C91)/2*0.8</f>
        <v>1.0399999999999999E-3</v>
      </c>
      <c r="D92" s="18">
        <f>SUM(MP_male!N91+MP_female!D91)/2*0.8</f>
        <v>1.0399999999999999E-3</v>
      </c>
      <c r="E92" s="18">
        <f>SUM(MP_male!O91+MP_female!E91)/2*0.8</f>
        <v>1.08E-3</v>
      </c>
      <c r="F92" s="18">
        <f>SUM(MP_male!P91+MP_female!F91)/2*0.8</f>
        <v>1.0399999999999999E-3</v>
      </c>
      <c r="G92" s="18">
        <f>SUM(MP_male!Q91+MP_female!G91)/2*0.8</f>
        <v>1.0399999999999999E-3</v>
      </c>
      <c r="H92" s="18">
        <f>SUM(MP_male!R91+MP_female!H91)/2*0.8</f>
        <v>1E-3</v>
      </c>
      <c r="I92" s="18">
        <f>SUM(MP_male!S91+MP_female!I91)/2*0.8</f>
        <v>9.6000000000000013E-4</v>
      </c>
      <c r="J92" s="18">
        <f>SUM(MP_male!T91+MP_female!J91)/2*0.8</f>
        <v>9.6000000000000013E-4</v>
      </c>
      <c r="K92" s="18">
        <f>SUM(MP_male!U91+MP_female!K91)/2*0.8</f>
        <v>9.6000000000000013E-4</v>
      </c>
      <c r="L92" s="18">
        <f>SUM(MP_male!V91+MP_female!L91)/2*0.8</f>
        <v>1E-3</v>
      </c>
      <c r="M92" s="18">
        <f>SUM(MP_male!W91+MP_female!M91)/2*0.8</f>
        <v>1.0399999999999999E-3</v>
      </c>
      <c r="N92" s="18">
        <f>SUM(MP_male!X91+MP_female!N91)/2*0.8</f>
        <v>1.08E-3</v>
      </c>
      <c r="O92" s="18">
        <f>SUM(MP_male!Y91+MP_female!O91)/2*0.8</f>
        <v>1.1200000000000001E-3</v>
      </c>
      <c r="P92" s="18">
        <f>SUM(MP_male!Z91+MP_female!P91)/2*0.8</f>
        <v>1.1200000000000001E-3</v>
      </c>
      <c r="Q92" s="18">
        <f>SUM(MP_male!AA91+MP_female!Q91)/2*0.8</f>
        <v>1.1200000000000001E-3</v>
      </c>
      <c r="R92" s="18">
        <f>SUM(MP_male!AB91+MP_female!R91)/2*0.8</f>
        <v>1.1200000000000001E-3</v>
      </c>
      <c r="S92" s="18">
        <f>SUM(MP_male!AC91+MP_female!S91)/2*0.8</f>
        <v>1.1200000000000001E-3</v>
      </c>
      <c r="T92" s="18">
        <f>SUM(MP_male!AD91+MP_female!T91)/2*0.8</f>
        <v>1.1200000000000001E-3</v>
      </c>
      <c r="U92" s="18">
        <f>SUM(MP_male!AE91+MP_female!U91)/2*0.8</f>
        <v>1.1200000000000001E-3</v>
      </c>
      <c r="V92" s="18">
        <f>SUM(MP_male!AF91+MP_female!V91)/2*0.8</f>
        <v>1.1200000000000001E-3</v>
      </c>
      <c r="W92" s="18">
        <f>SUM(MP_male!AG91+MP_female!W91)/2*0.8</f>
        <v>1.1200000000000001E-3</v>
      </c>
      <c r="X92" s="18">
        <f>SUM(MP_male!AH91+MP_female!X91)/2*0.8</f>
        <v>1.1200000000000001E-3</v>
      </c>
      <c r="Y92" s="18">
        <f>SUM(MP_male!AI91+MP_female!Y91)/2*0.8</f>
        <v>1.1200000000000001E-3</v>
      </c>
      <c r="Z92" s="18">
        <f>SUM(MP_male!AJ91+MP_female!Z91)/2*0.8</f>
        <v>1.1200000000000001E-3</v>
      </c>
      <c r="AA92" s="18">
        <f>SUM(MP_male!AK91+MP_female!AA91)/2*0.8</f>
        <v>1.1200000000000001E-3</v>
      </c>
      <c r="AB92" s="18">
        <f>SUM(MP_male!AL91+MP_female!AB91)/2*0.8</f>
        <v>1.1200000000000001E-3</v>
      </c>
      <c r="AC92" s="18">
        <f>SUM(MP_male!AM91+MP_female!AC91)/2*0.8</f>
        <v>1.1200000000000001E-3</v>
      </c>
      <c r="AD92" s="18">
        <f>SUM(MP_male!AN91+MP_female!AD91)/2*0.8</f>
        <v>1.1200000000000001E-3</v>
      </c>
      <c r="AE92" s="18">
        <f>SUM(MP_male!AO91+MP_female!AE91)/2*0.8</f>
        <v>1.1200000000000001E-3</v>
      </c>
      <c r="AF92" s="18">
        <f>SUM(MP_male!AP91+MP_female!AF91)/2*0.8</f>
        <v>1.1200000000000001E-3</v>
      </c>
      <c r="AG92" s="18">
        <f>SUM(MP_male!AQ91+MP_female!AG91)/2*0.8</f>
        <v>1.1200000000000001E-3</v>
      </c>
      <c r="AH92" s="18">
        <f>SUM(MP_male!AR91+MP_female!AH91)/2*0.8</f>
        <v>1.1200000000000001E-3</v>
      </c>
      <c r="AI92" s="18">
        <f>SUM(MP_male!AS91+MP_female!AI91)/2*0.8</f>
        <v>1.1200000000000001E-3</v>
      </c>
      <c r="AJ92" s="18">
        <f>SUM(MP_male!AT91+MP_female!AJ91)/2*0.8</f>
        <v>1.1200000000000001E-3</v>
      </c>
      <c r="AK92" s="18">
        <f>SUM(MP_male!AU91+MP_female!AK91)/2*0.8</f>
        <v>1.1200000000000001E-3</v>
      </c>
      <c r="AL92" s="18">
        <f>SUM(MP_male!AV91+MP_female!AL91)/2*0.8</f>
        <v>1.1200000000000001E-3</v>
      </c>
      <c r="AM92" s="18">
        <f>SUM(MP_male!AW91+MP_female!AM91)/2*0.8</f>
        <v>1.1200000000000001E-3</v>
      </c>
      <c r="AN92" s="18">
        <f>SUM(MP_male!AX91+MP_female!AN91)/2*0.8</f>
        <v>1.1200000000000001E-3</v>
      </c>
      <c r="AO92" s="18">
        <f>SUM(MP_male!AY91+MP_female!AO91)/2*0.8</f>
        <v>1.1200000000000001E-3</v>
      </c>
      <c r="AP92" s="18">
        <f>SUM(MP_male!AZ91+MP_female!AP91)/2*0.8</f>
        <v>1.1200000000000001E-3</v>
      </c>
      <c r="AQ92" s="18">
        <f>SUM(MP_male!BA91+MP_female!AQ91)/2*0.8</f>
        <v>1.1200000000000001E-3</v>
      </c>
      <c r="AR92" s="18">
        <f>SUM(MP_male!BB91+MP_female!AR91)/2*0.8</f>
        <v>1.1200000000000001E-3</v>
      </c>
      <c r="AS92" s="18">
        <f>SUM(MP_male!BC91+MP_female!AS91)/2*0.8</f>
        <v>1.1200000000000001E-3</v>
      </c>
      <c r="AT92" s="18">
        <f>SUM(MP_male!BD91+MP_female!AT91)/2*0.8</f>
        <v>1.1200000000000001E-3</v>
      </c>
      <c r="AU92" s="18">
        <f>SUM(MP_male!BE91+MP_female!AU91)/2*0.8</f>
        <v>1.1200000000000001E-3</v>
      </c>
      <c r="AV92" s="18">
        <f>SUM(MP_male!BF91+MP_female!AV91)/2*0.8</f>
        <v>1.1200000000000001E-3</v>
      </c>
      <c r="AW92" s="18">
        <f>SUM(MP_male!BG91+MP_female!AW91)/2*0.8</f>
        <v>1.1200000000000001E-3</v>
      </c>
      <c r="AX92" s="18">
        <f>SUM(MP_male!BH91+MP_female!AX91)/2*0.8</f>
        <v>5.6000000000000006E-4</v>
      </c>
      <c r="AY92" s="18">
        <f>SUM(MP_male!BI91+MP_female!AY91)/2*0.8</f>
        <v>5.6000000000000006E-4</v>
      </c>
      <c r="AZ92" s="18">
        <f>SUM(MP_male!BJ91+MP_female!AZ91)/2*0.8</f>
        <v>5.6000000000000006E-4</v>
      </c>
      <c r="BA92" s="18">
        <f>SUM(MP_male!BK91+MP_female!BA91)/2*0.8</f>
        <v>5.6000000000000006E-4</v>
      </c>
      <c r="BB92" s="18">
        <f>SUM(MP_male!BL91+MP_female!BB91)/2*0.8</f>
        <v>5.6000000000000006E-4</v>
      </c>
    </row>
    <row r="93" spans="1:54" x14ac:dyDescent="0.2">
      <c r="A93" s="21">
        <v>109</v>
      </c>
      <c r="B93" s="18">
        <f>SUM(MP_male!L92+MP_female!B92)/2*0.8</f>
        <v>8.7999999999999992E-4</v>
      </c>
      <c r="C93" s="18">
        <f>SUM(MP_male!M92+MP_female!C92)/2*0.8</f>
        <v>8.7999999999999992E-4</v>
      </c>
      <c r="D93" s="18">
        <f>SUM(MP_male!N92+MP_female!D92)/2*0.8</f>
        <v>9.2000000000000003E-4</v>
      </c>
      <c r="E93" s="18">
        <f>SUM(MP_male!O92+MP_female!E92)/2*0.8</f>
        <v>9.5999999999999992E-4</v>
      </c>
      <c r="F93" s="18">
        <f>SUM(MP_male!P92+MP_female!F92)/2*0.8</f>
        <v>9.2000000000000003E-4</v>
      </c>
      <c r="G93" s="18">
        <f>SUM(MP_male!Q92+MP_female!G92)/2*0.8</f>
        <v>8.7999999999999992E-4</v>
      </c>
      <c r="H93" s="18">
        <f>SUM(MP_male!R92+MP_female!H92)/2*0.8</f>
        <v>8.7999999999999992E-4</v>
      </c>
      <c r="I93" s="18">
        <f>SUM(MP_male!S92+MP_female!I92)/2*0.8</f>
        <v>8.4000000000000003E-4</v>
      </c>
      <c r="J93" s="18">
        <f>SUM(MP_male!T92+MP_female!J92)/2*0.8</f>
        <v>8.4000000000000003E-4</v>
      </c>
      <c r="K93" s="18">
        <f>SUM(MP_male!U92+MP_female!K92)/2*0.8</f>
        <v>8.4000000000000003E-4</v>
      </c>
      <c r="L93" s="18">
        <f>SUM(MP_male!V92+MP_female!L92)/2*0.8</f>
        <v>8.4000000000000003E-4</v>
      </c>
      <c r="M93" s="18">
        <f>SUM(MP_male!W92+MP_female!M92)/2*0.8</f>
        <v>8.7999999999999992E-4</v>
      </c>
      <c r="N93" s="18">
        <f>SUM(MP_male!X92+MP_female!N92)/2*0.8</f>
        <v>9.2000000000000003E-4</v>
      </c>
      <c r="O93" s="18">
        <f>SUM(MP_male!Y92+MP_female!O92)/2*0.8</f>
        <v>9.5999999999999992E-4</v>
      </c>
      <c r="P93" s="18">
        <f>SUM(MP_male!Z92+MP_female!P92)/2*0.8</f>
        <v>9.5999999999999992E-4</v>
      </c>
      <c r="Q93" s="18">
        <f>SUM(MP_male!AA92+MP_female!Q92)/2*0.8</f>
        <v>9.5999999999999992E-4</v>
      </c>
      <c r="R93" s="18">
        <f>SUM(MP_male!AB92+MP_female!R92)/2*0.8</f>
        <v>9.5999999999999992E-4</v>
      </c>
      <c r="S93" s="18">
        <f>SUM(MP_male!AC92+MP_female!S92)/2*0.8</f>
        <v>9.5999999999999992E-4</v>
      </c>
      <c r="T93" s="18">
        <f>SUM(MP_male!AD92+MP_female!T92)/2*0.8</f>
        <v>9.5999999999999992E-4</v>
      </c>
      <c r="U93" s="18">
        <f>SUM(MP_male!AE92+MP_female!U92)/2*0.8</f>
        <v>9.5999999999999992E-4</v>
      </c>
      <c r="V93" s="18">
        <f>SUM(MP_male!AF92+MP_female!V92)/2*0.8</f>
        <v>9.5999999999999992E-4</v>
      </c>
      <c r="W93" s="18">
        <f>SUM(MP_male!AG92+MP_female!W92)/2*0.8</f>
        <v>9.5999999999999992E-4</v>
      </c>
      <c r="X93" s="18">
        <f>SUM(MP_male!AH92+MP_female!X92)/2*0.8</f>
        <v>9.5999999999999992E-4</v>
      </c>
      <c r="Y93" s="18">
        <f>SUM(MP_male!AI92+MP_female!Y92)/2*0.8</f>
        <v>9.5999999999999992E-4</v>
      </c>
      <c r="Z93" s="18">
        <f>SUM(MP_male!AJ92+MP_female!Z92)/2*0.8</f>
        <v>9.5999999999999992E-4</v>
      </c>
      <c r="AA93" s="18">
        <f>SUM(MP_male!AK92+MP_female!AA92)/2*0.8</f>
        <v>9.5999999999999992E-4</v>
      </c>
      <c r="AB93" s="18">
        <f>SUM(MP_male!AL92+MP_female!AB92)/2*0.8</f>
        <v>9.5999999999999992E-4</v>
      </c>
      <c r="AC93" s="18">
        <f>SUM(MP_male!AM92+MP_female!AC92)/2*0.8</f>
        <v>9.5999999999999992E-4</v>
      </c>
      <c r="AD93" s="18">
        <f>SUM(MP_male!AN92+MP_female!AD92)/2*0.8</f>
        <v>9.5999999999999992E-4</v>
      </c>
      <c r="AE93" s="18">
        <f>SUM(MP_male!AO92+MP_female!AE92)/2*0.8</f>
        <v>9.5999999999999992E-4</v>
      </c>
      <c r="AF93" s="18">
        <f>SUM(MP_male!AP92+MP_female!AF92)/2*0.8</f>
        <v>9.5999999999999992E-4</v>
      </c>
      <c r="AG93" s="18">
        <f>SUM(MP_male!AQ92+MP_female!AG92)/2*0.8</f>
        <v>9.5999999999999992E-4</v>
      </c>
      <c r="AH93" s="18">
        <f>SUM(MP_male!AR92+MP_female!AH92)/2*0.8</f>
        <v>9.5999999999999992E-4</v>
      </c>
      <c r="AI93" s="18">
        <f>SUM(MP_male!AS92+MP_female!AI92)/2*0.8</f>
        <v>9.5999999999999992E-4</v>
      </c>
      <c r="AJ93" s="18">
        <f>SUM(MP_male!AT92+MP_female!AJ92)/2*0.8</f>
        <v>9.5999999999999992E-4</v>
      </c>
      <c r="AK93" s="18">
        <f>SUM(MP_male!AU92+MP_female!AK92)/2*0.8</f>
        <v>9.5999999999999992E-4</v>
      </c>
      <c r="AL93" s="18">
        <f>SUM(MP_male!AV92+MP_female!AL92)/2*0.8</f>
        <v>9.5999999999999992E-4</v>
      </c>
      <c r="AM93" s="18">
        <f>SUM(MP_male!AW92+MP_female!AM92)/2*0.8</f>
        <v>9.5999999999999992E-4</v>
      </c>
      <c r="AN93" s="18">
        <f>SUM(MP_male!AX92+MP_female!AN92)/2*0.8</f>
        <v>9.5999999999999992E-4</v>
      </c>
      <c r="AO93" s="18">
        <f>SUM(MP_male!AY92+MP_female!AO92)/2*0.8</f>
        <v>9.5999999999999992E-4</v>
      </c>
      <c r="AP93" s="18">
        <f>SUM(MP_male!AZ92+MP_female!AP92)/2*0.8</f>
        <v>9.5999999999999992E-4</v>
      </c>
      <c r="AQ93" s="18">
        <f>SUM(MP_male!BA92+MP_female!AQ92)/2*0.8</f>
        <v>9.5999999999999992E-4</v>
      </c>
      <c r="AR93" s="18">
        <f>SUM(MP_male!BB92+MP_female!AR92)/2*0.8</f>
        <v>9.5999999999999992E-4</v>
      </c>
      <c r="AS93" s="18">
        <f>SUM(MP_male!BC92+MP_female!AS92)/2*0.8</f>
        <v>9.5999999999999992E-4</v>
      </c>
      <c r="AT93" s="18">
        <f>SUM(MP_male!BD92+MP_female!AT92)/2*0.8</f>
        <v>9.5999999999999992E-4</v>
      </c>
      <c r="AU93" s="18">
        <f>SUM(MP_male!BE92+MP_female!AU92)/2*0.8</f>
        <v>9.5999999999999992E-4</v>
      </c>
      <c r="AV93" s="18">
        <f>SUM(MP_male!BF92+MP_female!AV92)/2*0.8</f>
        <v>9.5999999999999992E-4</v>
      </c>
      <c r="AW93" s="18">
        <f>SUM(MP_male!BG92+MP_female!AW92)/2*0.8</f>
        <v>9.5999999999999992E-4</v>
      </c>
      <c r="AX93" s="18">
        <f>SUM(MP_male!BH92+MP_female!AX92)/2*0.8</f>
        <v>4.7999999999999996E-4</v>
      </c>
      <c r="AY93" s="18">
        <f>SUM(MP_male!BI92+MP_female!AY92)/2*0.8</f>
        <v>4.7999999999999996E-4</v>
      </c>
      <c r="AZ93" s="18">
        <f>SUM(MP_male!BJ92+MP_female!AZ92)/2*0.8</f>
        <v>4.7999999999999996E-4</v>
      </c>
      <c r="BA93" s="18">
        <f>SUM(MP_male!BK92+MP_female!BA92)/2*0.8</f>
        <v>4.7999999999999996E-4</v>
      </c>
      <c r="BB93" s="18">
        <f>SUM(MP_male!BL92+MP_female!BB92)/2*0.8</f>
        <v>4.7999999999999996E-4</v>
      </c>
    </row>
    <row r="94" spans="1:54" x14ac:dyDescent="0.2">
      <c r="A94" s="21">
        <v>110</v>
      </c>
      <c r="B94" s="18">
        <f>SUM(MP_male!L93+MP_female!B93)/2*0.8</f>
        <v>7.2000000000000005E-4</v>
      </c>
      <c r="C94" s="18">
        <f>SUM(MP_male!M93+MP_female!C93)/2*0.8</f>
        <v>7.2000000000000005E-4</v>
      </c>
      <c r="D94" s="18">
        <f>SUM(MP_male!N93+MP_female!D93)/2*0.8</f>
        <v>7.6000000000000004E-4</v>
      </c>
      <c r="E94" s="18">
        <f>SUM(MP_male!O93+MP_female!E93)/2*0.8</f>
        <v>8.0000000000000004E-4</v>
      </c>
      <c r="F94" s="18">
        <f>SUM(MP_male!P93+MP_female!F93)/2*0.8</f>
        <v>8.0000000000000004E-4</v>
      </c>
      <c r="G94" s="18">
        <f>SUM(MP_male!Q93+MP_female!G93)/2*0.8</f>
        <v>7.6000000000000004E-4</v>
      </c>
      <c r="H94" s="18">
        <f>SUM(MP_male!R93+MP_female!H93)/2*0.8</f>
        <v>7.6000000000000004E-4</v>
      </c>
      <c r="I94" s="18">
        <f>SUM(MP_male!S93+MP_female!I93)/2*0.8</f>
        <v>7.2000000000000005E-4</v>
      </c>
      <c r="J94" s="18">
        <f>SUM(MP_male!T93+MP_female!J93)/2*0.8</f>
        <v>6.8000000000000005E-4</v>
      </c>
      <c r="K94" s="18">
        <f>SUM(MP_male!U93+MP_female!K93)/2*0.8</f>
        <v>6.8000000000000005E-4</v>
      </c>
      <c r="L94" s="18">
        <f>SUM(MP_male!V93+MP_female!L93)/2*0.8</f>
        <v>6.8000000000000005E-4</v>
      </c>
      <c r="M94" s="18">
        <f>SUM(MP_male!W93+MP_female!M93)/2*0.8</f>
        <v>7.2000000000000005E-4</v>
      </c>
      <c r="N94" s="18">
        <f>SUM(MP_male!X93+MP_female!N93)/2*0.8</f>
        <v>7.6000000000000004E-4</v>
      </c>
      <c r="O94" s="18">
        <f>SUM(MP_male!Y93+MP_female!O93)/2*0.8</f>
        <v>8.0000000000000004E-4</v>
      </c>
      <c r="P94" s="18">
        <f>SUM(MP_male!Z93+MP_female!P93)/2*0.8</f>
        <v>8.0000000000000004E-4</v>
      </c>
      <c r="Q94" s="18">
        <f>SUM(MP_male!AA93+MP_female!Q93)/2*0.8</f>
        <v>8.0000000000000004E-4</v>
      </c>
      <c r="R94" s="18">
        <f>SUM(MP_male!AB93+MP_female!R93)/2*0.8</f>
        <v>8.0000000000000004E-4</v>
      </c>
      <c r="S94" s="18">
        <f>SUM(MP_male!AC93+MP_female!S93)/2*0.8</f>
        <v>8.0000000000000004E-4</v>
      </c>
      <c r="T94" s="18">
        <f>SUM(MP_male!AD93+MP_female!T93)/2*0.8</f>
        <v>8.0000000000000004E-4</v>
      </c>
      <c r="U94" s="18">
        <f>SUM(MP_male!AE93+MP_female!U93)/2*0.8</f>
        <v>8.0000000000000004E-4</v>
      </c>
      <c r="V94" s="18">
        <f>SUM(MP_male!AF93+MP_female!V93)/2*0.8</f>
        <v>8.0000000000000004E-4</v>
      </c>
      <c r="W94" s="18">
        <f>SUM(MP_male!AG93+MP_female!W93)/2*0.8</f>
        <v>8.0000000000000004E-4</v>
      </c>
      <c r="X94" s="18">
        <f>SUM(MP_male!AH93+MP_female!X93)/2*0.8</f>
        <v>8.0000000000000004E-4</v>
      </c>
      <c r="Y94" s="18">
        <f>SUM(MP_male!AI93+MP_female!Y93)/2*0.8</f>
        <v>8.0000000000000004E-4</v>
      </c>
      <c r="Z94" s="18">
        <f>SUM(MP_male!AJ93+MP_female!Z93)/2*0.8</f>
        <v>8.0000000000000004E-4</v>
      </c>
      <c r="AA94" s="18">
        <f>SUM(MP_male!AK93+MP_female!AA93)/2*0.8</f>
        <v>8.0000000000000004E-4</v>
      </c>
      <c r="AB94" s="18">
        <f>SUM(MP_male!AL93+MP_female!AB93)/2*0.8</f>
        <v>8.0000000000000004E-4</v>
      </c>
      <c r="AC94" s="18">
        <f>SUM(MP_male!AM93+MP_female!AC93)/2*0.8</f>
        <v>8.0000000000000004E-4</v>
      </c>
      <c r="AD94" s="18">
        <f>SUM(MP_male!AN93+MP_female!AD93)/2*0.8</f>
        <v>8.0000000000000004E-4</v>
      </c>
      <c r="AE94" s="18">
        <f>SUM(MP_male!AO93+MP_female!AE93)/2*0.8</f>
        <v>8.0000000000000004E-4</v>
      </c>
      <c r="AF94" s="18">
        <f>SUM(MP_male!AP93+MP_female!AF93)/2*0.8</f>
        <v>8.0000000000000004E-4</v>
      </c>
      <c r="AG94" s="18">
        <f>SUM(MP_male!AQ93+MP_female!AG93)/2*0.8</f>
        <v>8.0000000000000004E-4</v>
      </c>
      <c r="AH94" s="18">
        <f>SUM(MP_male!AR93+MP_female!AH93)/2*0.8</f>
        <v>8.0000000000000004E-4</v>
      </c>
      <c r="AI94" s="18">
        <f>SUM(MP_male!AS93+MP_female!AI93)/2*0.8</f>
        <v>8.0000000000000004E-4</v>
      </c>
      <c r="AJ94" s="18">
        <f>SUM(MP_male!AT93+MP_female!AJ93)/2*0.8</f>
        <v>8.0000000000000004E-4</v>
      </c>
      <c r="AK94" s="18">
        <f>SUM(MP_male!AU93+MP_female!AK93)/2*0.8</f>
        <v>8.0000000000000004E-4</v>
      </c>
      <c r="AL94" s="18">
        <f>SUM(MP_male!AV93+MP_female!AL93)/2*0.8</f>
        <v>8.0000000000000004E-4</v>
      </c>
      <c r="AM94" s="18">
        <f>SUM(MP_male!AW93+MP_female!AM93)/2*0.8</f>
        <v>8.0000000000000004E-4</v>
      </c>
      <c r="AN94" s="18">
        <f>SUM(MP_male!AX93+MP_female!AN93)/2*0.8</f>
        <v>8.0000000000000004E-4</v>
      </c>
      <c r="AO94" s="18">
        <f>SUM(MP_male!AY93+MP_female!AO93)/2*0.8</f>
        <v>8.0000000000000004E-4</v>
      </c>
      <c r="AP94" s="18">
        <f>SUM(MP_male!AZ93+MP_female!AP93)/2*0.8</f>
        <v>8.0000000000000004E-4</v>
      </c>
      <c r="AQ94" s="18">
        <f>SUM(MP_male!BA93+MP_female!AQ93)/2*0.8</f>
        <v>8.0000000000000004E-4</v>
      </c>
      <c r="AR94" s="18">
        <f>SUM(MP_male!BB93+MP_female!AR93)/2*0.8</f>
        <v>8.0000000000000004E-4</v>
      </c>
      <c r="AS94" s="18">
        <f>SUM(MP_male!BC93+MP_female!AS93)/2*0.8</f>
        <v>8.0000000000000004E-4</v>
      </c>
      <c r="AT94" s="18">
        <f>SUM(MP_male!BD93+MP_female!AT93)/2*0.8</f>
        <v>8.0000000000000004E-4</v>
      </c>
      <c r="AU94" s="18">
        <f>SUM(MP_male!BE93+MP_female!AU93)/2*0.8</f>
        <v>8.0000000000000004E-4</v>
      </c>
      <c r="AV94" s="18">
        <f>SUM(MP_male!BF93+MP_female!AV93)/2*0.8</f>
        <v>8.0000000000000004E-4</v>
      </c>
      <c r="AW94" s="18">
        <f>SUM(MP_male!BG93+MP_female!AW93)/2*0.8</f>
        <v>8.0000000000000004E-4</v>
      </c>
      <c r="AX94" s="18">
        <f>SUM(MP_male!BH93+MP_female!AX93)/2*0.8</f>
        <v>4.0000000000000002E-4</v>
      </c>
      <c r="AY94" s="18">
        <f>SUM(MP_male!BI93+MP_female!AY93)/2*0.8</f>
        <v>4.0000000000000002E-4</v>
      </c>
      <c r="AZ94" s="18">
        <f>SUM(MP_male!BJ93+MP_female!AZ93)/2*0.8</f>
        <v>4.0000000000000002E-4</v>
      </c>
      <c r="BA94" s="18">
        <f>SUM(MP_male!BK93+MP_female!BA93)/2*0.8</f>
        <v>4.0000000000000002E-4</v>
      </c>
      <c r="BB94" s="18">
        <f>SUM(MP_male!BL93+MP_female!BB93)/2*0.8</f>
        <v>4.0000000000000002E-4</v>
      </c>
    </row>
    <row r="95" spans="1:54" x14ac:dyDescent="0.2">
      <c r="A95" s="21">
        <v>111</v>
      </c>
      <c r="B95" s="18">
        <f>SUM(MP_male!L94+MP_female!B94)/2*0.8</f>
        <v>5.6000000000000006E-4</v>
      </c>
      <c r="C95" s="18">
        <f>SUM(MP_male!M94+MP_female!C94)/2*0.8</f>
        <v>5.6000000000000006E-4</v>
      </c>
      <c r="D95" s="18">
        <f>SUM(MP_male!N94+MP_female!D94)/2*0.8</f>
        <v>6.3999999999999994E-4</v>
      </c>
      <c r="E95" s="18">
        <f>SUM(MP_male!O94+MP_female!E94)/2*0.8</f>
        <v>6.8000000000000005E-4</v>
      </c>
      <c r="F95" s="18">
        <f>SUM(MP_male!P94+MP_female!F94)/2*0.8</f>
        <v>6.4000000000000005E-4</v>
      </c>
      <c r="G95" s="18">
        <f>SUM(MP_male!Q94+MP_female!G94)/2*0.8</f>
        <v>6.4000000000000005E-4</v>
      </c>
      <c r="H95" s="18">
        <f>SUM(MP_male!R94+MP_female!H94)/2*0.8</f>
        <v>6.0000000000000006E-4</v>
      </c>
      <c r="I95" s="18">
        <f>SUM(MP_male!S94+MP_female!I94)/2*0.8</f>
        <v>6.0000000000000006E-4</v>
      </c>
      <c r="J95" s="18">
        <f>SUM(MP_male!T94+MP_female!J94)/2*0.8</f>
        <v>5.6000000000000006E-4</v>
      </c>
      <c r="K95" s="18">
        <f>SUM(MP_male!U94+MP_female!K94)/2*0.8</f>
        <v>5.1999999999999995E-4</v>
      </c>
      <c r="L95" s="18">
        <f>SUM(MP_male!V94+MP_female!L94)/2*0.8</f>
        <v>5.6000000000000006E-4</v>
      </c>
      <c r="M95" s="18">
        <f>SUM(MP_male!W94+MP_female!M94)/2*0.8</f>
        <v>5.6000000000000006E-4</v>
      </c>
      <c r="N95" s="18">
        <f>SUM(MP_male!X94+MP_female!N94)/2*0.8</f>
        <v>6.0000000000000006E-4</v>
      </c>
      <c r="O95" s="18">
        <f>SUM(MP_male!Y94+MP_female!O94)/2*0.8</f>
        <v>6.4000000000000005E-4</v>
      </c>
      <c r="P95" s="18">
        <f>SUM(MP_male!Z94+MP_female!P94)/2*0.8</f>
        <v>6.4000000000000005E-4</v>
      </c>
      <c r="Q95" s="18">
        <f>SUM(MP_male!AA94+MP_female!Q94)/2*0.8</f>
        <v>6.4000000000000005E-4</v>
      </c>
      <c r="R95" s="18">
        <f>SUM(MP_male!AB94+MP_female!R94)/2*0.8</f>
        <v>6.4000000000000005E-4</v>
      </c>
      <c r="S95" s="18">
        <f>SUM(MP_male!AC94+MP_female!S94)/2*0.8</f>
        <v>6.4000000000000005E-4</v>
      </c>
      <c r="T95" s="18">
        <f>SUM(MP_male!AD94+MP_female!T94)/2*0.8</f>
        <v>6.4000000000000005E-4</v>
      </c>
      <c r="U95" s="18">
        <f>SUM(MP_male!AE94+MP_female!U94)/2*0.8</f>
        <v>6.4000000000000005E-4</v>
      </c>
      <c r="V95" s="18">
        <f>SUM(MP_male!AF94+MP_female!V94)/2*0.8</f>
        <v>6.4000000000000005E-4</v>
      </c>
      <c r="W95" s="18">
        <f>SUM(MP_male!AG94+MP_female!W94)/2*0.8</f>
        <v>6.4000000000000005E-4</v>
      </c>
      <c r="X95" s="18">
        <f>SUM(MP_male!AH94+MP_female!X94)/2*0.8</f>
        <v>6.4000000000000005E-4</v>
      </c>
      <c r="Y95" s="18">
        <f>SUM(MP_male!AI94+MP_female!Y94)/2*0.8</f>
        <v>6.4000000000000005E-4</v>
      </c>
      <c r="Z95" s="18">
        <f>SUM(MP_male!AJ94+MP_female!Z94)/2*0.8</f>
        <v>6.4000000000000005E-4</v>
      </c>
      <c r="AA95" s="18">
        <f>SUM(MP_male!AK94+MP_female!AA94)/2*0.8</f>
        <v>6.4000000000000005E-4</v>
      </c>
      <c r="AB95" s="18">
        <f>SUM(MP_male!AL94+MP_female!AB94)/2*0.8</f>
        <v>6.4000000000000005E-4</v>
      </c>
      <c r="AC95" s="18">
        <f>SUM(MP_male!AM94+MP_female!AC94)/2*0.8</f>
        <v>6.4000000000000005E-4</v>
      </c>
      <c r="AD95" s="18">
        <f>SUM(MP_male!AN94+MP_female!AD94)/2*0.8</f>
        <v>6.4000000000000005E-4</v>
      </c>
      <c r="AE95" s="18">
        <f>SUM(MP_male!AO94+MP_female!AE94)/2*0.8</f>
        <v>6.4000000000000005E-4</v>
      </c>
      <c r="AF95" s="18">
        <f>SUM(MP_male!AP94+MP_female!AF94)/2*0.8</f>
        <v>6.4000000000000005E-4</v>
      </c>
      <c r="AG95" s="18">
        <f>SUM(MP_male!AQ94+MP_female!AG94)/2*0.8</f>
        <v>6.4000000000000005E-4</v>
      </c>
      <c r="AH95" s="18">
        <f>SUM(MP_male!AR94+MP_female!AH94)/2*0.8</f>
        <v>6.4000000000000005E-4</v>
      </c>
      <c r="AI95" s="18">
        <f>SUM(MP_male!AS94+MP_female!AI94)/2*0.8</f>
        <v>6.4000000000000005E-4</v>
      </c>
      <c r="AJ95" s="18">
        <f>SUM(MP_male!AT94+MP_female!AJ94)/2*0.8</f>
        <v>6.4000000000000005E-4</v>
      </c>
      <c r="AK95" s="18">
        <f>SUM(MP_male!AU94+MP_female!AK94)/2*0.8</f>
        <v>6.4000000000000005E-4</v>
      </c>
      <c r="AL95" s="18">
        <f>SUM(MP_male!AV94+MP_female!AL94)/2*0.8</f>
        <v>6.4000000000000005E-4</v>
      </c>
      <c r="AM95" s="18">
        <f>SUM(MP_male!AW94+MP_female!AM94)/2*0.8</f>
        <v>6.4000000000000005E-4</v>
      </c>
      <c r="AN95" s="18">
        <f>SUM(MP_male!AX94+MP_female!AN94)/2*0.8</f>
        <v>6.4000000000000005E-4</v>
      </c>
      <c r="AO95" s="18">
        <f>SUM(MP_male!AY94+MP_female!AO94)/2*0.8</f>
        <v>6.4000000000000005E-4</v>
      </c>
      <c r="AP95" s="18">
        <f>SUM(MP_male!AZ94+MP_female!AP94)/2*0.8</f>
        <v>6.4000000000000005E-4</v>
      </c>
      <c r="AQ95" s="18">
        <f>SUM(MP_male!BA94+MP_female!AQ94)/2*0.8</f>
        <v>6.4000000000000005E-4</v>
      </c>
      <c r="AR95" s="18">
        <f>SUM(MP_male!BB94+MP_female!AR94)/2*0.8</f>
        <v>6.4000000000000005E-4</v>
      </c>
      <c r="AS95" s="18">
        <f>SUM(MP_male!BC94+MP_female!AS94)/2*0.8</f>
        <v>6.4000000000000005E-4</v>
      </c>
      <c r="AT95" s="18">
        <f>SUM(MP_male!BD94+MP_female!AT94)/2*0.8</f>
        <v>6.4000000000000005E-4</v>
      </c>
      <c r="AU95" s="18">
        <f>SUM(MP_male!BE94+MP_female!AU94)/2*0.8</f>
        <v>6.4000000000000005E-4</v>
      </c>
      <c r="AV95" s="18">
        <f>SUM(MP_male!BF94+MP_female!AV94)/2*0.8</f>
        <v>6.4000000000000005E-4</v>
      </c>
      <c r="AW95" s="18">
        <f>SUM(MP_male!BG94+MP_female!AW94)/2*0.8</f>
        <v>6.4000000000000005E-4</v>
      </c>
      <c r="AX95" s="18">
        <f>SUM(MP_male!BH94+MP_female!AX94)/2*0.8</f>
        <v>3.2000000000000003E-4</v>
      </c>
      <c r="AY95" s="18">
        <f>SUM(MP_male!BI94+MP_female!AY94)/2*0.8</f>
        <v>3.2000000000000003E-4</v>
      </c>
      <c r="AZ95" s="18">
        <f>SUM(MP_male!BJ94+MP_female!AZ94)/2*0.8</f>
        <v>3.2000000000000003E-4</v>
      </c>
      <c r="BA95" s="18">
        <f>SUM(MP_male!BK94+MP_female!BA94)/2*0.8</f>
        <v>3.2000000000000003E-4</v>
      </c>
      <c r="BB95" s="18">
        <f>SUM(MP_male!BL94+MP_female!BB94)/2*0.8</f>
        <v>3.2000000000000003E-4</v>
      </c>
    </row>
    <row r="96" spans="1:54" x14ac:dyDescent="0.2">
      <c r="A96" s="21">
        <v>112</v>
      </c>
      <c r="B96" s="18">
        <f>SUM(MP_male!L95+MP_female!B95)/2*0.8</f>
        <v>4.4000000000000007E-4</v>
      </c>
      <c r="C96" s="18">
        <f>SUM(MP_male!M95+MP_female!C95)/2*0.8</f>
        <v>4.8000000000000007E-4</v>
      </c>
      <c r="D96" s="18">
        <f>SUM(MP_male!N95+MP_female!D95)/2*0.8</f>
        <v>4.8000000000000007E-4</v>
      </c>
      <c r="E96" s="18">
        <f>SUM(MP_male!O95+MP_female!E95)/2*0.8</f>
        <v>5.1999999999999995E-4</v>
      </c>
      <c r="F96" s="18">
        <f>SUM(MP_male!P95+MP_female!F95)/2*0.8</f>
        <v>5.1999999999999995E-4</v>
      </c>
      <c r="G96" s="18">
        <f>SUM(MP_male!Q95+MP_female!G95)/2*0.8</f>
        <v>5.1999999999999995E-4</v>
      </c>
      <c r="H96" s="18">
        <f>SUM(MP_male!R95+MP_female!H95)/2*0.8</f>
        <v>4.7999999999999996E-4</v>
      </c>
      <c r="I96" s="18">
        <f>SUM(MP_male!S95+MP_female!I95)/2*0.8</f>
        <v>4.7999999999999996E-4</v>
      </c>
      <c r="J96" s="18">
        <f>SUM(MP_male!T95+MP_female!J95)/2*0.8</f>
        <v>4.3999999999999996E-4</v>
      </c>
      <c r="K96" s="18">
        <f>SUM(MP_male!U95+MP_female!K95)/2*0.8</f>
        <v>4.0000000000000002E-4</v>
      </c>
      <c r="L96" s="18">
        <f>SUM(MP_male!V95+MP_female!L95)/2*0.8</f>
        <v>4.0000000000000002E-4</v>
      </c>
      <c r="M96" s="18">
        <f>SUM(MP_male!W95+MP_female!M95)/2*0.8</f>
        <v>4.0000000000000002E-4</v>
      </c>
      <c r="N96" s="18">
        <f>SUM(MP_male!X95+MP_female!N95)/2*0.8</f>
        <v>4.3999999999999996E-4</v>
      </c>
      <c r="O96" s="18">
        <f>SUM(MP_male!Y95+MP_female!O95)/2*0.8</f>
        <v>4.7999999999999996E-4</v>
      </c>
      <c r="P96" s="18">
        <f>SUM(MP_male!Z95+MP_female!P95)/2*0.8</f>
        <v>4.7999999999999996E-4</v>
      </c>
      <c r="Q96" s="18">
        <f>SUM(MP_male!AA95+MP_female!Q95)/2*0.8</f>
        <v>4.7999999999999996E-4</v>
      </c>
      <c r="R96" s="18">
        <f>SUM(MP_male!AB95+MP_female!R95)/2*0.8</f>
        <v>4.7999999999999996E-4</v>
      </c>
      <c r="S96" s="18">
        <f>SUM(MP_male!AC95+MP_female!S95)/2*0.8</f>
        <v>4.7999999999999996E-4</v>
      </c>
      <c r="T96" s="18">
        <f>SUM(MP_male!AD95+MP_female!T95)/2*0.8</f>
        <v>4.7999999999999996E-4</v>
      </c>
      <c r="U96" s="18">
        <f>SUM(MP_male!AE95+MP_female!U95)/2*0.8</f>
        <v>4.7999999999999996E-4</v>
      </c>
      <c r="V96" s="18">
        <f>SUM(MP_male!AF95+MP_female!V95)/2*0.8</f>
        <v>4.7999999999999996E-4</v>
      </c>
      <c r="W96" s="18">
        <f>SUM(MP_male!AG95+MP_female!W95)/2*0.8</f>
        <v>4.7999999999999996E-4</v>
      </c>
      <c r="X96" s="18">
        <f>SUM(MP_male!AH95+MP_female!X95)/2*0.8</f>
        <v>4.7999999999999996E-4</v>
      </c>
      <c r="Y96" s="18">
        <f>SUM(MP_male!AI95+MP_female!Y95)/2*0.8</f>
        <v>4.7999999999999996E-4</v>
      </c>
      <c r="Z96" s="18">
        <f>SUM(MP_male!AJ95+MP_female!Z95)/2*0.8</f>
        <v>4.7999999999999996E-4</v>
      </c>
      <c r="AA96" s="18">
        <f>SUM(MP_male!AK95+MP_female!AA95)/2*0.8</f>
        <v>4.7999999999999996E-4</v>
      </c>
      <c r="AB96" s="18">
        <f>SUM(MP_male!AL95+MP_female!AB95)/2*0.8</f>
        <v>4.7999999999999996E-4</v>
      </c>
      <c r="AC96" s="18">
        <f>SUM(MP_male!AM95+MP_female!AC95)/2*0.8</f>
        <v>4.7999999999999996E-4</v>
      </c>
      <c r="AD96" s="18">
        <f>SUM(MP_male!AN95+MP_female!AD95)/2*0.8</f>
        <v>4.7999999999999996E-4</v>
      </c>
      <c r="AE96" s="18">
        <f>SUM(MP_male!AO95+MP_female!AE95)/2*0.8</f>
        <v>4.7999999999999996E-4</v>
      </c>
      <c r="AF96" s="18">
        <f>SUM(MP_male!AP95+MP_female!AF95)/2*0.8</f>
        <v>4.7999999999999996E-4</v>
      </c>
      <c r="AG96" s="18">
        <f>SUM(MP_male!AQ95+MP_female!AG95)/2*0.8</f>
        <v>4.7999999999999996E-4</v>
      </c>
      <c r="AH96" s="18">
        <f>SUM(MP_male!AR95+MP_female!AH95)/2*0.8</f>
        <v>4.7999999999999996E-4</v>
      </c>
      <c r="AI96" s="18">
        <f>SUM(MP_male!AS95+MP_female!AI95)/2*0.8</f>
        <v>4.7999999999999996E-4</v>
      </c>
      <c r="AJ96" s="18">
        <f>SUM(MP_male!AT95+MP_female!AJ95)/2*0.8</f>
        <v>4.7999999999999996E-4</v>
      </c>
      <c r="AK96" s="18">
        <f>SUM(MP_male!AU95+MP_female!AK95)/2*0.8</f>
        <v>4.7999999999999996E-4</v>
      </c>
      <c r="AL96" s="18">
        <f>SUM(MP_male!AV95+MP_female!AL95)/2*0.8</f>
        <v>4.7999999999999996E-4</v>
      </c>
      <c r="AM96" s="18">
        <f>SUM(MP_male!AW95+MP_female!AM95)/2*0.8</f>
        <v>4.7999999999999996E-4</v>
      </c>
      <c r="AN96" s="18">
        <f>SUM(MP_male!AX95+MP_female!AN95)/2*0.8</f>
        <v>4.7999999999999996E-4</v>
      </c>
      <c r="AO96" s="18">
        <f>SUM(MP_male!AY95+MP_female!AO95)/2*0.8</f>
        <v>4.7999999999999996E-4</v>
      </c>
      <c r="AP96" s="18">
        <f>SUM(MP_male!AZ95+MP_female!AP95)/2*0.8</f>
        <v>4.7999999999999996E-4</v>
      </c>
      <c r="AQ96" s="18">
        <f>SUM(MP_male!BA95+MP_female!AQ95)/2*0.8</f>
        <v>4.7999999999999996E-4</v>
      </c>
      <c r="AR96" s="18">
        <f>SUM(MP_male!BB95+MP_female!AR95)/2*0.8</f>
        <v>4.7999999999999996E-4</v>
      </c>
      <c r="AS96" s="18">
        <f>SUM(MP_male!BC95+MP_female!AS95)/2*0.8</f>
        <v>4.7999999999999996E-4</v>
      </c>
      <c r="AT96" s="18">
        <f>SUM(MP_male!BD95+MP_female!AT95)/2*0.8</f>
        <v>4.7999999999999996E-4</v>
      </c>
      <c r="AU96" s="18">
        <f>SUM(MP_male!BE95+MP_female!AU95)/2*0.8</f>
        <v>4.7999999999999996E-4</v>
      </c>
      <c r="AV96" s="18">
        <f>SUM(MP_male!BF95+MP_female!AV95)/2*0.8</f>
        <v>4.7999999999999996E-4</v>
      </c>
      <c r="AW96" s="18">
        <f>SUM(MP_male!BG95+MP_female!AW95)/2*0.8</f>
        <v>4.7999999999999996E-4</v>
      </c>
      <c r="AX96" s="18">
        <f>SUM(MP_male!BH95+MP_female!AX95)/2*0.8</f>
        <v>2.3999999999999998E-4</v>
      </c>
      <c r="AY96" s="18">
        <f>SUM(MP_male!BI95+MP_female!AY95)/2*0.8</f>
        <v>2.3999999999999998E-4</v>
      </c>
      <c r="AZ96" s="18">
        <f>SUM(MP_male!BJ95+MP_female!AZ95)/2*0.8</f>
        <v>2.3999999999999998E-4</v>
      </c>
      <c r="BA96" s="18">
        <f>SUM(MP_male!BK95+MP_female!BA95)/2*0.8</f>
        <v>2.3999999999999998E-4</v>
      </c>
      <c r="BB96" s="18">
        <f>SUM(MP_male!BL95+MP_female!BB95)/2*0.8</f>
        <v>2.3999999999999998E-4</v>
      </c>
    </row>
    <row r="97" spans="1:54" x14ac:dyDescent="0.2">
      <c r="A97" s="21">
        <v>113</v>
      </c>
      <c r="B97" s="18">
        <f>SUM(MP_male!L96+MP_female!B96)/2*0.8</f>
        <v>3.1999999999999997E-4</v>
      </c>
      <c r="C97" s="18">
        <f>SUM(MP_male!M96+MP_female!C96)/2*0.8</f>
        <v>3.1999999999999997E-4</v>
      </c>
      <c r="D97" s="18">
        <f>SUM(MP_male!N96+MP_female!D96)/2*0.8</f>
        <v>3.1999999999999997E-4</v>
      </c>
      <c r="E97" s="18">
        <f>SUM(MP_male!O96+MP_female!E96)/2*0.8</f>
        <v>3.6000000000000002E-4</v>
      </c>
      <c r="F97" s="18">
        <f>SUM(MP_male!P96+MP_female!F96)/2*0.8</f>
        <v>3.6000000000000002E-4</v>
      </c>
      <c r="G97" s="18">
        <f>SUM(MP_male!Q96+MP_female!G96)/2*0.8</f>
        <v>3.6000000000000002E-4</v>
      </c>
      <c r="H97" s="18">
        <f>SUM(MP_male!R96+MP_female!H96)/2*0.8</f>
        <v>3.6000000000000002E-4</v>
      </c>
      <c r="I97" s="18">
        <f>SUM(MP_male!S96+MP_female!I96)/2*0.8</f>
        <v>3.2000000000000003E-4</v>
      </c>
      <c r="J97" s="18">
        <f>SUM(MP_male!T96+MP_female!J96)/2*0.8</f>
        <v>3.2000000000000003E-4</v>
      </c>
      <c r="K97" s="18">
        <f>SUM(MP_male!U96+MP_female!K96)/2*0.8</f>
        <v>2.8000000000000003E-4</v>
      </c>
      <c r="L97" s="18">
        <f>SUM(MP_male!V96+MP_female!L96)/2*0.8</f>
        <v>2.8000000000000003E-4</v>
      </c>
      <c r="M97" s="18">
        <f>SUM(MP_male!W96+MP_female!M96)/2*0.8</f>
        <v>2.4000000000000003E-4</v>
      </c>
      <c r="N97" s="18">
        <f>SUM(MP_male!X96+MP_female!N96)/2*0.8</f>
        <v>2.8000000000000003E-4</v>
      </c>
      <c r="O97" s="18">
        <f>SUM(MP_male!Y96+MP_female!O96)/2*0.8</f>
        <v>3.2000000000000003E-4</v>
      </c>
      <c r="P97" s="18">
        <f>SUM(MP_male!Z96+MP_female!P96)/2*0.8</f>
        <v>3.2000000000000003E-4</v>
      </c>
      <c r="Q97" s="18">
        <f>SUM(MP_male!AA96+MP_female!Q96)/2*0.8</f>
        <v>3.2000000000000003E-4</v>
      </c>
      <c r="R97" s="18">
        <f>SUM(MP_male!AB96+MP_female!R96)/2*0.8</f>
        <v>3.2000000000000003E-4</v>
      </c>
      <c r="S97" s="18">
        <f>SUM(MP_male!AC96+MP_female!S96)/2*0.8</f>
        <v>3.2000000000000003E-4</v>
      </c>
      <c r="T97" s="18">
        <f>SUM(MP_male!AD96+MP_female!T96)/2*0.8</f>
        <v>3.2000000000000003E-4</v>
      </c>
      <c r="U97" s="18">
        <f>SUM(MP_male!AE96+MP_female!U96)/2*0.8</f>
        <v>3.2000000000000003E-4</v>
      </c>
      <c r="V97" s="18">
        <f>SUM(MP_male!AF96+MP_female!V96)/2*0.8</f>
        <v>3.2000000000000003E-4</v>
      </c>
      <c r="W97" s="18">
        <f>SUM(MP_male!AG96+MP_female!W96)/2*0.8</f>
        <v>3.2000000000000003E-4</v>
      </c>
      <c r="X97" s="18">
        <f>SUM(MP_male!AH96+MP_female!X96)/2*0.8</f>
        <v>3.2000000000000003E-4</v>
      </c>
      <c r="Y97" s="18">
        <f>SUM(MP_male!AI96+MP_female!Y96)/2*0.8</f>
        <v>3.2000000000000003E-4</v>
      </c>
      <c r="Z97" s="18">
        <f>SUM(MP_male!AJ96+MP_female!Z96)/2*0.8</f>
        <v>3.2000000000000003E-4</v>
      </c>
      <c r="AA97" s="18">
        <f>SUM(MP_male!AK96+MP_female!AA96)/2*0.8</f>
        <v>3.2000000000000003E-4</v>
      </c>
      <c r="AB97" s="18">
        <f>SUM(MP_male!AL96+MP_female!AB96)/2*0.8</f>
        <v>3.2000000000000003E-4</v>
      </c>
      <c r="AC97" s="18">
        <f>SUM(MP_male!AM96+MP_female!AC96)/2*0.8</f>
        <v>3.2000000000000003E-4</v>
      </c>
      <c r="AD97" s="18">
        <f>SUM(MP_male!AN96+MP_female!AD96)/2*0.8</f>
        <v>3.2000000000000003E-4</v>
      </c>
      <c r="AE97" s="18">
        <f>SUM(MP_male!AO96+MP_female!AE96)/2*0.8</f>
        <v>3.2000000000000003E-4</v>
      </c>
      <c r="AF97" s="18">
        <f>SUM(MP_male!AP96+MP_female!AF96)/2*0.8</f>
        <v>3.2000000000000003E-4</v>
      </c>
      <c r="AG97" s="18">
        <f>SUM(MP_male!AQ96+MP_female!AG96)/2*0.8</f>
        <v>3.2000000000000003E-4</v>
      </c>
      <c r="AH97" s="18">
        <f>SUM(MP_male!AR96+MP_female!AH96)/2*0.8</f>
        <v>3.2000000000000003E-4</v>
      </c>
      <c r="AI97" s="18">
        <f>SUM(MP_male!AS96+MP_female!AI96)/2*0.8</f>
        <v>3.2000000000000003E-4</v>
      </c>
      <c r="AJ97" s="18">
        <f>SUM(MP_male!AT96+MP_female!AJ96)/2*0.8</f>
        <v>3.2000000000000003E-4</v>
      </c>
      <c r="AK97" s="18">
        <f>SUM(MP_male!AU96+MP_female!AK96)/2*0.8</f>
        <v>3.2000000000000003E-4</v>
      </c>
      <c r="AL97" s="18">
        <f>SUM(MP_male!AV96+MP_female!AL96)/2*0.8</f>
        <v>3.2000000000000003E-4</v>
      </c>
      <c r="AM97" s="18">
        <f>SUM(MP_male!AW96+MP_female!AM96)/2*0.8</f>
        <v>3.2000000000000003E-4</v>
      </c>
      <c r="AN97" s="18">
        <f>SUM(MP_male!AX96+MP_female!AN96)/2*0.8</f>
        <v>3.2000000000000003E-4</v>
      </c>
      <c r="AO97" s="18">
        <f>SUM(MP_male!AY96+MP_female!AO96)/2*0.8</f>
        <v>3.2000000000000003E-4</v>
      </c>
      <c r="AP97" s="18">
        <f>SUM(MP_male!AZ96+MP_female!AP96)/2*0.8</f>
        <v>3.2000000000000003E-4</v>
      </c>
      <c r="AQ97" s="18">
        <f>SUM(MP_male!BA96+MP_female!AQ96)/2*0.8</f>
        <v>3.2000000000000003E-4</v>
      </c>
      <c r="AR97" s="18">
        <f>SUM(MP_male!BB96+MP_female!AR96)/2*0.8</f>
        <v>3.2000000000000003E-4</v>
      </c>
      <c r="AS97" s="18">
        <f>SUM(MP_male!BC96+MP_female!AS96)/2*0.8</f>
        <v>3.2000000000000003E-4</v>
      </c>
      <c r="AT97" s="18">
        <f>SUM(MP_male!BD96+MP_female!AT96)/2*0.8</f>
        <v>3.2000000000000003E-4</v>
      </c>
      <c r="AU97" s="18">
        <f>SUM(MP_male!BE96+MP_female!AU96)/2*0.8</f>
        <v>3.2000000000000003E-4</v>
      </c>
      <c r="AV97" s="18">
        <f>SUM(MP_male!BF96+MP_female!AV96)/2*0.8</f>
        <v>3.2000000000000003E-4</v>
      </c>
      <c r="AW97" s="18">
        <f>SUM(MP_male!BG96+MP_female!AW96)/2*0.8</f>
        <v>3.2000000000000003E-4</v>
      </c>
      <c r="AX97" s="18">
        <f>SUM(MP_male!BH96+MP_female!AX96)/2*0.8</f>
        <v>1.6000000000000001E-4</v>
      </c>
      <c r="AY97" s="18">
        <f>SUM(MP_male!BI96+MP_female!AY96)/2*0.8</f>
        <v>1.6000000000000001E-4</v>
      </c>
      <c r="AZ97" s="18">
        <f>SUM(MP_male!BJ96+MP_female!AZ96)/2*0.8</f>
        <v>1.6000000000000001E-4</v>
      </c>
      <c r="BA97" s="18">
        <f>SUM(MP_male!BK96+MP_female!BA96)/2*0.8</f>
        <v>1.6000000000000001E-4</v>
      </c>
      <c r="BB97" s="18">
        <f>SUM(MP_male!BL96+MP_female!BB96)/2*0.8</f>
        <v>1.6000000000000001E-4</v>
      </c>
    </row>
    <row r="98" spans="1:54" x14ac:dyDescent="0.2">
      <c r="A98" s="21">
        <v>114</v>
      </c>
      <c r="B98" s="18">
        <f>SUM(MP_male!L97+MP_female!B97)/2*0.8</f>
        <v>2.0000000000000001E-4</v>
      </c>
      <c r="C98" s="18">
        <f>SUM(MP_male!M97+MP_female!C97)/2*0.8</f>
        <v>2.0000000000000001E-4</v>
      </c>
      <c r="D98" s="18">
        <f>SUM(MP_male!N97+MP_female!D97)/2*0.8</f>
        <v>1.5999999999999999E-4</v>
      </c>
      <c r="E98" s="18">
        <f>SUM(MP_male!O97+MP_female!E97)/2*0.8</f>
        <v>2.0000000000000001E-4</v>
      </c>
      <c r="F98" s="18">
        <f>SUM(MP_male!P97+MP_female!F97)/2*0.8</f>
        <v>2.0000000000000001E-4</v>
      </c>
      <c r="G98" s="18">
        <f>SUM(MP_male!Q97+MP_female!G97)/2*0.8</f>
        <v>2.0000000000000001E-4</v>
      </c>
      <c r="H98" s="18">
        <f>SUM(MP_male!R97+MP_female!H97)/2*0.8</f>
        <v>2.0000000000000001E-4</v>
      </c>
      <c r="I98" s="18">
        <f>SUM(MP_male!S97+MP_female!I97)/2*0.8</f>
        <v>2.0000000000000001E-4</v>
      </c>
      <c r="J98" s="18">
        <f>SUM(MP_male!T97+MP_female!J97)/2*0.8</f>
        <v>2.0000000000000001E-4</v>
      </c>
      <c r="K98" s="18">
        <f>SUM(MP_male!U97+MP_female!K97)/2*0.8</f>
        <v>1.6000000000000001E-4</v>
      </c>
      <c r="L98" s="18">
        <f>SUM(MP_male!V97+MP_female!L97)/2*0.8</f>
        <v>1.6000000000000001E-4</v>
      </c>
      <c r="M98" s="18">
        <f>SUM(MP_male!W97+MP_female!M97)/2*0.8</f>
        <v>1.2000000000000002E-4</v>
      </c>
      <c r="N98" s="18">
        <f>SUM(MP_male!X97+MP_female!N97)/2*0.8</f>
        <v>1.2000000000000002E-4</v>
      </c>
      <c r="O98" s="18">
        <f>SUM(MP_male!Y97+MP_female!O97)/2*0.8</f>
        <v>1.6000000000000001E-4</v>
      </c>
      <c r="P98" s="18">
        <f>SUM(MP_male!Z97+MP_female!P97)/2*0.8</f>
        <v>1.6000000000000001E-4</v>
      </c>
      <c r="Q98" s="18">
        <f>SUM(MP_male!AA97+MP_female!Q97)/2*0.8</f>
        <v>1.6000000000000001E-4</v>
      </c>
      <c r="R98" s="18">
        <f>SUM(MP_male!AB97+MP_female!R97)/2*0.8</f>
        <v>1.6000000000000001E-4</v>
      </c>
      <c r="S98" s="18">
        <f>SUM(MP_male!AC97+MP_female!S97)/2*0.8</f>
        <v>1.6000000000000001E-4</v>
      </c>
      <c r="T98" s="18">
        <f>SUM(MP_male!AD97+MP_female!T97)/2*0.8</f>
        <v>1.6000000000000001E-4</v>
      </c>
      <c r="U98" s="18">
        <f>SUM(MP_male!AE97+MP_female!U97)/2*0.8</f>
        <v>1.6000000000000001E-4</v>
      </c>
      <c r="V98" s="18">
        <f>SUM(MP_male!AF97+MP_female!V97)/2*0.8</f>
        <v>1.6000000000000001E-4</v>
      </c>
      <c r="W98" s="18">
        <f>SUM(MP_male!AG97+MP_female!W97)/2*0.8</f>
        <v>1.6000000000000001E-4</v>
      </c>
      <c r="X98" s="18">
        <f>SUM(MP_male!AH97+MP_female!X97)/2*0.8</f>
        <v>1.6000000000000001E-4</v>
      </c>
      <c r="Y98" s="18">
        <f>SUM(MP_male!AI97+MP_female!Y97)/2*0.8</f>
        <v>1.6000000000000001E-4</v>
      </c>
      <c r="Z98" s="18">
        <f>SUM(MP_male!AJ97+MP_female!Z97)/2*0.8</f>
        <v>1.6000000000000001E-4</v>
      </c>
      <c r="AA98" s="18">
        <f>SUM(MP_male!AK97+MP_female!AA97)/2*0.8</f>
        <v>1.6000000000000001E-4</v>
      </c>
      <c r="AB98" s="18">
        <f>SUM(MP_male!AL97+MP_female!AB97)/2*0.8</f>
        <v>1.6000000000000001E-4</v>
      </c>
      <c r="AC98" s="18">
        <f>SUM(MP_male!AM97+MP_female!AC97)/2*0.8</f>
        <v>1.6000000000000001E-4</v>
      </c>
      <c r="AD98" s="18">
        <f>SUM(MP_male!AN97+MP_female!AD97)/2*0.8</f>
        <v>1.6000000000000001E-4</v>
      </c>
      <c r="AE98" s="18">
        <f>SUM(MP_male!AO97+MP_female!AE97)/2*0.8</f>
        <v>1.6000000000000001E-4</v>
      </c>
      <c r="AF98" s="18">
        <f>SUM(MP_male!AP97+MP_female!AF97)/2*0.8</f>
        <v>1.6000000000000001E-4</v>
      </c>
      <c r="AG98" s="18">
        <f>SUM(MP_male!AQ97+MP_female!AG97)/2*0.8</f>
        <v>1.6000000000000001E-4</v>
      </c>
      <c r="AH98" s="18">
        <f>SUM(MP_male!AR97+MP_female!AH97)/2*0.8</f>
        <v>1.6000000000000001E-4</v>
      </c>
      <c r="AI98" s="18">
        <f>SUM(MP_male!AS97+MP_female!AI97)/2*0.8</f>
        <v>1.6000000000000001E-4</v>
      </c>
      <c r="AJ98" s="18">
        <f>SUM(MP_male!AT97+MP_female!AJ97)/2*0.8</f>
        <v>1.6000000000000001E-4</v>
      </c>
      <c r="AK98" s="18">
        <f>SUM(MP_male!AU97+MP_female!AK97)/2*0.8</f>
        <v>1.6000000000000001E-4</v>
      </c>
      <c r="AL98" s="18">
        <f>SUM(MP_male!AV97+MP_female!AL97)/2*0.8</f>
        <v>1.6000000000000001E-4</v>
      </c>
      <c r="AM98" s="18">
        <f>SUM(MP_male!AW97+MP_female!AM97)/2*0.8</f>
        <v>1.6000000000000001E-4</v>
      </c>
      <c r="AN98" s="18">
        <f>SUM(MP_male!AX97+MP_female!AN97)/2*0.8</f>
        <v>1.6000000000000001E-4</v>
      </c>
      <c r="AO98" s="18">
        <f>SUM(MP_male!AY97+MP_female!AO97)/2*0.8</f>
        <v>1.6000000000000001E-4</v>
      </c>
      <c r="AP98" s="18">
        <f>SUM(MP_male!AZ97+MP_female!AP97)/2*0.8</f>
        <v>1.6000000000000001E-4</v>
      </c>
      <c r="AQ98" s="18">
        <f>SUM(MP_male!BA97+MP_female!AQ97)/2*0.8</f>
        <v>1.6000000000000001E-4</v>
      </c>
      <c r="AR98" s="18">
        <f>SUM(MP_male!BB97+MP_female!AR97)/2*0.8</f>
        <v>1.6000000000000001E-4</v>
      </c>
      <c r="AS98" s="18">
        <f>SUM(MP_male!BC97+MP_female!AS97)/2*0.8</f>
        <v>1.6000000000000001E-4</v>
      </c>
      <c r="AT98" s="18">
        <f>SUM(MP_male!BD97+MP_female!AT97)/2*0.8</f>
        <v>1.6000000000000001E-4</v>
      </c>
      <c r="AU98" s="18">
        <f>SUM(MP_male!BE97+MP_female!AU97)/2*0.8</f>
        <v>1.6000000000000001E-4</v>
      </c>
      <c r="AV98" s="18">
        <f>SUM(MP_male!BF97+MP_female!AV97)/2*0.8</f>
        <v>1.6000000000000001E-4</v>
      </c>
      <c r="AW98" s="18">
        <f>SUM(MP_male!BG97+MP_female!AW97)/2*0.8</f>
        <v>1.6000000000000001E-4</v>
      </c>
      <c r="AX98" s="18">
        <f>SUM(MP_male!BH97+MP_female!AX97)/2*0.8</f>
        <v>8.0000000000000007E-5</v>
      </c>
      <c r="AY98" s="18">
        <f>SUM(MP_male!BI97+MP_female!AY97)/2*0.8</f>
        <v>8.0000000000000007E-5</v>
      </c>
      <c r="AZ98" s="18">
        <f>SUM(MP_male!BJ97+MP_female!AZ97)/2*0.8</f>
        <v>8.0000000000000007E-5</v>
      </c>
      <c r="BA98" s="18">
        <f>SUM(MP_male!BK97+MP_female!BA97)/2*0.8</f>
        <v>8.0000000000000007E-5</v>
      </c>
      <c r="BB98" s="18">
        <f>SUM(MP_male!BL97+MP_female!BB97)/2*0.8</f>
        <v>8.0000000000000007E-5</v>
      </c>
    </row>
    <row r="99" spans="1:54" x14ac:dyDescent="0.2">
      <c r="A99" s="21">
        <v>115</v>
      </c>
      <c r="B99" s="18">
        <f>SUM(MP_male!L98+MP_female!B98)/2*0.8</f>
        <v>1.2000000000000002E-4</v>
      </c>
      <c r="C99" s="18">
        <f>SUM(MP_male!M98+MP_female!C98)/2*0.8</f>
        <v>1.2000000000000002E-4</v>
      </c>
      <c r="D99" s="18">
        <f>SUM(MP_male!N98+MP_female!D98)/2*0.8</f>
        <v>8.0000000000000007E-5</v>
      </c>
      <c r="E99" s="18">
        <f>SUM(MP_male!O98+MP_female!E98)/2*0.8</f>
        <v>8.0000000000000007E-5</v>
      </c>
      <c r="F99" s="18">
        <f>SUM(MP_male!P98+MP_female!F98)/2*0.8</f>
        <v>8.0000000000000007E-5</v>
      </c>
      <c r="G99" s="18">
        <f>SUM(MP_male!Q98+MP_female!G98)/2*0.8</f>
        <v>8.0000000000000007E-5</v>
      </c>
      <c r="H99" s="18">
        <f>SUM(MP_male!R98+MP_female!H98)/2*0.8</f>
        <v>8.0000000000000007E-5</v>
      </c>
      <c r="I99" s="18">
        <f>SUM(MP_male!S98+MP_female!I98)/2*0.8</f>
        <v>8.0000000000000007E-5</v>
      </c>
      <c r="J99" s="18">
        <f>SUM(MP_male!T98+MP_female!J98)/2*0.8</f>
        <v>8.0000000000000007E-5</v>
      </c>
      <c r="K99" s="18">
        <f>SUM(MP_male!U98+MP_female!K98)/2*0.8</f>
        <v>4.0000000000000003E-5</v>
      </c>
      <c r="L99" s="18">
        <f>SUM(MP_male!V98+MP_female!L98)/2*0.8</f>
        <v>4.0000000000000003E-5</v>
      </c>
      <c r="M99" s="18">
        <f>SUM(MP_male!W98+MP_female!M98)/2*0.8</f>
        <v>0</v>
      </c>
      <c r="N99" s="18">
        <f>SUM(MP_male!X98+MP_female!N98)/2*0.8</f>
        <v>0</v>
      </c>
      <c r="O99" s="18">
        <f>SUM(MP_male!Y98+MP_female!O98)/2*0.8</f>
        <v>0</v>
      </c>
      <c r="P99" s="18">
        <f>SUM(MP_male!Z98+MP_female!P98)/2*0.8</f>
        <v>0</v>
      </c>
      <c r="Q99" s="18">
        <f>SUM(MP_male!AA98+MP_female!Q98)/2*0.8</f>
        <v>0</v>
      </c>
      <c r="R99" s="18">
        <f>SUM(MP_male!AB98+MP_female!R98)/2*0.8</f>
        <v>0</v>
      </c>
      <c r="S99" s="18">
        <f>SUM(MP_male!AC98+MP_female!S98)/2*0.8</f>
        <v>0</v>
      </c>
      <c r="T99" s="18">
        <f>SUM(MP_male!AD98+MP_female!T98)/2*0.8</f>
        <v>0</v>
      </c>
      <c r="U99" s="18">
        <f>SUM(MP_male!AE98+MP_female!U98)/2*0.8</f>
        <v>0</v>
      </c>
      <c r="V99" s="18">
        <f>SUM(MP_male!AF98+MP_female!V98)/2*0.8</f>
        <v>0</v>
      </c>
      <c r="W99" s="18">
        <f>SUM(MP_male!AG98+MP_female!W98)/2*0.8</f>
        <v>0</v>
      </c>
      <c r="X99" s="18">
        <f>SUM(MP_male!AH98+MP_female!X98)/2*0.8</f>
        <v>0</v>
      </c>
      <c r="Y99" s="18">
        <f>SUM(MP_male!AI98+MP_female!Y98)/2*0.8</f>
        <v>0</v>
      </c>
      <c r="Z99" s="18">
        <f>SUM(MP_male!AJ98+MP_female!Z98)/2*0.8</f>
        <v>0</v>
      </c>
      <c r="AA99" s="18">
        <f>SUM(MP_male!AK98+MP_female!AA98)/2*0.8</f>
        <v>0</v>
      </c>
      <c r="AB99" s="18">
        <f>SUM(MP_male!AL98+MP_female!AB98)/2*0.8</f>
        <v>0</v>
      </c>
      <c r="AC99" s="18">
        <f>SUM(MP_male!AM98+MP_female!AC98)/2*0.8</f>
        <v>0</v>
      </c>
      <c r="AD99" s="18">
        <f>SUM(MP_male!AN98+MP_female!AD98)/2*0.8</f>
        <v>0</v>
      </c>
      <c r="AE99" s="18">
        <f>SUM(MP_male!AO98+MP_female!AE98)/2*0.8</f>
        <v>0</v>
      </c>
      <c r="AF99" s="18">
        <f>SUM(MP_male!AP98+MP_female!AF98)/2*0.8</f>
        <v>0</v>
      </c>
      <c r="AG99" s="18">
        <f>SUM(MP_male!AQ98+MP_female!AG98)/2*0.8</f>
        <v>0</v>
      </c>
      <c r="AH99" s="18">
        <f>SUM(MP_male!AR98+MP_female!AH98)/2*0.8</f>
        <v>0</v>
      </c>
      <c r="AI99" s="18">
        <f>SUM(MP_male!AS98+MP_female!AI98)/2*0.8</f>
        <v>0</v>
      </c>
      <c r="AJ99" s="18">
        <f>SUM(MP_male!AT98+MP_female!AJ98)/2*0.8</f>
        <v>0</v>
      </c>
      <c r="AK99" s="18">
        <f>SUM(MP_male!AU98+MP_female!AK98)/2*0.8</f>
        <v>0</v>
      </c>
      <c r="AL99" s="18">
        <f>SUM(MP_male!AV98+MP_female!AL98)/2*0.8</f>
        <v>0</v>
      </c>
      <c r="AM99" s="18">
        <f>SUM(MP_male!AW98+MP_female!AM98)/2*0.8</f>
        <v>0</v>
      </c>
      <c r="AN99" s="18">
        <f>SUM(MP_male!AX98+MP_female!AN98)/2*0.8</f>
        <v>0</v>
      </c>
      <c r="AO99" s="18">
        <f>SUM(MP_male!AY98+MP_female!AO98)/2*0.8</f>
        <v>0</v>
      </c>
      <c r="AP99" s="18">
        <f>SUM(MP_male!AZ98+MP_female!AP98)/2*0.8</f>
        <v>0</v>
      </c>
      <c r="AQ99" s="18">
        <f>SUM(MP_male!BA98+MP_female!AQ98)/2*0.8</f>
        <v>0</v>
      </c>
      <c r="AR99" s="18">
        <f>SUM(MP_male!BB98+MP_female!AR98)/2*0.8</f>
        <v>0</v>
      </c>
      <c r="AS99" s="18">
        <f>SUM(MP_male!BC98+MP_female!AS98)/2*0.8</f>
        <v>0</v>
      </c>
      <c r="AT99" s="18">
        <f>SUM(MP_male!BD98+MP_female!AT98)/2*0.8</f>
        <v>0</v>
      </c>
      <c r="AU99" s="18">
        <f>SUM(MP_male!BE98+MP_female!AU98)/2*0.8</f>
        <v>0</v>
      </c>
      <c r="AV99" s="18">
        <f>SUM(MP_male!BF98+MP_female!AV98)/2*0.8</f>
        <v>0</v>
      </c>
      <c r="AW99" s="18">
        <f>SUM(MP_male!BG98+MP_female!AW98)/2*0.8</f>
        <v>0</v>
      </c>
      <c r="AX99" s="18">
        <f>SUM(MP_male!BH98+MP_female!AX98)/2*0.8</f>
        <v>0</v>
      </c>
      <c r="AY99" s="18">
        <f>SUM(MP_male!BI98+MP_female!AY98)/2*0.8</f>
        <v>0</v>
      </c>
      <c r="AZ99" s="18">
        <f>SUM(MP_male!BJ98+MP_female!AZ98)/2*0.8</f>
        <v>0</v>
      </c>
      <c r="BA99" s="18">
        <f>SUM(MP_male!BK98+MP_female!BA98)/2*0.8</f>
        <v>0</v>
      </c>
      <c r="BB99" s="18">
        <f>SUM(MP_male!BL98+MP_female!BB98)/2*0.8</f>
        <v>0</v>
      </c>
    </row>
    <row r="100" spans="1:54" x14ac:dyDescent="0.2">
      <c r="A100" s="21">
        <v>116</v>
      </c>
      <c r="B100" s="18">
        <f>SUM(MP_male!L99+MP_female!B99)/2*0.8</f>
        <v>8.0000000000000007E-5</v>
      </c>
      <c r="C100" s="18">
        <f>SUM(MP_male!M99+MP_female!C99)/2*0.8</f>
        <v>8.0000000000000007E-5</v>
      </c>
      <c r="D100" s="18">
        <f>SUM(MP_male!N99+MP_female!D99)/2*0.8</f>
        <v>4.0000000000000003E-5</v>
      </c>
      <c r="E100" s="18">
        <f>SUM(MP_male!O99+MP_female!E99)/2*0.8</f>
        <v>4.0000000000000003E-5</v>
      </c>
      <c r="F100" s="18">
        <f>SUM(MP_male!P99+MP_female!F99)/2*0.8</f>
        <v>4.0000000000000003E-5</v>
      </c>
      <c r="G100" s="18">
        <f>SUM(MP_male!Q99+MP_female!G99)/2*0.8</f>
        <v>4.0000000000000003E-5</v>
      </c>
      <c r="H100" s="18">
        <f>SUM(MP_male!R99+MP_female!H99)/2*0.8</f>
        <v>4.0000000000000003E-5</v>
      </c>
      <c r="I100" s="18">
        <f>SUM(MP_male!S99+MP_female!I99)/2*0.8</f>
        <v>4.0000000000000003E-5</v>
      </c>
      <c r="J100" s="18">
        <f>SUM(MP_male!T99+MP_female!J99)/2*0.8</f>
        <v>4.0000000000000003E-5</v>
      </c>
      <c r="K100" s="18">
        <f>SUM(MP_male!U99+MP_female!K99)/2*0.8</f>
        <v>4.0000000000000003E-5</v>
      </c>
      <c r="L100" s="18">
        <f>SUM(MP_male!V99+MP_female!L99)/2*0.8</f>
        <v>4.0000000000000003E-5</v>
      </c>
      <c r="M100" s="18">
        <f>SUM(MP_male!W99+MP_female!M99)/2*0.8</f>
        <v>0</v>
      </c>
      <c r="N100" s="18">
        <f>SUM(MP_male!X99+MP_female!N99)/2*0.8</f>
        <v>0</v>
      </c>
      <c r="O100" s="18">
        <f>SUM(MP_male!Y99+MP_female!O99)/2*0.8</f>
        <v>0</v>
      </c>
      <c r="P100" s="18">
        <f>SUM(MP_male!Z99+MP_female!P99)/2*0.8</f>
        <v>0</v>
      </c>
      <c r="Q100" s="18">
        <f>SUM(MP_male!AA99+MP_female!Q99)/2*0.8</f>
        <v>0</v>
      </c>
      <c r="R100" s="18">
        <f>SUM(MP_male!AB99+MP_female!R99)/2*0.8</f>
        <v>0</v>
      </c>
      <c r="S100" s="18">
        <f>SUM(MP_male!AC99+MP_female!S99)/2*0.8</f>
        <v>0</v>
      </c>
      <c r="T100" s="18">
        <f>SUM(MP_male!AD99+MP_female!T99)/2*0.8</f>
        <v>0</v>
      </c>
      <c r="U100" s="18">
        <f>SUM(MP_male!AE99+MP_female!U99)/2*0.8</f>
        <v>0</v>
      </c>
      <c r="V100" s="18">
        <f>SUM(MP_male!AF99+MP_female!V99)/2*0.8</f>
        <v>0</v>
      </c>
      <c r="W100" s="18">
        <f>SUM(MP_male!AG99+MP_female!W99)/2*0.8</f>
        <v>0</v>
      </c>
      <c r="X100" s="18">
        <f>SUM(MP_male!AH99+MP_female!X99)/2*0.8</f>
        <v>0</v>
      </c>
      <c r="Y100" s="18">
        <f>SUM(MP_male!AI99+MP_female!Y99)/2*0.8</f>
        <v>0</v>
      </c>
      <c r="Z100" s="18">
        <f>SUM(MP_male!AJ99+MP_female!Z99)/2*0.8</f>
        <v>0</v>
      </c>
      <c r="AA100" s="18">
        <f>SUM(MP_male!AK99+MP_female!AA99)/2*0.8</f>
        <v>0</v>
      </c>
      <c r="AB100" s="18">
        <f>SUM(MP_male!AL99+MP_female!AB99)/2*0.8</f>
        <v>0</v>
      </c>
      <c r="AC100" s="18">
        <f>SUM(MP_male!AM99+MP_female!AC99)/2*0.8</f>
        <v>0</v>
      </c>
      <c r="AD100" s="18">
        <f>SUM(MP_male!AN99+MP_female!AD99)/2*0.8</f>
        <v>0</v>
      </c>
      <c r="AE100" s="18">
        <f>SUM(MP_male!AO99+MP_female!AE99)/2*0.8</f>
        <v>0</v>
      </c>
      <c r="AF100" s="18">
        <f>SUM(MP_male!AP99+MP_female!AF99)/2*0.8</f>
        <v>0</v>
      </c>
      <c r="AG100" s="18">
        <f>SUM(MP_male!AQ99+MP_female!AG99)/2*0.8</f>
        <v>0</v>
      </c>
      <c r="AH100" s="18">
        <f>SUM(MP_male!AR99+MP_female!AH99)/2*0.8</f>
        <v>0</v>
      </c>
      <c r="AI100" s="18">
        <f>SUM(MP_male!AS99+MP_female!AI99)/2*0.8</f>
        <v>0</v>
      </c>
      <c r="AJ100" s="18">
        <f>SUM(MP_male!AT99+MP_female!AJ99)/2*0.8</f>
        <v>0</v>
      </c>
      <c r="AK100" s="18">
        <f>SUM(MP_male!AU99+MP_female!AK99)/2*0.8</f>
        <v>0</v>
      </c>
      <c r="AL100" s="18">
        <f>SUM(MP_male!AV99+MP_female!AL99)/2*0.8</f>
        <v>0</v>
      </c>
      <c r="AM100" s="18">
        <f>SUM(MP_male!AW99+MP_female!AM99)/2*0.8</f>
        <v>0</v>
      </c>
      <c r="AN100" s="18">
        <f>SUM(MP_male!AX99+MP_female!AN99)/2*0.8</f>
        <v>0</v>
      </c>
      <c r="AO100" s="18">
        <f>SUM(MP_male!AY99+MP_female!AO99)/2*0.8</f>
        <v>0</v>
      </c>
      <c r="AP100" s="18">
        <f>SUM(MP_male!AZ99+MP_female!AP99)/2*0.8</f>
        <v>0</v>
      </c>
      <c r="AQ100" s="18">
        <f>SUM(MP_male!BA99+MP_female!AQ99)/2*0.8</f>
        <v>0</v>
      </c>
      <c r="AR100" s="18">
        <f>SUM(MP_male!BB99+MP_female!AR99)/2*0.8</f>
        <v>0</v>
      </c>
      <c r="AS100" s="18">
        <f>SUM(MP_male!BC99+MP_female!AS99)/2*0.8</f>
        <v>0</v>
      </c>
      <c r="AT100" s="18">
        <f>SUM(MP_male!BD99+MP_female!AT99)/2*0.8</f>
        <v>0</v>
      </c>
      <c r="AU100" s="18">
        <f>SUM(MP_male!BE99+MP_female!AU99)/2*0.8</f>
        <v>0</v>
      </c>
      <c r="AV100" s="18">
        <f>SUM(MP_male!BF99+MP_female!AV99)/2*0.8</f>
        <v>0</v>
      </c>
      <c r="AW100" s="18">
        <f>SUM(MP_male!BG99+MP_female!AW99)/2*0.8</f>
        <v>0</v>
      </c>
      <c r="AX100" s="18">
        <f>SUM(MP_male!BH99+MP_female!AX99)/2*0.8</f>
        <v>0</v>
      </c>
      <c r="AY100" s="18">
        <f>SUM(MP_male!BI99+MP_female!AY99)/2*0.8</f>
        <v>0</v>
      </c>
      <c r="AZ100" s="18">
        <f>SUM(MP_male!BJ99+MP_female!AZ99)/2*0.8</f>
        <v>0</v>
      </c>
      <c r="BA100" s="18">
        <f>SUM(MP_male!BK99+MP_female!BA99)/2*0.8</f>
        <v>0</v>
      </c>
      <c r="BB100" s="18">
        <f>SUM(MP_male!BL99+MP_female!BB99)/2*0.8</f>
        <v>0</v>
      </c>
    </row>
    <row r="101" spans="1:54" x14ac:dyDescent="0.2">
      <c r="A101" s="21">
        <v>117</v>
      </c>
      <c r="B101" s="18">
        <f>SUM(MP_male!L100+MP_female!B100)/2*0.8</f>
        <v>8.0000000000000007E-5</v>
      </c>
      <c r="C101" s="18">
        <f>SUM(MP_male!M100+MP_female!C100)/2*0.8</f>
        <v>8.0000000000000007E-5</v>
      </c>
      <c r="D101" s="18">
        <f>SUM(MP_male!N100+MP_female!D100)/2*0.8</f>
        <v>4.0000000000000003E-5</v>
      </c>
      <c r="E101" s="18">
        <f>SUM(MP_male!O100+MP_female!E100)/2*0.8</f>
        <v>4.0000000000000003E-5</v>
      </c>
      <c r="F101" s="18">
        <f>SUM(MP_male!P100+MP_female!F100)/2*0.8</f>
        <v>4.0000000000000003E-5</v>
      </c>
      <c r="G101" s="18">
        <f>SUM(MP_male!Q100+MP_female!G100)/2*0.8</f>
        <v>4.0000000000000003E-5</v>
      </c>
      <c r="H101" s="18">
        <f>SUM(MP_male!R100+MP_female!H100)/2*0.8</f>
        <v>4.0000000000000003E-5</v>
      </c>
      <c r="I101" s="18">
        <f>SUM(MP_male!S100+MP_female!I100)/2*0.8</f>
        <v>4.0000000000000003E-5</v>
      </c>
      <c r="J101" s="18">
        <f>SUM(MP_male!T100+MP_female!J100)/2*0.8</f>
        <v>4.0000000000000003E-5</v>
      </c>
      <c r="K101" s="18">
        <f>SUM(MP_male!U100+MP_female!K100)/2*0.8</f>
        <v>4.0000000000000003E-5</v>
      </c>
      <c r="L101" s="18">
        <f>SUM(MP_male!V100+MP_female!L100)/2*0.8</f>
        <v>4.0000000000000003E-5</v>
      </c>
      <c r="M101" s="18">
        <f>SUM(MP_male!W100+MP_female!M100)/2*0.8</f>
        <v>0</v>
      </c>
      <c r="N101" s="18">
        <f>SUM(MP_male!X100+MP_female!N100)/2*0.8</f>
        <v>0</v>
      </c>
      <c r="O101" s="18">
        <f>SUM(MP_male!Y100+MP_female!O100)/2*0.8</f>
        <v>0</v>
      </c>
      <c r="P101" s="18">
        <f>SUM(MP_male!Z100+MP_female!P100)/2*0.8</f>
        <v>0</v>
      </c>
      <c r="Q101" s="18">
        <f>SUM(MP_male!AA100+MP_female!Q100)/2*0.8</f>
        <v>0</v>
      </c>
      <c r="R101" s="18">
        <f>SUM(MP_male!AB100+MP_female!R100)/2*0.8</f>
        <v>0</v>
      </c>
      <c r="S101" s="18">
        <f>SUM(MP_male!AC100+MP_female!S100)/2*0.8</f>
        <v>0</v>
      </c>
      <c r="T101" s="18">
        <f>SUM(MP_male!AD100+MP_female!T100)/2*0.8</f>
        <v>0</v>
      </c>
      <c r="U101" s="18">
        <f>SUM(MP_male!AE100+MP_female!U100)/2*0.8</f>
        <v>0</v>
      </c>
      <c r="V101" s="18">
        <f>SUM(MP_male!AF100+MP_female!V100)/2*0.8</f>
        <v>0</v>
      </c>
      <c r="W101" s="18">
        <f>SUM(MP_male!AG100+MP_female!W100)/2*0.8</f>
        <v>0</v>
      </c>
      <c r="X101" s="18">
        <f>SUM(MP_male!AH100+MP_female!X100)/2*0.8</f>
        <v>0</v>
      </c>
      <c r="Y101" s="18">
        <f>SUM(MP_male!AI100+MP_female!Y100)/2*0.8</f>
        <v>0</v>
      </c>
      <c r="Z101" s="18">
        <f>SUM(MP_male!AJ100+MP_female!Z100)/2*0.8</f>
        <v>0</v>
      </c>
      <c r="AA101" s="18">
        <f>SUM(MP_male!AK100+MP_female!AA100)/2*0.8</f>
        <v>0</v>
      </c>
      <c r="AB101" s="18">
        <f>SUM(MP_male!AL100+MP_female!AB100)/2*0.8</f>
        <v>0</v>
      </c>
      <c r="AC101" s="18">
        <f>SUM(MP_male!AM100+MP_female!AC100)/2*0.8</f>
        <v>0</v>
      </c>
      <c r="AD101" s="18">
        <f>SUM(MP_male!AN100+MP_female!AD100)/2*0.8</f>
        <v>0</v>
      </c>
      <c r="AE101" s="18">
        <f>SUM(MP_male!AO100+MP_female!AE100)/2*0.8</f>
        <v>0</v>
      </c>
      <c r="AF101" s="18">
        <f>SUM(MP_male!AP100+MP_female!AF100)/2*0.8</f>
        <v>0</v>
      </c>
      <c r="AG101" s="18">
        <f>SUM(MP_male!AQ100+MP_female!AG100)/2*0.8</f>
        <v>0</v>
      </c>
      <c r="AH101" s="18">
        <f>SUM(MP_male!AR100+MP_female!AH100)/2*0.8</f>
        <v>0</v>
      </c>
      <c r="AI101" s="18">
        <f>SUM(MP_male!AS100+MP_female!AI100)/2*0.8</f>
        <v>0</v>
      </c>
      <c r="AJ101" s="18">
        <f>SUM(MP_male!AT100+MP_female!AJ100)/2*0.8</f>
        <v>0</v>
      </c>
      <c r="AK101" s="18">
        <f>SUM(MP_male!AU100+MP_female!AK100)/2*0.8</f>
        <v>0</v>
      </c>
      <c r="AL101" s="18">
        <f>SUM(MP_male!AV100+MP_female!AL100)/2*0.8</f>
        <v>0</v>
      </c>
      <c r="AM101" s="18">
        <f>SUM(MP_male!AW100+MP_female!AM100)/2*0.8</f>
        <v>0</v>
      </c>
      <c r="AN101" s="18">
        <f>SUM(MP_male!AX100+MP_female!AN100)/2*0.8</f>
        <v>0</v>
      </c>
      <c r="AO101" s="18">
        <f>SUM(MP_male!AY100+MP_female!AO100)/2*0.8</f>
        <v>0</v>
      </c>
      <c r="AP101" s="18">
        <f>SUM(MP_male!AZ100+MP_female!AP100)/2*0.8</f>
        <v>0</v>
      </c>
      <c r="AQ101" s="18">
        <f>SUM(MP_male!BA100+MP_female!AQ100)/2*0.8</f>
        <v>0</v>
      </c>
      <c r="AR101" s="18">
        <f>SUM(MP_male!BB100+MP_female!AR100)/2*0.8</f>
        <v>0</v>
      </c>
      <c r="AS101" s="18">
        <f>SUM(MP_male!BC100+MP_female!AS100)/2*0.8</f>
        <v>0</v>
      </c>
      <c r="AT101" s="18">
        <f>SUM(MP_male!BD100+MP_female!AT100)/2*0.8</f>
        <v>0</v>
      </c>
      <c r="AU101" s="18">
        <f>SUM(MP_male!BE100+MP_female!AU100)/2*0.8</f>
        <v>0</v>
      </c>
      <c r="AV101" s="18">
        <f>SUM(MP_male!BF100+MP_female!AV100)/2*0.8</f>
        <v>0</v>
      </c>
      <c r="AW101" s="18">
        <f>SUM(MP_male!BG100+MP_female!AW100)/2*0.8</f>
        <v>0</v>
      </c>
      <c r="AX101" s="18">
        <f>SUM(MP_male!BH100+MP_female!AX100)/2*0.8</f>
        <v>0</v>
      </c>
      <c r="AY101" s="18">
        <f>SUM(MP_male!BI100+MP_female!AY100)/2*0.8</f>
        <v>0</v>
      </c>
      <c r="AZ101" s="18">
        <f>SUM(MP_male!BJ100+MP_female!AZ100)/2*0.8</f>
        <v>0</v>
      </c>
      <c r="BA101" s="18">
        <f>SUM(MP_male!BK100+MP_female!BA100)/2*0.8</f>
        <v>0</v>
      </c>
      <c r="BB101" s="18">
        <f>SUM(MP_male!BL100+MP_female!BB100)/2*0.8</f>
        <v>0</v>
      </c>
    </row>
    <row r="102" spans="1:54" x14ac:dyDescent="0.2">
      <c r="A102" s="21">
        <v>118</v>
      </c>
      <c r="B102" s="18">
        <f>SUM(MP_male!L101+MP_female!B101)/2*0.8</f>
        <v>4.0000000000000003E-5</v>
      </c>
      <c r="C102" s="18">
        <f>SUM(MP_male!M101+MP_female!C101)/2*0.8</f>
        <v>4.0000000000000003E-5</v>
      </c>
      <c r="D102" s="18">
        <f>SUM(MP_male!N101+MP_female!D101)/2*0.8</f>
        <v>0</v>
      </c>
      <c r="E102" s="18">
        <f>SUM(MP_male!O101+MP_female!E101)/2*0.8</f>
        <v>0</v>
      </c>
      <c r="F102" s="18">
        <f>SUM(MP_male!P101+MP_female!F101)/2*0.8</f>
        <v>0</v>
      </c>
      <c r="G102" s="18">
        <f>SUM(MP_male!Q101+MP_female!G101)/2*0.8</f>
        <v>0</v>
      </c>
      <c r="H102" s="18">
        <f>SUM(MP_male!R101+MP_female!H101)/2*0.8</f>
        <v>0</v>
      </c>
      <c r="I102" s="18">
        <f>SUM(MP_male!S101+MP_female!I101)/2*0.8</f>
        <v>0</v>
      </c>
      <c r="J102" s="18">
        <f>SUM(MP_male!T101+MP_female!J101)/2*0.8</f>
        <v>0</v>
      </c>
      <c r="K102" s="18">
        <f>SUM(MP_male!U101+MP_female!K101)/2*0.8</f>
        <v>0</v>
      </c>
      <c r="L102" s="18">
        <f>SUM(MP_male!V101+MP_female!L101)/2*0.8</f>
        <v>0</v>
      </c>
      <c r="M102" s="18">
        <f>SUM(MP_male!W101+MP_female!M101)/2*0.8</f>
        <v>0</v>
      </c>
      <c r="N102" s="18">
        <f>SUM(MP_male!X101+MP_female!N101)/2*0.8</f>
        <v>0</v>
      </c>
      <c r="O102" s="18">
        <f>SUM(MP_male!Y101+MP_female!O101)/2*0.8</f>
        <v>0</v>
      </c>
      <c r="P102" s="18">
        <f>SUM(MP_male!Z101+MP_female!P101)/2*0.8</f>
        <v>0</v>
      </c>
      <c r="Q102" s="18">
        <f>SUM(MP_male!AA101+MP_female!Q101)/2*0.8</f>
        <v>0</v>
      </c>
      <c r="R102" s="18">
        <f>SUM(MP_male!AB101+MP_female!R101)/2*0.8</f>
        <v>0</v>
      </c>
      <c r="S102" s="18">
        <f>SUM(MP_male!AC101+MP_female!S101)/2*0.8</f>
        <v>0</v>
      </c>
      <c r="T102" s="18">
        <f>SUM(MP_male!AD101+MP_female!T101)/2*0.8</f>
        <v>0</v>
      </c>
      <c r="U102" s="18">
        <f>SUM(MP_male!AE101+MP_female!U101)/2*0.8</f>
        <v>0</v>
      </c>
      <c r="V102" s="18">
        <f>SUM(MP_male!AF101+MP_female!V101)/2*0.8</f>
        <v>0</v>
      </c>
      <c r="W102" s="18">
        <f>SUM(MP_male!AG101+MP_female!W101)/2*0.8</f>
        <v>0</v>
      </c>
      <c r="X102" s="18">
        <f>SUM(MP_male!AH101+MP_female!X101)/2*0.8</f>
        <v>0</v>
      </c>
      <c r="Y102" s="18">
        <f>SUM(MP_male!AI101+MP_female!Y101)/2*0.8</f>
        <v>0</v>
      </c>
      <c r="Z102" s="18">
        <f>SUM(MP_male!AJ101+MP_female!Z101)/2*0.8</f>
        <v>0</v>
      </c>
      <c r="AA102" s="18">
        <f>SUM(MP_male!AK101+MP_female!AA101)/2*0.8</f>
        <v>0</v>
      </c>
      <c r="AB102" s="18">
        <f>SUM(MP_male!AL101+MP_female!AB101)/2*0.8</f>
        <v>0</v>
      </c>
      <c r="AC102" s="18">
        <f>SUM(MP_male!AM101+MP_female!AC101)/2*0.8</f>
        <v>0</v>
      </c>
      <c r="AD102" s="18">
        <f>SUM(MP_male!AN101+MP_female!AD101)/2*0.8</f>
        <v>0</v>
      </c>
      <c r="AE102" s="18">
        <f>SUM(MP_male!AO101+MP_female!AE101)/2*0.8</f>
        <v>0</v>
      </c>
      <c r="AF102" s="18">
        <f>SUM(MP_male!AP101+MP_female!AF101)/2*0.8</f>
        <v>0</v>
      </c>
      <c r="AG102" s="18">
        <f>SUM(MP_male!AQ101+MP_female!AG101)/2*0.8</f>
        <v>0</v>
      </c>
      <c r="AH102" s="18">
        <f>SUM(MP_male!AR101+MP_female!AH101)/2*0.8</f>
        <v>0</v>
      </c>
      <c r="AI102" s="18">
        <f>SUM(MP_male!AS101+MP_female!AI101)/2*0.8</f>
        <v>0</v>
      </c>
      <c r="AJ102" s="18">
        <f>SUM(MP_male!AT101+MP_female!AJ101)/2*0.8</f>
        <v>0</v>
      </c>
      <c r="AK102" s="18">
        <f>SUM(MP_male!AU101+MP_female!AK101)/2*0.8</f>
        <v>0</v>
      </c>
      <c r="AL102" s="18">
        <f>SUM(MP_male!AV101+MP_female!AL101)/2*0.8</f>
        <v>0</v>
      </c>
      <c r="AM102" s="18">
        <f>SUM(MP_male!AW101+MP_female!AM101)/2*0.8</f>
        <v>0</v>
      </c>
      <c r="AN102" s="18">
        <f>SUM(MP_male!AX101+MP_female!AN101)/2*0.8</f>
        <v>0</v>
      </c>
      <c r="AO102" s="18">
        <f>SUM(MP_male!AY101+MP_female!AO101)/2*0.8</f>
        <v>0</v>
      </c>
      <c r="AP102" s="18">
        <f>SUM(MP_male!AZ101+MP_female!AP101)/2*0.8</f>
        <v>0</v>
      </c>
      <c r="AQ102" s="18">
        <f>SUM(MP_male!BA101+MP_female!AQ101)/2*0.8</f>
        <v>0</v>
      </c>
      <c r="AR102" s="18">
        <f>SUM(MP_male!BB101+MP_female!AR101)/2*0.8</f>
        <v>0</v>
      </c>
      <c r="AS102" s="18">
        <f>SUM(MP_male!BC101+MP_female!AS101)/2*0.8</f>
        <v>0</v>
      </c>
      <c r="AT102" s="18">
        <f>SUM(MP_male!BD101+MP_female!AT101)/2*0.8</f>
        <v>0</v>
      </c>
      <c r="AU102" s="18">
        <f>SUM(MP_male!BE101+MP_female!AU101)/2*0.8</f>
        <v>0</v>
      </c>
      <c r="AV102" s="18">
        <f>SUM(MP_male!BF101+MP_female!AV101)/2*0.8</f>
        <v>0</v>
      </c>
      <c r="AW102" s="18">
        <f>SUM(MP_male!BG101+MP_female!AW101)/2*0.8</f>
        <v>0</v>
      </c>
      <c r="AX102" s="18">
        <f>SUM(MP_male!BH101+MP_female!AX101)/2*0.8</f>
        <v>0</v>
      </c>
      <c r="AY102" s="18">
        <f>SUM(MP_male!BI101+MP_female!AY101)/2*0.8</f>
        <v>0</v>
      </c>
      <c r="AZ102" s="18">
        <f>SUM(MP_male!BJ101+MP_female!AZ101)/2*0.8</f>
        <v>0</v>
      </c>
      <c r="BA102" s="18">
        <f>SUM(MP_male!BK101+MP_female!BA101)/2*0.8</f>
        <v>0</v>
      </c>
      <c r="BB102" s="18">
        <f>SUM(MP_male!BL101+MP_female!BB101)/2*0.8</f>
        <v>0</v>
      </c>
    </row>
    <row r="103" spans="1:54" x14ac:dyDescent="0.2">
      <c r="A103" s="21">
        <v>119</v>
      </c>
      <c r="B103" s="18">
        <f>SUM(MP_male!L102+MP_female!B102)/2*0.8</f>
        <v>0</v>
      </c>
      <c r="C103" s="18">
        <f>SUM(MP_male!M102+MP_female!C102)/2*0.8</f>
        <v>0</v>
      </c>
      <c r="D103" s="18">
        <f>SUM(MP_male!N102+MP_female!D102)/2*0.8</f>
        <v>0</v>
      </c>
      <c r="E103" s="18">
        <f>SUM(MP_male!O102+MP_female!E102)/2*0.8</f>
        <v>0</v>
      </c>
      <c r="F103" s="18">
        <f>SUM(MP_male!P102+MP_female!F102)/2*0.8</f>
        <v>0</v>
      </c>
      <c r="G103" s="18">
        <f>SUM(MP_male!Q102+MP_female!G102)/2*0.8</f>
        <v>0</v>
      </c>
      <c r="H103" s="18">
        <f>SUM(MP_male!R102+MP_female!H102)/2*0.8</f>
        <v>0</v>
      </c>
      <c r="I103" s="18">
        <f>SUM(MP_male!S102+MP_female!I102)/2*0.8</f>
        <v>0</v>
      </c>
      <c r="J103" s="18">
        <f>SUM(MP_male!T102+MP_female!J102)/2*0.8</f>
        <v>0</v>
      </c>
      <c r="K103" s="18">
        <f>SUM(MP_male!U102+MP_female!K102)/2*0.8</f>
        <v>0</v>
      </c>
      <c r="L103" s="18">
        <f>SUM(MP_male!V102+MP_female!L102)/2*0.8</f>
        <v>0</v>
      </c>
      <c r="M103" s="18">
        <f>SUM(MP_male!W102+MP_female!M102)/2*0.8</f>
        <v>0</v>
      </c>
      <c r="N103" s="18">
        <f>SUM(MP_male!X102+MP_female!N102)/2*0.8</f>
        <v>0</v>
      </c>
      <c r="O103" s="18">
        <f>SUM(MP_male!Y102+MP_female!O102)/2*0.8</f>
        <v>0</v>
      </c>
      <c r="P103" s="18">
        <f>SUM(MP_male!Z102+MP_female!P102)/2*0.8</f>
        <v>0</v>
      </c>
      <c r="Q103" s="18">
        <f>SUM(MP_male!AA102+MP_female!Q102)/2*0.8</f>
        <v>0</v>
      </c>
      <c r="R103" s="18">
        <f>SUM(MP_male!AB102+MP_female!R102)/2*0.8</f>
        <v>0</v>
      </c>
      <c r="S103" s="18">
        <f>SUM(MP_male!AC102+MP_female!S102)/2*0.8</f>
        <v>0</v>
      </c>
      <c r="T103" s="18">
        <f>SUM(MP_male!AD102+MP_female!T102)/2*0.8</f>
        <v>0</v>
      </c>
      <c r="U103" s="18">
        <f>SUM(MP_male!AE102+MP_female!U102)/2*0.8</f>
        <v>0</v>
      </c>
      <c r="V103" s="18">
        <f>SUM(MP_male!AF102+MP_female!V102)/2*0.8</f>
        <v>0</v>
      </c>
      <c r="W103" s="18">
        <f>SUM(MP_male!AG102+MP_female!W102)/2*0.8</f>
        <v>0</v>
      </c>
      <c r="X103" s="18">
        <f>SUM(MP_male!AH102+MP_female!X102)/2*0.8</f>
        <v>0</v>
      </c>
      <c r="Y103" s="18">
        <f>SUM(MP_male!AI102+MP_female!Y102)/2*0.8</f>
        <v>0</v>
      </c>
      <c r="Z103" s="18">
        <f>SUM(MP_male!AJ102+MP_female!Z102)/2*0.8</f>
        <v>0</v>
      </c>
      <c r="AA103" s="18">
        <f>SUM(MP_male!AK102+MP_female!AA102)/2*0.8</f>
        <v>0</v>
      </c>
      <c r="AB103" s="18">
        <f>SUM(MP_male!AL102+MP_female!AB102)/2*0.8</f>
        <v>0</v>
      </c>
      <c r="AC103" s="18">
        <f>SUM(MP_male!AM102+MP_female!AC102)/2*0.8</f>
        <v>0</v>
      </c>
      <c r="AD103" s="18">
        <f>SUM(MP_male!AN102+MP_female!AD102)/2*0.8</f>
        <v>0</v>
      </c>
      <c r="AE103" s="18">
        <f>SUM(MP_male!AO102+MP_female!AE102)/2*0.8</f>
        <v>0</v>
      </c>
      <c r="AF103" s="18">
        <f>SUM(MP_male!AP102+MP_female!AF102)/2*0.8</f>
        <v>0</v>
      </c>
      <c r="AG103" s="18">
        <f>SUM(MP_male!AQ102+MP_female!AG102)/2*0.8</f>
        <v>0</v>
      </c>
      <c r="AH103" s="18">
        <f>SUM(MP_male!AR102+MP_female!AH102)/2*0.8</f>
        <v>0</v>
      </c>
      <c r="AI103" s="18">
        <f>SUM(MP_male!AS102+MP_female!AI102)/2*0.8</f>
        <v>0</v>
      </c>
      <c r="AJ103" s="18">
        <f>SUM(MP_male!AT102+MP_female!AJ102)/2*0.8</f>
        <v>0</v>
      </c>
      <c r="AK103" s="18">
        <f>SUM(MP_male!AU102+MP_female!AK102)/2*0.8</f>
        <v>0</v>
      </c>
      <c r="AL103" s="18">
        <f>SUM(MP_male!AV102+MP_female!AL102)/2*0.8</f>
        <v>0</v>
      </c>
      <c r="AM103" s="18">
        <f>SUM(MP_male!AW102+MP_female!AM102)/2*0.8</f>
        <v>0</v>
      </c>
      <c r="AN103" s="18">
        <f>SUM(MP_male!AX102+MP_female!AN102)/2*0.8</f>
        <v>0</v>
      </c>
      <c r="AO103" s="18">
        <f>SUM(MP_male!AY102+MP_female!AO102)/2*0.8</f>
        <v>0</v>
      </c>
      <c r="AP103" s="18">
        <f>SUM(MP_male!AZ102+MP_female!AP102)/2*0.8</f>
        <v>0</v>
      </c>
      <c r="AQ103" s="18">
        <f>SUM(MP_male!BA102+MP_female!AQ102)/2*0.8</f>
        <v>0</v>
      </c>
      <c r="AR103" s="18">
        <f>SUM(MP_male!BB102+MP_female!AR102)/2*0.8</f>
        <v>0</v>
      </c>
      <c r="AS103" s="18">
        <f>SUM(MP_male!BC102+MP_female!AS102)/2*0.8</f>
        <v>0</v>
      </c>
      <c r="AT103" s="18">
        <f>SUM(MP_male!BD102+MP_female!AT102)/2*0.8</f>
        <v>0</v>
      </c>
      <c r="AU103" s="18">
        <f>SUM(MP_male!BE102+MP_female!AU102)/2*0.8</f>
        <v>0</v>
      </c>
      <c r="AV103" s="18">
        <f>SUM(MP_male!BF102+MP_female!AV102)/2*0.8</f>
        <v>0</v>
      </c>
      <c r="AW103" s="18">
        <f>SUM(MP_male!BG102+MP_female!AW102)/2*0.8</f>
        <v>0</v>
      </c>
      <c r="AX103" s="18">
        <f>SUM(MP_male!BH102+MP_female!AX102)/2*0.8</f>
        <v>0</v>
      </c>
      <c r="AY103" s="18">
        <f>SUM(MP_male!BI102+MP_female!AY102)/2*0.8</f>
        <v>0</v>
      </c>
      <c r="AZ103" s="18">
        <f>SUM(MP_male!BJ102+MP_female!AZ102)/2*0.8</f>
        <v>0</v>
      </c>
      <c r="BA103" s="18">
        <f>SUM(MP_male!BK102+MP_female!BA102)/2*0.8</f>
        <v>0</v>
      </c>
      <c r="BB103" s="18">
        <f>SUM(MP_male!BL102+MP_female!BB102)/2*0.8</f>
        <v>0</v>
      </c>
    </row>
    <row r="104" spans="1:54" x14ac:dyDescent="0.2">
      <c r="A104" s="21">
        <v>120</v>
      </c>
      <c r="B104" s="18">
        <f>SUM(MP_male!L103+MP_female!B103)/2*0.8</f>
        <v>0</v>
      </c>
      <c r="C104" s="18">
        <f>SUM(MP_male!M103+MP_female!C103)/2*0.8</f>
        <v>0</v>
      </c>
      <c r="D104" s="18">
        <f>SUM(MP_male!N103+MP_female!D103)/2*0.8</f>
        <v>0</v>
      </c>
      <c r="E104" s="18">
        <f>SUM(MP_male!O103+MP_female!E103)/2*0.8</f>
        <v>0</v>
      </c>
      <c r="F104" s="18">
        <f>SUM(MP_male!P103+MP_female!F103)/2*0.8</f>
        <v>0</v>
      </c>
      <c r="G104" s="18">
        <f>SUM(MP_male!Q103+MP_female!G103)/2*0.8</f>
        <v>0</v>
      </c>
      <c r="H104" s="18">
        <f>SUM(MP_male!R103+MP_female!H103)/2*0.8</f>
        <v>0</v>
      </c>
      <c r="I104" s="18">
        <f>SUM(MP_male!S103+MP_female!I103)/2*0.8</f>
        <v>0</v>
      </c>
      <c r="J104" s="18">
        <f>SUM(MP_male!T103+MP_female!J103)/2*0.8</f>
        <v>0</v>
      </c>
      <c r="K104" s="18">
        <f>SUM(MP_male!U103+MP_female!K103)/2*0.8</f>
        <v>0</v>
      </c>
      <c r="L104" s="18">
        <f>SUM(MP_male!V103+MP_female!L103)/2*0.8</f>
        <v>0</v>
      </c>
      <c r="M104" s="18">
        <f>SUM(MP_male!W103+MP_female!M103)/2*0.8</f>
        <v>0</v>
      </c>
      <c r="N104" s="18">
        <f>SUM(MP_male!X103+MP_female!N103)/2*0.8</f>
        <v>0</v>
      </c>
      <c r="O104" s="18">
        <f>SUM(MP_male!Y103+MP_female!O103)/2*0.8</f>
        <v>0</v>
      </c>
      <c r="P104" s="18">
        <f>SUM(MP_male!Z103+MP_female!P103)/2*0.8</f>
        <v>0</v>
      </c>
      <c r="Q104" s="18">
        <f>SUM(MP_male!AA103+MP_female!Q103)/2*0.8</f>
        <v>0</v>
      </c>
      <c r="R104" s="18">
        <f>SUM(MP_male!AB103+MP_female!R103)/2*0.8</f>
        <v>0</v>
      </c>
      <c r="S104" s="18">
        <f>SUM(MP_male!AC103+MP_female!S103)/2*0.8</f>
        <v>0</v>
      </c>
      <c r="T104" s="18">
        <f>SUM(MP_male!AD103+MP_female!T103)/2*0.8</f>
        <v>0</v>
      </c>
      <c r="U104" s="18">
        <f>SUM(MP_male!AE103+MP_female!U103)/2*0.8</f>
        <v>0</v>
      </c>
      <c r="V104" s="18">
        <f>SUM(MP_male!AF103+MP_female!V103)/2*0.8</f>
        <v>0</v>
      </c>
      <c r="W104" s="18">
        <f>SUM(MP_male!AG103+MP_female!W103)/2*0.8</f>
        <v>0</v>
      </c>
      <c r="X104" s="18">
        <f>SUM(MP_male!AH103+MP_female!X103)/2*0.8</f>
        <v>0</v>
      </c>
      <c r="Y104" s="18">
        <f>SUM(MP_male!AI103+MP_female!Y103)/2*0.8</f>
        <v>0</v>
      </c>
      <c r="Z104" s="18">
        <f>SUM(MP_male!AJ103+MP_female!Z103)/2*0.8</f>
        <v>0</v>
      </c>
      <c r="AA104" s="18">
        <f>SUM(MP_male!AK103+MP_female!AA103)/2*0.8</f>
        <v>0</v>
      </c>
      <c r="AB104" s="18">
        <f>SUM(MP_male!AL103+MP_female!AB103)/2*0.8</f>
        <v>0</v>
      </c>
      <c r="AC104" s="18">
        <f>SUM(MP_male!AM103+MP_female!AC103)/2*0.8</f>
        <v>0</v>
      </c>
      <c r="AD104" s="18">
        <f>SUM(MP_male!AN103+MP_female!AD103)/2*0.8</f>
        <v>0</v>
      </c>
      <c r="AE104" s="18">
        <f>SUM(MP_male!AO103+MP_female!AE103)/2*0.8</f>
        <v>0</v>
      </c>
      <c r="AF104" s="18">
        <f>SUM(MP_male!AP103+MP_female!AF103)/2*0.8</f>
        <v>0</v>
      </c>
      <c r="AG104" s="18">
        <f>SUM(MP_male!AQ103+MP_female!AG103)/2*0.8</f>
        <v>0</v>
      </c>
      <c r="AH104" s="18">
        <f>SUM(MP_male!AR103+MP_female!AH103)/2*0.8</f>
        <v>0</v>
      </c>
      <c r="AI104" s="18">
        <f>SUM(MP_male!AS103+MP_female!AI103)/2*0.8</f>
        <v>0</v>
      </c>
      <c r="AJ104" s="18">
        <f>SUM(MP_male!AT103+MP_female!AJ103)/2*0.8</f>
        <v>0</v>
      </c>
      <c r="AK104" s="18">
        <f>SUM(MP_male!AU103+MP_female!AK103)/2*0.8</f>
        <v>0</v>
      </c>
      <c r="AL104" s="18">
        <f>SUM(MP_male!AV103+MP_female!AL103)/2*0.8</f>
        <v>0</v>
      </c>
      <c r="AM104" s="18">
        <f>SUM(MP_male!AW103+MP_female!AM103)/2*0.8</f>
        <v>0</v>
      </c>
      <c r="AN104" s="18">
        <f>SUM(MP_male!AX103+MP_female!AN103)/2*0.8</f>
        <v>0</v>
      </c>
      <c r="AO104" s="18">
        <f>SUM(MP_male!AY103+MP_female!AO103)/2*0.8</f>
        <v>0</v>
      </c>
      <c r="AP104" s="18">
        <f>SUM(MP_male!AZ103+MP_female!AP103)/2*0.8</f>
        <v>0</v>
      </c>
      <c r="AQ104" s="18">
        <f>SUM(MP_male!BA103+MP_female!AQ103)/2*0.8</f>
        <v>0</v>
      </c>
      <c r="AR104" s="18">
        <f>SUM(MP_male!BB103+MP_female!AR103)/2*0.8</f>
        <v>0</v>
      </c>
      <c r="AS104" s="18">
        <f>SUM(MP_male!BC103+MP_female!AS103)/2*0.8</f>
        <v>0</v>
      </c>
      <c r="AT104" s="18">
        <f>SUM(MP_male!BD103+MP_female!AT103)/2*0.8</f>
        <v>0</v>
      </c>
      <c r="AU104" s="18">
        <f>SUM(MP_male!BE103+MP_female!AU103)/2*0.8</f>
        <v>0</v>
      </c>
      <c r="AV104" s="18">
        <f>SUM(MP_male!BF103+MP_female!AV103)/2*0.8</f>
        <v>0</v>
      </c>
      <c r="AW104" s="18">
        <f>SUM(MP_male!BG103+MP_female!AW103)/2*0.8</f>
        <v>0</v>
      </c>
      <c r="AX104" s="18">
        <f>SUM(MP_male!BH103+MP_female!AX103)/2*0.8</f>
        <v>0</v>
      </c>
      <c r="AY104" s="18">
        <f>SUM(MP_male!BI103+MP_female!AY103)/2*0.8</f>
        <v>0</v>
      </c>
      <c r="AZ104" s="18">
        <f>SUM(MP_male!BJ103+MP_female!AZ103)/2*0.8</f>
        <v>0</v>
      </c>
      <c r="BA104" s="18">
        <f>SUM(MP_male!BK103+MP_female!BA103)/2*0.8</f>
        <v>0</v>
      </c>
      <c r="BB104" s="18">
        <f>SUM(MP_male!BL103+MP_female!BB103)/2*0.8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D954-8A09-364F-8B39-E7818A2BB3FE}">
  <dimension ref="A1:BB104"/>
  <sheetViews>
    <sheetView tabSelected="1" workbookViewId="0"/>
  </sheetViews>
  <sheetFormatPr baseColWidth="10" defaultRowHeight="15" x14ac:dyDescent="0.2"/>
  <cols>
    <col min="1" max="16384" width="10.7109375" style="15"/>
  </cols>
  <sheetData>
    <row r="1" spans="1:54" ht="16" x14ac:dyDescent="0.2">
      <c r="A1" s="14"/>
      <c r="B1" s="14">
        <v>2023</v>
      </c>
      <c r="C1" s="14">
        <v>2024</v>
      </c>
      <c r="D1" s="14">
        <v>2025</v>
      </c>
      <c r="E1" s="14">
        <v>2026</v>
      </c>
      <c r="F1" s="14">
        <v>2027</v>
      </c>
      <c r="G1" s="14">
        <v>2028</v>
      </c>
      <c r="H1" s="14">
        <v>2029</v>
      </c>
      <c r="I1" s="14">
        <v>2030</v>
      </c>
      <c r="J1" s="14">
        <v>2031</v>
      </c>
      <c r="K1" s="14">
        <v>2032</v>
      </c>
      <c r="L1" s="14">
        <v>2033</v>
      </c>
      <c r="M1" s="14">
        <v>2034</v>
      </c>
      <c r="N1" s="14">
        <v>2035</v>
      </c>
      <c r="O1" s="14">
        <v>2036</v>
      </c>
      <c r="P1" s="15">
        <v>2037</v>
      </c>
      <c r="Q1" s="14">
        <v>2038</v>
      </c>
      <c r="R1" s="15">
        <v>2039</v>
      </c>
      <c r="S1" s="14">
        <v>2040</v>
      </c>
      <c r="T1" s="15">
        <v>2041</v>
      </c>
      <c r="U1" s="14">
        <v>2042</v>
      </c>
      <c r="V1" s="15">
        <v>2043</v>
      </c>
      <c r="W1" s="14">
        <v>2044</v>
      </c>
      <c r="X1" s="15">
        <v>2045</v>
      </c>
      <c r="Y1" s="14">
        <v>2046</v>
      </c>
      <c r="Z1" s="15">
        <v>2047</v>
      </c>
      <c r="AA1" s="14">
        <v>2048</v>
      </c>
      <c r="AB1" s="15">
        <v>2049</v>
      </c>
      <c r="AC1" s="14">
        <v>2050</v>
      </c>
      <c r="AD1" s="15">
        <v>2051</v>
      </c>
      <c r="AE1" s="14">
        <v>2052</v>
      </c>
      <c r="AF1" s="15">
        <v>2053</v>
      </c>
      <c r="AG1" s="14">
        <v>2054</v>
      </c>
      <c r="AH1" s="15">
        <v>2055</v>
      </c>
      <c r="AI1" s="14">
        <v>2056</v>
      </c>
      <c r="AJ1" s="15">
        <v>2057</v>
      </c>
      <c r="AK1" s="14">
        <v>2058</v>
      </c>
      <c r="AL1" s="15">
        <v>2059</v>
      </c>
      <c r="AM1" s="14">
        <v>2060</v>
      </c>
      <c r="AN1" s="15">
        <v>2061</v>
      </c>
      <c r="AO1" s="14">
        <v>2062</v>
      </c>
      <c r="AP1" s="15">
        <v>2063</v>
      </c>
      <c r="AQ1" s="14">
        <v>2064</v>
      </c>
      <c r="AR1" s="15">
        <v>2065</v>
      </c>
      <c r="AS1" s="14">
        <v>2066</v>
      </c>
      <c r="AT1" s="15">
        <v>2067</v>
      </c>
      <c r="AU1" s="14">
        <v>2068</v>
      </c>
      <c r="AV1" s="15">
        <v>2069</v>
      </c>
      <c r="AW1" s="14">
        <v>2070</v>
      </c>
      <c r="AX1" s="15">
        <v>2071</v>
      </c>
      <c r="AY1" s="14">
        <v>2072</v>
      </c>
      <c r="AZ1" s="15">
        <v>2073</v>
      </c>
      <c r="BA1" s="14">
        <v>2074</v>
      </c>
      <c r="BB1" s="15">
        <v>2075</v>
      </c>
    </row>
    <row r="2" spans="1:54" ht="16" x14ac:dyDescent="0.2">
      <c r="A2" s="20">
        <v>18</v>
      </c>
      <c r="B2" s="19">
        <f>1-Unisex_MP_factors!B2</f>
        <v>0.99636000000000002</v>
      </c>
      <c r="C2" s="19">
        <f>(1-Unisex_MP_factors!C2)*B2</f>
        <v>0.99121878239999994</v>
      </c>
      <c r="D2" s="19">
        <f>(1-Unisex_MP_factors!D2)*C2</f>
        <v>0.98487498219264002</v>
      </c>
      <c r="E2" s="19">
        <f>(1-Unisex_MP_factors!E2)*D2</f>
        <v>0.977783882320853</v>
      </c>
      <c r="F2" s="19">
        <f>(1-Unisex_MP_factors!F2)*E2</f>
        <v>0.97023539074933607</v>
      </c>
      <c r="G2" s="19">
        <f>(1-Unisex_MP_factors!G2)*F2</f>
        <v>0.96224065112956148</v>
      </c>
      <c r="H2" s="19">
        <f>(1-Unisex_MP_factors!H2)*G2</f>
        <v>0.95381142302566657</v>
      </c>
      <c r="I2" s="19">
        <f>(1-Unisex_MP_factors!I2)*H2</f>
        <v>0.94499820547690938</v>
      </c>
      <c r="J2" s="19">
        <f>(1-Unisex_MP_factors!J2)*I2</f>
        <v>0.93585062284789289</v>
      </c>
      <c r="K2" s="19">
        <f>(1-Unisex_MP_factors!K2)*J2</f>
        <v>0.92645468259450003</v>
      </c>
      <c r="L2" s="19">
        <f>(1-Unisex_MP_factors!L2)*K2</f>
        <v>0.91685661208282099</v>
      </c>
      <c r="M2" s="19">
        <f>(1-Unisex_MP_factors!M2)*L2</f>
        <v>0.90713793199474302</v>
      </c>
      <c r="N2" s="19">
        <f>(1-Unisex_MP_factors!N2)*M2</f>
        <v>0.89737712784647961</v>
      </c>
      <c r="O2" s="19">
        <f>(1-Unisex_MP_factors!O2)*N2</f>
        <v>0.88768545486573758</v>
      </c>
      <c r="P2" s="19">
        <f>(1-Unisex_MP_factors!P2)*O2</f>
        <v>0.87809845195318759</v>
      </c>
      <c r="Q2" s="19">
        <f>(1-Unisex_MP_factors!Q2)*P2</f>
        <v>0.86861498867209308</v>
      </c>
      <c r="R2" s="19">
        <f>(1-Unisex_MP_factors!R2)*Q2</f>
        <v>0.85923394679443443</v>
      </c>
      <c r="S2" s="19">
        <f>(1-Unisex_MP_factors!S2)*R2</f>
        <v>0.84995422016905453</v>
      </c>
      <c r="T2" s="19">
        <f>(1-Unisex_MP_factors!T2)*S2</f>
        <v>0.84077471459122877</v>
      </c>
      <c r="U2" s="19">
        <f>(1-Unisex_MP_factors!U2)*T2</f>
        <v>0.83169434767364347</v>
      </c>
      <c r="V2" s="19">
        <f>(1-Unisex_MP_factors!V2)*U2</f>
        <v>0.82271204871876813</v>
      </c>
      <c r="W2" s="19">
        <f>(1-Unisex_MP_factors!W2)*V2</f>
        <v>0.81382675859260545</v>
      </c>
      <c r="X2" s="19">
        <f>(1-Unisex_MP_factors!X2)*W2</f>
        <v>0.80503742959980529</v>
      </c>
      <c r="Y2" s="19">
        <f>(1-Unisex_MP_factors!Y2)*X2</f>
        <v>0.79634302536012735</v>
      </c>
      <c r="Z2" s="19">
        <f>(1-Unisex_MP_factors!Z2)*Y2</f>
        <v>0.78774252068623796</v>
      </c>
      <c r="AA2" s="19">
        <f>(1-Unisex_MP_factors!AA2)*Z2</f>
        <v>0.77923490146282659</v>
      </c>
      <c r="AB2" s="19">
        <f>(1-Unisex_MP_factors!AB2)*AA2</f>
        <v>0.77081916452702803</v>
      </c>
      <c r="AC2" s="19">
        <f>(1-Unisex_MP_factors!AC2)*AB2</f>
        <v>0.76249431755013608</v>
      </c>
      <c r="AD2" s="19">
        <f>(1-Unisex_MP_factors!AD2)*AC2</f>
        <v>0.75425937892059458</v>
      </c>
      <c r="AE2" s="19">
        <f>(1-Unisex_MP_factors!AE2)*AD2</f>
        <v>0.74611337762825214</v>
      </c>
      <c r="AF2" s="19">
        <f>(1-Unisex_MP_factors!AF2)*AE2</f>
        <v>0.73805535314986703</v>
      </c>
      <c r="AG2" s="19">
        <f>(1-Unisex_MP_factors!AG2)*AF2</f>
        <v>0.73008435533584848</v>
      </c>
      <c r="AH2" s="19">
        <f>(1-Unisex_MP_factors!AH2)*AG2</f>
        <v>0.72219944429822125</v>
      </c>
      <c r="AI2" s="19">
        <f>(1-Unisex_MP_factors!AI2)*AH2</f>
        <v>0.71439969029980044</v>
      </c>
      <c r="AJ2" s="19">
        <f>(1-Unisex_MP_factors!AJ2)*AI2</f>
        <v>0.7066841736445626</v>
      </c>
      <c r="AK2" s="19">
        <f>(1-Unisex_MP_factors!AK2)*AJ2</f>
        <v>0.69905198456920126</v>
      </c>
      <c r="AL2" s="19">
        <f>(1-Unisex_MP_factors!AL2)*AK2</f>
        <v>0.69150222313585386</v>
      </c>
      <c r="AM2" s="19">
        <f>(1-Unisex_MP_factors!AM2)*AL2</f>
        <v>0.68403399912598661</v>
      </c>
      <c r="AN2" s="19">
        <f>(1-Unisex_MP_factors!AN2)*AM2</f>
        <v>0.67664643193542595</v>
      </c>
      <c r="AO2" s="19">
        <f>(1-Unisex_MP_factors!AO2)*AN2</f>
        <v>0.66933865047052332</v>
      </c>
      <c r="AP2" s="19">
        <f>(1-Unisex_MP_factors!AP2)*AO2</f>
        <v>0.6621097930454416</v>
      </c>
      <c r="AQ2" s="19">
        <f>(1-Unisex_MP_factors!AQ2)*AP2</f>
        <v>0.65495900728055079</v>
      </c>
      <c r="AR2" s="19">
        <f>(1-Unisex_MP_factors!AR2)*AQ2</f>
        <v>0.64788545000192077</v>
      </c>
      <c r="AS2" s="19">
        <f>(1-Unisex_MP_factors!AS2)*AR2</f>
        <v>0.64088828714190005</v>
      </c>
      <c r="AT2" s="19">
        <f>(1-Unisex_MP_factors!AT2)*AS2</f>
        <v>0.63396669364076752</v>
      </c>
      <c r="AU2" s="19">
        <f>(1-Unisex_MP_factors!AU2)*AT2</f>
        <v>0.6271198533494472</v>
      </c>
      <c r="AV2" s="19">
        <f>(1-Unisex_MP_factors!AV2)*AU2</f>
        <v>0.62034695893327318</v>
      </c>
      <c r="AW2" s="19">
        <f>(1-Unisex_MP_factors!AW2)*AV2</f>
        <v>0.61364721177679382</v>
      </c>
      <c r="AX2" s="19">
        <f>(1-Unisex_MP_factors!AX2)*AW2</f>
        <v>0.61033351683319914</v>
      </c>
      <c r="AY2" s="19">
        <f>(1-Unisex_MP_factors!AY2)*AX2</f>
        <v>0.60703771584229993</v>
      </c>
      <c r="AZ2" s="19">
        <f>(1-Unisex_MP_factors!AZ2)*AY2</f>
        <v>0.60375971217675151</v>
      </c>
      <c r="BA2" s="19">
        <f>(1-Unisex_MP_factors!BA2)*AZ2</f>
        <v>0.60049940973099702</v>
      </c>
      <c r="BB2" s="19">
        <f>(1-Unisex_MP_factors!BB2)*BA2</f>
        <v>0.59725671291844962</v>
      </c>
    </row>
    <row r="3" spans="1:54" ht="16" x14ac:dyDescent="0.2">
      <c r="A3" s="20">
        <v>19</v>
      </c>
      <c r="B3" s="19">
        <f>1-Unisex_MP_factors!B3</f>
        <v>0.99636000000000002</v>
      </c>
      <c r="C3" s="19">
        <f>(1-Unisex_MP_factors!C3)*B3</f>
        <v>0.99121878239999994</v>
      </c>
      <c r="D3" s="19">
        <f>(1-Unisex_MP_factors!D3)*C3</f>
        <v>0.98487498219264002</v>
      </c>
      <c r="E3" s="19">
        <f>(1-Unisex_MP_factors!E3)*D3</f>
        <v>0.977783882320853</v>
      </c>
      <c r="F3" s="19">
        <f>(1-Unisex_MP_factors!F3)*E3</f>
        <v>0.97023539074933607</v>
      </c>
      <c r="G3" s="19">
        <f>(1-Unisex_MP_factors!G3)*F3</f>
        <v>0.96224065112956148</v>
      </c>
      <c r="H3" s="19">
        <f>(1-Unisex_MP_factors!H3)*G3</f>
        <v>0.95381142302566657</v>
      </c>
      <c r="I3" s="19">
        <f>(1-Unisex_MP_factors!I3)*H3</f>
        <v>0.94499820547690938</v>
      </c>
      <c r="J3" s="19">
        <f>(1-Unisex_MP_factors!J3)*I3</f>
        <v>0.93585062284789289</v>
      </c>
      <c r="K3" s="19">
        <f>(1-Unisex_MP_factors!K3)*J3</f>
        <v>0.92645468259450003</v>
      </c>
      <c r="L3" s="19">
        <f>(1-Unisex_MP_factors!L3)*K3</f>
        <v>0.91685661208282099</v>
      </c>
      <c r="M3" s="19">
        <f>(1-Unisex_MP_factors!M3)*L3</f>
        <v>0.90713793199474302</v>
      </c>
      <c r="N3" s="19">
        <f>(1-Unisex_MP_factors!N3)*M3</f>
        <v>0.89737712784647961</v>
      </c>
      <c r="O3" s="19">
        <f>(1-Unisex_MP_factors!O3)*N3</f>
        <v>0.88768545486573758</v>
      </c>
      <c r="P3" s="19">
        <f>(1-Unisex_MP_factors!P3)*O3</f>
        <v>0.87809845195318759</v>
      </c>
      <c r="Q3" s="19">
        <f>(1-Unisex_MP_factors!Q3)*P3</f>
        <v>0.86861498867209308</v>
      </c>
      <c r="R3" s="19">
        <f>(1-Unisex_MP_factors!R3)*Q3</f>
        <v>0.85923394679443443</v>
      </c>
      <c r="S3" s="19">
        <f>(1-Unisex_MP_factors!S3)*R3</f>
        <v>0.84995422016905453</v>
      </c>
      <c r="T3" s="19">
        <f>(1-Unisex_MP_factors!T3)*S3</f>
        <v>0.84077471459122877</v>
      </c>
      <c r="U3" s="19">
        <f>(1-Unisex_MP_factors!U3)*T3</f>
        <v>0.83169434767364347</v>
      </c>
      <c r="V3" s="19">
        <f>(1-Unisex_MP_factors!V3)*U3</f>
        <v>0.82271204871876813</v>
      </c>
      <c r="W3" s="19">
        <f>(1-Unisex_MP_factors!W3)*V3</f>
        <v>0.81382675859260545</v>
      </c>
      <c r="X3" s="19">
        <f>(1-Unisex_MP_factors!X3)*W3</f>
        <v>0.80503742959980529</v>
      </c>
      <c r="Y3" s="19">
        <f>(1-Unisex_MP_factors!Y3)*X3</f>
        <v>0.79634302536012735</v>
      </c>
      <c r="Z3" s="19">
        <f>(1-Unisex_MP_factors!Z3)*Y3</f>
        <v>0.78774252068623796</v>
      </c>
      <c r="AA3" s="19">
        <f>(1-Unisex_MP_factors!AA3)*Z3</f>
        <v>0.77923490146282659</v>
      </c>
      <c r="AB3" s="19">
        <f>(1-Unisex_MP_factors!AB3)*AA3</f>
        <v>0.77081916452702803</v>
      </c>
      <c r="AC3" s="19">
        <f>(1-Unisex_MP_factors!AC3)*AB3</f>
        <v>0.76249431755013608</v>
      </c>
      <c r="AD3" s="19">
        <f>(1-Unisex_MP_factors!AD3)*AC3</f>
        <v>0.75425937892059458</v>
      </c>
      <c r="AE3" s="19">
        <f>(1-Unisex_MP_factors!AE3)*AD3</f>
        <v>0.74611337762825214</v>
      </c>
      <c r="AF3" s="19">
        <f>(1-Unisex_MP_factors!AF3)*AE3</f>
        <v>0.73805535314986703</v>
      </c>
      <c r="AG3" s="19">
        <f>(1-Unisex_MP_factors!AG3)*AF3</f>
        <v>0.73008435533584848</v>
      </c>
      <c r="AH3" s="19">
        <f>(1-Unisex_MP_factors!AH3)*AG3</f>
        <v>0.72219944429822125</v>
      </c>
      <c r="AI3" s="19">
        <f>(1-Unisex_MP_factors!AI3)*AH3</f>
        <v>0.71439969029980044</v>
      </c>
      <c r="AJ3" s="19">
        <f>(1-Unisex_MP_factors!AJ3)*AI3</f>
        <v>0.7066841736445626</v>
      </c>
      <c r="AK3" s="19">
        <f>(1-Unisex_MP_factors!AK3)*AJ3</f>
        <v>0.69905198456920126</v>
      </c>
      <c r="AL3" s="19">
        <f>(1-Unisex_MP_factors!AL3)*AK3</f>
        <v>0.69150222313585386</v>
      </c>
      <c r="AM3" s="19">
        <f>(1-Unisex_MP_factors!AM3)*AL3</f>
        <v>0.68403399912598661</v>
      </c>
      <c r="AN3" s="19">
        <f>(1-Unisex_MP_factors!AN3)*AM3</f>
        <v>0.67664643193542595</v>
      </c>
      <c r="AO3" s="19">
        <f>(1-Unisex_MP_factors!AO3)*AN3</f>
        <v>0.66933865047052332</v>
      </c>
      <c r="AP3" s="19">
        <f>(1-Unisex_MP_factors!AP3)*AO3</f>
        <v>0.6621097930454416</v>
      </c>
      <c r="AQ3" s="19">
        <f>(1-Unisex_MP_factors!AQ3)*AP3</f>
        <v>0.65495900728055079</v>
      </c>
      <c r="AR3" s="19">
        <f>(1-Unisex_MP_factors!AR3)*AQ3</f>
        <v>0.64788545000192077</v>
      </c>
      <c r="AS3" s="19">
        <f>(1-Unisex_MP_factors!AS3)*AR3</f>
        <v>0.64088828714190005</v>
      </c>
      <c r="AT3" s="19">
        <f>(1-Unisex_MP_factors!AT3)*AS3</f>
        <v>0.63396669364076752</v>
      </c>
      <c r="AU3" s="19">
        <f>(1-Unisex_MP_factors!AU3)*AT3</f>
        <v>0.6271198533494472</v>
      </c>
      <c r="AV3" s="19">
        <f>(1-Unisex_MP_factors!AV3)*AU3</f>
        <v>0.62034695893327318</v>
      </c>
      <c r="AW3" s="19">
        <f>(1-Unisex_MP_factors!AW3)*AV3</f>
        <v>0.61364721177679382</v>
      </c>
      <c r="AX3" s="19">
        <f>(1-Unisex_MP_factors!AX3)*AW3</f>
        <v>0.61033351683319914</v>
      </c>
      <c r="AY3" s="19">
        <f>(1-Unisex_MP_factors!AY3)*AX3</f>
        <v>0.60703771584229993</v>
      </c>
      <c r="AZ3" s="19">
        <f>(1-Unisex_MP_factors!AZ3)*AY3</f>
        <v>0.60375971217675151</v>
      </c>
      <c r="BA3" s="19">
        <f>(1-Unisex_MP_factors!BA3)*AZ3</f>
        <v>0.60049940973099702</v>
      </c>
      <c r="BB3" s="19">
        <f>(1-Unisex_MP_factors!BB3)*BA3</f>
        <v>0.59725671291844962</v>
      </c>
    </row>
    <row r="4" spans="1:54" ht="16" x14ac:dyDescent="0.2">
      <c r="A4" s="21">
        <v>20</v>
      </c>
      <c r="B4" s="19">
        <f>1-Unisex_MP_factors!B4</f>
        <v>0.99636000000000002</v>
      </c>
      <c r="C4" s="19">
        <f>(1-Unisex_MP_factors!C4)*B4</f>
        <v>0.99121878239999994</v>
      </c>
      <c r="D4" s="19">
        <f>(1-Unisex_MP_factors!D4)*C4</f>
        <v>0.98487498219264002</v>
      </c>
      <c r="E4" s="19">
        <f>(1-Unisex_MP_factors!E4)*D4</f>
        <v>0.977783882320853</v>
      </c>
      <c r="F4" s="19">
        <f>(1-Unisex_MP_factors!F4)*E4</f>
        <v>0.97023539074933607</v>
      </c>
      <c r="G4" s="19">
        <f>(1-Unisex_MP_factors!G4)*F4</f>
        <v>0.96224065112956148</v>
      </c>
      <c r="H4" s="19">
        <f>(1-Unisex_MP_factors!H4)*G4</f>
        <v>0.95381142302566657</v>
      </c>
      <c r="I4" s="19">
        <f>(1-Unisex_MP_factors!I4)*H4</f>
        <v>0.94499820547690938</v>
      </c>
      <c r="J4" s="19">
        <f>(1-Unisex_MP_factors!J4)*I4</f>
        <v>0.93585062284789289</v>
      </c>
      <c r="K4" s="19">
        <f>(1-Unisex_MP_factors!K4)*J4</f>
        <v>0.92645468259450003</v>
      </c>
      <c r="L4" s="19">
        <f>(1-Unisex_MP_factors!L4)*K4</f>
        <v>0.91685661208282099</v>
      </c>
      <c r="M4" s="19">
        <f>(1-Unisex_MP_factors!M4)*L4</f>
        <v>0.90713793199474302</v>
      </c>
      <c r="N4" s="19">
        <f>(1-Unisex_MP_factors!N4)*M4</f>
        <v>0.89737712784647961</v>
      </c>
      <c r="O4" s="19">
        <f>(1-Unisex_MP_factors!O4)*N4</f>
        <v>0.88768545486573758</v>
      </c>
      <c r="P4" s="19">
        <f>(1-Unisex_MP_factors!P4)*O4</f>
        <v>0.87809845195318759</v>
      </c>
      <c r="Q4" s="19">
        <f>(1-Unisex_MP_factors!Q4)*P4</f>
        <v>0.86861498867209308</v>
      </c>
      <c r="R4" s="19">
        <f>(1-Unisex_MP_factors!R4)*Q4</f>
        <v>0.85923394679443443</v>
      </c>
      <c r="S4" s="19">
        <f>(1-Unisex_MP_factors!S4)*R4</f>
        <v>0.84995422016905453</v>
      </c>
      <c r="T4" s="19">
        <f>(1-Unisex_MP_factors!T4)*S4</f>
        <v>0.84077471459122877</v>
      </c>
      <c r="U4" s="19">
        <f>(1-Unisex_MP_factors!U4)*T4</f>
        <v>0.83169434767364347</v>
      </c>
      <c r="V4" s="19">
        <f>(1-Unisex_MP_factors!V4)*U4</f>
        <v>0.82271204871876813</v>
      </c>
      <c r="W4" s="19">
        <f>(1-Unisex_MP_factors!W4)*V4</f>
        <v>0.81382675859260545</v>
      </c>
      <c r="X4" s="19">
        <f>(1-Unisex_MP_factors!X4)*W4</f>
        <v>0.80503742959980529</v>
      </c>
      <c r="Y4" s="19">
        <f>(1-Unisex_MP_factors!Y4)*X4</f>
        <v>0.79634302536012735</v>
      </c>
      <c r="Z4" s="19">
        <f>(1-Unisex_MP_factors!Z4)*Y4</f>
        <v>0.78774252068623796</v>
      </c>
      <c r="AA4" s="19">
        <f>(1-Unisex_MP_factors!AA4)*Z4</f>
        <v>0.77923490146282659</v>
      </c>
      <c r="AB4" s="19">
        <f>(1-Unisex_MP_factors!AB4)*AA4</f>
        <v>0.77081916452702803</v>
      </c>
      <c r="AC4" s="19">
        <f>(1-Unisex_MP_factors!AC4)*AB4</f>
        <v>0.76249431755013608</v>
      </c>
      <c r="AD4" s="19">
        <f>(1-Unisex_MP_factors!AD4)*AC4</f>
        <v>0.75425937892059458</v>
      </c>
      <c r="AE4" s="19">
        <f>(1-Unisex_MP_factors!AE4)*AD4</f>
        <v>0.74611337762825214</v>
      </c>
      <c r="AF4" s="19">
        <f>(1-Unisex_MP_factors!AF4)*AE4</f>
        <v>0.73805535314986703</v>
      </c>
      <c r="AG4" s="19">
        <f>(1-Unisex_MP_factors!AG4)*AF4</f>
        <v>0.73008435533584848</v>
      </c>
      <c r="AH4" s="19">
        <f>(1-Unisex_MP_factors!AH4)*AG4</f>
        <v>0.72219944429822125</v>
      </c>
      <c r="AI4" s="19">
        <f>(1-Unisex_MP_factors!AI4)*AH4</f>
        <v>0.71439969029980044</v>
      </c>
      <c r="AJ4" s="19">
        <f>(1-Unisex_MP_factors!AJ4)*AI4</f>
        <v>0.7066841736445626</v>
      </c>
      <c r="AK4" s="19">
        <f>(1-Unisex_MP_factors!AK4)*AJ4</f>
        <v>0.69905198456920126</v>
      </c>
      <c r="AL4" s="19">
        <f>(1-Unisex_MP_factors!AL4)*AK4</f>
        <v>0.69150222313585386</v>
      </c>
      <c r="AM4" s="19">
        <f>(1-Unisex_MP_factors!AM4)*AL4</f>
        <v>0.68403399912598661</v>
      </c>
      <c r="AN4" s="19">
        <f>(1-Unisex_MP_factors!AN4)*AM4</f>
        <v>0.67664643193542595</v>
      </c>
      <c r="AO4" s="19">
        <f>(1-Unisex_MP_factors!AO4)*AN4</f>
        <v>0.66933865047052332</v>
      </c>
      <c r="AP4" s="19">
        <f>(1-Unisex_MP_factors!AP4)*AO4</f>
        <v>0.6621097930454416</v>
      </c>
      <c r="AQ4" s="19">
        <f>(1-Unisex_MP_factors!AQ4)*AP4</f>
        <v>0.65495900728055079</v>
      </c>
      <c r="AR4" s="19">
        <f>(1-Unisex_MP_factors!AR4)*AQ4</f>
        <v>0.64788545000192077</v>
      </c>
      <c r="AS4" s="19">
        <f>(1-Unisex_MP_factors!AS4)*AR4</f>
        <v>0.64088828714190005</v>
      </c>
      <c r="AT4" s="19">
        <f>(1-Unisex_MP_factors!AT4)*AS4</f>
        <v>0.63396669364076752</v>
      </c>
      <c r="AU4" s="19">
        <f>(1-Unisex_MP_factors!AU4)*AT4</f>
        <v>0.6271198533494472</v>
      </c>
      <c r="AV4" s="19">
        <f>(1-Unisex_MP_factors!AV4)*AU4</f>
        <v>0.62034695893327318</v>
      </c>
      <c r="AW4" s="19">
        <f>(1-Unisex_MP_factors!AW4)*AV4</f>
        <v>0.61364721177679382</v>
      </c>
      <c r="AX4" s="19">
        <f>(1-Unisex_MP_factors!AX4)*AW4</f>
        <v>0.61033351683319914</v>
      </c>
      <c r="AY4" s="19">
        <f>(1-Unisex_MP_factors!AY4)*AX4</f>
        <v>0.60703771584229993</v>
      </c>
      <c r="AZ4" s="19">
        <f>(1-Unisex_MP_factors!AZ4)*AY4</f>
        <v>0.60375971217675151</v>
      </c>
      <c r="BA4" s="19">
        <f>(1-Unisex_MP_factors!BA4)*AZ4</f>
        <v>0.60049940973099702</v>
      </c>
      <c r="BB4" s="19">
        <f>(1-Unisex_MP_factors!BB4)*BA4</f>
        <v>0.59725671291844962</v>
      </c>
    </row>
    <row r="5" spans="1:54" ht="16" x14ac:dyDescent="0.2">
      <c r="A5" s="21">
        <v>21</v>
      </c>
      <c r="B5" s="19">
        <f>1-Unisex_MP_factors!B5</f>
        <v>0.99643999999999999</v>
      </c>
      <c r="C5" s="19">
        <f>(1-Unisex_MP_factors!C5)*B5</f>
        <v>0.99133822719999998</v>
      </c>
      <c r="D5" s="19">
        <f>(1-Unisex_MP_factors!D5)*C5</f>
        <v>0.98499366254592002</v>
      </c>
      <c r="E5" s="19">
        <f>(1-Unisex_MP_factors!E5)*D5</f>
        <v>0.97790170817558941</v>
      </c>
      <c r="F5" s="19">
        <f>(1-Unisex_MP_factors!F5)*E5</f>
        <v>0.97035230698847397</v>
      </c>
      <c r="G5" s="19">
        <f>(1-Unisex_MP_factors!G5)*F5</f>
        <v>0.96235660397888889</v>
      </c>
      <c r="H5" s="19">
        <f>(1-Unisex_MP_factors!H5)*G5</f>
        <v>0.95392636012803378</v>
      </c>
      <c r="I5" s="19">
        <f>(1-Unisex_MP_factors!I5)*H5</f>
        <v>0.94511208056045071</v>
      </c>
      <c r="J5" s="19">
        <f>(1-Unisex_MP_factors!J5)*I5</f>
        <v>0.93596339562062547</v>
      </c>
      <c r="K5" s="19">
        <f>(1-Unisex_MP_factors!K5)*J5</f>
        <v>0.92656632312859433</v>
      </c>
      <c r="L5" s="19">
        <f>(1-Unisex_MP_factors!L5)*K5</f>
        <v>0.91696709602098203</v>
      </c>
      <c r="M5" s="19">
        <f>(1-Unisex_MP_factors!M5)*L5</f>
        <v>0.90724724480315955</v>
      </c>
      <c r="N5" s="19">
        <f>(1-Unisex_MP_factors!N5)*M5</f>
        <v>0.89748526444907761</v>
      </c>
      <c r="O5" s="19">
        <f>(1-Unisex_MP_factors!O5)*N5</f>
        <v>0.88779242359302757</v>
      </c>
      <c r="P5" s="19">
        <f>(1-Unisex_MP_factors!P5)*O5</f>
        <v>0.87820426541822283</v>
      </c>
      <c r="Q5" s="19">
        <f>(1-Unisex_MP_factors!Q5)*P5</f>
        <v>0.86871965935170603</v>
      </c>
      <c r="R5" s="19">
        <f>(1-Unisex_MP_factors!R5)*Q5</f>
        <v>0.85933748703070756</v>
      </c>
      <c r="S5" s="19">
        <f>(1-Unisex_MP_factors!S5)*R5</f>
        <v>0.85005664217077592</v>
      </c>
      <c r="T5" s="19">
        <f>(1-Unisex_MP_factors!T5)*S5</f>
        <v>0.84087603043533155</v>
      </c>
      <c r="U5" s="19">
        <f>(1-Unisex_MP_factors!U5)*T5</f>
        <v>0.83179456930662998</v>
      </c>
      <c r="V5" s="19">
        <f>(1-Unisex_MP_factors!V5)*U5</f>
        <v>0.82281118795811836</v>
      </c>
      <c r="W5" s="19">
        <f>(1-Unisex_MP_factors!W5)*V5</f>
        <v>0.8139248271281706</v>
      </c>
      <c r="X5" s="19">
        <f>(1-Unisex_MP_factors!X5)*W5</f>
        <v>0.80513443899518633</v>
      </c>
      <c r="Y5" s="19">
        <f>(1-Unisex_MP_factors!Y5)*X5</f>
        <v>0.79643898705403826</v>
      </c>
      <c r="Z5" s="19">
        <f>(1-Unisex_MP_factors!Z5)*Y5</f>
        <v>0.78783744599385463</v>
      </c>
      <c r="AA5" s="19">
        <f>(1-Unisex_MP_factors!AA5)*Z5</f>
        <v>0.77932880157712103</v>
      </c>
      <c r="AB5" s="19">
        <f>(1-Unisex_MP_factors!AB5)*AA5</f>
        <v>0.77091205052008815</v>
      </c>
      <c r="AC5" s="19">
        <f>(1-Unisex_MP_factors!AC5)*AB5</f>
        <v>0.76258620037447122</v>
      </c>
      <c r="AD5" s="19">
        <f>(1-Unisex_MP_factors!AD5)*AC5</f>
        <v>0.75435026941042693</v>
      </c>
      <c r="AE5" s="19">
        <f>(1-Unisex_MP_factors!AE5)*AD5</f>
        <v>0.74620328650079426</v>
      </c>
      <c r="AF5" s="19">
        <f>(1-Unisex_MP_factors!AF5)*AE5</f>
        <v>0.73814429100658563</v>
      </c>
      <c r="AG5" s="19">
        <f>(1-Unisex_MP_factors!AG5)*AF5</f>
        <v>0.73017233266371451</v>
      </c>
      <c r="AH5" s="19">
        <f>(1-Unisex_MP_factors!AH5)*AG5</f>
        <v>0.72228647147094638</v>
      </c>
      <c r="AI5" s="19">
        <f>(1-Unisex_MP_factors!AI5)*AH5</f>
        <v>0.71448577757906018</v>
      </c>
      <c r="AJ5" s="19">
        <f>(1-Unisex_MP_factors!AJ5)*AI5</f>
        <v>0.70676933118120633</v>
      </c>
      <c r="AK5" s="19">
        <f>(1-Unisex_MP_factors!AK5)*AJ5</f>
        <v>0.69913622240444928</v>
      </c>
      <c r="AL5" s="19">
        <f>(1-Unisex_MP_factors!AL5)*AK5</f>
        <v>0.69158555120248122</v>
      </c>
      <c r="AM5" s="19">
        <f>(1-Unisex_MP_factors!AM5)*AL5</f>
        <v>0.6841164272494944</v>
      </c>
      <c r="AN5" s="19">
        <f>(1-Unisex_MP_factors!AN5)*AM5</f>
        <v>0.67672796983519978</v>
      </c>
      <c r="AO5" s="19">
        <f>(1-Unisex_MP_factors!AO5)*AN5</f>
        <v>0.66941930776097958</v>
      </c>
      <c r="AP5" s="19">
        <f>(1-Unisex_MP_factors!AP5)*AO5</f>
        <v>0.66218957923716093</v>
      </c>
      <c r="AQ5" s="19">
        <f>(1-Unisex_MP_factors!AQ5)*AP5</f>
        <v>0.65503793178139957</v>
      </c>
      <c r="AR5" s="19">
        <f>(1-Unisex_MP_factors!AR5)*AQ5</f>
        <v>0.64796352211816044</v>
      </c>
      <c r="AS5" s="19">
        <f>(1-Unisex_MP_factors!AS5)*AR5</f>
        <v>0.64096551607928431</v>
      </c>
      <c r="AT5" s="19">
        <f>(1-Unisex_MP_factors!AT5)*AS5</f>
        <v>0.63404308850562807</v>
      </c>
      <c r="AU5" s="19">
        <f>(1-Unisex_MP_factors!AU5)*AT5</f>
        <v>0.62719542314976728</v>
      </c>
      <c r="AV5" s="19">
        <f>(1-Unisex_MP_factors!AV5)*AU5</f>
        <v>0.62042171257974976</v>
      </c>
      <c r="AW5" s="19">
        <f>(1-Unisex_MP_factors!AW5)*AV5</f>
        <v>0.6137211580838885</v>
      </c>
      <c r="AX5" s="19">
        <f>(1-Unisex_MP_factors!AX5)*AW5</f>
        <v>0.61040706383023557</v>
      </c>
      <c r="AY5" s="19">
        <f>(1-Unisex_MP_factors!AY5)*AX5</f>
        <v>0.60711086568555228</v>
      </c>
      <c r="AZ5" s="19">
        <f>(1-Unisex_MP_factors!AZ5)*AY5</f>
        <v>0.60383246701085036</v>
      </c>
      <c r="BA5" s="19">
        <f>(1-Unisex_MP_factors!BA5)*AZ5</f>
        <v>0.60057177168899178</v>
      </c>
      <c r="BB5" s="19">
        <f>(1-Unisex_MP_factors!BB5)*BA5</f>
        <v>0.59732868412187123</v>
      </c>
    </row>
    <row r="6" spans="1:54" ht="16" x14ac:dyDescent="0.2">
      <c r="A6" s="21">
        <v>22</v>
      </c>
      <c r="B6" s="19">
        <f>1-Unisex_MP_factors!B6</f>
        <v>0.99651999999999996</v>
      </c>
      <c r="C6" s="19">
        <f>(1-Unisex_MP_factors!C6)*B6</f>
        <v>0.99145767839999999</v>
      </c>
      <c r="D6" s="19">
        <f>(1-Unisex_MP_factors!D6)*C6</f>
        <v>0.98511234925823998</v>
      </c>
      <c r="E6" s="19">
        <f>(1-Unisex_MP_factors!E6)*D6</f>
        <v>0.97801954034358063</v>
      </c>
      <c r="F6" s="19">
        <f>(1-Unisex_MP_factors!F6)*E6</f>
        <v>0.97046922949212822</v>
      </c>
      <c r="G6" s="19">
        <f>(1-Unisex_MP_factors!G6)*F6</f>
        <v>0.96247256304111306</v>
      </c>
      <c r="H6" s="19">
        <f>(1-Unisex_MP_factors!H6)*G6</f>
        <v>0.95404130338887294</v>
      </c>
      <c r="I6" s="19">
        <f>(1-Unisex_MP_factors!I6)*H6</f>
        <v>0.94522596174555973</v>
      </c>
      <c r="J6" s="19">
        <f>(1-Unisex_MP_factors!J6)*I6</f>
        <v>0.93607617443586266</v>
      </c>
      <c r="K6" s="19">
        <f>(1-Unisex_MP_factors!K6)*J6</f>
        <v>0.92667796964452653</v>
      </c>
      <c r="L6" s="19">
        <f>(1-Unisex_MP_factors!L6)*K6</f>
        <v>0.91707758587900923</v>
      </c>
      <c r="M6" s="19">
        <f>(1-Unisex_MP_factors!M6)*L6</f>
        <v>0.90735656346869165</v>
      </c>
      <c r="N6" s="19">
        <f>(1-Unisex_MP_factors!N6)*M6</f>
        <v>0.89759340684576849</v>
      </c>
      <c r="O6" s="19">
        <f>(1-Unisex_MP_factors!O6)*N6</f>
        <v>0.88789939805183415</v>
      </c>
      <c r="P6" s="19">
        <f>(1-Unisex_MP_factors!P6)*O6</f>
        <v>0.87831008455287429</v>
      </c>
      <c r="Q6" s="19">
        <f>(1-Unisex_MP_factors!Q6)*P6</f>
        <v>0.86882433563970318</v>
      </c>
      <c r="R6" s="19">
        <f>(1-Unisex_MP_factors!R6)*Q6</f>
        <v>0.85944103281479434</v>
      </c>
      <c r="S6" s="19">
        <f>(1-Unisex_MP_factors!S6)*R6</f>
        <v>0.85015906966039456</v>
      </c>
      <c r="T6" s="19">
        <f>(1-Unisex_MP_factors!T6)*S6</f>
        <v>0.84097735170806232</v>
      </c>
      <c r="U6" s="19">
        <f>(1-Unisex_MP_factors!U6)*T6</f>
        <v>0.83189479630961527</v>
      </c>
      <c r="V6" s="19">
        <f>(1-Unisex_MP_factors!V6)*U6</f>
        <v>0.82291033250947143</v>
      </c>
      <c r="W6" s="19">
        <f>(1-Unisex_MP_factors!W6)*V6</f>
        <v>0.81402290091836915</v>
      </c>
      <c r="X6" s="19">
        <f>(1-Unisex_MP_factors!X6)*W6</f>
        <v>0.80523145358845072</v>
      </c>
      <c r="Y6" s="19">
        <f>(1-Unisex_MP_factors!Y6)*X6</f>
        <v>0.79653495388969542</v>
      </c>
      <c r="Z6" s="19">
        <f>(1-Unisex_MP_factors!Z6)*Y6</f>
        <v>0.78793237638768665</v>
      </c>
      <c r="AA6" s="19">
        <f>(1-Unisex_MP_factors!AA6)*Z6</f>
        <v>0.77942270672269964</v>
      </c>
      <c r="AB6" s="19">
        <f>(1-Unisex_MP_factors!AB6)*AA6</f>
        <v>0.77100494149009446</v>
      </c>
      <c r="AC6" s="19">
        <f>(1-Unisex_MP_factors!AC6)*AB6</f>
        <v>0.76267808812200144</v>
      </c>
      <c r="AD6" s="19">
        <f>(1-Unisex_MP_factors!AD6)*AC6</f>
        <v>0.75444116477028378</v>
      </c>
      <c r="AE6" s="19">
        <f>(1-Unisex_MP_factors!AE6)*AD6</f>
        <v>0.74629320019076473</v>
      </c>
      <c r="AF6" s="19">
        <f>(1-Unisex_MP_factors!AF6)*AE6</f>
        <v>0.73823323362870441</v>
      </c>
      <c r="AG6" s="19">
        <f>(1-Unisex_MP_factors!AG6)*AF6</f>
        <v>0.73026031470551434</v>
      </c>
      <c r="AH6" s="19">
        <f>(1-Unisex_MP_factors!AH6)*AG6</f>
        <v>0.72237350330669481</v>
      </c>
      <c r="AI6" s="19">
        <f>(1-Unisex_MP_factors!AI6)*AH6</f>
        <v>0.7145718694709825</v>
      </c>
      <c r="AJ6" s="19">
        <f>(1-Unisex_MP_factors!AJ6)*AI6</f>
        <v>0.70685449328069583</v>
      </c>
      <c r="AK6" s="19">
        <f>(1-Unisex_MP_factors!AK6)*AJ6</f>
        <v>0.69922046475326427</v>
      </c>
      <c r="AL6" s="19">
        <f>(1-Unisex_MP_factors!AL6)*AK6</f>
        <v>0.69166888373392899</v>
      </c>
      <c r="AM6" s="19">
        <f>(1-Unisex_MP_factors!AM6)*AL6</f>
        <v>0.68419885978960249</v>
      </c>
      <c r="AN6" s="19">
        <f>(1-Unisex_MP_factors!AN6)*AM6</f>
        <v>0.67680951210387474</v>
      </c>
      <c r="AO6" s="19">
        <f>(1-Unisex_MP_factors!AO6)*AN6</f>
        <v>0.66949996937315293</v>
      </c>
      <c r="AP6" s="19">
        <f>(1-Unisex_MP_factors!AP6)*AO6</f>
        <v>0.66226936970392281</v>
      </c>
      <c r="AQ6" s="19">
        <f>(1-Unisex_MP_factors!AQ6)*AP6</f>
        <v>0.65511686051112039</v>
      </c>
      <c r="AR6" s="19">
        <f>(1-Unisex_MP_factors!AR6)*AQ6</f>
        <v>0.64804159841760023</v>
      </c>
      <c r="AS6" s="19">
        <f>(1-Unisex_MP_factors!AS6)*AR6</f>
        <v>0.64104274915469017</v>
      </c>
      <c r="AT6" s="19">
        <f>(1-Unisex_MP_factors!AT6)*AS6</f>
        <v>0.63411948746381952</v>
      </c>
      <c r="AU6" s="19">
        <f>(1-Unisex_MP_factors!AU6)*AT6</f>
        <v>0.6272709969992103</v>
      </c>
      <c r="AV6" s="19">
        <f>(1-Unisex_MP_factors!AV6)*AU6</f>
        <v>0.6204964702316188</v>
      </c>
      <c r="AW6" s="19">
        <f>(1-Unisex_MP_factors!AW6)*AV6</f>
        <v>0.61379510835311735</v>
      </c>
      <c r="AX6" s="19">
        <f>(1-Unisex_MP_factors!AX6)*AW6</f>
        <v>0.61048061476801052</v>
      </c>
      <c r="AY6" s="19">
        <f>(1-Unisex_MP_factors!AY6)*AX6</f>
        <v>0.60718401944826328</v>
      </c>
      <c r="AZ6" s="19">
        <f>(1-Unisex_MP_factors!AZ6)*AY6</f>
        <v>0.60390522574324268</v>
      </c>
      <c r="BA6" s="19">
        <f>(1-Unisex_MP_factors!BA6)*AZ6</f>
        <v>0.60064413752422918</v>
      </c>
      <c r="BB6" s="19">
        <f>(1-Unisex_MP_factors!BB6)*BA6</f>
        <v>0.59740065918159835</v>
      </c>
    </row>
    <row r="7" spans="1:54" ht="16" x14ac:dyDescent="0.2">
      <c r="A7" s="21">
        <v>23</v>
      </c>
      <c r="B7" s="19">
        <f>1-Unisex_MP_factors!B7</f>
        <v>0.99660000000000004</v>
      </c>
      <c r="C7" s="19">
        <f>(1-Unisex_MP_factors!C7)*B7</f>
        <v>0.99157713599999997</v>
      </c>
      <c r="D7" s="19">
        <f>(1-Unisex_MP_factors!D7)*C7</f>
        <v>0.98527070541503992</v>
      </c>
      <c r="E7" s="19">
        <f>(1-Unisex_MP_factors!E7)*D7</f>
        <v>0.97817675633605161</v>
      </c>
      <c r="F7" s="19">
        <f>(1-Unisex_MP_factors!F7)*E7</f>
        <v>0.97062523177713733</v>
      </c>
      <c r="G7" s="19">
        <f>(1-Unisex_MP_factors!G7)*F7</f>
        <v>0.96262727986729368</v>
      </c>
      <c r="H7" s="19">
        <f>(1-Unisex_MP_factors!H7)*G7</f>
        <v>0.95419466489565619</v>
      </c>
      <c r="I7" s="19">
        <f>(1-Unisex_MP_factors!I7)*H7</f>
        <v>0.94537790619202033</v>
      </c>
      <c r="J7" s="19">
        <f>(1-Unisex_MP_factors!J7)*I7</f>
        <v>0.9362266480600816</v>
      </c>
      <c r="K7" s="19">
        <f>(1-Unisex_MP_factors!K7)*J7</f>
        <v>0.9268269325135583</v>
      </c>
      <c r="L7" s="19">
        <f>(1-Unisex_MP_factors!L7)*K7</f>
        <v>0.91722500549271779</v>
      </c>
      <c r="M7" s="19">
        <f>(1-Unisex_MP_factors!M7)*L7</f>
        <v>0.90750242043449492</v>
      </c>
      <c r="N7" s="19">
        <f>(1-Unisex_MP_factors!N7)*M7</f>
        <v>0.89773769439061979</v>
      </c>
      <c r="O7" s="19">
        <f>(1-Unisex_MP_factors!O7)*N7</f>
        <v>0.88804212729120102</v>
      </c>
      <c r="P7" s="19">
        <f>(1-Unisex_MP_factors!P7)*O7</f>
        <v>0.87845127231645603</v>
      </c>
      <c r="Q7" s="19">
        <f>(1-Unisex_MP_factors!Q7)*P7</f>
        <v>0.86896399857543827</v>
      </c>
      <c r="R7" s="19">
        <f>(1-Unisex_MP_factors!R7)*Q7</f>
        <v>0.85957918739082351</v>
      </c>
      <c r="S7" s="19">
        <f>(1-Unisex_MP_factors!S7)*R7</f>
        <v>0.8502957321670026</v>
      </c>
      <c r="T7" s="19">
        <f>(1-Unisex_MP_factors!T7)*S7</f>
        <v>0.84111253825959897</v>
      </c>
      <c r="U7" s="19">
        <f>(1-Unisex_MP_factors!U7)*T7</f>
        <v>0.83202852284639528</v>
      </c>
      <c r="V7" s="19">
        <f>(1-Unisex_MP_factors!V7)*U7</f>
        <v>0.82304261479965424</v>
      </c>
      <c r="W7" s="19">
        <f>(1-Unisex_MP_factors!W7)*V7</f>
        <v>0.81415375455981798</v>
      </c>
      <c r="X7" s="19">
        <f>(1-Unisex_MP_factors!X7)*W7</f>
        <v>0.80536089401057187</v>
      </c>
      <c r="Y7" s="19">
        <f>(1-Unisex_MP_factors!Y7)*X7</f>
        <v>0.79666299635525761</v>
      </c>
      <c r="Z7" s="19">
        <f>(1-Unisex_MP_factors!Z7)*Y7</f>
        <v>0.78805903599462079</v>
      </c>
      <c r="AA7" s="19">
        <f>(1-Unisex_MP_factors!AA7)*Z7</f>
        <v>0.77954799840587885</v>
      </c>
      <c r="AB7" s="19">
        <f>(1-Unisex_MP_factors!AB7)*AA7</f>
        <v>0.77112888002309532</v>
      </c>
      <c r="AC7" s="19">
        <f>(1-Unisex_MP_factors!AC7)*AB7</f>
        <v>0.76280068811884583</v>
      </c>
      <c r="AD7" s="19">
        <f>(1-Unisex_MP_factors!AD7)*AC7</f>
        <v>0.75456244068716227</v>
      </c>
      <c r="AE7" s="19">
        <f>(1-Unisex_MP_factors!AE7)*AD7</f>
        <v>0.74641316632774091</v>
      </c>
      <c r="AF7" s="19">
        <f>(1-Unisex_MP_factors!AF7)*AE7</f>
        <v>0.73835190413140128</v>
      </c>
      <c r="AG7" s="19">
        <f>(1-Unisex_MP_factors!AG7)*AF7</f>
        <v>0.73037770356678211</v>
      </c>
      <c r="AH7" s="19">
        <f>(1-Unisex_MP_factors!AH7)*AG7</f>
        <v>0.72248962436826081</v>
      </c>
      <c r="AI7" s="19">
        <f>(1-Unisex_MP_factors!AI7)*AH7</f>
        <v>0.71468673642508351</v>
      </c>
      <c r="AJ7" s="19">
        <f>(1-Unisex_MP_factors!AJ7)*AI7</f>
        <v>0.7069681196716926</v>
      </c>
      <c r="AK7" s="19">
        <f>(1-Unisex_MP_factors!AK7)*AJ7</f>
        <v>0.69933286397923833</v>
      </c>
      <c r="AL7" s="19">
        <f>(1-Unisex_MP_factors!AL7)*AK7</f>
        <v>0.6917800690482625</v>
      </c>
      <c r="AM7" s="19">
        <f>(1-Unisex_MP_factors!AM7)*AL7</f>
        <v>0.68430884430254124</v>
      </c>
      <c r="AN7" s="19">
        <f>(1-Unisex_MP_factors!AN7)*AM7</f>
        <v>0.67691830878407377</v>
      </c>
      <c r="AO7" s="19">
        <f>(1-Unisex_MP_factors!AO7)*AN7</f>
        <v>0.66960759104920575</v>
      </c>
      <c r="AP7" s="19">
        <f>(1-Unisex_MP_factors!AP7)*AO7</f>
        <v>0.66237582906587433</v>
      </c>
      <c r="AQ7" s="19">
        <f>(1-Unisex_MP_factors!AQ7)*AP7</f>
        <v>0.65522217011196282</v>
      </c>
      <c r="AR7" s="19">
        <f>(1-Unisex_MP_factors!AR7)*AQ7</f>
        <v>0.64814577067475365</v>
      </c>
      <c r="AS7" s="19">
        <f>(1-Unisex_MP_factors!AS7)*AR7</f>
        <v>0.64114579635146629</v>
      </c>
      <c r="AT7" s="19">
        <f>(1-Unisex_MP_factors!AT7)*AS7</f>
        <v>0.63422142175087048</v>
      </c>
      <c r="AU7" s="19">
        <f>(1-Unisex_MP_factors!AU7)*AT7</f>
        <v>0.62737183039596112</v>
      </c>
      <c r="AV7" s="19">
        <f>(1-Unisex_MP_factors!AV7)*AU7</f>
        <v>0.62059621462768466</v>
      </c>
      <c r="AW7" s="19">
        <f>(1-Unisex_MP_factors!AW7)*AV7</f>
        <v>0.6138937755097057</v>
      </c>
      <c r="AX7" s="19">
        <f>(1-Unisex_MP_factors!AX7)*AW7</f>
        <v>0.61057874912195331</v>
      </c>
      <c r="AY7" s="19">
        <f>(1-Unisex_MP_factors!AY7)*AX7</f>
        <v>0.60728162387669482</v>
      </c>
      <c r="AZ7" s="19">
        <f>(1-Unisex_MP_factors!AZ7)*AY7</f>
        <v>0.60400230310776071</v>
      </c>
      <c r="BA7" s="19">
        <f>(1-Unisex_MP_factors!BA7)*AZ7</f>
        <v>0.60074069067097879</v>
      </c>
      <c r="BB7" s="19">
        <f>(1-Unisex_MP_factors!BB7)*BA7</f>
        <v>0.59749669094135549</v>
      </c>
    </row>
    <row r="8" spans="1:54" ht="16" x14ac:dyDescent="0.2">
      <c r="A8" s="21">
        <v>24</v>
      </c>
      <c r="B8" s="19">
        <f>1-Unisex_MP_factors!B8</f>
        <v>0.99672000000000005</v>
      </c>
      <c r="C8" s="19">
        <f>(1-Unisex_MP_factors!C8)*B8</f>
        <v>0.99173640000000007</v>
      </c>
      <c r="D8" s="19">
        <f>(1-Unisex_MP_factors!D8)*C8</f>
        <v>0.98542895649600004</v>
      </c>
      <c r="E8" s="19">
        <f>(1-Unisex_MP_factors!E8)*D8</f>
        <v>0.97833386800922884</v>
      </c>
      <c r="F8" s="19">
        <f>(1-Unisex_MP_factors!F8)*E8</f>
        <v>0.97078113054819759</v>
      </c>
      <c r="G8" s="19">
        <f>(1-Unisex_MP_factors!G8)*F8</f>
        <v>0.96278189403248038</v>
      </c>
      <c r="H8" s="19">
        <f>(1-Unisex_MP_factors!H8)*G8</f>
        <v>0.95434792464075591</v>
      </c>
      <c r="I8" s="19">
        <f>(1-Unisex_MP_factors!I8)*H8</f>
        <v>0.94552974981707527</v>
      </c>
      <c r="J8" s="19">
        <f>(1-Unisex_MP_factors!J8)*I8</f>
        <v>0.93637702183884597</v>
      </c>
      <c r="K8" s="19">
        <f>(1-Unisex_MP_factors!K8)*J8</f>
        <v>0.92697579653958395</v>
      </c>
      <c r="L8" s="19">
        <f>(1-Unisex_MP_factors!L8)*K8</f>
        <v>0.91737232728743379</v>
      </c>
      <c r="M8" s="19">
        <f>(1-Unisex_MP_factors!M8)*L8</f>
        <v>0.90764818061818697</v>
      </c>
      <c r="N8" s="19">
        <f>(1-Unisex_MP_factors!N8)*M8</f>
        <v>0.8978818861947353</v>
      </c>
      <c r="O8" s="19">
        <f>(1-Unisex_MP_factors!O8)*N8</f>
        <v>0.8881847618238321</v>
      </c>
      <c r="P8" s="19">
        <f>(1-Unisex_MP_factors!P8)*O8</f>
        <v>0.87859236639613469</v>
      </c>
      <c r="Q8" s="19">
        <f>(1-Unisex_MP_factors!Q8)*P8</f>
        <v>0.86910356883905637</v>
      </c>
      <c r="R8" s="19">
        <f>(1-Unisex_MP_factors!R8)*Q8</f>
        <v>0.85971725029559454</v>
      </c>
      <c r="S8" s="19">
        <f>(1-Unisex_MP_factors!S8)*R8</f>
        <v>0.85043230399240211</v>
      </c>
      <c r="T8" s="19">
        <f>(1-Unisex_MP_factors!T8)*S8</f>
        <v>0.84124763510928413</v>
      </c>
      <c r="U8" s="19">
        <f>(1-Unisex_MP_factors!U8)*T8</f>
        <v>0.83216216065010384</v>
      </c>
      <c r="V8" s="19">
        <f>(1-Unisex_MP_factors!V8)*U8</f>
        <v>0.82317480931508269</v>
      </c>
      <c r="W8" s="19">
        <f>(1-Unisex_MP_factors!W8)*V8</f>
        <v>0.81428452137447982</v>
      </c>
      <c r="X8" s="19">
        <f>(1-Unisex_MP_factors!X8)*W8</f>
        <v>0.80549024854363538</v>
      </c>
      <c r="Y8" s="19">
        <f>(1-Unisex_MP_factors!Y8)*X8</f>
        <v>0.79679095385936405</v>
      </c>
      <c r="Z8" s="19">
        <f>(1-Unisex_MP_factors!Z8)*Y8</f>
        <v>0.78818561155768285</v>
      </c>
      <c r="AA8" s="19">
        <f>(1-Unisex_MP_factors!AA8)*Z8</f>
        <v>0.7796732069528598</v>
      </c>
      <c r="AB8" s="19">
        <f>(1-Unisex_MP_factors!AB8)*AA8</f>
        <v>0.77125273631776892</v>
      </c>
      <c r="AC8" s="19">
        <f>(1-Unisex_MP_factors!AC8)*AB8</f>
        <v>0.76292320676553704</v>
      </c>
      <c r="AD8" s="19">
        <f>(1-Unisex_MP_factors!AD8)*AC8</f>
        <v>0.75468363613246925</v>
      </c>
      <c r="AE8" s="19">
        <f>(1-Unisex_MP_factors!AE8)*AD8</f>
        <v>0.74653305286223859</v>
      </c>
      <c r="AF8" s="19">
        <f>(1-Unisex_MP_factors!AF8)*AE8</f>
        <v>0.73847049589132641</v>
      </c>
      <c r="AG8" s="19">
        <f>(1-Unisex_MP_factors!AG8)*AF8</f>
        <v>0.73049501453570009</v>
      </c>
      <c r="AH8" s="19">
        <f>(1-Unisex_MP_factors!AH8)*AG8</f>
        <v>0.72260566837871454</v>
      </c>
      <c r="AI8" s="19">
        <f>(1-Unisex_MP_factors!AI8)*AH8</f>
        <v>0.71480152716022438</v>
      </c>
      <c r="AJ8" s="19">
        <f>(1-Unisex_MP_factors!AJ8)*AI8</f>
        <v>0.70708167066689398</v>
      </c>
      <c r="AK8" s="19">
        <f>(1-Unisex_MP_factors!AK8)*AJ8</f>
        <v>0.69944518862369154</v>
      </c>
      <c r="AL8" s="19">
        <f>(1-Unisex_MP_factors!AL8)*AK8</f>
        <v>0.69189118058655563</v>
      </c>
      <c r="AM8" s="19">
        <f>(1-Unisex_MP_factors!AM8)*AL8</f>
        <v>0.6844187558362208</v>
      </c>
      <c r="AN8" s="19">
        <f>(1-Unisex_MP_factors!AN8)*AM8</f>
        <v>0.67702703327318958</v>
      </c>
      <c r="AO8" s="19">
        <f>(1-Unisex_MP_factors!AO8)*AN8</f>
        <v>0.66971514131383914</v>
      </c>
      <c r="AP8" s="19">
        <f>(1-Unisex_MP_factors!AP8)*AO8</f>
        <v>0.6624822177876496</v>
      </c>
      <c r="AQ8" s="19">
        <f>(1-Unisex_MP_factors!AQ8)*AP8</f>
        <v>0.65532740983554294</v>
      </c>
      <c r="AR8" s="19">
        <f>(1-Unisex_MP_factors!AR8)*AQ8</f>
        <v>0.64824987380931909</v>
      </c>
      <c r="AS8" s="19">
        <f>(1-Unisex_MP_factors!AS8)*AR8</f>
        <v>0.64124877517217838</v>
      </c>
      <c r="AT8" s="19">
        <f>(1-Unisex_MP_factors!AT8)*AS8</f>
        <v>0.63432328840031882</v>
      </c>
      <c r="AU8" s="19">
        <f>(1-Unisex_MP_factors!AU8)*AT8</f>
        <v>0.62747259688559531</v>
      </c>
      <c r="AV8" s="19">
        <f>(1-Unisex_MP_factors!AV8)*AU8</f>
        <v>0.62069589283923088</v>
      </c>
      <c r="AW8" s="19">
        <f>(1-Unisex_MP_factors!AW8)*AV8</f>
        <v>0.61399237719656719</v>
      </c>
      <c r="AX8" s="19">
        <f>(1-Unisex_MP_factors!AX8)*AW8</f>
        <v>0.61067681835970578</v>
      </c>
      <c r="AY8" s="19">
        <f>(1-Unisex_MP_factors!AY8)*AX8</f>
        <v>0.60737916354056343</v>
      </c>
      <c r="AZ8" s="19">
        <f>(1-Unisex_MP_factors!AZ8)*AY8</f>
        <v>0.60409931605744438</v>
      </c>
      <c r="BA8" s="19">
        <f>(1-Unisex_MP_factors!BA8)*AZ8</f>
        <v>0.60083717975073425</v>
      </c>
      <c r="BB8" s="19">
        <f>(1-Unisex_MP_factors!BB8)*BA8</f>
        <v>0.59759265898008029</v>
      </c>
    </row>
    <row r="9" spans="1:54" ht="16" x14ac:dyDescent="0.2">
      <c r="A9" s="21">
        <v>25</v>
      </c>
      <c r="B9" s="19">
        <f>1-Unisex_MP_factors!B9</f>
        <v>0.99683999999999995</v>
      </c>
      <c r="C9" s="19">
        <f>(1-Unisex_MP_factors!C9)*B9</f>
        <v>0.99193554719999988</v>
      </c>
      <c r="D9" s="19">
        <f>(1-Unisex_MP_factors!D9)*C9</f>
        <v>0.98562683711980781</v>
      </c>
      <c r="E9" s="19">
        <f>(1-Unisex_MP_factors!E9)*D9</f>
        <v>0.97853032389254524</v>
      </c>
      <c r="F9" s="19">
        <f>(1-Unisex_MP_factors!F9)*E9</f>
        <v>0.97097606979209483</v>
      </c>
      <c r="G9" s="19">
        <f>(1-Unisex_MP_factors!G9)*F9</f>
        <v>0.96297522697700799</v>
      </c>
      <c r="H9" s="19">
        <f>(1-Unisex_MP_factors!H9)*G9</f>
        <v>0.95453956398868944</v>
      </c>
      <c r="I9" s="19">
        <f>(1-Unisex_MP_factors!I9)*H9</f>
        <v>0.9457196184174339</v>
      </c>
      <c r="J9" s="19">
        <f>(1-Unisex_MP_factors!J9)*I9</f>
        <v>0.93656505251115307</v>
      </c>
      <c r="K9" s="19">
        <f>(1-Unisex_MP_factors!K9)*J9</f>
        <v>0.92716193938394109</v>
      </c>
      <c r="L9" s="19">
        <f>(1-Unisex_MP_factors!L9)*K9</f>
        <v>0.91755654169192347</v>
      </c>
      <c r="M9" s="19">
        <f>(1-Unisex_MP_factors!M9)*L9</f>
        <v>0.907830442349989</v>
      </c>
      <c r="N9" s="19">
        <f>(1-Unisex_MP_factors!N9)*M9</f>
        <v>0.89806218679030314</v>
      </c>
      <c r="O9" s="19">
        <f>(1-Unisex_MP_factors!O9)*N9</f>
        <v>0.88836311517296784</v>
      </c>
      <c r="P9" s="19">
        <f>(1-Unisex_MP_factors!P9)*O9</f>
        <v>0.87876879352909976</v>
      </c>
      <c r="Q9" s="19">
        <f>(1-Unisex_MP_factors!Q9)*P9</f>
        <v>0.86927809055898542</v>
      </c>
      <c r="R9" s="19">
        <f>(1-Unisex_MP_factors!R9)*Q9</f>
        <v>0.85988988718094839</v>
      </c>
      <c r="S9" s="19">
        <f>(1-Unisex_MP_factors!S9)*R9</f>
        <v>0.85060307639939414</v>
      </c>
      <c r="T9" s="19">
        <f>(1-Unisex_MP_factors!T9)*S9</f>
        <v>0.84141656317428071</v>
      </c>
      <c r="U9" s="19">
        <f>(1-Unisex_MP_factors!U9)*T9</f>
        <v>0.83232926429199849</v>
      </c>
      <c r="V9" s="19">
        <f>(1-Unisex_MP_factors!V9)*U9</f>
        <v>0.82334010823764492</v>
      </c>
      <c r="W9" s="19">
        <f>(1-Unisex_MP_factors!W9)*V9</f>
        <v>0.81444803506867836</v>
      </c>
      <c r="X9" s="19">
        <f>(1-Unisex_MP_factors!X9)*W9</f>
        <v>0.80565199628993656</v>
      </c>
      <c r="Y9" s="19">
        <f>(1-Unisex_MP_factors!Y9)*X9</f>
        <v>0.79695095473000521</v>
      </c>
      <c r="Z9" s="19">
        <f>(1-Unisex_MP_factors!Z9)*Y9</f>
        <v>0.78834388441892111</v>
      </c>
      <c r="AA9" s="19">
        <f>(1-Unisex_MP_factors!AA9)*Z9</f>
        <v>0.7798297704671967</v>
      </c>
      <c r="AB9" s="19">
        <f>(1-Unisex_MP_factors!AB9)*AA9</f>
        <v>0.7714076089461509</v>
      </c>
      <c r="AC9" s="19">
        <f>(1-Unisex_MP_factors!AC9)*AB9</f>
        <v>0.76307640676953248</v>
      </c>
      <c r="AD9" s="19">
        <f>(1-Unisex_MP_factors!AD9)*AC9</f>
        <v>0.75483518157642149</v>
      </c>
      <c r="AE9" s="19">
        <f>(1-Unisex_MP_factors!AE9)*AD9</f>
        <v>0.74668296161539616</v>
      </c>
      <c r="AF9" s="19">
        <f>(1-Unisex_MP_factors!AF9)*AE9</f>
        <v>0.73861878562994987</v>
      </c>
      <c r="AG9" s="19">
        <f>(1-Unisex_MP_factors!AG9)*AF9</f>
        <v>0.73064170274514639</v>
      </c>
      <c r="AH9" s="19">
        <f>(1-Unisex_MP_factors!AH9)*AG9</f>
        <v>0.72275077235549878</v>
      </c>
      <c r="AI9" s="19">
        <f>(1-Unisex_MP_factors!AI9)*AH9</f>
        <v>0.71494506401405933</v>
      </c>
      <c r="AJ9" s="19">
        <f>(1-Unisex_MP_factors!AJ9)*AI9</f>
        <v>0.70722365732270742</v>
      </c>
      <c r="AK9" s="19">
        <f>(1-Unisex_MP_factors!AK9)*AJ9</f>
        <v>0.69958564182362215</v>
      </c>
      <c r="AL9" s="19">
        <f>(1-Unisex_MP_factors!AL9)*AK9</f>
        <v>0.69203011689192706</v>
      </c>
      <c r="AM9" s="19">
        <f>(1-Unisex_MP_factors!AM9)*AL9</f>
        <v>0.68455619162949422</v>
      </c>
      <c r="AN9" s="19">
        <f>(1-Unisex_MP_factors!AN9)*AM9</f>
        <v>0.67716298475989567</v>
      </c>
      <c r="AO9" s="19">
        <f>(1-Unisex_MP_factors!AO9)*AN9</f>
        <v>0.66984962452448882</v>
      </c>
      <c r="AP9" s="19">
        <f>(1-Unisex_MP_factors!AP9)*AO9</f>
        <v>0.66261524857962428</v>
      </c>
      <c r="AQ9" s="19">
        <f>(1-Unisex_MP_factors!AQ9)*AP9</f>
        <v>0.65545900389496436</v>
      </c>
      <c r="AR9" s="19">
        <f>(1-Unisex_MP_factors!AR9)*AQ9</f>
        <v>0.64838004665289872</v>
      </c>
      <c r="AS9" s="19">
        <f>(1-Unisex_MP_factors!AS9)*AR9</f>
        <v>0.64137754214904741</v>
      </c>
      <c r="AT9" s="19">
        <f>(1-Unisex_MP_factors!AT9)*AS9</f>
        <v>0.63445066469383771</v>
      </c>
      <c r="AU9" s="19">
        <f>(1-Unisex_MP_factors!AU9)*AT9</f>
        <v>0.62759859751514424</v>
      </c>
      <c r="AV9" s="19">
        <f>(1-Unisex_MP_factors!AV9)*AU9</f>
        <v>0.62082053266198067</v>
      </c>
      <c r="AW9" s="19">
        <f>(1-Unisex_MP_factors!AW9)*AV9</f>
        <v>0.61411567090923125</v>
      </c>
      <c r="AX9" s="19">
        <f>(1-Unisex_MP_factors!AX9)*AW9</f>
        <v>0.61079944628632143</v>
      </c>
      <c r="AY9" s="19">
        <f>(1-Unisex_MP_factors!AY9)*AX9</f>
        <v>0.60750112927637534</v>
      </c>
      <c r="AZ9" s="19">
        <f>(1-Unisex_MP_factors!AZ9)*AY9</f>
        <v>0.60422062317828296</v>
      </c>
      <c r="BA9" s="19">
        <f>(1-Unisex_MP_factors!BA9)*AZ9</f>
        <v>0.60095783181312024</v>
      </c>
      <c r="BB9" s="19">
        <f>(1-Unisex_MP_factors!BB9)*BA9</f>
        <v>0.59771265952132946</v>
      </c>
    </row>
    <row r="10" spans="1:54" ht="16" x14ac:dyDescent="0.2">
      <c r="A10" s="21">
        <v>26</v>
      </c>
      <c r="B10" s="19">
        <f>1-Unisex_MP_factors!B10</f>
        <v>0.99695999999999996</v>
      </c>
      <c r="C10" s="19">
        <f>(1-Unisex_MP_factors!C10)*B10</f>
        <v>0.99209483519999997</v>
      </c>
      <c r="D10" s="19">
        <f>(1-Unisex_MP_factors!D10)*C10</f>
        <v>0.98582479584153593</v>
      </c>
      <c r="E10" s="19">
        <f>(1-Unisex_MP_factors!E10)*D10</f>
        <v>0.97872685731147691</v>
      </c>
      <c r="F10" s="19">
        <f>(1-Unisex_MP_factors!F10)*E10</f>
        <v>0.97117108597303237</v>
      </c>
      <c r="G10" s="19">
        <f>(1-Unisex_MP_factors!G10)*F10</f>
        <v>0.96316863622461457</v>
      </c>
      <c r="H10" s="19">
        <f>(1-Unisex_MP_factors!H10)*G10</f>
        <v>0.95473127897128696</v>
      </c>
      <c r="I10" s="19">
        <f>(1-Unisex_MP_factors!I10)*H10</f>
        <v>0.94590956195359222</v>
      </c>
      <c r="J10" s="19">
        <f>(1-Unisex_MP_factors!J10)*I10</f>
        <v>0.93675315739388143</v>
      </c>
      <c r="K10" s="19">
        <f>(1-Unisex_MP_factors!K10)*J10</f>
        <v>0.92734815569364681</v>
      </c>
      <c r="L10" s="19">
        <f>(1-Unisex_MP_factors!L10)*K10</f>
        <v>0.91774082880066055</v>
      </c>
      <c r="M10" s="19">
        <f>(1-Unisex_MP_factors!M10)*L10</f>
        <v>0.90801277601537345</v>
      </c>
      <c r="N10" s="19">
        <f>(1-Unisex_MP_factors!N10)*M10</f>
        <v>0.89824255854544799</v>
      </c>
      <c r="O10" s="19">
        <f>(1-Unisex_MP_factors!O10)*N10</f>
        <v>0.88854153891315713</v>
      </c>
      <c r="P10" s="19">
        <f>(1-Unisex_MP_factors!P10)*O10</f>
        <v>0.87894529029289503</v>
      </c>
      <c r="Q10" s="19">
        <f>(1-Unisex_MP_factors!Q10)*P10</f>
        <v>0.86945268115773178</v>
      </c>
      <c r="R10" s="19">
        <f>(1-Unisex_MP_factors!R10)*Q10</f>
        <v>0.86006259220122827</v>
      </c>
      <c r="S10" s="19">
        <f>(1-Unisex_MP_factors!S10)*R10</f>
        <v>0.85077391620545495</v>
      </c>
      <c r="T10" s="19">
        <f>(1-Unisex_MP_factors!T10)*S10</f>
        <v>0.84158555791043599</v>
      </c>
      <c r="U10" s="19">
        <f>(1-Unisex_MP_factors!U10)*T10</f>
        <v>0.83249643388500327</v>
      </c>
      <c r="V10" s="19">
        <f>(1-Unisex_MP_factors!V10)*U10</f>
        <v>0.82350547239904526</v>
      </c>
      <c r="W10" s="19">
        <f>(1-Unisex_MP_factors!W10)*V10</f>
        <v>0.8146116132971355</v>
      </c>
      <c r="X10" s="19">
        <f>(1-Unisex_MP_factors!X10)*W10</f>
        <v>0.80581380787352641</v>
      </c>
      <c r="Y10" s="19">
        <f>(1-Unisex_MP_factors!Y10)*X10</f>
        <v>0.79711101874849233</v>
      </c>
      <c r="Z10" s="19">
        <f>(1-Unisex_MP_factors!Z10)*Y10</f>
        <v>0.78850221974600854</v>
      </c>
      <c r="AA10" s="19">
        <f>(1-Unisex_MP_factors!AA10)*Z10</f>
        <v>0.77998639577275164</v>
      </c>
      <c r="AB10" s="19">
        <f>(1-Unisex_MP_factors!AB10)*AA10</f>
        <v>0.77156254269840585</v>
      </c>
      <c r="AC10" s="19">
        <f>(1-Unisex_MP_factors!AC10)*AB10</f>
        <v>0.76322966723726304</v>
      </c>
      <c r="AD10" s="19">
        <f>(1-Unisex_MP_factors!AD10)*AC10</f>
        <v>0.75498678683110054</v>
      </c>
      <c r="AE10" s="19">
        <f>(1-Unisex_MP_factors!AE10)*AD10</f>
        <v>0.74683292953332459</v>
      </c>
      <c r="AF10" s="19">
        <f>(1-Unisex_MP_factors!AF10)*AE10</f>
        <v>0.73876713389436466</v>
      </c>
      <c r="AG10" s="19">
        <f>(1-Unisex_MP_factors!AG10)*AF10</f>
        <v>0.73078844884830552</v>
      </c>
      <c r="AH10" s="19">
        <f>(1-Unisex_MP_factors!AH10)*AG10</f>
        <v>0.72289593360074378</v>
      </c>
      <c r="AI10" s="19">
        <f>(1-Unisex_MP_factors!AI10)*AH10</f>
        <v>0.71508865751785577</v>
      </c>
      <c r="AJ10" s="19">
        <f>(1-Unisex_MP_factors!AJ10)*AI10</f>
        <v>0.70736570001666288</v>
      </c>
      <c r="AK10" s="19">
        <f>(1-Unisex_MP_factors!AK10)*AJ10</f>
        <v>0.6997261504564829</v>
      </c>
      <c r="AL10" s="19">
        <f>(1-Unisex_MP_factors!AL10)*AK10</f>
        <v>0.69216910803155285</v>
      </c>
      <c r="AM10" s="19">
        <f>(1-Unisex_MP_factors!AM10)*AL10</f>
        <v>0.68469368166481204</v>
      </c>
      <c r="AN10" s="19">
        <f>(1-Unisex_MP_factors!AN10)*AM10</f>
        <v>0.67729898990283199</v>
      </c>
      <c r="AO10" s="19">
        <f>(1-Unisex_MP_factors!AO10)*AN10</f>
        <v>0.66998416081188139</v>
      </c>
      <c r="AP10" s="19">
        <f>(1-Unisex_MP_factors!AP10)*AO10</f>
        <v>0.66274833187511306</v>
      </c>
      <c r="AQ10" s="19">
        <f>(1-Unisex_MP_factors!AQ10)*AP10</f>
        <v>0.6555906498908618</v>
      </c>
      <c r="AR10" s="19">
        <f>(1-Unisex_MP_factors!AR10)*AQ10</f>
        <v>0.6485102708720405</v>
      </c>
      <c r="AS10" s="19">
        <f>(1-Unisex_MP_factors!AS10)*AR10</f>
        <v>0.64150635994662242</v>
      </c>
      <c r="AT10" s="19">
        <f>(1-Unisex_MP_factors!AT10)*AS10</f>
        <v>0.63457809125919884</v>
      </c>
      <c r="AU10" s="19">
        <f>(1-Unisex_MP_factors!AU10)*AT10</f>
        <v>0.6277246478735995</v>
      </c>
      <c r="AV10" s="19">
        <f>(1-Unisex_MP_factors!AV10)*AU10</f>
        <v>0.62094522167656463</v>
      </c>
      <c r="AW10" s="19">
        <f>(1-Unisex_MP_factors!AW10)*AV10</f>
        <v>0.61423901328245767</v>
      </c>
      <c r="AX10" s="19">
        <f>(1-Unisex_MP_factors!AX10)*AW10</f>
        <v>0.61092212261073242</v>
      </c>
      <c r="AY10" s="19">
        <f>(1-Unisex_MP_factors!AY10)*AX10</f>
        <v>0.60762314314863453</v>
      </c>
      <c r="AZ10" s="19">
        <f>(1-Unisex_MP_factors!AZ10)*AY10</f>
        <v>0.60434197817563196</v>
      </c>
      <c r="BA10" s="19">
        <f>(1-Unisex_MP_factors!BA10)*AZ10</f>
        <v>0.60107853149348356</v>
      </c>
      <c r="BB10" s="19">
        <f>(1-Unisex_MP_factors!BB10)*BA10</f>
        <v>0.59783270742341876</v>
      </c>
    </row>
    <row r="11" spans="1:54" ht="16" x14ac:dyDescent="0.2">
      <c r="A11" s="21">
        <v>27</v>
      </c>
      <c r="B11" s="19">
        <f>1-Unisex_MP_factors!B11</f>
        <v>0.99707999999999997</v>
      </c>
      <c r="C11" s="19">
        <f>(1-Unisex_MP_factors!C11)*B11</f>
        <v>0.99229401599999989</v>
      </c>
      <c r="D11" s="19">
        <f>(1-Unisex_MP_factors!D11)*C11</f>
        <v>0.98602271781887985</v>
      </c>
      <c r="E11" s="19">
        <f>(1-Unisex_MP_factors!E11)*D11</f>
        <v>0.97892335425058397</v>
      </c>
      <c r="F11" s="19">
        <f>(1-Unisex_MP_factors!F11)*E11</f>
        <v>0.97136606595576946</v>
      </c>
      <c r="G11" s="19">
        <f>(1-Unisex_MP_factors!G11)*F11</f>
        <v>0.9633620095722939</v>
      </c>
      <c r="H11" s="19">
        <f>(1-Unisex_MP_factors!H11)*G11</f>
        <v>0.95492295836844066</v>
      </c>
      <c r="I11" s="19">
        <f>(1-Unisex_MP_factors!I11)*H11</f>
        <v>0.94609947023311625</v>
      </c>
      <c r="J11" s="19">
        <f>(1-Unisex_MP_factors!J11)*I11</f>
        <v>0.93694122736125962</v>
      </c>
      <c r="K11" s="19">
        <f>(1-Unisex_MP_factors!K11)*J11</f>
        <v>0.92753433743855251</v>
      </c>
      <c r="L11" s="19">
        <f>(1-Unisex_MP_factors!L11)*K11</f>
        <v>0.91792508170268905</v>
      </c>
      <c r="M11" s="19">
        <f>(1-Unisex_MP_factors!M11)*L11</f>
        <v>0.9081950758366405</v>
      </c>
      <c r="N11" s="19">
        <f>(1-Unisex_MP_factors!N11)*M11</f>
        <v>0.89842289682063825</v>
      </c>
      <c r="O11" s="19">
        <f>(1-Unisex_MP_factors!O11)*N11</f>
        <v>0.88871992953497536</v>
      </c>
      <c r="P11" s="19">
        <f>(1-Unisex_MP_factors!P11)*O11</f>
        <v>0.87912175429599759</v>
      </c>
      <c r="Q11" s="19">
        <f>(1-Unisex_MP_factors!Q11)*P11</f>
        <v>0.86962723934960084</v>
      </c>
      <c r="R11" s="19">
        <f>(1-Unisex_MP_factors!R11)*Q11</f>
        <v>0.86023526516462512</v>
      </c>
      <c r="S11" s="19">
        <f>(1-Unisex_MP_factors!S11)*R11</f>
        <v>0.85094472430084711</v>
      </c>
      <c r="T11" s="19">
        <f>(1-Unisex_MP_factors!T11)*S11</f>
        <v>0.84175452127839789</v>
      </c>
      <c r="U11" s="19">
        <f>(1-Unisex_MP_factors!U11)*T11</f>
        <v>0.83266357244859113</v>
      </c>
      <c r="V11" s="19">
        <f>(1-Unisex_MP_factors!V11)*U11</f>
        <v>0.82367080586614627</v>
      </c>
      <c r="W11" s="19">
        <f>(1-Unisex_MP_factors!W11)*V11</f>
        <v>0.81477516116279192</v>
      </c>
      <c r="X11" s="19">
        <f>(1-Unisex_MP_factors!X11)*W11</f>
        <v>0.80597558942223368</v>
      </c>
      <c r="Y11" s="19">
        <f>(1-Unisex_MP_factors!Y11)*X11</f>
        <v>0.7972710530564735</v>
      </c>
      <c r="Z11" s="19">
        <f>(1-Unisex_MP_factors!Z11)*Y11</f>
        <v>0.78866052568346356</v>
      </c>
      <c r="AA11" s="19">
        <f>(1-Unisex_MP_factors!AA11)*Z11</f>
        <v>0.78014299200608217</v>
      </c>
      <c r="AB11" s="19">
        <f>(1-Unisex_MP_factors!AB11)*AA11</f>
        <v>0.77171744769241646</v>
      </c>
      <c r="AC11" s="19">
        <f>(1-Unisex_MP_factors!AC11)*AB11</f>
        <v>0.76338289925733838</v>
      </c>
      <c r="AD11" s="19">
        <f>(1-Unisex_MP_factors!AD11)*AC11</f>
        <v>0.75513836394535905</v>
      </c>
      <c r="AE11" s="19">
        <f>(1-Unisex_MP_factors!AE11)*AD11</f>
        <v>0.74698286961474913</v>
      </c>
      <c r="AF11" s="19">
        <f>(1-Unisex_MP_factors!AF11)*AE11</f>
        <v>0.73891545462290986</v>
      </c>
      <c r="AG11" s="19">
        <f>(1-Unisex_MP_factors!AG11)*AF11</f>
        <v>0.73093516771298239</v>
      </c>
      <c r="AH11" s="19">
        <f>(1-Unisex_MP_factors!AH11)*AG11</f>
        <v>0.72304106790168221</v>
      </c>
      <c r="AI11" s="19">
        <f>(1-Unisex_MP_factors!AI11)*AH11</f>
        <v>0.71523222436834399</v>
      </c>
      <c r="AJ11" s="19">
        <f>(1-Unisex_MP_factors!AJ11)*AI11</f>
        <v>0.70750771634516585</v>
      </c>
      <c r="AK11" s="19">
        <f>(1-Unisex_MP_factors!AK11)*AJ11</f>
        <v>0.69986663300863805</v>
      </c>
      <c r="AL11" s="19">
        <f>(1-Unisex_MP_factors!AL11)*AK11</f>
        <v>0.69230807337214473</v>
      </c>
      <c r="AM11" s="19">
        <f>(1-Unisex_MP_factors!AM11)*AL11</f>
        <v>0.68483114617972551</v>
      </c>
      <c r="AN11" s="19">
        <f>(1-Unisex_MP_factors!AN11)*AM11</f>
        <v>0.6774349698009845</v>
      </c>
      <c r="AO11" s="19">
        <f>(1-Unisex_MP_factors!AO11)*AN11</f>
        <v>0.67011867212713383</v>
      </c>
      <c r="AP11" s="19">
        <f>(1-Unisex_MP_factors!AP11)*AO11</f>
        <v>0.66288139046816075</v>
      </c>
      <c r="AQ11" s="19">
        <f>(1-Unisex_MP_factors!AQ11)*AP11</f>
        <v>0.65572227145110462</v>
      </c>
      <c r="AR11" s="19">
        <f>(1-Unisex_MP_factors!AR11)*AQ11</f>
        <v>0.64864047091943267</v>
      </c>
      <c r="AS11" s="19">
        <f>(1-Unisex_MP_factors!AS11)*AR11</f>
        <v>0.64163515383350278</v>
      </c>
      <c r="AT11" s="19">
        <f>(1-Unisex_MP_factors!AT11)*AS11</f>
        <v>0.63470549417210098</v>
      </c>
      <c r="AU11" s="19">
        <f>(1-Unisex_MP_factors!AU11)*AT11</f>
        <v>0.62785067483504231</v>
      </c>
      <c r="AV11" s="19">
        <f>(1-Unisex_MP_factors!AV11)*AU11</f>
        <v>0.6210698875468238</v>
      </c>
      <c r="AW11" s="19">
        <f>(1-Unisex_MP_factors!AW11)*AV11</f>
        <v>0.61436233276131813</v>
      </c>
      <c r="AX11" s="19">
        <f>(1-Unisex_MP_factors!AX11)*AW11</f>
        <v>0.611044776164407</v>
      </c>
      <c r="AY11" s="19">
        <f>(1-Unisex_MP_factors!AY11)*AX11</f>
        <v>0.60774513437311928</v>
      </c>
      <c r="AZ11" s="19">
        <f>(1-Unisex_MP_factors!AZ11)*AY11</f>
        <v>0.60446331064750447</v>
      </c>
      <c r="BA11" s="19">
        <f>(1-Unisex_MP_factors!BA11)*AZ11</f>
        <v>0.60119920877000799</v>
      </c>
      <c r="BB11" s="19">
        <f>(1-Unisex_MP_factors!BB11)*BA11</f>
        <v>0.59795273304264995</v>
      </c>
    </row>
    <row r="12" spans="1:54" ht="16" x14ac:dyDescent="0.2">
      <c r="A12" s="21">
        <v>28</v>
      </c>
      <c r="B12" s="19">
        <f>1-Unisex_MP_factors!B12</f>
        <v>0.99739999999999995</v>
      </c>
      <c r="C12" s="19">
        <f>(1-Unisex_MP_factors!C12)*B12</f>
        <v>0.992652376</v>
      </c>
      <c r="D12" s="19">
        <f>(1-Unisex_MP_factors!D12)*C12</f>
        <v>0.98641851907872002</v>
      </c>
      <c r="E12" s="19">
        <f>(1-Unisex_MP_factors!E12)*D12</f>
        <v>0.97931630574135331</v>
      </c>
      <c r="F12" s="19">
        <f>(1-Unisex_MP_factors!F12)*E12</f>
        <v>0.97175598386103013</v>
      </c>
      <c r="G12" s="19">
        <f>(1-Unisex_MP_factors!G12)*F12</f>
        <v>0.96374871455401523</v>
      </c>
      <c r="H12" s="19">
        <f>(1-Unisex_MP_factors!H12)*G12</f>
        <v>0.9553062758145221</v>
      </c>
      <c r="I12" s="19">
        <f>(1-Unisex_MP_factors!I12)*H12</f>
        <v>0.94647924582599585</v>
      </c>
      <c r="J12" s="19">
        <f>(1-Unisex_MP_factors!J12)*I12</f>
        <v>0.93731732672640022</v>
      </c>
      <c r="K12" s="19">
        <f>(1-Unisex_MP_factors!K12)*J12</f>
        <v>0.92790666076606709</v>
      </c>
      <c r="L12" s="19">
        <f>(1-Unisex_MP_factors!L12)*K12</f>
        <v>0.91829354776053063</v>
      </c>
      <c r="M12" s="19">
        <f>(1-Unisex_MP_factors!M12)*L12</f>
        <v>0.90855963615426893</v>
      </c>
      <c r="N12" s="19">
        <f>(1-Unisex_MP_factors!N12)*M12</f>
        <v>0.89878353446924897</v>
      </c>
      <c r="O12" s="19">
        <f>(1-Unisex_MP_factors!O12)*N12</f>
        <v>0.88907667229698106</v>
      </c>
      <c r="P12" s="19">
        <f>(1-Unisex_MP_factors!P12)*O12</f>
        <v>0.87947464423617361</v>
      </c>
      <c r="Q12" s="19">
        <f>(1-Unisex_MP_factors!Q12)*P12</f>
        <v>0.86997631807842291</v>
      </c>
      <c r="R12" s="19">
        <f>(1-Unisex_MP_factors!R12)*Q12</f>
        <v>0.86058057384317588</v>
      </c>
      <c r="S12" s="19">
        <f>(1-Unisex_MP_factors!S12)*R12</f>
        <v>0.8512863036456696</v>
      </c>
      <c r="T12" s="19">
        <f>(1-Unisex_MP_factors!T12)*S12</f>
        <v>0.84209241156629633</v>
      </c>
      <c r="U12" s="19">
        <f>(1-Unisex_MP_factors!U12)*T12</f>
        <v>0.83299781352138025</v>
      </c>
      <c r="V12" s="19">
        <f>(1-Unisex_MP_factors!V12)*U12</f>
        <v>0.82400143713534935</v>
      </c>
      <c r="W12" s="19">
        <f>(1-Unisex_MP_factors!W12)*V12</f>
        <v>0.81510222161428758</v>
      </c>
      <c r="X12" s="19">
        <f>(1-Unisex_MP_factors!X12)*W12</f>
        <v>0.80629911762085327</v>
      </c>
      <c r="Y12" s="19">
        <f>(1-Unisex_MP_factors!Y12)*X12</f>
        <v>0.79759108715054805</v>
      </c>
      <c r="Z12" s="19">
        <f>(1-Unisex_MP_factors!Z12)*Y12</f>
        <v>0.78897710340932214</v>
      </c>
      <c r="AA12" s="19">
        <f>(1-Unisex_MP_factors!AA12)*Z12</f>
        <v>0.7804561506925014</v>
      </c>
      <c r="AB12" s="19">
        <f>(1-Unisex_MP_factors!AB12)*AA12</f>
        <v>0.77202722426502235</v>
      </c>
      <c r="AC12" s="19">
        <f>(1-Unisex_MP_factors!AC12)*AB12</f>
        <v>0.76368933024296004</v>
      </c>
      <c r="AD12" s="19">
        <f>(1-Unisex_MP_factors!AD12)*AC12</f>
        <v>0.75544148547633605</v>
      </c>
      <c r="AE12" s="19">
        <f>(1-Unisex_MP_factors!AE12)*AD12</f>
        <v>0.74728271743319163</v>
      </c>
      <c r="AF12" s="19">
        <f>(1-Unisex_MP_factors!AF12)*AE12</f>
        <v>0.73921206408491313</v>
      </c>
      <c r="AG12" s="19">
        <f>(1-Unisex_MP_factors!AG12)*AF12</f>
        <v>0.73122857379279604</v>
      </c>
      <c r="AH12" s="19">
        <f>(1-Unisex_MP_factors!AH12)*AG12</f>
        <v>0.72333130519583377</v>
      </c>
      <c r="AI12" s="19">
        <f>(1-Unisex_MP_factors!AI12)*AH12</f>
        <v>0.71551932709971877</v>
      </c>
      <c r="AJ12" s="19">
        <f>(1-Unisex_MP_factors!AJ12)*AI12</f>
        <v>0.7077917183670418</v>
      </c>
      <c r="AK12" s="19">
        <f>(1-Unisex_MP_factors!AK12)*AJ12</f>
        <v>0.70014756780867771</v>
      </c>
      <c r="AL12" s="19">
        <f>(1-Unisex_MP_factors!AL12)*AK12</f>
        <v>0.69258597407634392</v>
      </c>
      <c r="AM12" s="19">
        <f>(1-Unisex_MP_factors!AM12)*AL12</f>
        <v>0.68510604555631938</v>
      </c>
      <c r="AN12" s="19">
        <f>(1-Unisex_MP_factors!AN12)*AM12</f>
        <v>0.67770690026431113</v>
      </c>
      <c r="AO12" s="19">
        <f>(1-Unisex_MP_factors!AO12)*AN12</f>
        <v>0.67038766574145658</v>
      </c>
      <c r="AP12" s="19">
        <f>(1-Unisex_MP_factors!AP12)*AO12</f>
        <v>0.66314747895144888</v>
      </c>
      <c r="AQ12" s="19">
        <f>(1-Unisex_MP_factors!AQ12)*AP12</f>
        <v>0.65598548617877317</v>
      </c>
      <c r="AR12" s="19">
        <f>(1-Unisex_MP_factors!AR12)*AQ12</f>
        <v>0.6489008429280424</v>
      </c>
      <c r="AS12" s="19">
        <f>(1-Unisex_MP_factors!AS12)*AR12</f>
        <v>0.64189271382441948</v>
      </c>
      <c r="AT12" s="19">
        <f>(1-Unisex_MP_factors!AT12)*AS12</f>
        <v>0.63496027251511578</v>
      </c>
      <c r="AU12" s="19">
        <f>(1-Unisex_MP_factors!AU12)*AT12</f>
        <v>0.62810270157195247</v>
      </c>
      <c r="AV12" s="19">
        <f>(1-Unisex_MP_factors!AV12)*AU12</f>
        <v>0.62131919239497535</v>
      </c>
      <c r="AW12" s="19">
        <f>(1-Unisex_MP_factors!AW12)*AV12</f>
        <v>0.61460894511710962</v>
      </c>
      <c r="AX12" s="19">
        <f>(1-Unisex_MP_factors!AX12)*AW12</f>
        <v>0.61129005681347726</v>
      </c>
      <c r="AY12" s="19">
        <f>(1-Unisex_MP_factors!AY12)*AX12</f>
        <v>0.60798909050668448</v>
      </c>
      <c r="AZ12" s="19">
        <f>(1-Unisex_MP_factors!AZ12)*AY12</f>
        <v>0.60470594941794842</v>
      </c>
      <c r="BA12" s="19">
        <f>(1-Unisex_MP_factors!BA12)*AZ12</f>
        <v>0.60144053729109148</v>
      </c>
      <c r="BB12" s="19">
        <f>(1-Unisex_MP_factors!BB12)*BA12</f>
        <v>0.59819275838971964</v>
      </c>
    </row>
    <row r="13" spans="1:54" ht="16" x14ac:dyDescent="0.2">
      <c r="A13" s="21">
        <v>29</v>
      </c>
      <c r="B13" s="19">
        <f>1-Unisex_MP_factors!B13</f>
        <v>0.99780000000000002</v>
      </c>
      <c r="C13" s="19">
        <f>(1-Unisex_MP_factors!C13)*B13</f>
        <v>0.99328994400000004</v>
      </c>
      <c r="D13" s="19">
        <f>(1-Unisex_MP_factors!D13)*C13</f>
        <v>0.98705208315168014</v>
      </c>
      <c r="E13" s="19">
        <f>(1-Unisex_MP_factors!E13)*D13</f>
        <v>0.97994530815298808</v>
      </c>
      <c r="F13" s="19">
        <f>(1-Unisex_MP_factors!F13)*E13</f>
        <v>0.97238013037404702</v>
      </c>
      <c r="G13" s="19">
        <f>(1-Unisex_MP_factors!G13)*F13</f>
        <v>0.96436771809976485</v>
      </c>
      <c r="H13" s="19">
        <f>(1-Unisex_MP_factors!H13)*G13</f>
        <v>0.95591985688921088</v>
      </c>
      <c r="I13" s="19">
        <f>(1-Unisex_MP_factors!I13)*H13</f>
        <v>0.94708715741155458</v>
      </c>
      <c r="J13" s="19">
        <f>(1-Unisex_MP_factors!J13)*I13</f>
        <v>0.93791935372781077</v>
      </c>
      <c r="K13" s="19">
        <f>(1-Unisex_MP_factors!K13)*J13</f>
        <v>0.92850264341638356</v>
      </c>
      <c r="L13" s="19">
        <f>(1-Unisex_MP_factors!L13)*K13</f>
        <v>0.91888335603058979</v>
      </c>
      <c r="M13" s="19">
        <f>(1-Unisex_MP_factors!M13)*L13</f>
        <v>0.90914319245666553</v>
      </c>
      <c r="N13" s="19">
        <f>(1-Unisex_MP_factors!N13)*M13</f>
        <v>0.89936081170583182</v>
      </c>
      <c r="O13" s="19">
        <f>(1-Unisex_MP_factors!O13)*N13</f>
        <v>0.88964771493940886</v>
      </c>
      <c r="P13" s="19">
        <f>(1-Unisex_MP_factors!P13)*O13</f>
        <v>0.88003951961806326</v>
      </c>
      <c r="Q13" s="19">
        <f>(1-Unisex_MP_factors!Q13)*P13</f>
        <v>0.87053509280618813</v>
      </c>
      <c r="R13" s="19">
        <f>(1-Unisex_MP_factors!R13)*Q13</f>
        <v>0.86113331380388125</v>
      </c>
      <c r="S13" s="19">
        <f>(1-Unisex_MP_factors!S13)*R13</f>
        <v>0.85183307401479935</v>
      </c>
      <c r="T13" s="19">
        <f>(1-Unisex_MP_factors!T13)*S13</f>
        <v>0.84263327681543954</v>
      </c>
      <c r="U13" s="19">
        <f>(1-Unisex_MP_factors!U13)*T13</f>
        <v>0.83353283742583273</v>
      </c>
      <c r="V13" s="19">
        <f>(1-Unisex_MP_factors!V13)*U13</f>
        <v>0.82453068278163366</v>
      </c>
      <c r="W13" s="19">
        <f>(1-Unisex_MP_factors!W13)*V13</f>
        <v>0.81562575140759197</v>
      </c>
      <c r="X13" s="19">
        <f>(1-Unisex_MP_factors!X13)*W13</f>
        <v>0.80681699329238998</v>
      </c>
      <c r="Y13" s="19">
        <f>(1-Unisex_MP_factors!Y13)*X13</f>
        <v>0.79810336976483209</v>
      </c>
      <c r="Z13" s="19">
        <f>(1-Unisex_MP_factors!Z13)*Y13</f>
        <v>0.78948385337137184</v>
      </c>
      <c r="AA13" s="19">
        <f>(1-Unisex_MP_factors!AA13)*Z13</f>
        <v>0.78095742775496102</v>
      </c>
      <c r="AB13" s="19">
        <f>(1-Unisex_MP_factors!AB13)*AA13</f>
        <v>0.77252308753520738</v>
      </c>
      <c r="AC13" s="19">
        <f>(1-Unisex_MP_factors!AC13)*AB13</f>
        <v>0.76417983818982715</v>
      </c>
      <c r="AD13" s="19">
        <f>(1-Unisex_MP_factors!AD13)*AC13</f>
        <v>0.75592669593737705</v>
      </c>
      <c r="AE13" s="19">
        <f>(1-Unisex_MP_factors!AE13)*AD13</f>
        <v>0.74776268762125331</v>
      </c>
      <c r="AF13" s="19">
        <f>(1-Unisex_MP_factors!AF13)*AE13</f>
        <v>0.73968685059494377</v>
      </c>
      <c r="AG13" s="19">
        <f>(1-Unisex_MP_factors!AG13)*AF13</f>
        <v>0.73169823260851841</v>
      </c>
      <c r="AH13" s="19">
        <f>(1-Unisex_MP_factors!AH13)*AG13</f>
        <v>0.72379589169634639</v>
      </c>
      <c r="AI13" s="19">
        <f>(1-Unisex_MP_factors!AI13)*AH13</f>
        <v>0.71597889606602583</v>
      </c>
      <c r="AJ13" s="19">
        <f>(1-Unisex_MP_factors!AJ13)*AI13</f>
        <v>0.70824632398851273</v>
      </c>
      <c r="AK13" s="19">
        <f>(1-Unisex_MP_factors!AK13)*AJ13</f>
        <v>0.70059726368943676</v>
      </c>
      <c r="AL13" s="19">
        <f>(1-Unisex_MP_factors!AL13)*AK13</f>
        <v>0.69303081324159077</v>
      </c>
      <c r="AM13" s="19">
        <f>(1-Unisex_MP_factors!AM13)*AL13</f>
        <v>0.68554608045858156</v>
      </c>
      <c r="AN13" s="19">
        <f>(1-Unisex_MP_factors!AN13)*AM13</f>
        <v>0.6781421827896289</v>
      </c>
      <c r="AO13" s="19">
        <f>(1-Unisex_MP_factors!AO13)*AN13</f>
        <v>0.67081824721550087</v>
      </c>
      <c r="AP13" s="19">
        <f>(1-Unisex_MP_factors!AP13)*AO13</f>
        <v>0.66357341014557347</v>
      </c>
      <c r="AQ13" s="19">
        <f>(1-Unisex_MP_factors!AQ13)*AP13</f>
        <v>0.65640681731600126</v>
      </c>
      <c r="AR13" s="19">
        <f>(1-Unisex_MP_factors!AR13)*AQ13</f>
        <v>0.64931762368898838</v>
      </c>
      <c r="AS13" s="19">
        <f>(1-Unisex_MP_factors!AS13)*AR13</f>
        <v>0.64230499335314728</v>
      </c>
      <c r="AT13" s="19">
        <f>(1-Unisex_MP_factors!AT13)*AS13</f>
        <v>0.63536809942493322</v>
      </c>
      <c r="AU13" s="19">
        <f>(1-Unisex_MP_factors!AU13)*AT13</f>
        <v>0.62850612395114391</v>
      </c>
      <c r="AV13" s="19">
        <f>(1-Unisex_MP_factors!AV13)*AU13</f>
        <v>0.62171825781247159</v>
      </c>
      <c r="AW13" s="19">
        <f>(1-Unisex_MP_factors!AW13)*AV13</f>
        <v>0.61500370062809684</v>
      </c>
      <c r="AX13" s="19">
        <f>(1-Unisex_MP_factors!AX13)*AW13</f>
        <v>0.6116826806447051</v>
      </c>
      <c r="AY13" s="19">
        <f>(1-Unisex_MP_factors!AY13)*AX13</f>
        <v>0.60837959416922371</v>
      </c>
      <c r="AZ13" s="19">
        <f>(1-Unisex_MP_factors!AZ13)*AY13</f>
        <v>0.60509434436070997</v>
      </c>
      <c r="BA13" s="19">
        <f>(1-Unisex_MP_factors!BA13)*AZ13</f>
        <v>0.60182683490116218</v>
      </c>
      <c r="BB13" s="19">
        <f>(1-Unisex_MP_factors!BB13)*BA13</f>
        <v>0.59857696999269594</v>
      </c>
    </row>
    <row r="14" spans="1:54" ht="24" x14ac:dyDescent="0.3">
      <c r="A14" s="21">
        <v>30</v>
      </c>
      <c r="B14" s="19">
        <f>1-Unisex_MP_factors!B14</f>
        <v>0.99819999999999998</v>
      </c>
      <c r="C14" s="19">
        <f>(1-Unisex_MP_factors!C14)*B14</f>
        <v>0.99400756000000001</v>
      </c>
      <c r="D14" s="19">
        <f>(1-Unisex_MP_factors!D14)*C14</f>
        <v>0.98796399403520008</v>
      </c>
      <c r="E14" s="19">
        <f>(1-Unisex_MP_factors!E14)*D14</f>
        <v>0.98085065327814669</v>
      </c>
      <c r="F14" s="19">
        <f>(1-Unisex_MP_factors!F14)*E14</f>
        <v>0.97327848623483948</v>
      </c>
      <c r="G14" s="19">
        <f>(1-Unisex_MP_factors!G14)*F14</f>
        <v>0.96525867150826439</v>
      </c>
      <c r="H14" s="19">
        <f>(1-Unisex_MP_factors!H14)*G14</f>
        <v>0.95680300554585196</v>
      </c>
      <c r="I14" s="23">
        <f>(1-Unisex_MP_factors!I14)*H14</f>
        <v>0.94796214577460824</v>
      </c>
      <c r="J14" s="19">
        <f>(1-Unisex_MP_factors!J14)*I14</f>
        <v>0.93878587220351006</v>
      </c>
      <c r="K14" s="19">
        <f>(1-Unisex_MP_factors!K14)*J14</f>
        <v>0.92936046204658673</v>
      </c>
      <c r="L14" s="19">
        <f>(1-Unisex_MP_factors!L14)*K14</f>
        <v>0.9197322876597841</v>
      </c>
      <c r="M14" s="19">
        <f>(1-Unisex_MP_factors!M14)*L14</f>
        <v>0.90998312541059034</v>
      </c>
      <c r="N14" s="19">
        <f>(1-Unisex_MP_factors!N14)*M14</f>
        <v>0.90019170698117235</v>
      </c>
      <c r="O14" s="19">
        <f>(1-Unisex_MP_factors!O14)*N14</f>
        <v>0.89046963654577571</v>
      </c>
      <c r="P14" s="19">
        <f>(1-Unisex_MP_factors!P14)*O14</f>
        <v>0.88085256447108129</v>
      </c>
      <c r="Q14" s="19">
        <f>(1-Unisex_MP_factors!Q14)*P14</f>
        <v>0.87133935677479357</v>
      </c>
      <c r="R14" s="19">
        <f>(1-Unisex_MP_factors!R14)*Q14</f>
        <v>0.86192889172162579</v>
      </c>
      <c r="S14" s="19">
        <f>(1-Unisex_MP_factors!S14)*R14</f>
        <v>0.85262005969103216</v>
      </c>
      <c r="T14" s="19">
        <f>(1-Unisex_MP_factors!T14)*S14</f>
        <v>0.843411763046369</v>
      </c>
      <c r="U14" s="19">
        <f>(1-Unisex_MP_factors!U14)*T14</f>
        <v>0.83430291600546824</v>
      </c>
      <c r="V14" s="19">
        <f>(1-Unisex_MP_factors!V14)*U14</f>
        <v>0.82529244451260919</v>
      </c>
      <c r="W14" s="19">
        <f>(1-Unisex_MP_factors!W14)*V14</f>
        <v>0.81637928611187294</v>
      </c>
      <c r="X14" s="19">
        <f>(1-Unisex_MP_factors!X14)*W14</f>
        <v>0.80756238982186468</v>
      </c>
      <c r="Y14" s="19">
        <f>(1-Unisex_MP_factors!Y14)*X14</f>
        <v>0.79884071601178852</v>
      </c>
      <c r="Z14" s="19">
        <f>(1-Unisex_MP_factors!Z14)*Y14</f>
        <v>0.7902132362788612</v>
      </c>
      <c r="AA14" s="19">
        <f>(1-Unisex_MP_factors!AA14)*Z14</f>
        <v>0.78167893332704952</v>
      </c>
      <c r="AB14" s="19">
        <f>(1-Unisex_MP_factors!AB14)*AA14</f>
        <v>0.77323680084711732</v>
      </c>
      <c r="AC14" s="19">
        <f>(1-Unisex_MP_factors!AC14)*AB14</f>
        <v>0.76488584339796839</v>
      </c>
      <c r="AD14" s="19">
        <f>(1-Unisex_MP_factors!AD14)*AC14</f>
        <v>0.75662507628927034</v>
      </c>
      <c r="AE14" s="19">
        <f>(1-Unisex_MP_factors!AE14)*AD14</f>
        <v>0.74845352546534616</v>
      </c>
      <c r="AF14" s="19">
        <f>(1-Unisex_MP_factors!AF14)*AE14</f>
        <v>0.74037022739032043</v>
      </c>
      <c r="AG14" s="19">
        <f>(1-Unisex_MP_factors!AG14)*AF14</f>
        <v>0.73237422893450499</v>
      </c>
      <c r="AH14" s="19">
        <f>(1-Unisex_MP_factors!AH14)*AG14</f>
        <v>0.72446458726201235</v>
      </c>
      <c r="AI14" s="19">
        <f>(1-Unisex_MP_factors!AI14)*AH14</f>
        <v>0.71664036971958256</v>
      </c>
      <c r="AJ14" s="19">
        <f>(1-Unisex_MP_factors!AJ14)*AI14</f>
        <v>0.70890065372661104</v>
      </c>
      <c r="AK14" s="19">
        <f>(1-Unisex_MP_factors!AK14)*AJ14</f>
        <v>0.70124452666636361</v>
      </c>
      <c r="AL14" s="19">
        <f>(1-Unisex_MP_factors!AL14)*AK14</f>
        <v>0.69367108577836689</v>
      </c>
      <c r="AM14" s="19">
        <f>(1-Unisex_MP_factors!AM14)*AL14</f>
        <v>0.68617943805196047</v>
      </c>
      <c r="AN14" s="19">
        <f>(1-Unisex_MP_factors!AN14)*AM14</f>
        <v>0.67876870012099932</v>
      </c>
      <c r="AO14" s="19">
        <f>(1-Unisex_MP_factors!AO14)*AN14</f>
        <v>0.67143799815969252</v>
      </c>
      <c r="AP14" s="19">
        <f>(1-Unisex_MP_factors!AP14)*AO14</f>
        <v>0.6641864677795678</v>
      </c>
      <c r="AQ14" s="19">
        <f>(1-Unisex_MP_factors!AQ14)*AP14</f>
        <v>0.6570132539275485</v>
      </c>
      <c r="AR14" s="19">
        <f>(1-Unisex_MP_factors!AR14)*AQ14</f>
        <v>0.64991751078513094</v>
      </c>
      <c r="AS14" s="19">
        <f>(1-Unisex_MP_factors!AS14)*AR14</f>
        <v>0.64289840166865153</v>
      </c>
      <c r="AT14" s="19">
        <f>(1-Unisex_MP_factors!AT14)*AS14</f>
        <v>0.63595509893063007</v>
      </c>
      <c r="AU14" s="19">
        <f>(1-Unisex_MP_factors!AU14)*AT14</f>
        <v>0.6290867838621792</v>
      </c>
      <c r="AV14" s="19">
        <f>(1-Unisex_MP_factors!AV14)*AU14</f>
        <v>0.62229264659646766</v>
      </c>
      <c r="AW14" s="19">
        <f>(1-Unisex_MP_factors!AW14)*AV14</f>
        <v>0.61557188601322577</v>
      </c>
      <c r="AX14" s="19">
        <f>(1-Unisex_MP_factors!AX14)*AW14</f>
        <v>0.61224779782875438</v>
      </c>
      <c r="AY14" s="19">
        <f>(1-Unisex_MP_factors!AY14)*AX14</f>
        <v>0.60894165972047909</v>
      </c>
      <c r="AZ14" s="19">
        <f>(1-Unisex_MP_factors!AZ14)*AY14</f>
        <v>0.60565337475798853</v>
      </c>
      <c r="BA14" s="19">
        <f>(1-Unisex_MP_factors!BA14)*AZ14</f>
        <v>0.60238284653429541</v>
      </c>
      <c r="BB14" s="19">
        <f>(1-Unisex_MP_factors!BB14)*BA14</f>
        <v>0.59912997916301025</v>
      </c>
    </row>
    <row r="15" spans="1:54" ht="16" x14ac:dyDescent="0.2">
      <c r="A15" s="21">
        <v>31</v>
      </c>
      <c r="B15" s="19">
        <f>1-Unisex_MP_factors!B15</f>
        <v>0.99860000000000004</v>
      </c>
      <c r="C15" s="19">
        <f>(1-Unisex_MP_factors!C15)*B15</f>
        <v>0.99472543200000008</v>
      </c>
      <c r="D15" s="19">
        <f>(1-Unisex_MP_factors!D15)*C15</f>
        <v>0.98891623547712015</v>
      </c>
      <c r="E15" s="19">
        <f>(1-Unisex_MP_factors!E15)*D15</f>
        <v>0.98195426517936113</v>
      </c>
      <c r="F15" s="19">
        <f>(1-Unisex_MP_factors!F15)*E15</f>
        <v>0.97437357825217652</v>
      </c>
      <c r="G15" s="19">
        <f>(1-Unisex_MP_factors!G15)*F15</f>
        <v>0.96634473996737857</v>
      </c>
      <c r="H15" s="19">
        <f>(1-Unisex_MP_factors!H15)*G15</f>
        <v>0.95787956004526431</v>
      </c>
      <c r="I15" s="19">
        <f>(1-Unisex_MP_factors!I15)*H15</f>
        <v>0.94902875291044608</v>
      </c>
      <c r="J15" s="19">
        <f>(1-Unisex_MP_factors!J15)*I15</f>
        <v>0.93984215458227294</v>
      </c>
      <c r="K15" s="19">
        <f>(1-Unisex_MP_factors!K15)*J15</f>
        <v>0.93040613935026684</v>
      </c>
      <c r="L15" s="19">
        <f>(1-Unisex_MP_factors!L15)*K15</f>
        <v>0.92076713174659808</v>
      </c>
      <c r="M15" s="19">
        <f>(1-Unisex_MP_factors!M15)*L15</f>
        <v>0.91100700015008407</v>
      </c>
      <c r="N15" s="19">
        <f>(1-Unisex_MP_factors!N15)*M15</f>
        <v>0.90120456482846922</v>
      </c>
      <c r="O15" s="19">
        <f>(1-Unisex_MP_factors!O15)*N15</f>
        <v>0.89147155552832169</v>
      </c>
      <c r="P15" s="19">
        <f>(1-Unisex_MP_factors!P15)*O15</f>
        <v>0.88184366272861581</v>
      </c>
      <c r="Q15" s="19">
        <f>(1-Unisex_MP_factors!Q15)*P15</f>
        <v>0.87231975117114668</v>
      </c>
      <c r="R15" s="19">
        <f>(1-Unisex_MP_factors!R15)*Q15</f>
        <v>0.86289869785849826</v>
      </c>
      <c r="S15" s="19">
        <f>(1-Unisex_MP_factors!S15)*R15</f>
        <v>0.85357939192162646</v>
      </c>
      <c r="T15" s="19">
        <f>(1-Unisex_MP_factors!T15)*S15</f>
        <v>0.84436073448887283</v>
      </c>
      <c r="U15" s="19">
        <f>(1-Unisex_MP_factors!U15)*T15</f>
        <v>0.835241638556393</v>
      </c>
      <c r="V15" s="19">
        <f>(1-Unisex_MP_factors!V15)*U15</f>
        <v>0.82622102885998394</v>
      </c>
      <c r="W15" s="19">
        <f>(1-Unisex_MP_factors!W15)*V15</f>
        <v>0.81729784174829612</v>
      </c>
      <c r="X15" s="19">
        <f>(1-Unisex_MP_factors!X15)*W15</f>
        <v>0.80847102505741453</v>
      </c>
      <c r="Y15" s="19">
        <f>(1-Unisex_MP_factors!Y15)*X15</f>
        <v>0.79973953798679442</v>
      </c>
      <c r="Z15" s="19">
        <f>(1-Unisex_MP_factors!Z15)*Y15</f>
        <v>0.79110235097653703</v>
      </c>
      <c r="AA15" s="19">
        <f>(1-Unisex_MP_factors!AA15)*Z15</f>
        <v>0.78255844558599041</v>
      </c>
      <c r="AB15" s="19">
        <f>(1-Unisex_MP_factors!AB15)*AA15</f>
        <v>0.77410681437366169</v>
      </c>
      <c r="AC15" s="19">
        <f>(1-Unisex_MP_factors!AC15)*AB15</f>
        <v>0.76574646077842612</v>
      </c>
      <c r="AD15" s="19">
        <f>(1-Unisex_MP_factors!AD15)*AC15</f>
        <v>0.75747639900201913</v>
      </c>
      <c r="AE15" s="19">
        <f>(1-Unisex_MP_factors!AE15)*AD15</f>
        <v>0.74929565389279729</v>
      </c>
      <c r="AF15" s="19">
        <f>(1-Unisex_MP_factors!AF15)*AE15</f>
        <v>0.74120326083075505</v>
      </c>
      <c r="AG15" s="19">
        <f>(1-Unisex_MP_factors!AG15)*AF15</f>
        <v>0.73319826561378287</v>
      </c>
      <c r="AH15" s="19">
        <f>(1-Unisex_MP_factors!AH15)*AG15</f>
        <v>0.72527972434515398</v>
      </c>
      <c r="AI15" s="19">
        <f>(1-Unisex_MP_factors!AI15)*AH15</f>
        <v>0.71744670332222626</v>
      </c>
      <c r="AJ15" s="19">
        <f>(1-Unisex_MP_factors!AJ15)*AI15</f>
        <v>0.70969827892634618</v>
      </c>
      <c r="AK15" s="19">
        <f>(1-Unisex_MP_factors!AK15)*AJ15</f>
        <v>0.7020335375139416</v>
      </c>
      <c r="AL15" s="19">
        <f>(1-Unisex_MP_factors!AL15)*AK15</f>
        <v>0.69445157530879098</v>
      </c>
      <c r="AM15" s="19">
        <f>(1-Unisex_MP_factors!AM15)*AL15</f>
        <v>0.68695149829545599</v>
      </c>
      <c r="AN15" s="19">
        <f>(1-Unisex_MP_factors!AN15)*AM15</f>
        <v>0.679532422113865</v>
      </c>
      <c r="AO15" s="19">
        <f>(1-Unisex_MP_factors!AO15)*AN15</f>
        <v>0.6721934719550352</v>
      </c>
      <c r="AP15" s="19">
        <f>(1-Unisex_MP_factors!AP15)*AO15</f>
        <v>0.66493378245792079</v>
      </c>
      <c r="AQ15" s="19">
        <f>(1-Unisex_MP_factors!AQ15)*AP15</f>
        <v>0.6577524976073752</v>
      </c>
      <c r="AR15" s="19">
        <f>(1-Unisex_MP_factors!AR15)*AQ15</f>
        <v>0.65064877063321558</v>
      </c>
      <c r="AS15" s="19">
        <f>(1-Unisex_MP_factors!AS15)*AR15</f>
        <v>0.64362176391037684</v>
      </c>
      <c r="AT15" s="19">
        <f>(1-Unisex_MP_factors!AT15)*AS15</f>
        <v>0.63667064886014479</v>
      </c>
      <c r="AU15" s="19">
        <f>(1-Unisex_MP_factors!AU15)*AT15</f>
        <v>0.62979460585245517</v>
      </c>
      <c r="AV15" s="19">
        <f>(1-Unisex_MP_factors!AV15)*AU15</f>
        <v>0.62299282410924861</v>
      </c>
      <c r="AW15" s="19">
        <f>(1-Unisex_MP_factors!AW15)*AV15</f>
        <v>0.6162645016088687</v>
      </c>
      <c r="AX15" s="19">
        <f>(1-Unisex_MP_factors!AX15)*AW15</f>
        <v>0.61293667330018087</v>
      </c>
      <c r="AY15" s="19">
        <f>(1-Unisex_MP_factors!AY15)*AX15</f>
        <v>0.60962681526435991</v>
      </c>
      <c r="AZ15" s="19">
        <f>(1-Unisex_MP_factors!AZ15)*AY15</f>
        <v>0.60633483046193237</v>
      </c>
      <c r="BA15" s="19">
        <f>(1-Unisex_MP_factors!BA15)*AZ15</f>
        <v>0.60306062237743796</v>
      </c>
      <c r="BB15" s="19">
        <f>(1-Unisex_MP_factors!BB15)*BA15</f>
        <v>0.59980409501659981</v>
      </c>
    </row>
    <row r="16" spans="1:54" ht="16" x14ac:dyDescent="0.2">
      <c r="A16" s="21">
        <v>32</v>
      </c>
      <c r="B16" s="19">
        <f>1-Unisex_MP_factors!B16</f>
        <v>0.999</v>
      </c>
      <c r="C16" s="19">
        <f>(1-Unisex_MP_factors!C16)*B16</f>
        <v>0.99544356000000001</v>
      </c>
      <c r="D16" s="19">
        <f>(1-Unisex_MP_factors!D16)*C16</f>
        <v>0.98986907606399999</v>
      </c>
      <c r="E16" s="19">
        <f>(1-Unisex_MP_factors!E16)*D16</f>
        <v>0.98309837158372226</v>
      </c>
      <c r="F16" s="19">
        <f>(1-Unisex_MP_factors!F16)*E16</f>
        <v>0.97562682395968592</v>
      </c>
      <c r="G16" s="19">
        <f>(1-Unisex_MP_factors!G16)*F16</f>
        <v>0.96758765893025811</v>
      </c>
      <c r="H16" s="19">
        <f>(1-Unisex_MP_factors!H16)*G16</f>
        <v>0.95911159103802901</v>
      </c>
      <c r="I16" s="19">
        <f>(1-Unisex_MP_factors!I16)*H16</f>
        <v>0.95024939993683755</v>
      </c>
      <c r="J16" s="19">
        <f>(1-Unisex_MP_factors!J16)*I16</f>
        <v>0.94105098574544899</v>
      </c>
      <c r="K16" s="19">
        <f>(1-Unisex_MP_factors!K16)*J16</f>
        <v>0.93160283384856468</v>
      </c>
      <c r="L16" s="19">
        <f>(1-Unisex_MP_factors!L16)*K16</f>
        <v>0.92195142848989353</v>
      </c>
      <c r="M16" s="19">
        <f>(1-Unisex_MP_factors!M16)*L16</f>
        <v>0.91217874334790061</v>
      </c>
      <c r="N16" s="19">
        <f>(1-Unisex_MP_factors!N16)*M16</f>
        <v>0.90236370006947719</v>
      </c>
      <c r="O16" s="19">
        <f>(1-Unisex_MP_factors!O16)*N16</f>
        <v>0.89261817210872685</v>
      </c>
      <c r="P16" s="19">
        <f>(1-Unisex_MP_factors!P16)*O16</f>
        <v>0.88297789584995257</v>
      </c>
      <c r="Q16" s="19">
        <f>(1-Unisex_MP_factors!Q16)*P16</f>
        <v>0.87344173457477303</v>
      </c>
      <c r="R16" s="19">
        <f>(1-Unisex_MP_factors!R16)*Q16</f>
        <v>0.86400856384136548</v>
      </c>
      <c r="S16" s="19">
        <f>(1-Unisex_MP_factors!S16)*R16</f>
        <v>0.85467727135187876</v>
      </c>
      <c r="T16" s="19">
        <f>(1-Unisex_MP_factors!T16)*S16</f>
        <v>0.84544675682127846</v>
      </c>
      <c r="U16" s="19">
        <f>(1-Unisex_MP_factors!U16)*T16</f>
        <v>0.83631593184760866</v>
      </c>
      <c r="V16" s="19">
        <f>(1-Unisex_MP_factors!V16)*U16</f>
        <v>0.82728371978365445</v>
      </c>
      <c r="W16" s="19">
        <f>(1-Unisex_MP_factors!W16)*V16</f>
        <v>0.81834905560999094</v>
      </c>
      <c r="X16" s="19">
        <f>(1-Unisex_MP_factors!X16)*W16</f>
        <v>0.809510885809403</v>
      </c>
      <c r="Y16" s="19">
        <f>(1-Unisex_MP_factors!Y16)*X16</f>
        <v>0.80076816824266139</v>
      </c>
      <c r="Z16" s="19">
        <f>(1-Unisex_MP_factors!Z16)*Y16</f>
        <v>0.7921198720256406</v>
      </c>
      <c r="AA16" s="19">
        <f>(1-Unisex_MP_factors!AA16)*Z16</f>
        <v>0.78356497740776365</v>
      </c>
      <c r="AB16" s="19">
        <f>(1-Unisex_MP_factors!AB16)*AA16</f>
        <v>0.77510247565175983</v>
      </c>
      <c r="AC16" s="19">
        <f>(1-Unisex_MP_factors!AC16)*AB16</f>
        <v>0.76673136891472082</v>
      </c>
      <c r="AD16" s="19">
        <f>(1-Unisex_MP_factors!AD16)*AC16</f>
        <v>0.75845067013044176</v>
      </c>
      <c r="AE16" s="19">
        <f>(1-Unisex_MP_factors!AE16)*AD16</f>
        <v>0.75025940289303295</v>
      </c>
      <c r="AF16" s="19">
        <f>(1-Unisex_MP_factors!AF16)*AE16</f>
        <v>0.74215660134178818</v>
      </c>
      <c r="AG16" s="19">
        <f>(1-Unisex_MP_factors!AG16)*AF16</f>
        <v>0.73414131004729688</v>
      </c>
      <c r="AH16" s="19">
        <f>(1-Unisex_MP_factors!AH16)*AG16</f>
        <v>0.72621258389878607</v>
      </c>
      <c r="AI16" s="19">
        <f>(1-Unisex_MP_factors!AI16)*AH16</f>
        <v>0.71836948799267919</v>
      </c>
      <c r="AJ16" s="19">
        <f>(1-Unisex_MP_factors!AJ16)*AI16</f>
        <v>0.71061109752235818</v>
      </c>
      <c r="AK16" s="19">
        <f>(1-Unisex_MP_factors!AK16)*AJ16</f>
        <v>0.7029364976691167</v>
      </c>
      <c r="AL16" s="19">
        <f>(1-Unisex_MP_factors!AL16)*AK16</f>
        <v>0.69534478349429019</v>
      </c>
      <c r="AM16" s="19">
        <f>(1-Unisex_MP_factors!AM16)*AL16</f>
        <v>0.68783505983255178</v>
      </c>
      <c r="AN16" s="19">
        <f>(1-Unisex_MP_factors!AN16)*AM16</f>
        <v>0.68040644118636018</v>
      </c>
      <c r="AO16" s="19">
        <f>(1-Unisex_MP_factors!AO16)*AN16</f>
        <v>0.67305805162154742</v>
      </c>
      <c r="AP16" s="19">
        <f>(1-Unisex_MP_factors!AP16)*AO16</f>
        <v>0.66578902466403467</v>
      </c>
      <c r="AQ16" s="19">
        <f>(1-Unisex_MP_factors!AQ16)*AP16</f>
        <v>0.65859850319766311</v>
      </c>
      <c r="AR16" s="19">
        <f>(1-Unisex_MP_factors!AR16)*AQ16</f>
        <v>0.65148563936312831</v>
      </c>
      <c r="AS16" s="19">
        <f>(1-Unisex_MP_factors!AS16)*AR16</f>
        <v>0.64444959445800654</v>
      </c>
      <c r="AT16" s="19">
        <f>(1-Unisex_MP_factors!AT16)*AS16</f>
        <v>0.63748953883786008</v>
      </c>
      <c r="AU16" s="19">
        <f>(1-Unisex_MP_factors!AU16)*AT16</f>
        <v>0.63060465181841119</v>
      </c>
      <c r="AV16" s="19">
        <f>(1-Unisex_MP_factors!AV16)*AU16</f>
        <v>0.62379412157877234</v>
      </c>
      <c r="AW16" s="19">
        <f>(1-Unisex_MP_factors!AW16)*AV16</f>
        <v>0.61705714506572162</v>
      </c>
      <c r="AX16" s="19">
        <f>(1-Unisex_MP_factors!AX16)*AW16</f>
        <v>0.61372503648236676</v>
      </c>
      <c r="AY16" s="19">
        <f>(1-Unisex_MP_factors!AY16)*AX16</f>
        <v>0.61041092128536201</v>
      </c>
      <c r="AZ16" s="19">
        <f>(1-Unisex_MP_factors!AZ16)*AY16</f>
        <v>0.60711470231042108</v>
      </c>
      <c r="BA16" s="19">
        <f>(1-Unisex_MP_factors!BA16)*AZ16</f>
        <v>0.60383628291794489</v>
      </c>
      <c r="BB16" s="19">
        <f>(1-Unisex_MP_factors!BB16)*BA16</f>
        <v>0.60057556699018799</v>
      </c>
    </row>
    <row r="17" spans="1:54" ht="16" x14ac:dyDescent="0.2">
      <c r="A17" s="21">
        <v>33</v>
      </c>
      <c r="B17" s="19">
        <f>1-Unisex_MP_factors!B17</f>
        <v>0.99939999999999996</v>
      </c>
      <c r="C17" s="19">
        <f>(1-Unisex_MP_factors!C17)*B17</f>
        <v>0.99620191999999996</v>
      </c>
      <c r="D17" s="19">
        <f>(1-Unisex_MP_factors!D17)*C17</f>
        <v>0.99094197386240002</v>
      </c>
      <c r="E17" s="19">
        <f>(1-Unisex_MP_factors!E17)*D17</f>
        <v>0.98440175683490816</v>
      </c>
      <c r="F17" s="19">
        <f>(1-Unisex_MP_factors!F17)*E17</f>
        <v>0.97707780776405639</v>
      </c>
      <c r="G17" s="19">
        <f>(1-Unisex_MP_factors!G17)*F17</f>
        <v>0.96910485285270176</v>
      </c>
      <c r="H17" s="19">
        <f>(1-Unisex_MP_factors!H17)*G17</f>
        <v>0.96061549434171212</v>
      </c>
      <c r="I17" s="19">
        <f>(1-Unisex_MP_factors!I17)*H17</f>
        <v>0.95173940717399463</v>
      </c>
      <c r="J17" s="19">
        <f>(1-Unisex_MP_factors!J17)*I17</f>
        <v>0.94252656971255033</v>
      </c>
      <c r="K17" s="19">
        <f>(1-Unisex_MP_factors!K17)*J17</f>
        <v>0.93306360295263624</v>
      </c>
      <c r="L17" s="19">
        <f>(1-Unisex_MP_factors!L17)*K17</f>
        <v>0.92339706402604693</v>
      </c>
      <c r="M17" s="19">
        <f>(1-Unisex_MP_factors!M17)*L17</f>
        <v>0.91360905514737079</v>
      </c>
      <c r="N17" s="19">
        <f>(1-Unisex_MP_factors!N17)*M17</f>
        <v>0.90377862171398504</v>
      </c>
      <c r="O17" s="19">
        <f>(1-Unisex_MP_factors!O17)*N17</f>
        <v>0.89401781259947399</v>
      </c>
      <c r="P17" s="19">
        <f>(1-Unisex_MP_factors!P17)*O17</f>
        <v>0.88436242022339961</v>
      </c>
      <c r="Q17" s="19">
        <f>(1-Unisex_MP_factors!Q17)*P17</f>
        <v>0.87481130608498692</v>
      </c>
      <c r="R17" s="19">
        <f>(1-Unisex_MP_factors!R17)*Q17</f>
        <v>0.86536334397926906</v>
      </c>
      <c r="S17" s="19">
        <f>(1-Unisex_MP_factors!S17)*R17</f>
        <v>0.85601741986429292</v>
      </c>
      <c r="T17" s="19">
        <f>(1-Unisex_MP_factors!T17)*S17</f>
        <v>0.84677243172975858</v>
      </c>
      <c r="U17" s="19">
        <f>(1-Unisex_MP_factors!U17)*T17</f>
        <v>0.83762728946707721</v>
      </c>
      <c r="V17" s="19">
        <f>(1-Unisex_MP_factors!V17)*U17</f>
        <v>0.82858091474083273</v>
      </c>
      <c r="W17" s="19">
        <f>(1-Unisex_MP_factors!W17)*V17</f>
        <v>0.81963224086163167</v>
      </c>
      <c r="X17" s="19">
        <f>(1-Unisex_MP_factors!X17)*W17</f>
        <v>0.81078021266032607</v>
      </c>
      <c r="Y17" s="19">
        <f>(1-Unisex_MP_factors!Y17)*X17</f>
        <v>0.8020237863635945</v>
      </c>
      <c r="Z17" s="19">
        <f>(1-Unisex_MP_factors!Z17)*Y17</f>
        <v>0.7933619294708677</v>
      </c>
      <c r="AA17" s="19">
        <f>(1-Unisex_MP_factors!AA17)*Z17</f>
        <v>0.78479362063258229</v>
      </c>
      <c r="AB17" s="19">
        <f>(1-Unisex_MP_factors!AB17)*AA17</f>
        <v>0.77631784952975036</v>
      </c>
      <c r="AC17" s="19">
        <f>(1-Unisex_MP_factors!AC17)*AB17</f>
        <v>0.76793361675482907</v>
      </c>
      <c r="AD17" s="19">
        <f>(1-Unisex_MP_factors!AD17)*AC17</f>
        <v>0.75963993369387695</v>
      </c>
      <c r="AE17" s="19">
        <f>(1-Unisex_MP_factors!AE17)*AD17</f>
        <v>0.75143582240998308</v>
      </c>
      <c r="AF17" s="19">
        <f>(1-Unisex_MP_factors!AF17)*AE17</f>
        <v>0.74332031552795519</v>
      </c>
      <c r="AG17" s="19">
        <f>(1-Unisex_MP_factors!AG17)*AF17</f>
        <v>0.73529245612025329</v>
      </c>
      <c r="AH17" s="19">
        <f>(1-Unisex_MP_factors!AH17)*AG17</f>
        <v>0.72735129759415451</v>
      </c>
      <c r="AI17" s="19">
        <f>(1-Unisex_MP_factors!AI17)*AH17</f>
        <v>0.7194959035801376</v>
      </c>
      <c r="AJ17" s="19">
        <f>(1-Unisex_MP_factors!AJ17)*AI17</f>
        <v>0.71172534782147212</v>
      </c>
      <c r="AK17" s="19">
        <f>(1-Unisex_MP_factors!AK17)*AJ17</f>
        <v>0.70403871406500018</v>
      </c>
      <c r="AL17" s="19">
        <f>(1-Unisex_MP_factors!AL17)*AK17</f>
        <v>0.69643509595309816</v>
      </c>
      <c r="AM17" s="19">
        <f>(1-Unisex_MP_factors!AM17)*AL17</f>
        <v>0.68891359691680465</v>
      </c>
      <c r="AN17" s="19">
        <f>(1-Unisex_MP_factors!AN17)*AM17</f>
        <v>0.68147333007010313</v>
      </c>
      <c r="AO17" s="19">
        <f>(1-Unisex_MP_factors!AO17)*AN17</f>
        <v>0.67411341810534597</v>
      </c>
      <c r="AP17" s="19">
        <f>(1-Unisex_MP_factors!AP17)*AO17</f>
        <v>0.66683299318980827</v>
      </c>
      <c r="AQ17" s="19">
        <f>(1-Unisex_MP_factors!AQ17)*AP17</f>
        <v>0.65963119686335836</v>
      </c>
      <c r="AR17" s="19">
        <f>(1-Unisex_MP_factors!AR17)*AQ17</f>
        <v>0.65250717993723406</v>
      </c>
      <c r="AS17" s="19">
        <f>(1-Unisex_MP_factors!AS17)*AR17</f>
        <v>0.64546010239391194</v>
      </c>
      <c r="AT17" s="19">
        <f>(1-Unisex_MP_factors!AT17)*AS17</f>
        <v>0.63848913328805768</v>
      </c>
      <c r="AU17" s="19">
        <f>(1-Unisex_MP_factors!AU17)*AT17</f>
        <v>0.63159345064854666</v>
      </c>
      <c r="AV17" s="19">
        <f>(1-Unisex_MP_factors!AV17)*AU17</f>
        <v>0.6247722413815423</v>
      </c>
      <c r="AW17" s="19">
        <f>(1-Unisex_MP_factors!AW17)*AV17</f>
        <v>0.6180247011746216</v>
      </c>
      <c r="AX17" s="19">
        <f>(1-Unisex_MP_factors!AX17)*AW17</f>
        <v>0.6146873677882787</v>
      </c>
      <c r="AY17" s="19">
        <f>(1-Unisex_MP_factors!AY17)*AX17</f>
        <v>0.61136805600222199</v>
      </c>
      <c r="AZ17" s="19">
        <f>(1-Unisex_MP_factors!AZ17)*AY17</f>
        <v>0.60806666849981006</v>
      </c>
      <c r="BA17" s="19">
        <f>(1-Unisex_MP_factors!BA17)*AZ17</f>
        <v>0.60478310848991113</v>
      </c>
      <c r="BB17" s="19">
        <f>(1-Unisex_MP_factors!BB17)*BA17</f>
        <v>0.60151727970406565</v>
      </c>
    </row>
    <row r="18" spans="1:54" ht="16" x14ac:dyDescent="0.2">
      <c r="A18" s="21">
        <v>34</v>
      </c>
      <c r="B18" s="19">
        <f>1-Unisex_MP_factors!B18</f>
        <v>0.99972000000000005</v>
      </c>
      <c r="C18" s="19">
        <f>(1-Unisex_MP_factors!C18)*B18</f>
        <v>0.99684080640000006</v>
      </c>
      <c r="D18" s="19">
        <f>(1-Unisex_MP_factors!D18)*C18</f>
        <v>0.99185660236800011</v>
      </c>
      <c r="E18" s="19">
        <f>(1-Unisex_MP_factors!E18)*D18</f>
        <v>0.98558806864103432</v>
      </c>
      <c r="F18" s="19">
        <f>(1-Unisex_MP_factors!F18)*E18</f>
        <v>0.97845241102407321</v>
      </c>
      <c r="G18" s="19">
        <f>(1-Unisex_MP_factors!G18)*F18</f>
        <v>0.97062479173588057</v>
      </c>
      <c r="H18" s="19">
        <f>(1-Unisex_MP_factors!H18)*G18</f>
        <v>0.96219976854361311</v>
      </c>
      <c r="I18" s="19">
        <f>(1-Unisex_MP_factors!I18)*H18</f>
        <v>0.95330904268227012</v>
      </c>
      <c r="J18" s="19">
        <f>(1-Unisex_MP_factors!J18)*I18</f>
        <v>0.9440810111491057</v>
      </c>
      <c r="K18" s="19">
        <f>(1-Unisex_MP_factors!K18)*J18</f>
        <v>0.93460243779716867</v>
      </c>
      <c r="L18" s="19">
        <f>(1-Unisex_MP_factors!L18)*K18</f>
        <v>0.92491995654158998</v>
      </c>
      <c r="M18" s="19">
        <f>(1-Unisex_MP_factors!M18)*L18</f>
        <v>0.91511580500224909</v>
      </c>
      <c r="N18" s="19">
        <f>(1-Unisex_MP_factors!N18)*M18</f>
        <v>0.90526915894042492</v>
      </c>
      <c r="O18" s="19">
        <f>(1-Unisex_MP_factors!O18)*N18</f>
        <v>0.89549225202386828</v>
      </c>
      <c r="P18" s="19">
        <f>(1-Unisex_MP_factors!P18)*O18</f>
        <v>0.88582093570201048</v>
      </c>
      <c r="Q18" s="19">
        <f>(1-Unisex_MP_factors!Q18)*P18</f>
        <v>0.87625406959642871</v>
      </c>
      <c r="R18" s="19">
        <f>(1-Unisex_MP_factors!R18)*Q18</f>
        <v>0.8667905256447872</v>
      </c>
      <c r="S18" s="19">
        <f>(1-Unisex_MP_factors!S18)*R18</f>
        <v>0.85742918796782353</v>
      </c>
      <c r="T18" s="19">
        <f>(1-Unisex_MP_factors!T18)*S18</f>
        <v>0.84816895273777104</v>
      </c>
      <c r="U18" s="19">
        <f>(1-Unisex_MP_factors!U18)*T18</f>
        <v>0.83900872804820303</v>
      </c>
      <c r="V18" s="19">
        <f>(1-Unisex_MP_factors!V18)*U18</f>
        <v>0.82994743378528246</v>
      </c>
      <c r="W18" s="19">
        <f>(1-Unisex_MP_factors!W18)*V18</f>
        <v>0.82098400150040141</v>
      </c>
      <c r="X18" s="19">
        <f>(1-Unisex_MP_factors!X18)*W18</f>
        <v>0.81211737428419706</v>
      </c>
      <c r="Y18" s="19">
        <f>(1-Unisex_MP_factors!Y18)*X18</f>
        <v>0.80334650664192775</v>
      </c>
      <c r="Z18" s="19">
        <f>(1-Unisex_MP_factors!Z18)*Y18</f>
        <v>0.79467036437019489</v>
      </c>
      <c r="AA18" s="19">
        <f>(1-Unisex_MP_factors!AA18)*Z18</f>
        <v>0.78608792443499675</v>
      </c>
      <c r="AB18" s="19">
        <f>(1-Unisex_MP_factors!AB18)*AA18</f>
        <v>0.77759817485109872</v>
      </c>
      <c r="AC18" s="19">
        <f>(1-Unisex_MP_factors!AC18)*AB18</f>
        <v>0.76920011456270687</v>
      </c>
      <c r="AD18" s="19">
        <f>(1-Unisex_MP_factors!AD18)*AC18</f>
        <v>0.7608927533254296</v>
      </c>
      <c r="AE18" s="19">
        <f>(1-Unisex_MP_factors!AE18)*AD18</f>
        <v>0.75267511158951494</v>
      </c>
      <c r="AF18" s="19">
        <f>(1-Unisex_MP_factors!AF18)*AE18</f>
        <v>0.74454622038434815</v>
      </c>
      <c r="AG18" s="19">
        <f>(1-Unisex_MP_factors!AG18)*AF18</f>
        <v>0.7365051212041972</v>
      </c>
      <c r="AH18" s="19">
        <f>(1-Unisex_MP_factors!AH18)*AG18</f>
        <v>0.7285508658951918</v>
      </c>
      <c r="AI18" s="19">
        <f>(1-Unisex_MP_factors!AI18)*AH18</f>
        <v>0.72068251654352367</v>
      </c>
      <c r="AJ18" s="19">
        <f>(1-Unisex_MP_factors!AJ18)*AI18</f>
        <v>0.71289914536485355</v>
      </c>
      <c r="AK18" s="19">
        <f>(1-Unisex_MP_factors!AK18)*AJ18</f>
        <v>0.70519983459491309</v>
      </c>
      <c r="AL18" s="19">
        <f>(1-Unisex_MP_factors!AL18)*AK18</f>
        <v>0.69758367638128804</v>
      </c>
      <c r="AM18" s="19">
        <f>(1-Unisex_MP_factors!AM18)*AL18</f>
        <v>0.69004977267637013</v>
      </c>
      <c r="AN18" s="19">
        <f>(1-Unisex_MP_factors!AN18)*AM18</f>
        <v>0.68259723513146531</v>
      </c>
      <c r="AO18" s="19">
        <f>(1-Unisex_MP_factors!AO18)*AN18</f>
        <v>0.67522518499204542</v>
      </c>
      <c r="AP18" s="19">
        <f>(1-Unisex_MP_factors!AP18)*AO18</f>
        <v>0.66793275299413135</v>
      </c>
      <c r="AQ18" s="19">
        <f>(1-Unisex_MP_factors!AQ18)*AP18</f>
        <v>0.66071907926179474</v>
      </c>
      <c r="AR18" s="19">
        <f>(1-Unisex_MP_factors!AR18)*AQ18</f>
        <v>0.65358331320576735</v>
      </c>
      <c r="AS18" s="19">
        <f>(1-Unisex_MP_factors!AS18)*AR18</f>
        <v>0.64652461342314504</v>
      </c>
      <c r="AT18" s="19">
        <f>(1-Unisex_MP_factors!AT18)*AS18</f>
        <v>0.63954214759817507</v>
      </c>
      <c r="AU18" s="19">
        <f>(1-Unisex_MP_factors!AU18)*AT18</f>
        <v>0.63263509240411475</v>
      </c>
      <c r="AV18" s="19">
        <f>(1-Unisex_MP_factors!AV18)*AU18</f>
        <v>0.62580263340615028</v>
      </c>
      <c r="AW18" s="19">
        <f>(1-Unisex_MP_factors!AW18)*AV18</f>
        <v>0.61904396496536385</v>
      </c>
      <c r="AX18" s="19">
        <f>(1-Unisex_MP_factors!AX18)*AW18</f>
        <v>0.61570112755455086</v>
      </c>
      <c r="AY18" s="19">
        <f>(1-Unisex_MP_factors!AY18)*AX18</f>
        <v>0.61237634146575637</v>
      </c>
      <c r="AZ18" s="19">
        <f>(1-Unisex_MP_factors!AZ18)*AY18</f>
        <v>0.60906950922184133</v>
      </c>
      <c r="BA18" s="19">
        <f>(1-Unisex_MP_factors!BA18)*AZ18</f>
        <v>0.60578053387204345</v>
      </c>
      <c r="BB18" s="19">
        <f>(1-Unisex_MP_factors!BB18)*BA18</f>
        <v>0.6025093189891344</v>
      </c>
    </row>
    <row r="19" spans="1:54" ht="16" x14ac:dyDescent="0.2">
      <c r="A19" s="21">
        <v>35</v>
      </c>
      <c r="B19" s="19">
        <f>1-Unisex_MP_factors!B19</f>
        <v>1</v>
      </c>
      <c r="C19" s="19">
        <f>(1-Unisex_MP_factors!C19)*B19</f>
        <v>0.99743999999999999</v>
      </c>
      <c r="D19" s="19">
        <f>(1-Unisex_MP_factors!D19)*C19</f>
        <v>0.99277198079999995</v>
      </c>
      <c r="E19" s="19">
        <f>(1-Unisex_MP_factors!E19)*D19</f>
        <v>0.98677563803596791</v>
      </c>
      <c r="F19" s="19">
        <f>(1-Unisex_MP_factors!F19)*E19</f>
        <v>0.97986820856971613</v>
      </c>
      <c r="G19" s="19">
        <f>(1-Unisex_MP_factors!G19)*F19</f>
        <v>0.97218604181452961</v>
      </c>
      <c r="H19" s="19">
        <f>(1-Unisex_MP_factors!H19)*G19</f>
        <v>0.96386412929659726</v>
      </c>
      <c r="I19" s="19">
        <f>(1-Unisex_MP_factors!I19)*H19</f>
        <v>0.95503513387224048</v>
      </c>
      <c r="J19" s="19">
        <f>(1-Unisex_MP_factors!J19)*I19</f>
        <v>0.94579039377635721</v>
      </c>
      <c r="K19" s="19">
        <f>(1-Unisex_MP_factors!K19)*J19</f>
        <v>0.93629465822284252</v>
      </c>
      <c r="L19" s="19">
        <f>(1-Unisex_MP_factors!L19)*K19</f>
        <v>0.9265946455636539</v>
      </c>
      <c r="M19" s="19">
        <f>(1-Unisex_MP_factors!M19)*L19</f>
        <v>0.91677274232067907</v>
      </c>
      <c r="N19" s="19">
        <f>(1-Unisex_MP_factors!N19)*M19</f>
        <v>0.90690826761330856</v>
      </c>
      <c r="O19" s="19">
        <f>(1-Unisex_MP_factors!O19)*N19</f>
        <v>0.89711365832308476</v>
      </c>
      <c r="P19" s="19">
        <f>(1-Unisex_MP_factors!P19)*O19</f>
        <v>0.88742483081319545</v>
      </c>
      <c r="Q19" s="19">
        <f>(1-Unisex_MP_factors!Q19)*P19</f>
        <v>0.87784064264041295</v>
      </c>
      <c r="R19" s="19">
        <f>(1-Unisex_MP_factors!R19)*Q19</f>
        <v>0.86835996369989643</v>
      </c>
      <c r="S19" s="19">
        <f>(1-Unisex_MP_factors!S19)*R19</f>
        <v>0.85898167609193754</v>
      </c>
      <c r="T19" s="19">
        <f>(1-Unisex_MP_factors!T19)*S19</f>
        <v>0.8497046739901446</v>
      </c>
      <c r="U19" s="19">
        <f>(1-Unisex_MP_factors!U19)*T19</f>
        <v>0.84052786351105102</v>
      </c>
      <c r="V19" s="19">
        <f>(1-Unisex_MP_factors!V19)*U19</f>
        <v>0.8314501625851316</v>
      </c>
      <c r="W19" s="19">
        <f>(1-Unisex_MP_factors!W19)*V19</f>
        <v>0.82247050082921214</v>
      </c>
      <c r="X19" s="19">
        <f>(1-Unisex_MP_factors!X19)*W19</f>
        <v>0.8135878194202566</v>
      </c>
      <c r="Y19" s="19">
        <f>(1-Unisex_MP_factors!Y19)*X19</f>
        <v>0.80480107097051778</v>
      </c>
      <c r="Z19" s="19">
        <f>(1-Unisex_MP_factors!Z19)*Y19</f>
        <v>0.79610921940403612</v>
      </c>
      <c r="AA19" s="19">
        <f>(1-Unisex_MP_factors!AA19)*Z19</f>
        <v>0.78751123983447247</v>
      </c>
      <c r="AB19" s="19">
        <f>(1-Unisex_MP_factors!AB19)*AA19</f>
        <v>0.77900611844426015</v>
      </c>
      <c r="AC19" s="19">
        <f>(1-Unisex_MP_factors!AC19)*AB19</f>
        <v>0.77059285236506214</v>
      </c>
      <c r="AD19" s="19">
        <f>(1-Unisex_MP_factors!AD19)*AC19</f>
        <v>0.76227044955951939</v>
      </c>
      <c r="AE19" s="19">
        <f>(1-Unisex_MP_factors!AE19)*AD19</f>
        <v>0.75403792870427655</v>
      </c>
      <c r="AF19" s="19">
        <f>(1-Unisex_MP_factors!AF19)*AE19</f>
        <v>0.74589431907427028</v>
      </c>
      <c r="AG19" s="19">
        <f>(1-Unisex_MP_factors!AG19)*AF19</f>
        <v>0.73783866042826818</v>
      </c>
      <c r="AH19" s="19">
        <f>(1-Unisex_MP_factors!AH19)*AG19</f>
        <v>0.72987000289564286</v>
      </c>
      <c r="AI19" s="19">
        <f>(1-Unisex_MP_factors!AI19)*AH19</f>
        <v>0.72198740686436991</v>
      </c>
      <c r="AJ19" s="19">
        <f>(1-Unisex_MP_factors!AJ19)*AI19</f>
        <v>0.71418994287023474</v>
      </c>
      <c r="AK19" s="19">
        <f>(1-Unisex_MP_factors!AK19)*AJ19</f>
        <v>0.70647669148723613</v>
      </c>
      <c r="AL19" s="19">
        <f>(1-Unisex_MP_factors!AL19)*AK19</f>
        <v>0.69884674321917395</v>
      </c>
      <c r="AM19" s="19">
        <f>(1-Unisex_MP_factors!AM19)*AL19</f>
        <v>0.69129919839240683</v>
      </c>
      <c r="AN19" s="19">
        <f>(1-Unisex_MP_factors!AN19)*AM19</f>
        <v>0.68383316704976882</v>
      </c>
      <c r="AO19" s="19">
        <f>(1-Unisex_MP_factors!AO19)*AN19</f>
        <v>0.67644776884563129</v>
      </c>
      <c r="AP19" s="19">
        <f>(1-Unisex_MP_factors!AP19)*AO19</f>
        <v>0.66914213294209846</v>
      </c>
      <c r="AQ19" s="19">
        <f>(1-Unisex_MP_factors!AQ19)*AP19</f>
        <v>0.66191539790632381</v>
      </c>
      <c r="AR19" s="19">
        <f>(1-Unisex_MP_factors!AR19)*AQ19</f>
        <v>0.65476671160893551</v>
      </c>
      <c r="AS19" s="19">
        <f>(1-Unisex_MP_factors!AS19)*AR19</f>
        <v>0.64769523112355898</v>
      </c>
      <c r="AT19" s="19">
        <f>(1-Unisex_MP_factors!AT19)*AS19</f>
        <v>0.64070012262742448</v>
      </c>
      <c r="AU19" s="19">
        <f>(1-Unisex_MP_factors!AU19)*AT19</f>
        <v>0.63378056130304827</v>
      </c>
      <c r="AV19" s="19">
        <f>(1-Unisex_MP_factors!AV19)*AU19</f>
        <v>0.62693573124097535</v>
      </c>
      <c r="AW19" s="19">
        <f>(1-Unisex_MP_factors!AW19)*AV19</f>
        <v>0.62016482534357276</v>
      </c>
      <c r="AX19" s="19">
        <f>(1-Unisex_MP_factors!AX19)*AW19</f>
        <v>0.61681593528671752</v>
      </c>
      <c r="AY19" s="19">
        <f>(1-Unisex_MP_factors!AY19)*AX19</f>
        <v>0.61348512923616927</v>
      </c>
      <c r="AZ19" s="19">
        <f>(1-Unisex_MP_factors!AZ19)*AY19</f>
        <v>0.61017230953829393</v>
      </c>
      <c r="BA19" s="19">
        <f>(1-Unisex_MP_factors!BA19)*AZ19</f>
        <v>0.60687737906678718</v>
      </c>
      <c r="BB19" s="19">
        <f>(1-Unisex_MP_factors!BB19)*BA19</f>
        <v>0.60360024121982658</v>
      </c>
    </row>
    <row r="20" spans="1:54" ht="16" x14ac:dyDescent="0.2">
      <c r="A20" s="21">
        <v>36</v>
      </c>
      <c r="B20" s="19">
        <f>1-Unisex_MP_factors!B20</f>
        <v>1.0001599999999999</v>
      </c>
      <c r="C20" s="19">
        <f>(1-Unisex_MP_factors!C20)*B20</f>
        <v>0.99783962879999999</v>
      </c>
      <c r="D20" s="19">
        <f>(1-Unisex_MP_factors!D20)*C20</f>
        <v>0.99348904801843196</v>
      </c>
      <c r="E20" s="19">
        <f>(1-Unisex_MP_factors!E20)*D20</f>
        <v>0.98776655110184586</v>
      </c>
      <c r="F20" s="19">
        <f>(1-Unisex_MP_factors!F20)*E20</f>
        <v>0.9810892492163974</v>
      </c>
      <c r="G20" s="19">
        <f>(1-Unisex_MP_factors!G20)*F20</f>
        <v>0.97359372735238414</v>
      </c>
      <c r="H20" s="19">
        <f>(1-Unisex_MP_factors!H20)*G20</f>
        <v>0.96537659629353001</v>
      </c>
      <c r="I20" s="19">
        <f>(1-Unisex_MP_factors!I20)*H20</f>
        <v>0.95661097679918483</v>
      </c>
      <c r="J20" s="19">
        <f>(1-Unisex_MP_factors!J20)*I20</f>
        <v>0.94738924698284066</v>
      </c>
      <c r="K20" s="19">
        <f>(1-Unisex_MP_factors!K20)*J20</f>
        <v>0.9378774589431329</v>
      </c>
      <c r="L20" s="19">
        <f>(1-Unisex_MP_factors!L20)*K20</f>
        <v>0.92816104846848202</v>
      </c>
      <c r="M20" s="19">
        <f>(1-Unisex_MP_factors!M20)*L20</f>
        <v>0.91832254135471603</v>
      </c>
      <c r="N20" s="19">
        <f>(1-Unisex_MP_factors!N20)*M20</f>
        <v>0.90844139080973929</v>
      </c>
      <c r="O20" s="19">
        <f>(1-Unisex_MP_factors!O20)*N20</f>
        <v>0.89863022378899404</v>
      </c>
      <c r="P20" s="19">
        <f>(1-Unisex_MP_factors!P20)*O20</f>
        <v>0.88892501737207286</v>
      </c>
      <c r="Q20" s="19">
        <f>(1-Unisex_MP_factors!Q20)*P20</f>
        <v>0.87932462718445448</v>
      </c>
      <c r="R20" s="19">
        <f>(1-Unisex_MP_factors!R20)*Q20</f>
        <v>0.86982792121086239</v>
      </c>
      <c r="S20" s="19">
        <f>(1-Unisex_MP_factors!S20)*R20</f>
        <v>0.86043377966178503</v>
      </c>
      <c r="T20" s="19">
        <f>(1-Unisex_MP_factors!T20)*S20</f>
        <v>0.85114109484143774</v>
      </c>
      <c r="U20" s="19">
        <f>(1-Unisex_MP_factors!U20)*T20</f>
        <v>0.84194877101715015</v>
      </c>
      <c r="V20" s="19">
        <f>(1-Unisex_MP_factors!V20)*U20</f>
        <v>0.83285572429016486</v>
      </c>
      <c r="W20" s="19">
        <f>(1-Unisex_MP_factors!W20)*V20</f>
        <v>0.82386088246783107</v>
      </c>
      <c r="X20" s="19">
        <f>(1-Unisex_MP_factors!X20)*W20</f>
        <v>0.81496318493717845</v>
      </c>
      <c r="Y20" s="19">
        <f>(1-Unisex_MP_factors!Y20)*X20</f>
        <v>0.80616158253985692</v>
      </c>
      <c r="Z20" s="19">
        <f>(1-Unisex_MP_factors!Z20)*Y20</f>
        <v>0.7974550374484265</v>
      </c>
      <c r="AA20" s="19">
        <f>(1-Unisex_MP_factors!AA20)*Z20</f>
        <v>0.7888425230439835</v>
      </c>
      <c r="AB20" s="19">
        <f>(1-Unisex_MP_factors!AB20)*AA20</f>
        <v>0.78032302379510843</v>
      </c>
      <c r="AC20" s="19">
        <f>(1-Unisex_MP_factors!AC20)*AB20</f>
        <v>0.77189553513812126</v>
      </c>
      <c r="AD20" s="19">
        <f>(1-Unisex_MP_factors!AD20)*AC20</f>
        <v>0.76355906335862955</v>
      </c>
      <c r="AE20" s="19">
        <f>(1-Unisex_MP_factors!AE20)*AD20</f>
        <v>0.75531262547435629</v>
      </c>
      <c r="AF20" s="19">
        <f>(1-Unisex_MP_factors!AF20)*AE20</f>
        <v>0.74715524911923326</v>
      </c>
      <c r="AG20" s="19">
        <f>(1-Unisex_MP_factors!AG20)*AF20</f>
        <v>0.73908597242874552</v>
      </c>
      <c r="AH20" s="19">
        <f>(1-Unisex_MP_factors!AH20)*AG20</f>
        <v>0.73110384392651506</v>
      </c>
      <c r="AI20" s="19">
        <f>(1-Unisex_MP_factors!AI20)*AH20</f>
        <v>0.72320792241210863</v>
      </c>
      <c r="AJ20" s="19">
        <f>(1-Unisex_MP_factors!AJ20)*AI20</f>
        <v>0.71539727685005783</v>
      </c>
      <c r="AK20" s="19">
        <f>(1-Unisex_MP_factors!AK20)*AJ20</f>
        <v>0.70767098626007718</v>
      </c>
      <c r="AL20" s="19">
        <f>(1-Unisex_MP_factors!AL20)*AK20</f>
        <v>0.70002813960846832</v>
      </c>
      <c r="AM20" s="19">
        <f>(1-Unisex_MP_factors!AM20)*AL20</f>
        <v>0.69246783570069681</v>
      </c>
      <c r="AN20" s="19">
        <f>(1-Unisex_MP_factors!AN20)*AM20</f>
        <v>0.68498918307512924</v>
      </c>
      <c r="AO20" s="19">
        <f>(1-Unisex_MP_factors!AO20)*AN20</f>
        <v>0.67759129989791778</v>
      </c>
      <c r="AP20" s="19">
        <f>(1-Unisex_MP_factors!AP20)*AO20</f>
        <v>0.67027331385902023</v>
      </c>
      <c r="AQ20" s="19">
        <f>(1-Unisex_MP_factors!AQ20)*AP20</f>
        <v>0.66303436206934274</v>
      </c>
      <c r="AR20" s="19">
        <f>(1-Unisex_MP_factors!AR20)*AQ20</f>
        <v>0.65587359095899378</v>
      </c>
      <c r="AS20" s="19">
        <f>(1-Unisex_MP_factors!AS20)*AR20</f>
        <v>0.6487901561766366</v>
      </c>
      <c r="AT20" s="19">
        <f>(1-Unisex_MP_factors!AT20)*AS20</f>
        <v>0.64178322248992892</v>
      </c>
      <c r="AU20" s="19">
        <f>(1-Unisex_MP_factors!AU20)*AT20</f>
        <v>0.63485196368703767</v>
      </c>
      <c r="AV20" s="19">
        <f>(1-Unisex_MP_factors!AV20)*AU20</f>
        <v>0.62799556247921762</v>
      </c>
      <c r="AW20" s="19">
        <f>(1-Unisex_MP_factors!AW20)*AV20</f>
        <v>0.621213210404442</v>
      </c>
      <c r="AX20" s="19">
        <f>(1-Unisex_MP_factors!AX20)*AW20</f>
        <v>0.61785865906825799</v>
      </c>
      <c r="AY20" s="19">
        <f>(1-Unisex_MP_factors!AY20)*AX20</f>
        <v>0.61452222230928943</v>
      </c>
      <c r="AZ20" s="19">
        <f>(1-Unisex_MP_factors!AZ20)*AY20</f>
        <v>0.61120380230881932</v>
      </c>
      <c r="BA20" s="19">
        <f>(1-Unisex_MP_factors!BA20)*AZ20</f>
        <v>0.60790330177635177</v>
      </c>
      <c r="BB20" s="19">
        <f>(1-Unisex_MP_factors!BB20)*BA20</f>
        <v>0.60462062394675953</v>
      </c>
    </row>
    <row r="21" spans="1:54" ht="16" x14ac:dyDescent="0.2">
      <c r="A21" s="21">
        <v>37</v>
      </c>
      <c r="B21" s="19">
        <f>1-Unisex_MP_factors!B21</f>
        <v>1.00024</v>
      </c>
      <c r="C21" s="19">
        <f>(1-Unisex_MP_factors!C21)*B21</f>
        <v>0.99811949119999999</v>
      </c>
      <c r="D21" s="19">
        <f>(1-Unisex_MP_factors!D21)*C21</f>
        <v>0.99400723889625597</v>
      </c>
      <c r="E21" s="19">
        <f>(1-Unisex_MP_factors!E21)*D21</f>
        <v>0.98856007922710443</v>
      </c>
      <c r="F21" s="19">
        <f>(1-Unisex_MP_factors!F21)*E21</f>
        <v>0.98211466751054377</v>
      </c>
      <c r="G21" s="19">
        <f>(1-Unisex_MP_factors!G21)*F21</f>
        <v>0.97480773438426527</v>
      </c>
      <c r="H21" s="19">
        <f>(1-Unisex_MP_factors!H21)*G21</f>
        <v>0.96673632634356355</v>
      </c>
      <c r="I21" s="19">
        <f>(1-Unisex_MP_factors!I21)*H21</f>
        <v>0.95803569940647149</v>
      </c>
      <c r="J21" s="19">
        <f>(1-Unisex_MP_factors!J21)*I21</f>
        <v>0.94887687812014565</v>
      </c>
      <c r="K21" s="19">
        <f>(1-Unisex_MP_factors!K21)*J21</f>
        <v>0.93938810933894423</v>
      </c>
      <c r="L21" s="19">
        <f>(1-Unisex_MP_factors!L21)*K21</f>
        <v>0.92965604852619277</v>
      </c>
      <c r="M21" s="19">
        <f>(1-Unisex_MP_factors!M21)*L21</f>
        <v>0.91980169441181503</v>
      </c>
      <c r="N21" s="19">
        <f>(1-Unisex_MP_factors!N21)*M21</f>
        <v>0.90990462817994389</v>
      </c>
      <c r="O21" s="19">
        <f>(1-Unisex_MP_factors!O21)*N21</f>
        <v>0.90007765819560048</v>
      </c>
      <c r="P21" s="19">
        <f>(1-Unisex_MP_factors!P21)*O21</f>
        <v>0.890356819487088</v>
      </c>
      <c r="Q21" s="19">
        <f>(1-Unisex_MP_factors!Q21)*P21</f>
        <v>0.88074096583662742</v>
      </c>
      <c r="R21" s="19">
        <f>(1-Unisex_MP_factors!R21)*Q21</f>
        <v>0.87122896340559186</v>
      </c>
      <c r="S21" s="19">
        <f>(1-Unisex_MP_factors!S21)*R21</f>
        <v>0.86181969060081143</v>
      </c>
      <c r="T21" s="19">
        <f>(1-Unisex_MP_factors!T21)*S21</f>
        <v>0.85251203794232266</v>
      </c>
      <c r="U21" s="19">
        <f>(1-Unisex_MP_factors!U21)*T21</f>
        <v>0.84330490793254553</v>
      </c>
      <c r="V21" s="19">
        <f>(1-Unisex_MP_factors!V21)*U21</f>
        <v>0.83419721492687404</v>
      </c>
      <c r="W21" s="19">
        <f>(1-Unisex_MP_factors!W21)*V21</f>
        <v>0.82518788500566376</v>
      </c>
      <c r="X21" s="19">
        <f>(1-Unisex_MP_factors!X21)*W21</f>
        <v>0.81627585584760254</v>
      </c>
      <c r="Y21" s="19">
        <f>(1-Unisex_MP_factors!Y21)*X21</f>
        <v>0.80746007660444841</v>
      </c>
      <c r="Z21" s="19">
        <f>(1-Unisex_MP_factors!Z21)*Y21</f>
        <v>0.79873950777712033</v>
      </c>
      <c r="AA21" s="19">
        <f>(1-Unisex_MP_factors!AA21)*Z21</f>
        <v>0.79011312109312737</v>
      </c>
      <c r="AB21" s="19">
        <f>(1-Unisex_MP_factors!AB21)*AA21</f>
        <v>0.78157989938532157</v>
      </c>
      <c r="AC21" s="19">
        <f>(1-Unisex_MP_factors!AC21)*AB21</f>
        <v>0.77313883647196002</v>
      </c>
      <c r="AD21" s="19">
        <f>(1-Unisex_MP_factors!AD21)*AC21</f>
        <v>0.76478893703806283</v>
      </c>
      <c r="AE21" s="19">
        <f>(1-Unisex_MP_factors!AE21)*AD21</f>
        <v>0.75652921651805172</v>
      </c>
      <c r="AF21" s="19">
        <f>(1-Unisex_MP_factors!AF21)*AE21</f>
        <v>0.74835870097965673</v>
      </c>
      <c r="AG21" s="19">
        <f>(1-Unisex_MP_factors!AG21)*AF21</f>
        <v>0.74027642700907637</v>
      </c>
      <c r="AH21" s="19">
        <f>(1-Unisex_MP_factors!AH21)*AG21</f>
        <v>0.73228144159737829</v>
      </c>
      <c r="AI21" s="19">
        <f>(1-Unisex_MP_factors!AI21)*AH21</f>
        <v>0.72437280202812659</v>
      </c>
      <c r="AJ21" s="19">
        <f>(1-Unisex_MP_factors!AJ21)*AI21</f>
        <v>0.7165495757662228</v>
      </c>
      <c r="AK21" s="19">
        <f>(1-Unisex_MP_factors!AK21)*AJ21</f>
        <v>0.70881084034794761</v>
      </c>
      <c r="AL21" s="19">
        <f>(1-Unisex_MP_factors!AL21)*AK21</f>
        <v>0.7011556832721898</v>
      </c>
      <c r="AM21" s="19">
        <f>(1-Unisex_MP_factors!AM21)*AL21</f>
        <v>0.69358320189285017</v>
      </c>
      <c r="AN21" s="19">
        <f>(1-Unisex_MP_factors!AN21)*AM21</f>
        <v>0.68609250331240734</v>
      </c>
      <c r="AO21" s="19">
        <f>(1-Unisex_MP_factors!AO21)*AN21</f>
        <v>0.67868270427663335</v>
      </c>
      <c r="AP21" s="19">
        <f>(1-Unisex_MP_factors!AP21)*AO21</f>
        <v>0.67135293107044569</v>
      </c>
      <c r="AQ21" s="19">
        <f>(1-Unisex_MP_factors!AQ21)*AP21</f>
        <v>0.66410231941488485</v>
      </c>
      <c r="AR21" s="19">
        <f>(1-Unisex_MP_factors!AR21)*AQ21</f>
        <v>0.65693001436520404</v>
      </c>
      <c r="AS21" s="19">
        <f>(1-Unisex_MP_factors!AS21)*AR21</f>
        <v>0.64983517021005976</v>
      </c>
      <c r="AT21" s="19">
        <f>(1-Unisex_MP_factors!AT21)*AS21</f>
        <v>0.6428169503717911</v>
      </c>
      <c r="AU21" s="19">
        <f>(1-Unisex_MP_factors!AU21)*AT21</f>
        <v>0.63587452730777572</v>
      </c>
      <c r="AV21" s="19">
        <f>(1-Unisex_MP_factors!AV21)*AU21</f>
        <v>0.62900708241285175</v>
      </c>
      <c r="AW21" s="19">
        <f>(1-Unisex_MP_factors!AW21)*AV21</f>
        <v>0.62221380592279296</v>
      </c>
      <c r="AX21" s="19">
        <f>(1-Unisex_MP_factors!AX21)*AW21</f>
        <v>0.61885385137080995</v>
      </c>
      <c r="AY21" s="19">
        <f>(1-Unisex_MP_factors!AY21)*AX21</f>
        <v>0.61551204057340758</v>
      </c>
      <c r="AZ21" s="19">
        <f>(1-Unisex_MP_factors!AZ21)*AY21</f>
        <v>0.61218827555431121</v>
      </c>
      <c r="BA21" s="19">
        <f>(1-Unisex_MP_factors!BA21)*AZ21</f>
        <v>0.60888245886631798</v>
      </c>
      <c r="BB21" s="19">
        <f>(1-Unisex_MP_factors!BB21)*BA21</f>
        <v>0.60559449358843986</v>
      </c>
    </row>
    <row r="22" spans="1:54" ht="16" x14ac:dyDescent="0.2">
      <c r="A22" s="21">
        <v>38</v>
      </c>
      <c r="B22" s="19">
        <f>1-Unisex_MP_factors!B22</f>
        <v>1.0002</v>
      </c>
      <c r="C22" s="19">
        <f>(1-Unisex_MP_factors!C22)*B22</f>
        <v>0.99819959999999996</v>
      </c>
      <c r="D22" s="19">
        <f>(1-Unisex_MP_factors!D22)*C22</f>
        <v>0.99432658555199993</v>
      </c>
      <c r="E22" s="19">
        <f>(1-Unisex_MP_factors!E22)*D22</f>
        <v>0.98911631424370738</v>
      </c>
      <c r="F22" s="19">
        <f>(1-Unisex_MP_factors!F22)*E22</f>
        <v>0.98290466379025698</v>
      </c>
      <c r="G22" s="19">
        <f>(1-Unisex_MP_factors!G22)*F22</f>
        <v>0.975749117837864</v>
      </c>
      <c r="H22" s="19">
        <f>(1-Unisex_MP_factors!H22)*G22</f>
        <v>0.96782603500102049</v>
      </c>
      <c r="I22" s="19">
        <f>(1-Unisex_MP_factors!I22)*H22</f>
        <v>0.95923173981021148</v>
      </c>
      <c r="J22" s="19">
        <f>(1-Unisex_MP_factors!J22)*I22</f>
        <v>0.9501382229168106</v>
      </c>
      <c r="K22" s="19">
        <f>(1-Unisex_MP_factors!K22)*J22</f>
        <v>0.94067484621655917</v>
      </c>
      <c r="L22" s="19">
        <f>(1-Unisex_MP_factors!L22)*K22</f>
        <v>0.93092945480975553</v>
      </c>
      <c r="M22" s="19">
        <f>(1-Unisex_MP_factors!M22)*L22</f>
        <v>0.92106160258877212</v>
      </c>
      <c r="N22" s="19">
        <f>(1-Unisex_MP_factors!N22)*M22</f>
        <v>0.91115097974491699</v>
      </c>
      <c r="O22" s="19">
        <f>(1-Unisex_MP_factors!O22)*N22</f>
        <v>0.90131054916367181</v>
      </c>
      <c r="P22" s="19">
        <f>(1-Unisex_MP_factors!P22)*O22</f>
        <v>0.89157639523270416</v>
      </c>
      <c r="Q22" s="19">
        <f>(1-Unisex_MP_factors!Q22)*P22</f>
        <v>0.88194737016419089</v>
      </c>
      <c r="R22" s="19">
        <f>(1-Unisex_MP_factors!R22)*Q22</f>
        <v>0.8724223385664176</v>
      </c>
      <c r="S22" s="19">
        <f>(1-Unisex_MP_factors!S22)*R22</f>
        <v>0.86300017730990031</v>
      </c>
      <c r="T22" s="19">
        <f>(1-Unisex_MP_factors!T22)*S22</f>
        <v>0.85367977539495332</v>
      </c>
      <c r="U22" s="19">
        <f>(1-Unisex_MP_factors!U22)*T22</f>
        <v>0.84446003382068779</v>
      </c>
      <c r="V22" s="19">
        <f>(1-Unisex_MP_factors!V22)*U22</f>
        <v>0.83533986545542438</v>
      </c>
      <c r="W22" s="19">
        <f>(1-Unisex_MP_factors!W22)*V22</f>
        <v>0.82631819490850578</v>
      </c>
      <c r="X22" s="19">
        <f>(1-Unisex_MP_factors!X22)*W22</f>
        <v>0.81739395840349394</v>
      </c>
      <c r="Y22" s="19">
        <f>(1-Unisex_MP_factors!Y22)*X22</f>
        <v>0.80856610365273618</v>
      </c>
      <c r="Z22" s="19">
        <f>(1-Unisex_MP_factors!Z22)*Y22</f>
        <v>0.79983358973328655</v>
      </c>
      <c r="AA22" s="19">
        <f>(1-Unisex_MP_factors!AA22)*Z22</f>
        <v>0.79119538696416702</v>
      </c>
      <c r="AB22" s="19">
        <f>(1-Unisex_MP_factors!AB22)*AA22</f>
        <v>0.78265047678495403</v>
      </c>
      <c r="AC22" s="19">
        <f>(1-Unisex_MP_factors!AC22)*AB22</f>
        <v>0.77419785163567645</v>
      </c>
      <c r="AD22" s="19">
        <f>(1-Unisex_MP_factors!AD22)*AC22</f>
        <v>0.76583651483801107</v>
      </c>
      <c r="AE22" s="19">
        <f>(1-Unisex_MP_factors!AE22)*AD22</f>
        <v>0.75756548047776051</v>
      </c>
      <c r="AF22" s="19">
        <f>(1-Unisex_MP_factors!AF22)*AE22</f>
        <v>0.74938377328860062</v>
      </c>
      <c r="AG22" s="19">
        <f>(1-Unisex_MP_factors!AG22)*AF22</f>
        <v>0.74129042853708371</v>
      </c>
      <c r="AH22" s="19">
        <f>(1-Unisex_MP_factors!AH22)*AG22</f>
        <v>0.73328449190888323</v>
      </c>
      <c r="AI22" s="19">
        <f>(1-Unisex_MP_factors!AI22)*AH22</f>
        <v>0.7253650193962673</v>
      </c>
      <c r="AJ22" s="19">
        <f>(1-Unisex_MP_factors!AJ22)*AI22</f>
        <v>0.71753107718678755</v>
      </c>
      <c r="AK22" s="19">
        <f>(1-Unisex_MP_factors!AK22)*AJ22</f>
        <v>0.7097817415531702</v>
      </c>
      <c r="AL22" s="19">
        <f>(1-Unisex_MP_factors!AL22)*AK22</f>
        <v>0.70211609874439596</v>
      </c>
      <c r="AM22" s="19">
        <f>(1-Unisex_MP_factors!AM22)*AL22</f>
        <v>0.69453324487795642</v>
      </c>
      <c r="AN22" s="19">
        <f>(1-Unisex_MP_factors!AN22)*AM22</f>
        <v>0.68703228583327447</v>
      </c>
      <c r="AO22" s="19">
        <f>(1-Unisex_MP_factors!AO22)*AN22</f>
        <v>0.67961233714627511</v>
      </c>
      <c r="AP22" s="19">
        <f>(1-Unisex_MP_factors!AP22)*AO22</f>
        <v>0.67227252390509529</v>
      </c>
      <c r="AQ22" s="19">
        <f>(1-Unisex_MP_factors!AQ22)*AP22</f>
        <v>0.66501198064692024</v>
      </c>
      <c r="AR22" s="19">
        <f>(1-Unisex_MP_factors!AR22)*AQ22</f>
        <v>0.65782985125593352</v>
      </c>
      <c r="AS22" s="19">
        <f>(1-Unisex_MP_factors!AS22)*AR22</f>
        <v>0.65072528886236947</v>
      </c>
      <c r="AT22" s="19">
        <f>(1-Unisex_MP_factors!AT22)*AS22</f>
        <v>0.64369745574265591</v>
      </c>
      <c r="AU22" s="19">
        <f>(1-Unisex_MP_factors!AU22)*AT22</f>
        <v>0.63674552322063516</v>
      </c>
      <c r="AV22" s="19">
        <f>(1-Unisex_MP_factors!AV22)*AU22</f>
        <v>0.62986867156985227</v>
      </c>
      <c r="AW22" s="19">
        <f>(1-Unisex_MP_factors!AW22)*AV22</f>
        <v>0.62306608991689783</v>
      </c>
      <c r="AX22" s="19">
        <f>(1-Unisex_MP_factors!AX22)*AW22</f>
        <v>0.61970153303134656</v>
      </c>
      <c r="AY22" s="19">
        <f>(1-Unisex_MP_factors!AY22)*AX22</f>
        <v>0.61635514475297737</v>
      </c>
      <c r="AZ22" s="19">
        <f>(1-Unisex_MP_factors!AZ22)*AY22</f>
        <v>0.61302682697131128</v>
      </c>
      <c r="BA22" s="19">
        <f>(1-Unisex_MP_factors!BA22)*AZ22</f>
        <v>0.6097164821056662</v>
      </c>
      <c r="BB22" s="19">
        <f>(1-Unisex_MP_factors!BB22)*BA22</f>
        <v>0.60642401310229566</v>
      </c>
    </row>
    <row r="23" spans="1:54" ht="16" x14ac:dyDescent="0.2">
      <c r="A23" s="21">
        <v>39</v>
      </c>
      <c r="B23" s="19">
        <f>1-Unisex_MP_factors!B23</f>
        <v>1.00004</v>
      </c>
      <c r="C23" s="19">
        <f>(1-Unisex_MP_factors!C23)*B23</f>
        <v>0.99807992160000003</v>
      </c>
      <c r="D23" s="19">
        <f>(1-Unisex_MP_factors!D23)*C23</f>
        <v>0.99436706429164812</v>
      </c>
      <c r="E23" s="19">
        <f>(1-Unisex_MP_factors!E23)*D23</f>
        <v>0.98935545428761817</v>
      </c>
      <c r="F23" s="19">
        <f>(1-Unisex_MP_factors!F23)*E23</f>
        <v>0.98334017312554944</v>
      </c>
      <c r="G23" s="19">
        <f>(1-Unisex_MP_factors!G23)*F23</f>
        <v>0.97637812469982055</v>
      </c>
      <c r="H23" s="19">
        <f>(1-Unisex_MP_factors!H23)*G23</f>
        <v>0.96860615482721002</v>
      </c>
      <c r="I23" s="19">
        <f>(1-Unisex_MP_factors!I23)*H23</f>
        <v>0.9601211649109237</v>
      </c>
      <c r="J23" s="19">
        <f>(1-Unisex_MP_factors!J23)*I23</f>
        <v>0.95109602596076104</v>
      </c>
      <c r="K23" s="19">
        <f>(1-Unisex_MP_factors!K23)*J23</f>
        <v>0.9416611533832302</v>
      </c>
      <c r="L23" s="19">
        <f>(1-Unisex_MP_factors!L23)*K23</f>
        <v>0.93194321028031524</v>
      </c>
      <c r="M23" s="19">
        <f>(1-Unisex_MP_factors!M23)*L23</f>
        <v>0.92206461225134384</v>
      </c>
      <c r="N23" s="19">
        <f>(1-Unisex_MP_factors!N23)*M23</f>
        <v>0.91214319702351943</v>
      </c>
      <c r="O23" s="19">
        <f>(1-Unisex_MP_factors!O23)*N23</f>
        <v>0.90229205049566541</v>
      </c>
      <c r="P23" s="19">
        <f>(1-Unisex_MP_factors!P23)*O23</f>
        <v>0.89254729635031216</v>
      </c>
      <c r="Q23" s="19">
        <f>(1-Unisex_MP_factors!Q23)*P23</f>
        <v>0.88290778554972871</v>
      </c>
      <c r="R23" s="19">
        <f>(1-Unisex_MP_factors!R23)*Q23</f>
        <v>0.87337238146579166</v>
      </c>
      <c r="S23" s="19">
        <f>(1-Unisex_MP_factors!S23)*R23</f>
        <v>0.86393995974596105</v>
      </c>
      <c r="T23" s="19">
        <f>(1-Unisex_MP_factors!T23)*S23</f>
        <v>0.85460940818070463</v>
      </c>
      <c r="U23" s="19">
        <f>(1-Unisex_MP_factors!U23)*T23</f>
        <v>0.84537962657235299</v>
      </c>
      <c r="V23" s="19">
        <f>(1-Unisex_MP_factors!V23)*U23</f>
        <v>0.83624952660537155</v>
      </c>
      <c r="W23" s="19">
        <f>(1-Unisex_MP_factors!W23)*V23</f>
        <v>0.82721803171803354</v>
      </c>
      <c r="X23" s="19">
        <f>(1-Unisex_MP_factors!X23)*W23</f>
        <v>0.81828407697547878</v>
      </c>
      <c r="Y23" s="19">
        <f>(1-Unisex_MP_factors!Y23)*X23</f>
        <v>0.80944660894414355</v>
      </c>
      <c r="Z23" s="19">
        <f>(1-Unisex_MP_factors!Z23)*Y23</f>
        <v>0.80070458556754676</v>
      </c>
      <c r="AA23" s="19">
        <f>(1-Unisex_MP_factors!AA23)*Z23</f>
        <v>0.79205697604341718</v>
      </c>
      <c r="AB23" s="19">
        <f>(1-Unisex_MP_factors!AB23)*AA23</f>
        <v>0.7835027607021483</v>
      </c>
      <c r="AC23" s="19">
        <f>(1-Unisex_MP_factors!AC23)*AB23</f>
        <v>0.77504093088656512</v>
      </c>
      <c r="AD23" s="19">
        <f>(1-Unisex_MP_factors!AD23)*AC23</f>
        <v>0.76667048883299016</v>
      </c>
      <c r="AE23" s="19">
        <f>(1-Unisex_MP_factors!AE23)*AD23</f>
        <v>0.75839044755359386</v>
      </c>
      <c r="AF23" s="19">
        <f>(1-Unisex_MP_factors!AF23)*AE23</f>
        <v>0.75019983072001506</v>
      </c>
      <c r="AG23" s="19">
        <f>(1-Unisex_MP_factors!AG23)*AF23</f>
        <v>0.74209767254823888</v>
      </c>
      <c r="AH23" s="19">
        <f>(1-Unisex_MP_factors!AH23)*AG23</f>
        <v>0.73408301768471784</v>
      </c>
      <c r="AI23" s="19">
        <f>(1-Unisex_MP_factors!AI23)*AH23</f>
        <v>0.72615492109372282</v>
      </c>
      <c r="AJ23" s="19">
        <f>(1-Unisex_MP_factors!AJ23)*AI23</f>
        <v>0.71831244794591054</v>
      </c>
      <c r="AK23" s="19">
        <f>(1-Unisex_MP_factors!AK23)*AJ23</f>
        <v>0.71055467350809465</v>
      </c>
      <c r="AL23" s="19">
        <f>(1-Unisex_MP_factors!AL23)*AK23</f>
        <v>0.70288068303420725</v>
      </c>
      <c r="AM23" s="19">
        <f>(1-Unisex_MP_factors!AM23)*AL23</f>
        <v>0.69528957165743777</v>
      </c>
      <c r="AN23" s="19">
        <f>(1-Unisex_MP_factors!AN23)*AM23</f>
        <v>0.68778044428353746</v>
      </c>
      <c r="AO23" s="19">
        <f>(1-Unisex_MP_factors!AO23)*AN23</f>
        <v>0.68035241548527525</v>
      </c>
      <c r="AP23" s="19">
        <f>(1-Unisex_MP_factors!AP23)*AO23</f>
        <v>0.6730046093980343</v>
      </c>
      <c r="AQ23" s="19">
        <f>(1-Unisex_MP_factors!AQ23)*AP23</f>
        <v>0.66573615961653554</v>
      </c>
      <c r="AR23" s="19">
        <f>(1-Unisex_MP_factors!AR23)*AQ23</f>
        <v>0.65854620909267692</v>
      </c>
      <c r="AS23" s="19">
        <f>(1-Unisex_MP_factors!AS23)*AR23</f>
        <v>0.65143391003447604</v>
      </c>
      <c r="AT23" s="19">
        <f>(1-Unisex_MP_factors!AT23)*AS23</f>
        <v>0.64439842380610368</v>
      </c>
      <c r="AU23" s="19">
        <f>(1-Unisex_MP_factors!AU23)*AT23</f>
        <v>0.63743892082899778</v>
      </c>
      <c r="AV23" s="19">
        <f>(1-Unisex_MP_factors!AV23)*AU23</f>
        <v>0.63055458048404456</v>
      </c>
      <c r="AW23" s="19">
        <f>(1-Unisex_MP_factors!AW23)*AV23</f>
        <v>0.62374459101481683</v>
      </c>
      <c r="AX23" s="19">
        <f>(1-Unisex_MP_factors!AX23)*AW23</f>
        <v>0.6203763702233368</v>
      </c>
      <c r="AY23" s="19">
        <f>(1-Unisex_MP_factors!AY23)*AX23</f>
        <v>0.61702633782413085</v>
      </c>
      <c r="AZ23" s="19">
        <f>(1-Unisex_MP_factors!AZ23)*AY23</f>
        <v>0.61369439559988059</v>
      </c>
      <c r="BA23" s="19">
        <f>(1-Unisex_MP_factors!BA23)*AZ23</f>
        <v>0.61038044586364126</v>
      </c>
      <c r="BB23" s="19">
        <f>(1-Unisex_MP_factors!BB23)*BA23</f>
        <v>0.60708439145597759</v>
      </c>
    </row>
    <row r="24" spans="1:54" ht="16" x14ac:dyDescent="0.2">
      <c r="A24" s="21">
        <v>40</v>
      </c>
      <c r="B24" s="19">
        <f>1-Unisex_MP_factors!B24</f>
        <v>0.99975999999999998</v>
      </c>
      <c r="C24" s="19">
        <f>(1-Unisex_MP_factors!C24)*B24</f>
        <v>0.99772048959999993</v>
      </c>
      <c r="D24" s="19">
        <f>(1-Unisex_MP_factors!D24)*C24</f>
        <v>0.99408878701785597</v>
      </c>
      <c r="E24" s="19">
        <f>(1-Unisex_MP_factors!E24)*D24</f>
        <v>0.98923763373720885</v>
      </c>
      <c r="F24" s="19">
        <f>(1-Unisex_MP_factors!F24)*E24</f>
        <v>0.98342091645083407</v>
      </c>
      <c r="G24" s="19">
        <f>(1-Unisex_MP_factors!G24)*F24</f>
        <v>0.97665498054565236</v>
      </c>
      <c r="H24" s="19">
        <f>(1-Unisex_MP_factors!H24)*G24</f>
        <v>0.96903707169739628</v>
      </c>
      <c r="I24" s="19">
        <f>(1-Unisex_MP_factors!I24)*H24</f>
        <v>0.96066459139793081</v>
      </c>
      <c r="J24" s="19">
        <f>(1-Unisex_MP_factors!J24)*I24</f>
        <v>0.95171119740610211</v>
      </c>
      <c r="K24" s="19">
        <f>(1-Unisex_MP_factors!K24)*J24</f>
        <v>0.94230829077572986</v>
      </c>
      <c r="L24" s="19">
        <f>(1-Unisex_MP_factors!L24)*K24</f>
        <v>0.93262136154655539</v>
      </c>
      <c r="M24" s="19">
        <f>(1-Unisex_MP_factors!M24)*L24</f>
        <v>0.92277287996862378</v>
      </c>
      <c r="N24" s="19">
        <f>(1-Unisex_MP_factors!N24)*M24</f>
        <v>0.91284384378016137</v>
      </c>
      <c r="O24" s="19">
        <f>(1-Unisex_MP_factors!O24)*N24</f>
        <v>0.90298513026733562</v>
      </c>
      <c r="P24" s="19">
        <f>(1-Unisex_MP_factors!P24)*O24</f>
        <v>0.89323289086044833</v>
      </c>
      <c r="Q24" s="19">
        <f>(1-Unisex_MP_factors!Q24)*P24</f>
        <v>0.88358597563915542</v>
      </c>
      <c r="R24" s="19">
        <f>(1-Unisex_MP_factors!R24)*Q24</f>
        <v>0.87404324710225256</v>
      </c>
      <c r="S24" s="19">
        <f>(1-Unisex_MP_factors!S24)*R24</f>
        <v>0.8646035800335482</v>
      </c>
      <c r="T24" s="19">
        <f>(1-Unisex_MP_factors!T24)*S24</f>
        <v>0.85526586136918581</v>
      </c>
      <c r="U24" s="19">
        <f>(1-Unisex_MP_factors!U24)*T24</f>
        <v>0.84602899006639853</v>
      </c>
      <c r="V24" s="19">
        <f>(1-Unisex_MP_factors!V24)*U24</f>
        <v>0.83689187697368139</v>
      </c>
      <c r="W24" s="19">
        <f>(1-Unisex_MP_factors!W24)*V24</f>
        <v>0.82785344470236566</v>
      </c>
      <c r="X24" s="19">
        <f>(1-Unisex_MP_factors!X24)*W24</f>
        <v>0.81891262749958005</v>
      </c>
      <c r="Y24" s="19">
        <f>(1-Unisex_MP_factors!Y24)*X24</f>
        <v>0.81006837112258456</v>
      </c>
      <c r="Z24" s="19">
        <f>(1-Unisex_MP_factors!Z24)*Y24</f>
        <v>0.80131963271446061</v>
      </c>
      <c r="AA24" s="19">
        <f>(1-Unisex_MP_factors!AA24)*Z24</f>
        <v>0.79266538068114445</v>
      </c>
      <c r="AB24" s="19">
        <f>(1-Unisex_MP_factors!AB24)*AA24</f>
        <v>0.78410459456978809</v>
      </c>
      <c r="AC24" s="19">
        <f>(1-Unisex_MP_factors!AC24)*AB24</f>
        <v>0.77563626494843441</v>
      </c>
      <c r="AD24" s="19">
        <f>(1-Unisex_MP_factors!AD24)*AC24</f>
        <v>0.76725939328699133</v>
      </c>
      <c r="AE24" s="19">
        <f>(1-Unisex_MP_factors!AE24)*AD24</f>
        <v>0.75897299183949185</v>
      </c>
      <c r="AF24" s="19">
        <f>(1-Unisex_MP_factors!AF24)*AE24</f>
        <v>0.75077608352762526</v>
      </c>
      <c r="AG24" s="19">
        <f>(1-Unisex_MP_factors!AG24)*AF24</f>
        <v>0.74266770182552688</v>
      </c>
      <c r="AH24" s="19">
        <f>(1-Unisex_MP_factors!AH24)*AG24</f>
        <v>0.73464689064581112</v>
      </c>
      <c r="AI24" s="19">
        <f>(1-Unisex_MP_factors!AI24)*AH24</f>
        <v>0.72671270422683631</v>
      </c>
      <c r="AJ24" s="19">
        <f>(1-Unisex_MP_factors!AJ24)*AI24</f>
        <v>0.71886420702118647</v>
      </c>
      <c r="AK24" s="19">
        <f>(1-Unisex_MP_factors!AK24)*AJ24</f>
        <v>0.71110047358535766</v>
      </c>
      <c r="AL24" s="19">
        <f>(1-Unisex_MP_factors!AL24)*AK24</f>
        <v>0.70342058847063582</v>
      </c>
      <c r="AM24" s="19">
        <f>(1-Unisex_MP_factors!AM24)*AL24</f>
        <v>0.69582364611515291</v>
      </c>
      <c r="AN24" s="19">
        <f>(1-Unisex_MP_factors!AN24)*AM24</f>
        <v>0.68830875073710918</v>
      </c>
      <c r="AO24" s="19">
        <f>(1-Unisex_MP_factors!AO24)*AN24</f>
        <v>0.68087501622914837</v>
      </c>
      <c r="AP24" s="19">
        <f>(1-Unisex_MP_factors!AP24)*AO24</f>
        <v>0.67352156605387359</v>
      </c>
      <c r="AQ24" s="19">
        <f>(1-Unisex_MP_factors!AQ24)*AP24</f>
        <v>0.66624753314049168</v>
      </c>
      <c r="AR24" s="19">
        <f>(1-Unisex_MP_factors!AR24)*AQ24</f>
        <v>0.65905205978257431</v>
      </c>
      <c r="AS24" s="19">
        <f>(1-Unisex_MP_factors!AS24)*AR24</f>
        <v>0.65193429753692245</v>
      </c>
      <c r="AT24" s="19">
        <f>(1-Unisex_MP_factors!AT24)*AS24</f>
        <v>0.64489340712352361</v>
      </c>
      <c r="AU24" s="19">
        <f>(1-Unisex_MP_factors!AU24)*AT24</f>
        <v>0.63792855832658957</v>
      </c>
      <c r="AV24" s="19">
        <f>(1-Unisex_MP_factors!AV24)*AU24</f>
        <v>0.63103892989666233</v>
      </c>
      <c r="AW24" s="19">
        <f>(1-Unisex_MP_factors!AW24)*AV24</f>
        <v>0.62422370945377836</v>
      </c>
      <c r="AX24" s="19">
        <f>(1-Unisex_MP_factors!AX24)*AW24</f>
        <v>0.62085290142272798</v>
      </c>
      <c r="AY24" s="19">
        <f>(1-Unisex_MP_factors!AY24)*AX24</f>
        <v>0.61750029575504528</v>
      </c>
      <c r="AZ24" s="19">
        <f>(1-Unisex_MP_factors!AZ24)*AY24</f>
        <v>0.61416579415796801</v>
      </c>
      <c r="BA24" s="19">
        <f>(1-Unisex_MP_factors!BA24)*AZ24</f>
        <v>0.610849298869515</v>
      </c>
      <c r="BB24" s="19">
        <f>(1-Unisex_MP_factors!BB24)*BA24</f>
        <v>0.60755071265561966</v>
      </c>
    </row>
    <row r="25" spans="1:54" ht="16" x14ac:dyDescent="0.2">
      <c r="A25" s="21">
        <v>41</v>
      </c>
      <c r="B25" s="19">
        <f>1-Unisex_MP_factors!B25</f>
        <v>0.99936000000000003</v>
      </c>
      <c r="C25" s="19">
        <f>(1-Unisex_MP_factors!C25)*B25</f>
        <v>0.99716140800000008</v>
      </c>
      <c r="D25" s="19">
        <f>(1-Unisex_MP_factors!D25)*C25</f>
        <v>0.99353174047488013</v>
      </c>
      <c r="E25" s="19">
        <f>(1-Unisex_MP_factors!E25)*D25</f>
        <v>0.9887627881206007</v>
      </c>
      <c r="F25" s="19">
        <f>(1-Unisex_MP_factors!F25)*E25</f>
        <v>0.98306751446102603</v>
      </c>
      <c r="G25" s="19">
        <f>(1-Unisex_MP_factors!G25)*F25</f>
        <v>0.97642197806326947</v>
      </c>
      <c r="H25" s="19">
        <f>(1-Unisex_MP_factors!H25)*G25</f>
        <v>0.96892305727174355</v>
      </c>
      <c r="I25" s="19">
        <f>(1-Unisex_MP_factors!I25)*H25</f>
        <v>0.96066783282378831</v>
      </c>
      <c r="J25" s="19">
        <f>(1-Unisex_MP_factors!J25)*I25</f>
        <v>0.95179126204849651</v>
      </c>
      <c r="K25" s="19">
        <f>(1-Unisex_MP_factors!K25)*J25</f>
        <v>0.9424637076804212</v>
      </c>
      <c r="L25" s="19">
        <f>(1-Unisex_MP_factors!L25)*K25</f>
        <v>0.93281287931377366</v>
      </c>
      <c r="M25" s="19">
        <f>(1-Unisex_MP_factors!M25)*L25</f>
        <v>0.92296237530822023</v>
      </c>
      <c r="N25" s="19">
        <f>(1-Unisex_MP_factors!N25)*M25</f>
        <v>0.91303130014990375</v>
      </c>
      <c r="O25" s="19">
        <f>(1-Unisex_MP_factors!O25)*N25</f>
        <v>0.90317056210828472</v>
      </c>
      <c r="P25" s="19">
        <f>(1-Unisex_MP_factors!P25)*O25</f>
        <v>0.89341632003751525</v>
      </c>
      <c r="Q25" s="19">
        <f>(1-Unisex_MP_factors!Q25)*P25</f>
        <v>0.88376742378111006</v>
      </c>
      <c r="R25" s="19">
        <f>(1-Unisex_MP_factors!R25)*Q25</f>
        <v>0.87422273560427399</v>
      </c>
      <c r="S25" s="19">
        <f>(1-Unisex_MP_factors!S25)*R25</f>
        <v>0.86478113005974777</v>
      </c>
      <c r="T25" s="19">
        <f>(1-Unisex_MP_factors!T25)*S25</f>
        <v>0.85544149385510249</v>
      </c>
      <c r="U25" s="19">
        <f>(1-Unisex_MP_factors!U25)*T25</f>
        <v>0.84620272572146737</v>
      </c>
      <c r="V25" s="19">
        <f>(1-Unisex_MP_factors!V25)*U25</f>
        <v>0.83706373628367547</v>
      </c>
      <c r="W25" s="19">
        <f>(1-Unisex_MP_factors!W25)*V25</f>
        <v>0.82802344793181171</v>
      </c>
      <c r="X25" s="19">
        <f>(1-Unisex_MP_factors!X25)*W25</f>
        <v>0.81908079469414807</v>
      </c>
      <c r="Y25" s="19">
        <f>(1-Unisex_MP_factors!Y25)*X25</f>
        <v>0.8102347221114512</v>
      </c>
      <c r="Z25" s="19">
        <f>(1-Unisex_MP_factors!Z25)*Y25</f>
        <v>0.80148418711264746</v>
      </c>
      <c r="AA25" s="19">
        <f>(1-Unisex_MP_factors!AA25)*Z25</f>
        <v>0.79282815789183081</v>
      </c>
      <c r="AB25" s="19">
        <f>(1-Unisex_MP_factors!AB25)*AA25</f>
        <v>0.78426561378659898</v>
      </c>
      <c r="AC25" s="19">
        <f>(1-Unisex_MP_factors!AC25)*AB25</f>
        <v>0.77579554515770366</v>
      </c>
      <c r="AD25" s="19">
        <f>(1-Unisex_MP_factors!AD25)*AC25</f>
        <v>0.76741695327000048</v>
      </c>
      <c r="AE25" s="19">
        <f>(1-Unisex_MP_factors!AE25)*AD25</f>
        <v>0.75912885017468446</v>
      </c>
      <c r="AF25" s="19">
        <f>(1-Unisex_MP_factors!AF25)*AE25</f>
        <v>0.75093025859279783</v>
      </c>
      <c r="AG25" s="19">
        <f>(1-Unisex_MP_factors!AG25)*AF25</f>
        <v>0.74282021179999558</v>
      </c>
      <c r="AH25" s="19">
        <f>(1-Unisex_MP_factors!AH25)*AG25</f>
        <v>0.73479775351255561</v>
      </c>
      <c r="AI25" s="19">
        <f>(1-Unisex_MP_factors!AI25)*AH25</f>
        <v>0.72686193777461994</v>
      </c>
      <c r="AJ25" s="19">
        <f>(1-Unisex_MP_factors!AJ25)*AI25</f>
        <v>0.71901182884665404</v>
      </c>
      <c r="AK25" s="19">
        <f>(1-Unisex_MP_factors!AK25)*AJ25</f>
        <v>0.71124650109511012</v>
      </c>
      <c r="AL25" s="19">
        <f>(1-Unisex_MP_factors!AL25)*AK25</f>
        <v>0.70356503888328292</v>
      </c>
      <c r="AM25" s="19">
        <f>(1-Unisex_MP_factors!AM25)*AL25</f>
        <v>0.6959665364633435</v>
      </c>
      <c r="AN25" s="19">
        <f>(1-Unisex_MP_factors!AN25)*AM25</f>
        <v>0.68845009786953937</v>
      </c>
      <c r="AO25" s="19">
        <f>(1-Unisex_MP_factors!AO25)*AN25</f>
        <v>0.68101483681254837</v>
      </c>
      <c r="AP25" s="19">
        <f>(1-Unisex_MP_factors!AP25)*AO25</f>
        <v>0.67365987657497284</v>
      </c>
      <c r="AQ25" s="19">
        <f>(1-Unisex_MP_factors!AQ25)*AP25</f>
        <v>0.66638434990796314</v>
      </c>
      <c r="AR25" s="19">
        <f>(1-Unisex_MP_factors!AR25)*AQ25</f>
        <v>0.65918739892895706</v>
      </c>
      <c r="AS25" s="19">
        <f>(1-Unisex_MP_factors!AS25)*AR25</f>
        <v>0.65206817502052428</v>
      </c>
      <c r="AT25" s="19">
        <f>(1-Unisex_MP_factors!AT25)*AS25</f>
        <v>0.64502583873030261</v>
      </c>
      <c r="AU25" s="19">
        <f>(1-Unisex_MP_factors!AU25)*AT25</f>
        <v>0.63805955967201533</v>
      </c>
      <c r="AV25" s="19">
        <f>(1-Unisex_MP_factors!AV25)*AU25</f>
        <v>0.63116851642755756</v>
      </c>
      <c r="AW25" s="19">
        <f>(1-Unisex_MP_factors!AW25)*AV25</f>
        <v>0.62435189645013989</v>
      </c>
      <c r="AX25" s="19">
        <f>(1-Unisex_MP_factors!AX25)*AW25</f>
        <v>0.62098039620930912</v>
      </c>
      <c r="AY25" s="19">
        <f>(1-Unisex_MP_factors!AY25)*AX25</f>
        <v>0.61762710206977889</v>
      </c>
      <c r="AZ25" s="19">
        <f>(1-Unisex_MP_factors!AZ25)*AY25</f>
        <v>0.61429191571860209</v>
      </c>
      <c r="BA25" s="19">
        <f>(1-Unisex_MP_factors!BA25)*AZ25</f>
        <v>0.61097473937372171</v>
      </c>
      <c r="BB25" s="19">
        <f>(1-Unisex_MP_factors!BB25)*BA25</f>
        <v>0.60767547578110359</v>
      </c>
    </row>
    <row r="26" spans="1:54" ht="16" x14ac:dyDescent="0.2">
      <c r="A26" s="21">
        <v>42</v>
      </c>
      <c r="B26" s="19">
        <f>1-Unisex_MP_factors!B26</f>
        <v>0.99887999999999999</v>
      </c>
      <c r="C26" s="19">
        <f>(1-Unisex_MP_factors!C26)*B26</f>
        <v>0.99636282240000007</v>
      </c>
      <c r="D26" s="19">
        <f>(1-Unisex_MP_factors!D26)*C26</f>
        <v>0.99261649818777609</v>
      </c>
      <c r="E26" s="19">
        <f>(1-Unisex_MP_factors!E26)*D26</f>
        <v>0.98789164365640225</v>
      </c>
      <c r="F26" s="19">
        <f>(1-Unisex_MP_factors!F26)*E26</f>
        <v>0.98228041912043385</v>
      </c>
      <c r="G26" s="19">
        <f>(1-Unisex_MP_factors!G26)*F26</f>
        <v>0.9757580771374742</v>
      </c>
      <c r="H26" s="19">
        <f>(1-Unisex_MP_factors!H26)*G26</f>
        <v>0.96838134607431492</v>
      </c>
      <c r="I26" s="19">
        <f>(1-Unisex_MP_factors!I26)*H26</f>
        <v>0.96024694276729072</v>
      </c>
      <c r="J26" s="19">
        <f>(1-Unisex_MP_factors!J26)*I26</f>
        <v>0.95145108077154239</v>
      </c>
      <c r="K26" s="19">
        <f>(1-Unisex_MP_factors!K26)*J26</f>
        <v>0.94216491822321213</v>
      </c>
      <c r="L26" s="19">
        <f>(1-Unisex_MP_factors!L26)*K26</f>
        <v>0.93251714946060638</v>
      </c>
      <c r="M26" s="19">
        <f>(1-Unisex_MP_factors!M26)*L26</f>
        <v>0.92266976836230241</v>
      </c>
      <c r="N26" s="19">
        <f>(1-Unisex_MP_factors!N26)*M26</f>
        <v>0.91277874844545859</v>
      </c>
      <c r="O26" s="19">
        <f>(1-Unisex_MP_factors!O26)*N26</f>
        <v>0.90292073796224759</v>
      </c>
      <c r="P26" s="19">
        <f>(1-Unisex_MP_factors!P26)*O26</f>
        <v>0.89316919399225525</v>
      </c>
      <c r="Q26" s="19">
        <f>(1-Unisex_MP_factors!Q26)*P26</f>
        <v>0.88352296669713881</v>
      </c>
      <c r="R26" s="19">
        <f>(1-Unisex_MP_factors!R26)*Q26</f>
        <v>0.87398091865680971</v>
      </c>
      <c r="S26" s="19">
        <f>(1-Unisex_MP_factors!S26)*R26</f>
        <v>0.8645419247353161</v>
      </c>
      <c r="T26" s="19">
        <f>(1-Unisex_MP_factors!T26)*S26</f>
        <v>0.85520487194817463</v>
      </c>
      <c r="U26" s="19">
        <f>(1-Unisex_MP_factors!U26)*T26</f>
        <v>0.8459686593311343</v>
      </c>
      <c r="V26" s="19">
        <f>(1-Unisex_MP_factors!V26)*U26</f>
        <v>0.836832197810358</v>
      </c>
      <c r="W26" s="19">
        <f>(1-Unisex_MP_factors!W26)*V26</f>
        <v>0.82779441007400612</v>
      </c>
      <c r="X26" s="19">
        <f>(1-Unisex_MP_factors!X26)*W26</f>
        <v>0.81885423044520678</v>
      </c>
      <c r="Y26" s="19">
        <f>(1-Unisex_MP_factors!Y26)*X26</f>
        <v>0.81001060475639852</v>
      </c>
      <c r="Z26" s="19">
        <f>(1-Unisex_MP_factors!Z26)*Y26</f>
        <v>0.80126249022502938</v>
      </c>
      <c r="AA26" s="19">
        <f>(1-Unisex_MP_factors!AA26)*Z26</f>
        <v>0.79260885533059899</v>
      </c>
      <c r="AB26" s="19">
        <f>(1-Unisex_MP_factors!AB26)*AA26</f>
        <v>0.78404867969302849</v>
      </c>
      <c r="AC26" s="19">
        <f>(1-Unisex_MP_factors!AC26)*AB26</f>
        <v>0.77558095395234372</v>
      </c>
      <c r="AD26" s="19">
        <f>(1-Unisex_MP_factors!AD26)*AC26</f>
        <v>0.76720467964965844</v>
      </c>
      <c r="AE26" s="19">
        <f>(1-Unisex_MP_factors!AE26)*AD26</f>
        <v>0.75891886910944206</v>
      </c>
      <c r="AF26" s="19">
        <f>(1-Unisex_MP_factors!AF26)*AE26</f>
        <v>0.75072254532306004</v>
      </c>
      <c r="AG26" s="19">
        <f>(1-Unisex_MP_factors!AG26)*AF26</f>
        <v>0.74261474183357101</v>
      </c>
      <c r="AH26" s="19">
        <f>(1-Unisex_MP_factors!AH26)*AG26</f>
        <v>0.7345945026217684</v>
      </c>
      <c r="AI26" s="19">
        <f>(1-Unisex_MP_factors!AI26)*AH26</f>
        <v>0.72666088199345324</v>
      </c>
      <c r="AJ26" s="19">
        <f>(1-Unisex_MP_factors!AJ26)*AI26</f>
        <v>0.71881294446792388</v>
      </c>
      <c r="AK26" s="19">
        <f>(1-Unisex_MP_factors!AK26)*AJ26</f>
        <v>0.71104976466767023</v>
      </c>
      <c r="AL26" s="19">
        <f>(1-Unisex_MP_factors!AL26)*AK26</f>
        <v>0.70337042720925935</v>
      </c>
      <c r="AM26" s="19">
        <f>(1-Unisex_MP_factors!AM26)*AL26</f>
        <v>0.69577402659539933</v>
      </c>
      <c r="AN26" s="19">
        <f>(1-Unisex_MP_factors!AN26)*AM26</f>
        <v>0.68825966710816899</v>
      </c>
      <c r="AO26" s="19">
        <f>(1-Unisex_MP_factors!AO26)*AN26</f>
        <v>0.68082646270340075</v>
      </c>
      <c r="AP26" s="19">
        <f>(1-Unisex_MP_factors!AP26)*AO26</f>
        <v>0.67347353690620404</v>
      </c>
      <c r="AQ26" s="19">
        <f>(1-Unisex_MP_factors!AQ26)*AP26</f>
        <v>0.66620002270761702</v>
      </c>
      <c r="AR26" s="19">
        <f>(1-Unisex_MP_factors!AR26)*AQ26</f>
        <v>0.65900506246237478</v>
      </c>
      <c r="AS26" s="19">
        <f>(1-Unisex_MP_factors!AS26)*AR26</f>
        <v>0.6518878077877811</v>
      </c>
      <c r="AT26" s="19">
        <f>(1-Unisex_MP_factors!AT26)*AS26</f>
        <v>0.64484741946367308</v>
      </c>
      <c r="AU26" s="19">
        <f>(1-Unisex_MP_factors!AU26)*AT26</f>
        <v>0.63788306733346534</v>
      </c>
      <c r="AV26" s="19">
        <f>(1-Unisex_MP_factors!AV26)*AU26</f>
        <v>0.63099393020626393</v>
      </c>
      <c r="AW26" s="19">
        <f>(1-Unisex_MP_factors!AW26)*AV26</f>
        <v>0.62417919576003622</v>
      </c>
      <c r="AX26" s="19">
        <f>(1-Unisex_MP_factors!AX26)*AW26</f>
        <v>0.62080862810293203</v>
      </c>
      <c r="AY26" s="19">
        <f>(1-Unisex_MP_factors!AY26)*AX26</f>
        <v>0.61745626151117616</v>
      </c>
      <c r="AZ26" s="19">
        <f>(1-Unisex_MP_factors!AZ26)*AY26</f>
        <v>0.61412199769901588</v>
      </c>
      <c r="BA26" s="19">
        <f>(1-Unisex_MP_factors!BA26)*AZ26</f>
        <v>0.61080573891144119</v>
      </c>
      <c r="BB26" s="19">
        <f>(1-Unisex_MP_factors!BB26)*BA26</f>
        <v>0.60750738792131942</v>
      </c>
    </row>
    <row r="27" spans="1:54" ht="16" x14ac:dyDescent="0.2">
      <c r="A27" s="21">
        <v>43</v>
      </c>
      <c r="B27" s="19">
        <f>1-Unisex_MP_factors!B27</f>
        <v>0.99827999999999995</v>
      </c>
      <c r="C27" s="19">
        <f>(1-Unisex_MP_factors!C27)*B27</f>
        <v>0.99540495359999992</v>
      </c>
      <c r="D27" s="19">
        <f>(1-Unisex_MP_factors!D27)*C27</f>
        <v>0.99150296618188793</v>
      </c>
      <c r="E27" s="19">
        <f>(1-Unisex_MP_factors!E27)*D27</f>
        <v>0.98670409182556762</v>
      </c>
      <c r="F27" s="19">
        <f>(1-Unisex_MP_factors!F27)*E27</f>
        <v>0.98109961258399836</v>
      </c>
      <c r="G27" s="19">
        <f>(1-Unisex_MP_factors!G27)*F27</f>
        <v>0.97466359912544731</v>
      </c>
      <c r="H27" s="19">
        <f>(1-Unisex_MP_factors!H27)*G27</f>
        <v>0.96737311540398896</v>
      </c>
      <c r="I27" s="19">
        <f>(1-Unisex_MP_factors!I27)*H27</f>
        <v>0.95932457108382774</v>
      </c>
      <c r="J27" s="19">
        <f>(1-Unisex_MP_factors!J27)*I27</f>
        <v>0.95061390397838663</v>
      </c>
      <c r="K27" s="19">
        <f>(1-Unisex_MP_factors!K27)*J27</f>
        <v>0.94141196138787586</v>
      </c>
      <c r="L27" s="19">
        <f>(1-Unisex_MP_factors!L27)*K27</f>
        <v>0.9318095593817195</v>
      </c>
      <c r="M27" s="19">
        <f>(1-Unisex_MP_factors!M27)*L27</f>
        <v>0.92200692281702379</v>
      </c>
      <c r="N27" s="19">
        <f>(1-Unisex_MP_factors!N27)*M27</f>
        <v>0.9121230086044253</v>
      </c>
      <c r="O27" s="19">
        <f>(1-Unisex_MP_factors!O27)*N27</f>
        <v>0.90227208011149751</v>
      </c>
      <c r="P27" s="19">
        <f>(1-Unisex_MP_factors!P27)*O27</f>
        <v>0.89252754164629333</v>
      </c>
      <c r="Q27" s="19">
        <f>(1-Unisex_MP_factors!Q27)*P27</f>
        <v>0.88288824419651335</v>
      </c>
      <c r="R27" s="19">
        <f>(1-Unisex_MP_factors!R27)*Q27</f>
        <v>0.87335305115919093</v>
      </c>
      <c r="S27" s="19">
        <f>(1-Unisex_MP_factors!S27)*R27</f>
        <v>0.86392083820667165</v>
      </c>
      <c r="T27" s="19">
        <f>(1-Unisex_MP_factors!T27)*S27</f>
        <v>0.85459049315403957</v>
      </c>
      <c r="U27" s="19">
        <f>(1-Unisex_MP_factors!U27)*T27</f>
        <v>0.8453609158279759</v>
      </c>
      <c r="V27" s="19">
        <f>(1-Unisex_MP_factors!V27)*U27</f>
        <v>0.83623101793703369</v>
      </c>
      <c r="W27" s="19">
        <f>(1-Unisex_MP_factors!W27)*V27</f>
        <v>0.82719972294331368</v>
      </c>
      <c r="X27" s="19">
        <f>(1-Unisex_MP_factors!X27)*W27</f>
        <v>0.81826596593552581</v>
      </c>
      <c r="Y27" s="19">
        <f>(1-Unisex_MP_factors!Y27)*X27</f>
        <v>0.80942869350342206</v>
      </c>
      <c r="Z27" s="19">
        <f>(1-Unisex_MP_factors!Z27)*Y27</f>
        <v>0.8006868636135851</v>
      </c>
      <c r="AA27" s="19">
        <f>(1-Unisex_MP_factors!AA27)*Z27</f>
        <v>0.79203944548655836</v>
      </c>
      <c r="AB27" s="19">
        <f>(1-Unisex_MP_factors!AB27)*AA27</f>
        <v>0.78348541947530348</v>
      </c>
      <c r="AC27" s="19">
        <f>(1-Unisex_MP_factors!AC27)*AB27</f>
        <v>0.77502377694497016</v>
      </c>
      <c r="AD27" s="19">
        <f>(1-Unisex_MP_factors!AD27)*AC27</f>
        <v>0.76665352015396449</v>
      </c>
      <c r="AE27" s="19">
        <f>(1-Unisex_MP_factors!AE27)*AD27</f>
        <v>0.75837366213630164</v>
      </c>
      <c r="AF27" s="19">
        <f>(1-Unisex_MP_factors!AF27)*AE27</f>
        <v>0.75018322658522951</v>
      </c>
      <c r="AG27" s="19">
        <f>(1-Unisex_MP_factors!AG27)*AF27</f>
        <v>0.74208124773810902</v>
      </c>
      <c r="AH27" s="19">
        <f>(1-Unisex_MP_factors!AH27)*AG27</f>
        <v>0.73406677026253742</v>
      </c>
      <c r="AI27" s="19">
        <f>(1-Unisex_MP_factors!AI27)*AH27</f>
        <v>0.72613884914370197</v>
      </c>
      <c r="AJ27" s="19">
        <f>(1-Unisex_MP_factors!AJ27)*AI27</f>
        <v>0.71829654957294997</v>
      </c>
      <c r="AK27" s="19">
        <f>(1-Unisex_MP_factors!AK27)*AJ27</f>
        <v>0.71053894683756214</v>
      </c>
      <c r="AL27" s="19">
        <f>(1-Unisex_MP_factors!AL27)*AK27</f>
        <v>0.70286512621171648</v>
      </c>
      <c r="AM27" s="19">
        <f>(1-Unisex_MP_factors!AM27)*AL27</f>
        <v>0.69527418284862996</v>
      </c>
      <c r="AN27" s="19">
        <f>(1-Unisex_MP_factors!AN27)*AM27</f>
        <v>0.68776522167386478</v>
      </c>
      <c r="AO27" s="19">
        <f>(1-Unisex_MP_factors!AO27)*AN27</f>
        <v>0.68033735727978706</v>
      </c>
      <c r="AP27" s="19">
        <f>(1-Unisex_MP_factors!AP27)*AO27</f>
        <v>0.67298971382116535</v>
      </c>
      <c r="AQ27" s="19">
        <f>(1-Unisex_MP_factors!AQ27)*AP27</f>
        <v>0.66572142491189679</v>
      </c>
      <c r="AR27" s="19">
        <f>(1-Unisex_MP_factors!AR27)*AQ27</f>
        <v>0.65853163352284827</v>
      </c>
      <c r="AS27" s="19">
        <f>(1-Unisex_MP_factors!AS27)*AR27</f>
        <v>0.6514194918808015</v>
      </c>
      <c r="AT27" s="19">
        <f>(1-Unisex_MP_factors!AT27)*AS27</f>
        <v>0.64438416136848886</v>
      </c>
      <c r="AU27" s="19">
        <f>(1-Unisex_MP_factors!AU27)*AT27</f>
        <v>0.63742481242570914</v>
      </c>
      <c r="AV27" s="19">
        <f>(1-Unisex_MP_factors!AV27)*AU27</f>
        <v>0.63054062445151149</v>
      </c>
      <c r="AW27" s="19">
        <f>(1-Unisex_MP_factors!AW27)*AV27</f>
        <v>0.62373078570743512</v>
      </c>
      <c r="AX27" s="19">
        <f>(1-Unisex_MP_factors!AX27)*AW27</f>
        <v>0.62036263946461501</v>
      </c>
      <c r="AY27" s="19">
        <f>(1-Unisex_MP_factors!AY27)*AX27</f>
        <v>0.6170126812115061</v>
      </c>
      <c r="AZ27" s="19">
        <f>(1-Unisex_MP_factors!AZ27)*AY27</f>
        <v>0.61368081273296404</v>
      </c>
      <c r="BA27" s="19">
        <f>(1-Unisex_MP_factors!BA27)*AZ27</f>
        <v>0.61036693634420602</v>
      </c>
      <c r="BB27" s="19">
        <f>(1-Unisex_MP_factors!BB27)*BA27</f>
        <v>0.60707095488794738</v>
      </c>
    </row>
    <row r="28" spans="1:54" ht="16" x14ac:dyDescent="0.2">
      <c r="A28" s="21">
        <v>44</v>
      </c>
      <c r="B28" s="19">
        <f>1-Unisex_MP_factors!B28</f>
        <v>0.99760000000000004</v>
      </c>
      <c r="C28" s="19">
        <f>(1-Unisex_MP_factors!C28)*B28</f>
        <v>0.99424806399999999</v>
      </c>
      <c r="D28" s="19">
        <f>(1-Unisex_MP_factors!D28)*C28</f>
        <v>0.99003245220864</v>
      </c>
      <c r="E28" s="19">
        <f>(1-Unisex_MP_factors!E28)*D28</f>
        <v>0.98508228994759683</v>
      </c>
      <c r="F28" s="19">
        <f>(1-Unisex_MP_factors!F28)*E28</f>
        <v>0.97944761924909662</v>
      </c>
      <c r="G28" s="19">
        <f>(1-Unisex_MP_factors!G28)*F28</f>
        <v>0.97302244286682249</v>
      </c>
      <c r="H28" s="19">
        <f>(1-Unisex_MP_factors!H28)*G28</f>
        <v>0.96582207678960807</v>
      </c>
      <c r="I28" s="19">
        <f>(1-Unisex_MP_factors!I28)*H28</f>
        <v>0.95786370287686173</v>
      </c>
      <c r="J28" s="19">
        <f>(1-Unisex_MP_factors!J28)*I28</f>
        <v>0.94924292955097</v>
      </c>
      <c r="K28" s="19">
        <f>(1-Unisex_MP_factors!K28)*J28</f>
        <v>0.9400922277100987</v>
      </c>
      <c r="L28" s="19">
        <f>(1-Unisex_MP_factors!L28)*K28</f>
        <v>0.9305408906765642</v>
      </c>
      <c r="M28" s="19">
        <f>(1-Unisex_MP_factors!M28)*L28</f>
        <v>0.92075160050664673</v>
      </c>
      <c r="N28" s="19">
        <f>(1-Unisex_MP_factors!N28)*M28</f>
        <v>0.91088114334921555</v>
      </c>
      <c r="O28" s="19">
        <f>(1-Unisex_MP_factors!O28)*N28</f>
        <v>0.90104362700104401</v>
      </c>
      <c r="P28" s="19">
        <f>(1-Unisex_MP_factors!P28)*O28</f>
        <v>0.89131235582943269</v>
      </c>
      <c r="Q28" s="19">
        <f>(1-Unisex_MP_factors!Q28)*P28</f>
        <v>0.88168618238647478</v>
      </c>
      <c r="R28" s="19">
        <f>(1-Unisex_MP_factors!R28)*Q28</f>
        <v>0.87216397161670078</v>
      </c>
      <c r="S28" s="19">
        <f>(1-Unisex_MP_factors!S28)*R28</f>
        <v>0.86274460072324044</v>
      </c>
      <c r="T28" s="19">
        <f>(1-Unisex_MP_factors!T28)*S28</f>
        <v>0.85342695903542942</v>
      </c>
      <c r="U28" s="19">
        <f>(1-Unisex_MP_factors!U28)*T28</f>
        <v>0.84420994787784676</v>
      </c>
      <c r="V28" s="19">
        <f>(1-Unisex_MP_factors!V28)*U28</f>
        <v>0.83509248044076601</v>
      </c>
      <c r="W28" s="19">
        <f>(1-Unisex_MP_factors!W28)*V28</f>
        <v>0.82607348165200567</v>
      </c>
      <c r="X28" s="19">
        <f>(1-Unisex_MP_factors!X28)*W28</f>
        <v>0.81715188805016403</v>
      </c>
      <c r="Y28" s="19">
        <f>(1-Unisex_MP_factors!Y28)*X28</f>
        <v>0.80832664765922224</v>
      </c>
      <c r="Z28" s="19">
        <f>(1-Unisex_MP_factors!Z28)*Y28</f>
        <v>0.79959671986450265</v>
      </c>
      <c r="AA28" s="19">
        <f>(1-Unisex_MP_factors!AA28)*Z28</f>
        <v>0.79096107528996595</v>
      </c>
      <c r="AB28" s="19">
        <f>(1-Unisex_MP_factors!AB28)*AA28</f>
        <v>0.78241869567683431</v>
      </c>
      <c r="AC28" s="19">
        <f>(1-Unisex_MP_factors!AC28)*AB28</f>
        <v>0.77396857376352446</v>
      </c>
      <c r="AD28" s="19">
        <f>(1-Unisex_MP_factors!AD28)*AC28</f>
        <v>0.76560971316687843</v>
      </c>
      <c r="AE28" s="19">
        <f>(1-Unisex_MP_factors!AE28)*AD28</f>
        <v>0.75734112826467614</v>
      </c>
      <c r="AF28" s="19">
        <f>(1-Unisex_MP_factors!AF28)*AE28</f>
        <v>0.74916184407941766</v>
      </c>
      <c r="AG28" s="19">
        <f>(1-Unisex_MP_factors!AG28)*AF28</f>
        <v>0.74107089616335997</v>
      </c>
      <c r="AH28" s="19">
        <f>(1-Unisex_MP_factors!AH28)*AG28</f>
        <v>0.73306733048479567</v>
      </c>
      <c r="AI28" s="19">
        <f>(1-Unisex_MP_factors!AI28)*AH28</f>
        <v>0.72515020331555979</v>
      </c>
      <c r="AJ28" s="19">
        <f>(1-Unisex_MP_factors!AJ28)*AI28</f>
        <v>0.71731858111975177</v>
      </c>
      <c r="AK28" s="19">
        <f>(1-Unisex_MP_factors!AK28)*AJ28</f>
        <v>0.70957154044365844</v>
      </c>
      <c r="AL28" s="19">
        <f>(1-Unisex_MP_factors!AL28)*AK28</f>
        <v>0.70190816780686693</v>
      </c>
      <c r="AM28" s="19">
        <f>(1-Unisex_MP_factors!AM28)*AL28</f>
        <v>0.69432755959455272</v>
      </c>
      <c r="AN28" s="19">
        <f>(1-Unisex_MP_factors!AN28)*AM28</f>
        <v>0.68682882195093153</v>
      </c>
      <c r="AO28" s="19">
        <f>(1-Unisex_MP_factors!AO28)*AN28</f>
        <v>0.67941107067386142</v>
      </c>
      <c r="AP28" s="19">
        <f>(1-Unisex_MP_factors!AP28)*AO28</f>
        <v>0.67207343111058371</v>
      </c>
      <c r="AQ28" s="19">
        <f>(1-Unisex_MP_factors!AQ28)*AP28</f>
        <v>0.66481503805458941</v>
      </c>
      <c r="AR28" s="19">
        <f>(1-Unisex_MP_factors!AR28)*AQ28</f>
        <v>0.65763503564359982</v>
      </c>
      <c r="AS28" s="19">
        <f>(1-Unisex_MP_factors!AS28)*AR28</f>
        <v>0.65053257725864888</v>
      </c>
      <c r="AT28" s="19">
        <f>(1-Unisex_MP_factors!AT28)*AS28</f>
        <v>0.64350682542425541</v>
      </c>
      <c r="AU28" s="19">
        <f>(1-Unisex_MP_factors!AU28)*AT28</f>
        <v>0.63655695170967341</v>
      </c>
      <c r="AV28" s="19">
        <f>(1-Unisex_MP_factors!AV28)*AU28</f>
        <v>0.62968213663120887</v>
      </c>
      <c r="AW28" s="19">
        <f>(1-Unisex_MP_factors!AW28)*AV28</f>
        <v>0.62288156955559182</v>
      </c>
      <c r="AX28" s="19">
        <f>(1-Unisex_MP_factors!AX28)*AW28</f>
        <v>0.61951800907999166</v>
      </c>
      <c r="AY28" s="19">
        <f>(1-Unisex_MP_factors!AY28)*AX28</f>
        <v>0.61617261183095973</v>
      </c>
      <c r="AZ28" s="19">
        <f>(1-Unisex_MP_factors!AZ28)*AY28</f>
        <v>0.61284527972707259</v>
      </c>
      <c r="BA28" s="19">
        <f>(1-Unisex_MP_factors!BA28)*AZ28</f>
        <v>0.60953591521654638</v>
      </c>
      <c r="BB28" s="19">
        <f>(1-Unisex_MP_factors!BB28)*BA28</f>
        <v>0.60624442127437705</v>
      </c>
    </row>
    <row r="29" spans="1:54" ht="16" x14ac:dyDescent="0.2">
      <c r="A29" s="21">
        <v>45</v>
      </c>
      <c r="B29" s="19">
        <f>1-Unisex_MP_factors!B29</f>
        <v>0.99687999999999999</v>
      </c>
      <c r="C29" s="19">
        <f>(1-Unisex_MP_factors!C29)*B29</f>
        <v>0.99305198080000001</v>
      </c>
      <c r="D29" s="19">
        <f>(1-Unisex_MP_factors!D29)*C29</f>
        <v>0.98848394168831999</v>
      </c>
      <c r="E29" s="19">
        <f>(1-Unisex_MP_factors!E29)*D29</f>
        <v>0.98330428583387319</v>
      </c>
      <c r="F29" s="19">
        <f>(1-Unisex_MP_factors!F29)*E29</f>
        <v>0.97752245663317006</v>
      </c>
      <c r="G29" s="19">
        <f>(1-Unisex_MP_factors!G29)*F29</f>
        <v>0.97107080841939108</v>
      </c>
      <c r="H29" s="19">
        <f>(1-Unisex_MP_factors!H29)*G29</f>
        <v>0.96388488443708764</v>
      </c>
      <c r="I29" s="19">
        <f>(1-Unisex_MP_factors!I29)*H29</f>
        <v>0.95598102838470356</v>
      </c>
      <c r="J29" s="19">
        <f>(1-Unisex_MP_factors!J29)*I29</f>
        <v>0.94741543837037667</v>
      </c>
      <c r="K29" s="19">
        <f>(1-Unisex_MP_factors!K29)*J29</f>
        <v>0.93832025016202103</v>
      </c>
      <c r="L29" s="19">
        <f>(1-Unisex_MP_factors!L29)*K29</f>
        <v>0.92882444923038132</v>
      </c>
      <c r="M29" s="19">
        <f>(1-Unisex_MP_factors!M29)*L29</f>
        <v>0.91905321602447776</v>
      </c>
      <c r="N29" s="19">
        <f>(1-Unisex_MP_factors!N29)*M29</f>
        <v>0.90920096554869545</v>
      </c>
      <c r="O29" s="19">
        <f>(1-Unisex_MP_factors!O29)*N29</f>
        <v>0.89938159512076954</v>
      </c>
      <c r="P29" s="19">
        <f>(1-Unisex_MP_factors!P29)*O29</f>
        <v>0.88966827389346514</v>
      </c>
      <c r="Q29" s="19">
        <f>(1-Unisex_MP_factors!Q29)*P29</f>
        <v>0.88005985653541574</v>
      </c>
      <c r="R29" s="19">
        <f>(1-Unisex_MP_factors!R29)*Q29</f>
        <v>0.87055521008483328</v>
      </c>
      <c r="S29" s="19">
        <f>(1-Unisex_MP_factors!S29)*R29</f>
        <v>0.86115321381591703</v>
      </c>
      <c r="T29" s="19">
        <f>(1-Unisex_MP_factors!T29)*S29</f>
        <v>0.8518527591067051</v>
      </c>
      <c r="U29" s="19">
        <f>(1-Unisex_MP_factors!U29)*T29</f>
        <v>0.84265274930835266</v>
      </c>
      <c r="V29" s="19">
        <f>(1-Unisex_MP_factors!V29)*U29</f>
        <v>0.83355209961582244</v>
      </c>
      <c r="W29" s="19">
        <f>(1-Unisex_MP_factors!W29)*V29</f>
        <v>0.82454973693997158</v>
      </c>
      <c r="X29" s="19">
        <f>(1-Unisex_MP_factors!X29)*W29</f>
        <v>0.81564459978101989</v>
      </c>
      <c r="Y29" s="19">
        <f>(1-Unisex_MP_factors!Y29)*X29</f>
        <v>0.80683563810338488</v>
      </c>
      <c r="Z29" s="19">
        <f>(1-Unisex_MP_factors!Z29)*Y29</f>
        <v>0.79812181321186826</v>
      </c>
      <c r="AA29" s="19">
        <f>(1-Unisex_MP_factors!AA29)*Z29</f>
        <v>0.78950209762918011</v>
      </c>
      <c r="AB29" s="19">
        <f>(1-Unisex_MP_factors!AB29)*AA29</f>
        <v>0.78097547497478492</v>
      </c>
      <c r="AC29" s="19">
        <f>(1-Unisex_MP_factors!AC29)*AB29</f>
        <v>0.77254093984505723</v>
      </c>
      <c r="AD29" s="19">
        <f>(1-Unisex_MP_factors!AD29)*AC29</f>
        <v>0.76419749769473055</v>
      </c>
      <c r="AE29" s="19">
        <f>(1-Unisex_MP_factors!AE29)*AD29</f>
        <v>0.75594416471962744</v>
      </c>
      <c r="AF29" s="19">
        <f>(1-Unisex_MP_factors!AF29)*AE29</f>
        <v>0.74777996774065547</v>
      </c>
      <c r="AG29" s="19">
        <f>(1-Unisex_MP_factors!AG29)*AF29</f>
        <v>0.73970394408905638</v>
      </c>
      <c r="AH29" s="19">
        <f>(1-Unisex_MP_factors!AH29)*AG29</f>
        <v>0.73171514149289452</v>
      </c>
      <c r="AI29" s="19">
        <f>(1-Unisex_MP_factors!AI29)*AH29</f>
        <v>0.72381261796477125</v>
      </c>
      <c r="AJ29" s="19">
        <f>(1-Unisex_MP_factors!AJ29)*AI29</f>
        <v>0.71599544169075169</v>
      </c>
      <c r="AK29" s="19">
        <f>(1-Unisex_MP_factors!AK29)*AJ29</f>
        <v>0.70826269092049154</v>
      </c>
      <c r="AL29" s="19">
        <f>(1-Unisex_MP_factors!AL29)*AK29</f>
        <v>0.70061345385855023</v>
      </c>
      <c r="AM29" s="19">
        <f>(1-Unisex_MP_factors!AM29)*AL29</f>
        <v>0.69304682855687783</v>
      </c>
      <c r="AN29" s="19">
        <f>(1-Unisex_MP_factors!AN29)*AM29</f>
        <v>0.68556192280846351</v>
      </c>
      <c r="AO29" s="19">
        <f>(1-Unisex_MP_factors!AO29)*AN29</f>
        <v>0.67815785404213214</v>
      </c>
      <c r="AP29" s="19">
        <f>(1-Unisex_MP_factors!AP29)*AO29</f>
        <v>0.67083374921847705</v>
      </c>
      <c r="AQ29" s="19">
        <f>(1-Unisex_MP_factors!AQ29)*AP29</f>
        <v>0.66358874472691742</v>
      </c>
      <c r="AR29" s="19">
        <f>(1-Unisex_MP_factors!AR29)*AQ29</f>
        <v>0.65642198628386672</v>
      </c>
      <c r="AS29" s="19">
        <f>(1-Unisex_MP_factors!AS29)*AR29</f>
        <v>0.64933262883200094</v>
      </c>
      <c r="AT29" s="19">
        <f>(1-Unisex_MP_factors!AT29)*AS29</f>
        <v>0.6423198364406153</v>
      </c>
      <c r="AU29" s="19">
        <f>(1-Unisex_MP_factors!AU29)*AT29</f>
        <v>0.63538278220705668</v>
      </c>
      <c r="AV29" s="19">
        <f>(1-Unisex_MP_factors!AV29)*AU29</f>
        <v>0.62852064815922049</v>
      </c>
      <c r="AW29" s="19">
        <f>(1-Unisex_MP_factors!AW29)*AV29</f>
        <v>0.62173262515910088</v>
      </c>
      <c r="AX29" s="19">
        <f>(1-Unisex_MP_factors!AX29)*AW29</f>
        <v>0.6183752689832418</v>
      </c>
      <c r="AY29" s="19">
        <f>(1-Unisex_MP_factors!AY29)*AX29</f>
        <v>0.6150360425307323</v>
      </c>
      <c r="AZ29" s="19">
        <f>(1-Unisex_MP_factors!AZ29)*AY29</f>
        <v>0.61171484790106634</v>
      </c>
      <c r="BA29" s="19">
        <f>(1-Unisex_MP_factors!BA29)*AZ29</f>
        <v>0.60841158772240056</v>
      </c>
      <c r="BB29" s="19">
        <f>(1-Unisex_MP_factors!BB29)*BA29</f>
        <v>0.60512616514869966</v>
      </c>
    </row>
    <row r="30" spans="1:54" ht="16" x14ac:dyDescent="0.2">
      <c r="A30" s="21">
        <v>46</v>
      </c>
      <c r="B30" s="19">
        <f>1-Unisex_MP_factors!B30</f>
        <v>0.99616000000000005</v>
      </c>
      <c r="C30" s="19">
        <f>(1-Unisex_MP_factors!C30)*B30</f>
        <v>0.99169720319999999</v>
      </c>
      <c r="D30" s="19">
        <f>(1-Unisex_MP_factors!D30)*C30</f>
        <v>0.98669904929587193</v>
      </c>
      <c r="E30" s="19">
        <f>(1-Unisex_MP_factors!E30)*D30</f>
        <v>0.98125247054375875</v>
      </c>
      <c r="F30" s="19">
        <f>(1-Unisex_MP_factors!F30)*E30</f>
        <v>0.97528645552285276</v>
      </c>
      <c r="G30" s="19">
        <f>(1-Unisex_MP_factors!G30)*F30</f>
        <v>0.96873253054173925</v>
      </c>
      <c r="H30" s="19">
        <f>(1-Unisex_MP_factors!H30)*G30</f>
        <v>0.96152516051450865</v>
      </c>
      <c r="I30" s="19">
        <f>(1-Unisex_MP_factors!I30)*H30</f>
        <v>0.95364065419828969</v>
      </c>
      <c r="J30" s="19">
        <f>(1-Unisex_MP_factors!J30)*I30</f>
        <v>0.94513417956284096</v>
      </c>
      <c r="K30" s="19">
        <f>(1-Unisex_MP_factors!K30)*J30</f>
        <v>0.93609869680622015</v>
      </c>
      <c r="L30" s="19">
        <f>(1-Unisex_MP_factors!L30)*K30</f>
        <v>0.92666282194241345</v>
      </c>
      <c r="M30" s="19">
        <f>(1-Unisex_MP_factors!M30)*L30</f>
        <v>0.91695139556845695</v>
      </c>
      <c r="N30" s="19">
        <f>(1-Unisex_MP_factors!N30)*M30</f>
        <v>0.90712167660796317</v>
      </c>
      <c r="O30" s="19">
        <f>(1-Unisex_MP_factors!O30)*N30</f>
        <v>0.89732476250059712</v>
      </c>
      <c r="P30" s="19">
        <f>(1-Unisex_MP_factors!P30)*O30</f>
        <v>0.88763365506559067</v>
      </c>
      <c r="Q30" s="19">
        <f>(1-Unisex_MP_factors!Q30)*P30</f>
        <v>0.87804721159088228</v>
      </c>
      <c r="R30" s="19">
        <f>(1-Unisex_MP_factors!R30)*Q30</f>
        <v>0.86856430170570076</v>
      </c>
      <c r="S30" s="19">
        <f>(1-Unisex_MP_factors!S30)*R30</f>
        <v>0.85918380724727916</v>
      </c>
      <c r="T30" s="19">
        <f>(1-Unisex_MP_factors!T30)*S30</f>
        <v>0.84990462212900852</v>
      </c>
      <c r="U30" s="19">
        <f>(1-Unisex_MP_factors!U30)*T30</f>
        <v>0.84072565221001516</v>
      </c>
      <c r="V30" s="19">
        <f>(1-Unisex_MP_factors!V30)*U30</f>
        <v>0.831645815166147</v>
      </c>
      <c r="W30" s="19">
        <f>(1-Unisex_MP_factors!W30)*V30</f>
        <v>0.82266404036235263</v>
      </c>
      <c r="X30" s="19">
        <f>(1-Unisex_MP_factors!X30)*W30</f>
        <v>0.81377926872643924</v>
      </c>
      <c r="Y30" s="19">
        <f>(1-Unisex_MP_factors!Y30)*X30</f>
        <v>0.80499045262419366</v>
      </c>
      <c r="Z30" s="19">
        <f>(1-Unisex_MP_factors!Z30)*Y30</f>
        <v>0.79629655573585234</v>
      </c>
      <c r="AA30" s="19">
        <f>(1-Unisex_MP_factors!AA30)*Z30</f>
        <v>0.78769655293390506</v>
      </c>
      <c r="AB30" s="19">
        <f>(1-Unisex_MP_factors!AB30)*AA30</f>
        <v>0.77918943016221887</v>
      </c>
      <c r="AC30" s="19">
        <f>(1-Unisex_MP_factors!AC30)*AB30</f>
        <v>0.77077418431646683</v>
      </c>
      <c r="AD30" s="19">
        <f>(1-Unisex_MP_factors!AD30)*AC30</f>
        <v>0.76244982312584897</v>
      </c>
      <c r="AE30" s="19">
        <f>(1-Unisex_MP_factors!AE30)*AD30</f>
        <v>0.75421536503608977</v>
      </c>
      <c r="AF30" s="19">
        <f>(1-Unisex_MP_factors!AF30)*AE30</f>
        <v>0.74606983909369995</v>
      </c>
      <c r="AG30" s="19">
        <f>(1-Unisex_MP_factors!AG30)*AF30</f>
        <v>0.73801228483148795</v>
      </c>
      <c r="AH30" s="19">
        <f>(1-Unisex_MP_factors!AH30)*AG30</f>
        <v>0.73004175215530787</v>
      </c>
      <c r="AI30" s="19">
        <f>(1-Unisex_MP_factors!AI30)*AH30</f>
        <v>0.72215730123203048</v>
      </c>
      <c r="AJ30" s="19">
        <f>(1-Unisex_MP_factors!AJ30)*AI30</f>
        <v>0.71435800237872449</v>
      </c>
      <c r="AK30" s="19">
        <f>(1-Unisex_MP_factors!AK30)*AJ30</f>
        <v>0.70664293595303429</v>
      </c>
      <c r="AL30" s="19">
        <f>(1-Unisex_MP_factors!AL30)*AK30</f>
        <v>0.69901119224474151</v>
      </c>
      <c r="AM30" s="19">
        <f>(1-Unisex_MP_factors!AM30)*AL30</f>
        <v>0.69146187136849824</v>
      </c>
      <c r="AN30" s="19">
        <f>(1-Unisex_MP_factors!AN30)*AM30</f>
        <v>0.68399408315771848</v>
      </c>
      <c r="AO30" s="19">
        <f>(1-Unisex_MP_factors!AO30)*AN30</f>
        <v>0.6766069470596151</v>
      </c>
      <c r="AP30" s="19">
        <f>(1-Unisex_MP_factors!AP30)*AO30</f>
        <v>0.66929959203137124</v>
      </c>
      <c r="AQ30" s="19">
        <f>(1-Unisex_MP_factors!AQ30)*AP30</f>
        <v>0.66207115643743242</v>
      </c>
      <c r="AR30" s="19">
        <f>(1-Unisex_MP_factors!AR30)*AQ30</f>
        <v>0.65492078794790809</v>
      </c>
      <c r="AS30" s="19">
        <f>(1-Unisex_MP_factors!AS30)*AR30</f>
        <v>0.64784764343807066</v>
      </c>
      <c r="AT30" s="19">
        <f>(1-Unisex_MP_factors!AT30)*AS30</f>
        <v>0.64085088888893948</v>
      </c>
      <c r="AU30" s="19">
        <f>(1-Unisex_MP_factors!AU30)*AT30</f>
        <v>0.63392969928893894</v>
      </c>
      <c r="AV30" s="19">
        <f>(1-Unisex_MP_factors!AV30)*AU30</f>
        <v>0.62708325853661839</v>
      </c>
      <c r="AW30" s="19">
        <f>(1-Unisex_MP_factors!AW30)*AV30</f>
        <v>0.62031075934442292</v>
      </c>
      <c r="AX30" s="19">
        <f>(1-Unisex_MP_factors!AX30)*AW30</f>
        <v>0.61696108124396309</v>
      </c>
      <c r="AY30" s="19">
        <f>(1-Unisex_MP_factors!AY30)*AX30</f>
        <v>0.6136294914052457</v>
      </c>
      <c r="AZ30" s="19">
        <f>(1-Unisex_MP_factors!AZ30)*AY30</f>
        <v>0.61031589215165738</v>
      </c>
      <c r="BA30" s="19">
        <f>(1-Unisex_MP_factors!BA30)*AZ30</f>
        <v>0.60702018633403843</v>
      </c>
      <c r="BB30" s="19">
        <f>(1-Unisex_MP_factors!BB30)*BA30</f>
        <v>0.60374227732783459</v>
      </c>
    </row>
    <row r="31" spans="1:54" ht="16" x14ac:dyDescent="0.2">
      <c r="A31" s="21">
        <v>47</v>
      </c>
      <c r="B31" s="19">
        <f>1-Unisex_MP_factors!B31</f>
        <v>0.99539999999999995</v>
      </c>
      <c r="C31" s="19">
        <f>(1-Unisex_MP_factors!C31)*B31</f>
        <v>0.990343368</v>
      </c>
      <c r="D31" s="19">
        <f>(1-Unisex_MP_factors!D31)*C31</f>
        <v>0.98487667260863998</v>
      </c>
      <c r="E31" s="19">
        <f>(1-Unisex_MP_factors!E31)*D31</f>
        <v>0.97904620270679676</v>
      </c>
      <c r="F31" s="19">
        <f>(1-Unisex_MP_factors!F31)*E31</f>
        <v>0.97285863070568979</v>
      </c>
      <c r="G31" s="19">
        <f>(1-Unisex_MP_factors!G31)*F31</f>
        <v>0.96616536332643466</v>
      </c>
      <c r="H31" s="19">
        <f>(1-Unisex_MP_factors!H31)*G31</f>
        <v>0.95889979979421991</v>
      </c>
      <c r="I31" s="19">
        <f>(1-Unisex_MP_factors!I31)*H31</f>
        <v>0.95099846544391553</v>
      </c>
      <c r="J31" s="19">
        <f>(1-Unisex_MP_factors!J31)*I31</f>
        <v>0.94251555913215579</v>
      </c>
      <c r="K31" s="19">
        <f>(1-Unisex_MP_factors!K31)*J31</f>
        <v>0.93350511038685235</v>
      </c>
      <c r="L31" s="19">
        <f>(1-Unisex_MP_factors!L31)*K31</f>
        <v>0.92409537887415294</v>
      </c>
      <c r="M31" s="19">
        <f>(1-Unisex_MP_factors!M31)*L31</f>
        <v>0.91441085930355182</v>
      </c>
      <c r="N31" s="19">
        <f>(1-Unisex_MP_factors!N31)*M31</f>
        <v>0.90460837489181778</v>
      </c>
      <c r="O31" s="19">
        <f>(1-Unisex_MP_factors!O31)*N31</f>
        <v>0.89483860444298613</v>
      </c>
      <c r="P31" s="19">
        <f>(1-Unisex_MP_factors!P31)*O31</f>
        <v>0.8851743475150019</v>
      </c>
      <c r="Q31" s="19">
        <f>(1-Unisex_MP_factors!Q31)*P31</f>
        <v>0.87561446456183989</v>
      </c>
      <c r="R31" s="19">
        <f>(1-Unisex_MP_factors!R31)*Q31</f>
        <v>0.866157828344572</v>
      </c>
      <c r="S31" s="19">
        <f>(1-Unisex_MP_factors!S31)*R31</f>
        <v>0.85680332379845059</v>
      </c>
      <c r="T31" s="19">
        <f>(1-Unisex_MP_factors!T31)*S31</f>
        <v>0.84754984790142729</v>
      </c>
      <c r="U31" s="19">
        <f>(1-Unisex_MP_factors!U31)*T31</f>
        <v>0.83839630954409183</v>
      </c>
      <c r="V31" s="19">
        <f>(1-Unisex_MP_factors!V31)*U31</f>
        <v>0.82934162940101563</v>
      </c>
      <c r="W31" s="19">
        <f>(1-Unisex_MP_factors!W31)*V31</f>
        <v>0.82038473980348459</v>
      </c>
      <c r="X31" s="19">
        <f>(1-Unisex_MP_factors!X31)*W31</f>
        <v>0.81152458461360688</v>
      </c>
      <c r="Y31" s="19">
        <f>(1-Unisex_MP_factors!Y31)*X31</f>
        <v>0.80276011909977985</v>
      </c>
      <c r="Z31" s="19">
        <f>(1-Unisex_MP_factors!Z31)*Y31</f>
        <v>0.79409030981350215</v>
      </c>
      <c r="AA31" s="19">
        <f>(1-Unisex_MP_factors!AA31)*Z31</f>
        <v>0.78551413446751628</v>
      </c>
      <c r="AB31" s="19">
        <f>(1-Unisex_MP_factors!AB31)*AA31</f>
        <v>0.77703058181526707</v>
      </c>
      <c r="AC31" s="19">
        <f>(1-Unisex_MP_factors!AC31)*AB31</f>
        <v>0.76863865153166222</v>
      </c>
      <c r="AD31" s="19">
        <f>(1-Unisex_MP_factors!AD31)*AC31</f>
        <v>0.76033735409512027</v>
      </c>
      <c r="AE31" s="19">
        <f>(1-Unisex_MP_factors!AE31)*AD31</f>
        <v>0.75212571067089296</v>
      </c>
      <c r="AF31" s="19">
        <f>(1-Unisex_MP_factors!AF31)*AE31</f>
        <v>0.74400275299564733</v>
      </c>
      <c r="AG31" s="19">
        <f>(1-Unisex_MP_factors!AG31)*AF31</f>
        <v>0.73596752326329429</v>
      </c>
      <c r="AH31" s="19">
        <f>(1-Unisex_MP_factors!AH31)*AG31</f>
        <v>0.72801907401205068</v>
      </c>
      <c r="AI31" s="19">
        <f>(1-Unisex_MP_factors!AI31)*AH31</f>
        <v>0.72015646801272049</v>
      </c>
      <c r="AJ31" s="19">
        <f>(1-Unisex_MP_factors!AJ31)*AI31</f>
        <v>0.71237877815818307</v>
      </c>
      <c r="AK31" s="19">
        <f>(1-Unisex_MP_factors!AK31)*AJ31</f>
        <v>0.70468508735407465</v>
      </c>
      <c r="AL31" s="19">
        <f>(1-Unisex_MP_factors!AL31)*AK31</f>
        <v>0.69707448841065067</v>
      </c>
      <c r="AM31" s="19">
        <f>(1-Unisex_MP_factors!AM31)*AL31</f>
        <v>0.68954608393581562</v>
      </c>
      <c r="AN31" s="19">
        <f>(1-Unisex_MP_factors!AN31)*AM31</f>
        <v>0.68209898622930876</v>
      </c>
      <c r="AO31" s="19">
        <f>(1-Unisex_MP_factors!AO31)*AN31</f>
        <v>0.67473231717803217</v>
      </c>
      <c r="AP31" s="19">
        <f>(1-Unisex_MP_factors!AP31)*AO31</f>
        <v>0.66744520815250941</v>
      </c>
      <c r="AQ31" s="19">
        <f>(1-Unisex_MP_factors!AQ31)*AP31</f>
        <v>0.66023679990446227</v>
      </c>
      <c r="AR31" s="19">
        <f>(1-Unisex_MP_factors!AR31)*AQ31</f>
        <v>0.65310624246549409</v>
      </c>
      <c r="AS31" s="19">
        <f>(1-Unisex_MP_factors!AS31)*AR31</f>
        <v>0.64605269504686669</v>
      </c>
      <c r="AT31" s="19">
        <f>(1-Unisex_MP_factors!AT31)*AS31</f>
        <v>0.63907532594036054</v>
      </c>
      <c r="AU31" s="19">
        <f>(1-Unisex_MP_factors!AU31)*AT31</f>
        <v>0.63217331242020458</v>
      </c>
      <c r="AV31" s="19">
        <f>(1-Unisex_MP_factors!AV31)*AU31</f>
        <v>0.62534584064606635</v>
      </c>
      <c r="AW31" s="19">
        <f>(1-Unisex_MP_factors!AW31)*AV31</f>
        <v>0.61859210556708877</v>
      </c>
      <c r="AX31" s="19">
        <f>(1-Unisex_MP_factors!AX31)*AW31</f>
        <v>0.61525170819702646</v>
      </c>
      <c r="AY31" s="19">
        <f>(1-Unisex_MP_factors!AY31)*AX31</f>
        <v>0.61192934897276252</v>
      </c>
      <c r="AZ31" s="19">
        <f>(1-Unisex_MP_factors!AZ31)*AY31</f>
        <v>0.60862493048830968</v>
      </c>
      <c r="BA31" s="19">
        <f>(1-Unisex_MP_factors!BA31)*AZ31</f>
        <v>0.60533835586367279</v>
      </c>
      <c r="BB31" s="19">
        <f>(1-Unisex_MP_factors!BB31)*BA31</f>
        <v>0.60206952874200903</v>
      </c>
    </row>
    <row r="32" spans="1:54" ht="16" x14ac:dyDescent="0.2">
      <c r="A32" s="21">
        <v>48</v>
      </c>
      <c r="B32" s="19">
        <f>1-Unisex_MP_factors!B32</f>
        <v>0.99468000000000001</v>
      </c>
      <c r="C32" s="19">
        <f>(1-Unisex_MP_factors!C32)*B32</f>
        <v>0.98899043040000001</v>
      </c>
      <c r="D32" s="19">
        <f>(1-Unisex_MP_factors!D32)*C32</f>
        <v>0.98297736858316809</v>
      </c>
      <c r="E32" s="19">
        <f>(1-Unisex_MP_factors!E32)*D32</f>
        <v>0.97676495161372245</v>
      </c>
      <c r="F32" s="19">
        <f>(1-Unisex_MP_factors!F32)*E32</f>
        <v>0.97027923233500735</v>
      </c>
      <c r="G32" s="19">
        <f>(1-Unisex_MP_factors!G32)*F32</f>
        <v>0.9634096553700755</v>
      </c>
      <c r="H32" s="19">
        <f>(1-Unisex_MP_factors!H32)*G32</f>
        <v>0.95601066921683331</v>
      </c>
      <c r="I32" s="19">
        <f>(1-Unisex_MP_factors!I32)*H32</f>
        <v>0.94809490087571802</v>
      </c>
      <c r="J32" s="19">
        <f>(1-Unisex_MP_factors!J32)*I32</f>
        <v>0.93963789435990652</v>
      </c>
      <c r="K32" s="19">
        <f>(1-Unisex_MP_factors!K32)*J32</f>
        <v>0.93065495608982585</v>
      </c>
      <c r="L32" s="19">
        <f>(1-Unisex_MP_factors!L32)*K32</f>
        <v>0.9212739541324404</v>
      </c>
      <c r="M32" s="19">
        <f>(1-Unisex_MP_factors!M32)*L32</f>
        <v>0.91161900309313237</v>
      </c>
      <c r="N32" s="19">
        <f>(1-Unisex_MP_factors!N32)*M32</f>
        <v>0.90184644737997399</v>
      </c>
      <c r="O32" s="19">
        <f>(1-Unisex_MP_factors!O32)*N32</f>
        <v>0.89210650574827022</v>
      </c>
      <c r="P32" s="19">
        <f>(1-Unisex_MP_factors!P32)*O32</f>
        <v>0.88247175548618884</v>
      </c>
      <c r="Q32" s="19">
        <f>(1-Unisex_MP_factors!Q32)*P32</f>
        <v>0.87294106052693798</v>
      </c>
      <c r="R32" s="19">
        <f>(1-Unisex_MP_factors!R32)*Q32</f>
        <v>0.86351329707324698</v>
      </c>
      <c r="S32" s="19">
        <f>(1-Unisex_MP_factors!S32)*R32</f>
        <v>0.85418735346485586</v>
      </c>
      <c r="T32" s="19">
        <f>(1-Unisex_MP_factors!T32)*S32</f>
        <v>0.84496213004743537</v>
      </c>
      <c r="U32" s="19">
        <f>(1-Unisex_MP_factors!U32)*T32</f>
        <v>0.83583653904292299</v>
      </c>
      <c r="V32" s="19">
        <f>(1-Unisex_MP_factors!V32)*U32</f>
        <v>0.82680950442125944</v>
      </c>
      <c r="W32" s="19">
        <f>(1-Unisex_MP_factors!W32)*V32</f>
        <v>0.81787996177350986</v>
      </c>
      <c r="X32" s="19">
        <f>(1-Unisex_MP_factors!X32)*W32</f>
        <v>0.80904685818635591</v>
      </c>
      <c r="Y32" s="19">
        <f>(1-Unisex_MP_factors!Y32)*X32</f>
        <v>0.80030915211794329</v>
      </c>
      <c r="Z32" s="19">
        <f>(1-Unisex_MP_factors!Z32)*Y32</f>
        <v>0.79166581327506946</v>
      </c>
      <c r="AA32" s="19">
        <f>(1-Unisex_MP_factors!AA32)*Z32</f>
        <v>0.78311582249169864</v>
      </c>
      <c r="AB32" s="19">
        <f>(1-Unisex_MP_factors!AB32)*AA32</f>
        <v>0.77465817160878825</v>
      </c>
      <c r="AC32" s="19">
        <f>(1-Unisex_MP_factors!AC32)*AB32</f>
        <v>0.76629186335541333</v>
      </c>
      <c r="AD32" s="19">
        <f>(1-Unisex_MP_factors!AD32)*AC32</f>
        <v>0.75801591123117484</v>
      </c>
      <c r="AE32" s="19">
        <f>(1-Unisex_MP_factors!AE32)*AD32</f>
        <v>0.74982933938987817</v>
      </c>
      <c r="AF32" s="19">
        <f>(1-Unisex_MP_factors!AF32)*AE32</f>
        <v>0.74173118252446746</v>
      </c>
      <c r="AG32" s="19">
        <f>(1-Unisex_MP_factors!AG32)*AF32</f>
        <v>0.73372048575320314</v>
      </c>
      <c r="AH32" s="19">
        <f>(1-Unisex_MP_factors!AH32)*AG32</f>
        <v>0.72579630450706856</v>
      </c>
      <c r="AI32" s="19">
        <f>(1-Unisex_MP_factors!AI32)*AH32</f>
        <v>0.71795770441839224</v>
      </c>
      <c r="AJ32" s="19">
        <f>(1-Unisex_MP_factors!AJ32)*AI32</f>
        <v>0.71020376121067363</v>
      </c>
      <c r="AK32" s="19">
        <f>(1-Unisex_MP_factors!AK32)*AJ32</f>
        <v>0.70253356058959837</v>
      </c>
      <c r="AL32" s="19">
        <f>(1-Unisex_MP_factors!AL32)*AK32</f>
        <v>0.69494619813523073</v>
      </c>
      <c r="AM32" s="19">
        <f>(1-Unisex_MP_factors!AM32)*AL32</f>
        <v>0.68744077919537017</v>
      </c>
      <c r="AN32" s="19">
        <f>(1-Unisex_MP_factors!AN32)*AM32</f>
        <v>0.68001641878006014</v>
      </c>
      <c r="AO32" s="19">
        <f>(1-Unisex_MP_factors!AO32)*AN32</f>
        <v>0.67267224145723548</v>
      </c>
      <c r="AP32" s="19">
        <f>(1-Unisex_MP_factors!AP32)*AO32</f>
        <v>0.66540738124949728</v>
      </c>
      <c r="AQ32" s="19">
        <f>(1-Unisex_MP_factors!AQ32)*AP32</f>
        <v>0.6582209815320027</v>
      </c>
      <c r="AR32" s="19">
        <f>(1-Unisex_MP_factors!AR32)*AQ32</f>
        <v>0.651112194931457</v>
      </c>
      <c r="AS32" s="19">
        <f>(1-Unisex_MP_factors!AS32)*AR32</f>
        <v>0.6440801832261972</v>
      </c>
      <c r="AT32" s="19">
        <f>(1-Unisex_MP_factors!AT32)*AS32</f>
        <v>0.63712411724735429</v>
      </c>
      <c r="AU32" s="19">
        <f>(1-Unisex_MP_factors!AU32)*AT32</f>
        <v>0.63024317678108288</v>
      </c>
      <c r="AV32" s="19">
        <f>(1-Unisex_MP_factors!AV32)*AU32</f>
        <v>0.62343655047184721</v>
      </c>
      <c r="AW32" s="19">
        <f>(1-Unisex_MP_factors!AW32)*AV32</f>
        <v>0.61670343572675124</v>
      </c>
      <c r="AX32" s="19">
        <f>(1-Unisex_MP_factors!AX32)*AW32</f>
        <v>0.61337323717382686</v>
      </c>
      <c r="AY32" s="19">
        <f>(1-Unisex_MP_factors!AY32)*AX32</f>
        <v>0.61006102169308818</v>
      </c>
      <c r="AZ32" s="19">
        <f>(1-Unisex_MP_factors!AZ32)*AY32</f>
        <v>0.60676669217594548</v>
      </c>
      <c r="BA32" s="19">
        <f>(1-Unisex_MP_factors!BA32)*AZ32</f>
        <v>0.60349015203819545</v>
      </c>
      <c r="BB32" s="19">
        <f>(1-Unisex_MP_factors!BB32)*BA32</f>
        <v>0.60023130521718926</v>
      </c>
    </row>
    <row r="33" spans="1:54" ht="16" x14ac:dyDescent="0.2">
      <c r="A33" s="21">
        <v>49</v>
      </c>
      <c r="B33" s="19">
        <f>1-Unisex_MP_factors!B33</f>
        <v>0.99395999999999995</v>
      </c>
      <c r="C33" s="19">
        <f>(1-Unisex_MP_factors!C33)*B33</f>
        <v>0.98763841439999989</v>
      </c>
      <c r="D33" s="19">
        <f>(1-Unisex_MP_factors!D33)*C33</f>
        <v>0.98112000086495987</v>
      </c>
      <c r="E33" s="19">
        <f>(1-Unisex_MP_factors!E33)*D33</f>
        <v>0.97444838485907814</v>
      </c>
      <c r="F33" s="19">
        <f>(1-Unisex_MP_factors!F33)*E33</f>
        <v>0.96762724616506457</v>
      </c>
      <c r="G33" s="19">
        <f>(1-Unisex_MP_factors!G33)*F33</f>
        <v>0.96050550963328962</v>
      </c>
      <c r="H33" s="19">
        <f>(1-Unisex_MP_factors!H33)*G33</f>
        <v>0.95297514643776471</v>
      </c>
      <c r="I33" s="19">
        <f>(1-Unisex_MP_factors!I33)*H33</f>
        <v>0.94497015520768757</v>
      </c>
      <c r="J33" s="19">
        <f>(1-Unisex_MP_factors!J33)*I33</f>
        <v>0.93646542381081832</v>
      </c>
      <c r="K33" s="19">
        <f>(1-Unisex_MP_factors!K33)*J33</f>
        <v>0.92751281435918687</v>
      </c>
      <c r="L33" s="19">
        <f>(1-Unisex_MP_factors!L33)*K33</f>
        <v>0.91816348519044633</v>
      </c>
      <c r="M33" s="19">
        <f>(1-Unisex_MP_factors!M33)*L33</f>
        <v>0.90854113186565044</v>
      </c>
      <c r="N33" s="19">
        <f>(1-Unisex_MP_factors!N33)*M33</f>
        <v>0.89880157093205071</v>
      </c>
      <c r="O33" s="19">
        <f>(1-Unisex_MP_factors!O33)*N33</f>
        <v>0.88909451396598449</v>
      </c>
      <c r="P33" s="19">
        <f>(1-Unisex_MP_factors!P33)*O33</f>
        <v>0.87949229321515188</v>
      </c>
      <c r="Q33" s="19">
        <f>(1-Unisex_MP_factors!Q33)*P33</f>
        <v>0.86999377644842824</v>
      </c>
      <c r="R33" s="19">
        <f>(1-Unisex_MP_factors!R33)*Q33</f>
        <v>0.86059784366278513</v>
      </c>
      <c r="S33" s="19">
        <f>(1-Unisex_MP_factors!S33)*R33</f>
        <v>0.85130338695122698</v>
      </c>
      <c r="T33" s="19">
        <f>(1-Unisex_MP_factors!T33)*S33</f>
        <v>0.84210931037215375</v>
      </c>
      <c r="U33" s="19">
        <f>(1-Unisex_MP_factors!U33)*T33</f>
        <v>0.83301452982013446</v>
      </c>
      <c r="V33" s="19">
        <f>(1-Unisex_MP_factors!V33)*U33</f>
        <v>0.82401797289807699</v>
      </c>
      <c r="W33" s="19">
        <f>(1-Unisex_MP_factors!W33)*V33</f>
        <v>0.81511857879077776</v>
      </c>
      <c r="X33" s="19">
        <f>(1-Unisex_MP_factors!X33)*W33</f>
        <v>0.80631529813983738</v>
      </c>
      <c r="Y33" s="19">
        <f>(1-Unisex_MP_factors!Y33)*X33</f>
        <v>0.79760709291992715</v>
      </c>
      <c r="Z33" s="19">
        <f>(1-Unisex_MP_factors!Z33)*Y33</f>
        <v>0.78899293631639189</v>
      </c>
      <c r="AA33" s="19">
        <f>(1-Unisex_MP_factors!AA33)*Z33</f>
        <v>0.78047181260417486</v>
      </c>
      <c r="AB33" s="19">
        <f>(1-Unisex_MP_factors!AB33)*AA33</f>
        <v>0.77204271702804972</v>
      </c>
      <c r="AC33" s="19">
        <f>(1-Unisex_MP_factors!AC33)*AB33</f>
        <v>0.7637046556841468</v>
      </c>
      <c r="AD33" s="19">
        <f>(1-Unisex_MP_factors!AD33)*AC33</f>
        <v>0.75545664540275803</v>
      </c>
      <c r="AE33" s="19">
        <f>(1-Unisex_MP_factors!AE33)*AD33</f>
        <v>0.74729771363240827</v>
      </c>
      <c r="AF33" s="19">
        <f>(1-Unisex_MP_factors!AF33)*AE33</f>
        <v>0.73922689832517818</v>
      </c>
      <c r="AG33" s="19">
        <f>(1-Unisex_MP_factors!AG33)*AF33</f>
        <v>0.73124324782326622</v>
      </c>
      <c r="AH33" s="19">
        <f>(1-Unisex_MP_factors!AH33)*AG33</f>
        <v>0.72334582074677489</v>
      </c>
      <c r="AI33" s="19">
        <f>(1-Unisex_MP_factors!AI33)*AH33</f>
        <v>0.71553368588270971</v>
      </c>
      <c r="AJ33" s="19">
        <f>(1-Unisex_MP_factors!AJ33)*AI33</f>
        <v>0.70780592207517645</v>
      </c>
      <c r="AK33" s="19">
        <f>(1-Unisex_MP_factors!AK33)*AJ33</f>
        <v>0.70016161811676447</v>
      </c>
      <c r="AL33" s="19">
        <f>(1-Unisex_MP_factors!AL33)*AK33</f>
        <v>0.69259987264110334</v>
      </c>
      <c r="AM33" s="19">
        <f>(1-Unisex_MP_factors!AM33)*AL33</f>
        <v>0.68511979401657941</v>
      </c>
      <c r="AN33" s="19">
        <f>(1-Unisex_MP_factors!AN33)*AM33</f>
        <v>0.67772050024120034</v>
      </c>
      <c r="AO33" s="19">
        <f>(1-Unisex_MP_factors!AO33)*AN33</f>
        <v>0.67040111883859532</v>
      </c>
      <c r="AP33" s="19">
        <f>(1-Unisex_MP_factors!AP33)*AO33</f>
        <v>0.66316078675513845</v>
      </c>
      <c r="AQ33" s="19">
        <f>(1-Unisex_MP_factors!AQ33)*AP33</f>
        <v>0.65599865025818294</v>
      </c>
      <c r="AR33" s="19">
        <f>(1-Unisex_MP_factors!AR33)*AQ33</f>
        <v>0.64891386483539459</v>
      </c>
      <c r="AS33" s="19">
        <f>(1-Unisex_MP_factors!AS33)*AR33</f>
        <v>0.64190559509517231</v>
      </c>
      <c r="AT33" s="19">
        <f>(1-Unisex_MP_factors!AT33)*AS33</f>
        <v>0.63497301466814438</v>
      </c>
      <c r="AU33" s="19">
        <f>(1-Unisex_MP_factors!AU33)*AT33</f>
        <v>0.62811530610972843</v>
      </c>
      <c r="AV33" s="19">
        <f>(1-Unisex_MP_factors!AV33)*AU33</f>
        <v>0.62133166080374336</v>
      </c>
      <c r="AW33" s="19">
        <f>(1-Unisex_MP_factors!AW33)*AV33</f>
        <v>0.61462127886706286</v>
      </c>
      <c r="AX33" s="19">
        <f>(1-Unisex_MP_factors!AX33)*AW33</f>
        <v>0.61130232396118078</v>
      </c>
      <c r="AY33" s="19">
        <f>(1-Unisex_MP_factors!AY33)*AX33</f>
        <v>0.60800129141179038</v>
      </c>
      <c r="AZ33" s="19">
        <f>(1-Unisex_MP_factors!AZ33)*AY33</f>
        <v>0.60471808443816677</v>
      </c>
      <c r="BA33" s="19">
        <f>(1-Unisex_MP_factors!BA33)*AZ33</f>
        <v>0.60145260678220069</v>
      </c>
      <c r="BB33" s="19">
        <f>(1-Unisex_MP_factors!BB33)*BA33</f>
        <v>0.59820476270557688</v>
      </c>
    </row>
    <row r="34" spans="1:54" ht="16" x14ac:dyDescent="0.2">
      <c r="A34" s="21">
        <v>50</v>
      </c>
      <c r="B34" s="19">
        <f>1-Unisex_MP_factors!B34</f>
        <v>0.99339999999999995</v>
      </c>
      <c r="C34" s="19">
        <f>(1-Unisex_MP_factors!C34)*B34</f>
        <v>0.98648593600000001</v>
      </c>
      <c r="D34" s="19">
        <f>(1-Unisex_MP_factors!D34)*C34</f>
        <v>0.97942269669824</v>
      </c>
      <c r="E34" s="19">
        <f>(1-Unisex_MP_factors!E34)*D34</f>
        <v>0.97229249946627683</v>
      </c>
      <c r="F34" s="19">
        <f>(1-Unisex_MP_factors!F34)*E34</f>
        <v>0.96509753497022643</v>
      </c>
      <c r="G34" s="19">
        <f>(1-Unisex_MP_factors!G34)*F34</f>
        <v>0.95772418980305396</v>
      </c>
      <c r="H34" s="19">
        <f>(1-Unisex_MP_factors!H34)*G34</f>
        <v>0.95002408731703736</v>
      </c>
      <c r="I34" s="19">
        <f>(1-Unisex_MP_factors!I34)*H34</f>
        <v>0.94192988209309625</v>
      </c>
      <c r="J34" s="19">
        <f>(1-Unisex_MP_factors!J34)*I34</f>
        <v>0.93341483595897456</v>
      </c>
      <c r="K34" s="19">
        <f>(1-Unisex_MP_factors!K34)*J34</f>
        <v>0.92445405353376831</v>
      </c>
      <c r="L34" s="19">
        <f>(1-Unisex_MP_factors!L34)*K34</f>
        <v>0.91513555667414792</v>
      </c>
      <c r="M34" s="19">
        <f>(1-Unisex_MP_factors!M34)*L34</f>
        <v>0.90554493604020281</v>
      </c>
      <c r="N34" s="19">
        <f>(1-Unisex_MP_factors!N34)*M34</f>
        <v>0.89583749432585191</v>
      </c>
      <c r="O34" s="19">
        <f>(1-Unisex_MP_factors!O34)*N34</f>
        <v>0.88616244938713273</v>
      </c>
      <c r="P34" s="19">
        <f>(1-Unisex_MP_factors!P34)*O34</f>
        <v>0.87659189493375167</v>
      </c>
      <c r="Q34" s="19">
        <f>(1-Unisex_MP_factors!Q34)*P34</f>
        <v>0.86712470246846718</v>
      </c>
      <c r="R34" s="19">
        <f>(1-Unisex_MP_factors!R34)*Q34</f>
        <v>0.85775975568180773</v>
      </c>
      <c r="S34" s="19">
        <f>(1-Unisex_MP_factors!S34)*R34</f>
        <v>0.84849595032044423</v>
      </c>
      <c r="T34" s="19">
        <f>(1-Unisex_MP_factors!T34)*S34</f>
        <v>0.83933219405698345</v>
      </c>
      <c r="U34" s="19">
        <f>(1-Unisex_MP_factors!U34)*T34</f>
        <v>0.83026740636116803</v>
      </c>
      <c r="V34" s="19">
        <f>(1-Unisex_MP_factors!V34)*U34</f>
        <v>0.82130051837246743</v>
      </c>
      <c r="W34" s="19">
        <f>(1-Unisex_MP_factors!W34)*V34</f>
        <v>0.81243047277404479</v>
      </c>
      <c r="X34" s="19">
        <f>(1-Unisex_MP_factors!X34)*W34</f>
        <v>0.80365622366808509</v>
      </c>
      <c r="Y34" s="19">
        <f>(1-Unisex_MP_factors!Y34)*X34</f>
        <v>0.7949767364524698</v>
      </c>
      <c r="Z34" s="19">
        <f>(1-Unisex_MP_factors!Z34)*Y34</f>
        <v>0.78639098769878313</v>
      </c>
      <c r="AA34" s="19">
        <f>(1-Unisex_MP_factors!AA34)*Z34</f>
        <v>0.77789796503163622</v>
      </c>
      <c r="AB34" s="19">
        <f>(1-Unisex_MP_factors!AB34)*AA34</f>
        <v>0.76949666700929453</v>
      </c>
      <c r="AC34" s="19">
        <f>(1-Unisex_MP_factors!AC34)*AB34</f>
        <v>0.76118610300559408</v>
      </c>
      <c r="AD34" s="19">
        <f>(1-Unisex_MP_factors!AD34)*AC34</f>
        <v>0.75296529309313365</v>
      </c>
      <c r="AE34" s="19">
        <f>(1-Unisex_MP_factors!AE34)*AD34</f>
        <v>0.74483326792772775</v>
      </c>
      <c r="AF34" s="19">
        <f>(1-Unisex_MP_factors!AF34)*AE34</f>
        <v>0.73678906863410831</v>
      </c>
      <c r="AG34" s="19">
        <f>(1-Unisex_MP_factors!AG34)*AF34</f>
        <v>0.72883174669285988</v>
      </c>
      <c r="AH34" s="19">
        <f>(1-Unisex_MP_factors!AH34)*AG34</f>
        <v>0.72096036382857698</v>
      </c>
      <c r="AI34" s="19">
        <f>(1-Unisex_MP_factors!AI34)*AH34</f>
        <v>0.71317399189922837</v>
      </c>
      <c r="AJ34" s="19">
        <f>(1-Unisex_MP_factors!AJ34)*AI34</f>
        <v>0.70547171278671672</v>
      </c>
      <c r="AK34" s="19">
        <f>(1-Unisex_MP_factors!AK34)*AJ34</f>
        <v>0.69785261828862011</v>
      </c>
      <c r="AL34" s="19">
        <f>(1-Unisex_MP_factors!AL34)*AK34</f>
        <v>0.69031581001110298</v>
      </c>
      <c r="AM34" s="19">
        <f>(1-Unisex_MP_factors!AM34)*AL34</f>
        <v>0.68286039926298303</v>
      </c>
      <c r="AN34" s="19">
        <f>(1-Unisex_MP_factors!AN34)*AM34</f>
        <v>0.67548550695094278</v>
      </c>
      <c r="AO34" s="19">
        <f>(1-Unisex_MP_factors!AO34)*AN34</f>
        <v>0.66819026347587263</v>
      </c>
      <c r="AP34" s="19">
        <f>(1-Unisex_MP_factors!AP34)*AO34</f>
        <v>0.66097380863033317</v>
      </c>
      <c r="AQ34" s="19">
        <f>(1-Unisex_MP_factors!AQ34)*AP34</f>
        <v>0.6538352914971256</v>
      </c>
      <c r="AR34" s="19">
        <f>(1-Unisex_MP_factors!AR34)*AQ34</f>
        <v>0.64677387034895661</v>
      </c>
      <c r="AS34" s="19">
        <f>(1-Unisex_MP_factors!AS34)*AR34</f>
        <v>0.6397887125491879</v>
      </c>
      <c r="AT34" s="19">
        <f>(1-Unisex_MP_factors!AT34)*AS34</f>
        <v>0.6328789944536567</v>
      </c>
      <c r="AU34" s="19">
        <f>(1-Unisex_MP_factors!AU34)*AT34</f>
        <v>0.62604390131355714</v>
      </c>
      <c r="AV34" s="19">
        <f>(1-Unisex_MP_factors!AV34)*AU34</f>
        <v>0.61928262717937066</v>
      </c>
      <c r="AW34" s="19">
        <f>(1-Unisex_MP_factors!AW34)*AV34</f>
        <v>0.61259437480583345</v>
      </c>
      <c r="AX34" s="19">
        <f>(1-Unisex_MP_factors!AX34)*AW34</f>
        <v>0.60928636518188195</v>
      </c>
      <c r="AY34" s="19">
        <f>(1-Unisex_MP_factors!AY34)*AX34</f>
        <v>0.60599621880989984</v>
      </c>
      <c r="AZ34" s="19">
        <f>(1-Unisex_MP_factors!AZ34)*AY34</f>
        <v>0.6027238392283264</v>
      </c>
      <c r="BA34" s="19">
        <f>(1-Unisex_MP_factors!BA34)*AZ34</f>
        <v>0.59946913049649342</v>
      </c>
      <c r="BB34" s="19">
        <f>(1-Unisex_MP_factors!BB34)*BA34</f>
        <v>0.59623199719181241</v>
      </c>
    </row>
    <row r="35" spans="1:54" ht="16" x14ac:dyDescent="0.2">
      <c r="A35" s="21">
        <v>51</v>
      </c>
      <c r="B35" s="19">
        <f>1-Unisex_MP_factors!B35</f>
        <v>0.99283999999999994</v>
      </c>
      <c r="C35" s="19">
        <f>(1-Unisex_MP_factors!C35)*B35</f>
        <v>0.98541355679999987</v>
      </c>
      <c r="D35" s="19">
        <f>(1-Unisex_MP_factors!D35)*C35</f>
        <v>0.9778061641415039</v>
      </c>
      <c r="E35" s="19">
        <f>(1-Unisex_MP_factors!E35)*D35</f>
        <v>0.97021838830776586</v>
      </c>
      <c r="F35" s="19">
        <f>(1-Unisex_MP_factors!F35)*E35</f>
        <v>0.96265068487896521</v>
      </c>
      <c r="G35" s="19">
        <f>(1-Unisex_MP_factors!G35)*F35</f>
        <v>0.95498798542732866</v>
      </c>
      <c r="H35" s="19">
        <f>(1-Unisex_MP_factors!H35)*G35</f>
        <v>0.94708068490799047</v>
      </c>
      <c r="I35" s="19">
        <f>(1-Unisex_MP_factors!I35)*H35</f>
        <v>0.93886002456298912</v>
      </c>
      <c r="J35" s="19">
        <f>(1-Unisex_MP_factors!J35)*I35</f>
        <v>0.93026006673799222</v>
      </c>
      <c r="K35" s="19">
        <f>(1-Unisex_MP_factors!K35)*J35</f>
        <v>0.92129235969463796</v>
      </c>
      <c r="L35" s="19">
        <f>(1-Unisex_MP_factors!L35)*K35</f>
        <v>0.91200573270891605</v>
      </c>
      <c r="M35" s="19">
        <f>(1-Unisex_MP_factors!M35)*L35</f>
        <v>0.90244791263012658</v>
      </c>
      <c r="N35" s="19">
        <f>(1-Unisex_MP_factors!N35)*M35</f>
        <v>0.89277367100673166</v>
      </c>
      <c r="O35" s="19">
        <f>(1-Unisex_MP_factors!O35)*N35</f>
        <v>0.8831317153598589</v>
      </c>
      <c r="P35" s="19">
        <f>(1-Unisex_MP_factors!P35)*O35</f>
        <v>0.87359389283397237</v>
      </c>
      <c r="Q35" s="19">
        <f>(1-Unisex_MP_factors!Q35)*P35</f>
        <v>0.86415907879136544</v>
      </c>
      <c r="R35" s="19">
        <f>(1-Unisex_MP_factors!R35)*Q35</f>
        <v>0.85482616074041862</v>
      </c>
      <c r="S35" s="19">
        <f>(1-Unisex_MP_factors!S35)*R35</f>
        <v>0.84559403820442203</v>
      </c>
      <c r="T35" s="19">
        <f>(1-Unisex_MP_factors!T35)*S35</f>
        <v>0.83646162259181422</v>
      </c>
      <c r="U35" s="19">
        <f>(1-Unisex_MP_factors!U35)*T35</f>
        <v>0.82742783706782264</v>
      </c>
      <c r="V35" s="19">
        <f>(1-Unisex_MP_factors!V35)*U35</f>
        <v>0.81849161642749013</v>
      </c>
      <c r="W35" s="19">
        <f>(1-Unisex_MP_factors!W35)*V35</f>
        <v>0.80965190697007317</v>
      </c>
      <c r="X35" s="19">
        <f>(1-Unisex_MP_factors!X35)*W35</f>
        <v>0.80090766637479638</v>
      </c>
      <c r="Y35" s="19">
        <f>(1-Unisex_MP_factors!Y35)*X35</f>
        <v>0.79225786357794858</v>
      </c>
      <c r="Z35" s="19">
        <f>(1-Unisex_MP_factors!Z35)*Y35</f>
        <v>0.78370147865130668</v>
      </c>
      <c r="AA35" s="19">
        <f>(1-Unisex_MP_factors!AA35)*Z35</f>
        <v>0.77523750268187253</v>
      </c>
      <c r="AB35" s="19">
        <f>(1-Unisex_MP_factors!AB35)*AA35</f>
        <v>0.76686493765290831</v>
      </c>
      <c r="AC35" s="19">
        <f>(1-Unisex_MP_factors!AC35)*AB35</f>
        <v>0.75858279632625691</v>
      </c>
      <c r="AD35" s="19">
        <f>(1-Unisex_MP_factors!AD35)*AC35</f>
        <v>0.75039010212593327</v>
      </c>
      <c r="AE35" s="19">
        <f>(1-Unisex_MP_factors!AE35)*AD35</f>
        <v>0.74228588902297321</v>
      </c>
      <c r="AF35" s="19">
        <f>(1-Unisex_MP_factors!AF35)*AE35</f>
        <v>0.73426920142152508</v>
      </c>
      <c r="AG35" s="19">
        <f>(1-Unisex_MP_factors!AG35)*AF35</f>
        <v>0.72633909404617258</v>
      </c>
      <c r="AH35" s="19">
        <f>(1-Unisex_MP_factors!AH35)*AG35</f>
        <v>0.71849463183047391</v>
      </c>
      <c r="AI35" s="19">
        <f>(1-Unisex_MP_factors!AI35)*AH35</f>
        <v>0.71073488980670474</v>
      </c>
      <c r="AJ35" s="19">
        <f>(1-Unisex_MP_factors!AJ35)*AI35</f>
        <v>0.70305895299679233</v>
      </c>
      <c r="AK35" s="19">
        <f>(1-Unisex_MP_factors!AK35)*AJ35</f>
        <v>0.695465916304427</v>
      </c>
      <c r="AL35" s="19">
        <f>(1-Unisex_MP_factors!AL35)*AK35</f>
        <v>0.68795488440833918</v>
      </c>
      <c r="AM35" s="19">
        <f>(1-Unisex_MP_factors!AM35)*AL35</f>
        <v>0.68052497165672909</v>
      </c>
      <c r="AN35" s="19">
        <f>(1-Unisex_MP_factors!AN35)*AM35</f>
        <v>0.67317530196283637</v>
      </c>
      <c r="AO35" s="19">
        <f>(1-Unisex_MP_factors!AO35)*AN35</f>
        <v>0.66590500870163771</v>
      </c>
      <c r="AP35" s="19">
        <f>(1-Unisex_MP_factors!AP35)*AO35</f>
        <v>0.65871323460765996</v>
      </c>
      <c r="AQ35" s="19">
        <f>(1-Unisex_MP_factors!AQ35)*AP35</f>
        <v>0.65159913167389716</v>
      </c>
      <c r="AR35" s="19">
        <f>(1-Unisex_MP_factors!AR35)*AQ35</f>
        <v>0.64456186105181901</v>
      </c>
      <c r="AS35" s="19">
        <f>(1-Unisex_MP_factors!AS35)*AR35</f>
        <v>0.6376005929524593</v>
      </c>
      <c r="AT35" s="19">
        <f>(1-Unisex_MP_factors!AT35)*AS35</f>
        <v>0.63071450654857275</v>
      </c>
      <c r="AU35" s="19">
        <f>(1-Unisex_MP_factors!AU35)*AT35</f>
        <v>0.6239027898778482</v>
      </c>
      <c r="AV35" s="19">
        <f>(1-Unisex_MP_factors!AV35)*AU35</f>
        <v>0.6171646397471674</v>
      </c>
      <c r="AW35" s="19">
        <f>(1-Unisex_MP_factors!AW35)*AV35</f>
        <v>0.61049926163789792</v>
      </c>
      <c r="AX35" s="19">
        <f>(1-Unisex_MP_factors!AX35)*AW35</f>
        <v>0.60720256562505326</v>
      </c>
      <c r="AY35" s="19">
        <f>(1-Unisex_MP_factors!AY35)*AX35</f>
        <v>0.60392367177067796</v>
      </c>
      <c r="AZ35" s="19">
        <f>(1-Unisex_MP_factors!AZ35)*AY35</f>
        <v>0.60066248394311628</v>
      </c>
      <c r="BA35" s="19">
        <f>(1-Unisex_MP_factors!BA35)*AZ35</f>
        <v>0.59741890652982343</v>
      </c>
      <c r="BB35" s="19">
        <f>(1-Unisex_MP_factors!BB35)*BA35</f>
        <v>0.59419284443456244</v>
      </c>
    </row>
    <row r="36" spans="1:54" ht="16" x14ac:dyDescent="0.2">
      <c r="A36" s="21">
        <v>52</v>
      </c>
      <c r="B36" s="19">
        <f>1-Unisex_MP_factors!B36</f>
        <v>0.99239999999999995</v>
      </c>
      <c r="C36" s="19">
        <f>(1-Unisex_MP_factors!C36)*B36</f>
        <v>0.984500496</v>
      </c>
      <c r="D36" s="19">
        <f>(1-Unisex_MP_factors!D36)*C36</f>
        <v>0.97642759193280004</v>
      </c>
      <c r="E36" s="19">
        <f>(1-Unisex_MP_factors!E36)*D36</f>
        <v>0.96838182857527377</v>
      </c>
      <c r="F36" s="19">
        <f>(1-Unisex_MP_factors!F36)*E36</f>
        <v>0.96044109758095653</v>
      </c>
      <c r="G36" s="19">
        <f>(1-Unisex_MP_factors!G36)*F36</f>
        <v>0.95245022764908294</v>
      </c>
      <c r="H36" s="19">
        <f>(1-Unisex_MP_factors!H36)*G36</f>
        <v>0.94433535170951277</v>
      </c>
      <c r="I36" s="19">
        <f>(1-Unisex_MP_factors!I36)*H36</f>
        <v>0.93594965378633233</v>
      </c>
      <c r="J36" s="19">
        <f>(1-Unisex_MP_factors!J36)*I36</f>
        <v>0.92726404099919524</v>
      </c>
      <c r="K36" s="19">
        <f>(1-Unisex_MP_factors!K36)*J36</f>
        <v>0.91825103452068313</v>
      </c>
      <c r="L36" s="19">
        <f>(1-Unisex_MP_factors!L36)*K36</f>
        <v>0.90895833405133375</v>
      </c>
      <c r="M36" s="19">
        <f>(1-Unisex_MP_factors!M36)*L36</f>
        <v>0.89943245071047573</v>
      </c>
      <c r="N36" s="19">
        <f>(1-Unisex_MP_factors!N36)*M36</f>
        <v>0.8897905348388595</v>
      </c>
      <c r="O36" s="19">
        <f>(1-Unisex_MP_factors!O36)*N36</f>
        <v>0.88018079706259977</v>
      </c>
      <c r="P36" s="19">
        <f>(1-Unisex_MP_factors!P36)*O36</f>
        <v>0.87067484445432364</v>
      </c>
      <c r="Q36" s="19">
        <f>(1-Unisex_MP_factors!Q36)*P36</f>
        <v>0.86127155613421691</v>
      </c>
      <c r="R36" s="19">
        <f>(1-Unisex_MP_factors!R36)*Q36</f>
        <v>0.85196982332796733</v>
      </c>
      <c r="S36" s="19">
        <f>(1-Unisex_MP_factors!S36)*R36</f>
        <v>0.84276854923602529</v>
      </c>
      <c r="T36" s="19">
        <f>(1-Unisex_MP_factors!T36)*S36</f>
        <v>0.83366664890427622</v>
      </c>
      <c r="U36" s="19">
        <f>(1-Unisex_MP_factors!U36)*T36</f>
        <v>0.82466304909610999</v>
      </c>
      <c r="V36" s="19">
        <f>(1-Unisex_MP_factors!V36)*U36</f>
        <v>0.81575668816587199</v>
      </c>
      <c r="W36" s="19">
        <f>(1-Unisex_MP_factors!W36)*V36</f>
        <v>0.8069465159336805</v>
      </c>
      <c r="X36" s="19">
        <f>(1-Unisex_MP_factors!X36)*W36</f>
        <v>0.79823149356159673</v>
      </c>
      <c r="Y36" s="19">
        <f>(1-Unisex_MP_factors!Y36)*X36</f>
        <v>0.78961059343113149</v>
      </c>
      <c r="Z36" s="19">
        <f>(1-Unisex_MP_factors!Z36)*Y36</f>
        <v>0.78108279902207522</v>
      </c>
      <c r="AA36" s="19">
        <f>(1-Unisex_MP_factors!AA36)*Z36</f>
        <v>0.77264710479263676</v>
      </c>
      <c r="AB36" s="19">
        <f>(1-Unisex_MP_factors!AB36)*AA36</f>
        <v>0.76430251606087629</v>
      </c>
      <c r="AC36" s="19">
        <f>(1-Unisex_MP_factors!AC36)*AB36</f>
        <v>0.75604804888741883</v>
      </c>
      <c r="AD36" s="19">
        <f>(1-Unisex_MP_factors!AD36)*AC36</f>
        <v>0.74788272995943472</v>
      </c>
      <c r="AE36" s="19">
        <f>(1-Unisex_MP_factors!AE36)*AD36</f>
        <v>0.73980559647587285</v>
      </c>
      <c r="AF36" s="19">
        <f>(1-Unisex_MP_factors!AF36)*AE36</f>
        <v>0.73181569603393337</v>
      </c>
      <c r="AG36" s="19">
        <f>(1-Unisex_MP_factors!AG36)*AF36</f>
        <v>0.72391208651676686</v>
      </c>
      <c r="AH36" s="19">
        <f>(1-Unisex_MP_factors!AH36)*AG36</f>
        <v>0.71609383598238574</v>
      </c>
      <c r="AI36" s="19">
        <f>(1-Unisex_MP_factors!AI36)*AH36</f>
        <v>0.70836002255377595</v>
      </c>
      <c r="AJ36" s="19">
        <f>(1-Unisex_MP_factors!AJ36)*AI36</f>
        <v>0.70070973431019512</v>
      </c>
      <c r="AK36" s="19">
        <f>(1-Unisex_MP_factors!AK36)*AJ36</f>
        <v>0.69314206917964494</v>
      </c>
      <c r="AL36" s="19">
        <f>(1-Unisex_MP_factors!AL36)*AK36</f>
        <v>0.68565613483250476</v>
      </c>
      <c r="AM36" s="19">
        <f>(1-Unisex_MP_factors!AM36)*AL36</f>
        <v>0.67825104857631369</v>
      </c>
      <c r="AN36" s="19">
        <f>(1-Unisex_MP_factors!AN36)*AM36</f>
        <v>0.67092593725168947</v>
      </c>
      <c r="AO36" s="19">
        <f>(1-Unisex_MP_factors!AO36)*AN36</f>
        <v>0.66367993712937123</v>
      </c>
      <c r="AP36" s="19">
        <f>(1-Unisex_MP_factors!AP36)*AO36</f>
        <v>0.656512193808374</v>
      </c>
      <c r="AQ36" s="19">
        <f>(1-Unisex_MP_factors!AQ36)*AP36</f>
        <v>0.64942186211524355</v>
      </c>
      <c r="AR36" s="19">
        <f>(1-Unisex_MP_factors!AR36)*AQ36</f>
        <v>0.6424081060043989</v>
      </c>
      <c r="AS36" s="19">
        <f>(1-Unisex_MP_factors!AS36)*AR36</f>
        <v>0.63547009845955138</v>
      </c>
      <c r="AT36" s="19">
        <f>(1-Unisex_MP_factors!AT36)*AS36</f>
        <v>0.62860702139618818</v>
      </c>
      <c r="AU36" s="19">
        <f>(1-Unisex_MP_factors!AU36)*AT36</f>
        <v>0.62181806556510932</v>
      </c>
      <c r="AV36" s="19">
        <f>(1-Unisex_MP_factors!AV36)*AU36</f>
        <v>0.61510243045700608</v>
      </c>
      <c r="AW36" s="19">
        <f>(1-Unisex_MP_factors!AW36)*AV36</f>
        <v>0.60845932420807036</v>
      </c>
      <c r="AX36" s="19">
        <f>(1-Unisex_MP_factors!AX36)*AW36</f>
        <v>0.60517364385734684</v>
      </c>
      <c r="AY36" s="19">
        <f>(1-Unisex_MP_factors!AY36)*AX36</f>
        <v>0.6019057061805172</v>
      </c>
      <c r="AZ36" s="19">
        <f>(1-Unisex_MP_factors!AZ36)*AY36</f>
        <v>0.5986554153671424</v>
      </c>
      <c r="BA36" s="19">
        <f>(1-Unisex_MP_factors!BA36)*AZ36</f>
        <v>0.59542267612415989</v>
      </c>
      <c r="BB36" s="19">
        <f>(1-Unisex_MP_factors!BB36)*BA36</f>
        <v>0.5922073936730895</v>
      </c>
    </row>
    <row r="37" spans="1:54" ht="16" x14ac:dyDescent="0.2">
      <c r="A37" s="21">
        <v>53</v>
      </c>
      <c r="B37" s="19">
        <f>1-Unisex_MP_factors!B37</f>
        <v>0.99207999999999996</v>
      </c>
      <c r="C37" s="19">
        <f>(1-Unisex_MP_factors!C37)*B37</f>
        <v>0.98378621119999998</v>
      </c>
      <c r="D37" s="19">
        <f>(1-Unisex_MP_factors!D37)*C37</f>
        <v>0.97524694688678393</v>
      </c>
      <c r="E37" s="19">
        <f>(1-Unisex_MP_factors!E37)*D37</f>
        <v>0.96678180338780662</v>
      </c>
      <c r="F37" s="19">
        <f>(1-Unisex_MP_factors!F37)*E37</f>
        <v>0.95846747987867142</v>
      </c>
      <c r="G37" s="19">
        <f>(1-Unisex_MP_factors!G37)*F37</f>
        <v>0.95018632085251975</v>
      </c>
      <c r="H37" s="19">
        <f>(1-Unisex_MP_factors!H37)*G37</f>
        <v>0.94182468122901752</v>
      </c>
      <c r="I37" s="19">
        <f>(1-Unisex_MP_factors!I37)*H37</f>
        <v>0.93327291312345806</v>
      </c>
      <c r="J37" s="19">
        <f>(1-Unisex_MP_factors!J37)*I37</f>
        <v>0.92450014774009759</v>
      </c>
      <c r="K37" s="19">
        <f>(1-Unisex_MP_factors!K37)*J37</f>
        <v>0.91544004629224462</v>
      </c>
      <c r="L37" s="19">
        <f>(1-Unisex_MP_factors!L37)*K37</f>
        <v>0.90613917542191547</v>
      </c>
      <c r="M37" s="19">
        <f>(1-Unisex_MP_factors!M37)*L37</f>
        <v>0.89664283686349378</v>
      </c>
      <c r="N37" s="19">
        <f>(1-Unisex_MP_factors!N37)*M37</f>
        <v>0.88703082565231717</v>
      </c>
      <c r="O37" s="19">
        <f>(1-Unisex_MP_factors!O37)*N37</f>
        <v>0.8774508927352721</v>
      </c>
      <c r="P37" s="19">
        <f>(1-Unisex_MP_factors!P37)*O37</f>
        <v>0.86797442309373118</v>
      </c>
      <c r="Q37" s="19">
        <f>(1-Unisex_MP_factors!Q37)*P37</f>
        <v>0.85860029932431881</v>
      </c>
      <c r="R37" s="19">
        <f>(1-Unisex_MP_factors!R37)*Q37</f>
        <v>0.84932741609161611</v>
      </c>
      <c r="S37" s="19">
        <f>(1-Unisex_MP_factors!S37)*R37</f>
        <v>0.84015467999782667</v>
      </c>
      <c r="T37" s="19">
        <f>(1-Unisex_MP_factors!T37)*S37</f>
        <v>0.83108100945385011</v>
      </c>
      <c r="U37" s="19">
        <f>(1-Unisex_MP_factors!U37)*T37</f>
        <v>0.8221053345517485</v>
      </c>
      <c r="V37" s="19">
        <f>(1-Unisex_MP_factors!V37)*U37</f>
        <v>0.81322659693858956</v>
      </c>
      <c r="W37" s="19">
        <f>(1-Unisex_MP_factors!W37)*V37</f>
        <v>0.80444374969165278</v>
      </c>
      <c r="X37" s="19">
        <f>(1-Unisex_MP_factors!X37)*W37</f>
        <v>0.79575575719498293</v>
      </c>
      <c r="Y37" s="19">
        <f>(1-Unisex_MP_factors!Y37)*X37</f>
        <v>0.78716159501727712</v>
      </c>
      <c r="Z37" s="19">
        <f>(1-Unisex_MP_factors!Z37)*Y37</f>
        <v>0.7786602497910905</v>
      </c>
      <c r="AA37" s="19">
        <f>(1-Unisex_MP_factors!AA37)*Z37</f>
        <v>0.77025071909334675</v>
      </c>
      <c r="AB37" s="19">
        <f>(1-Unisex_MP_factors!AB37)*AA37</f>
        <v>0.76193201132713861</v>
      </c>
      <c r="AC37" s="19">
        <f>(1-Unisex_MP_factors!AC37)*AB37</f>
        <v>0.75370314560480545</v>
      </c>
      <c r="AD37" s="19">
        <f>(1-Unisex_MP_factors!AD37)*AC37</f>
        <v>0.74556315163227349</v>
      </c>
      <c r="AE37" s="19">
        <f>(1-Unisex_MP_factors!AE37)*AD37</f>
        <v>0.73751106959464496</v>
      </c>
      <c r="AF37" s="19">
        <f>(1-Unisex_MP_factors!AF37)*AE37</f>
        <v>0.72954595004302281</v>
      </c>
      <c r="AG37" s="19">
        <f>(1-Unisex_MP_factors!AG37)*AF37</f>
        <v>0.72166685378255813</v>
      </c>
      <c r="AH37" s="19">
        <f>(1-Unisex_MP_factors!AH37)*AG37</f>
        <v>0.71387285176170645</v>
      </c>
      <c r="AI37" s="19">
        <f>(1-Unisex_MP_factors!AI37)*AH37</f>
        <v>0.70616302496268002</v>
      </c>
      <c r="AJ37" s="19">
        <f>(1-Unisex_MP_factors!AJ37)*AI37</f>
        <v>0.69853646429308303</v>
      </c>
      <c r="AK37" s="19">
        <f>(1-Unisex_MP_factors!AK37)*AJ37</f>
        <v>0.6909922704787177</v>
      </c>
      <c r="AL37" s="19">
        <f>(1-Unisex_MP_factors!AL37)*AK37</f>
        <v>0.68352955395754755</v>
      </c>
      <c r="AM37" s="19">
        <f>(1-Unisex_MP_factors!AM37)*AL37</f>
        <v>0.67614743477480599</v>
      </c>
      <c r="AN37" s="19">
        <f>(1-Unisex_MP_factors!AN37)*AM37</f>
        <v>0.66884504247923804</v>
      </c>
      <c r="AO37" s="19">
        <f>(1-Unisex_MP_factors!AO37)*AN37</f>
        <v>0.66162151602046226</v>
      </c>
      <c r="AP37" s="19">
        <f>(1-Unisex_MP_factors!AP37)*AO37</f>
        <v>0.6544760036474413</v>
      </c>
      <c r="AQ37" s="19">
        <f>(1-Unisex_MP_factors!AQ37)*AP37</f>
        <v>0.64740766280804896</v>
      </c>
      <c r="AR37" s="19">
        <f>(1-Unisex_MP_factors!AR37)*AQ37</f>
        <v>0.64041566004972206</v>
      </c>
      <c r="AS37" s="19">
        <f>(1-Unisex_MP_factors!AS37)*AR37</f>
        <v>0.63349917092118502</v>
      </c>
      <c r="AT37" s="19">
        <f>(1-Unisex_MP_factors!AT37)*AS37</f>
        <v>0.62665737987523618</v>
      </c>
      <c r="AU37" s="19">
        <f>(1-Unisex_MP_factors!AU37)*AT37</f>
        <v>0.61988948017258361</v>
      </c>
      <c r="AV37" s="19">
        <f>(1-Unisex_MP_factors!AV37)*AU37</f>
        <v>0.61319467378671966</v>
      </c>
      <c r="AW37" s="19">
        <f>(1-Unisex_MP_factors!AW37)*AV37</f>
        <v>0.6065721713098231</v>
      </c>
      <c r="AX37" s="19">
        <f>(1-Unisex_MP_factors!AX37)*AW37</f>
        <v>0.60329668158475014</v>
      </c>
      <c r="AY37" s="19">
        <f>(1-Unisex_MP_factors!AY37)*AX37</f>
        <v>0.60003887950419255</v>
      </c>
      <c r="AZ37" s="19">
        <f>(1-Unisex_MP_factors!AZ37)*AY37</f>
        <v>0.59679866955486993</v>
      </c>
      <c r="BA37" s="19">
        <f>(1-Unisex_MP_factors!BA37)*AZ37</f>
        <v>0.59357595673927366</v>
      </c>
      <c r="BB37" s="19">
        <f>(1-Unisex_MP_factors!BB37)*BA37</f>
        <v>0.59037064657288163</v>
      </c>
    </row>
    <row r="38" spans="1:54" ht="16" x14ac:dyDescent="0.2">
      <c r="A38" s="21">
        <v>54</v>
      </c>
      <c r="B38" s="19">
        <f>1-Unisex_MP_factors!B38</f>
        <v>0.99187999999999998</v>
      </c>
      <c r="C38" s="19">
        <f>(1-Unisex_MP_factors!C38)*B38</f>
        <v>0.98323080640000005</v>
      </c>
      <c r="D38" s="19">
        <f>(1-Unisex_MP_factors!D38)*C38</f>
        <v>0.97434239991014404</v>
      </c>
      <c r="E38" s="19">
        <f>(1-Unisex_MP_factors!E38)*D38</f>
        <v>0.96553434461495624</v>
      </c>
      <c r="F38" s="19">
        <f>(1-Unisex_MP_factors!F38)*E38</f>
        <v>0.95688315688720627</v>
      </c>
      <c r="G38" s="19">
        <f>(1-Unisex_MP_factors!G38)*F38</f>
        <v>0.94827120847522139</v>
      </c>
      <c r="H38" s="19">
        <f>(1-Unisex_MP_factors!H38)*G38</f>
        <v>0.93966090590226636</v>
      </c>
      <c r="I38" s="19">
        <f>(1-Unisex_MP_factors!I38)*H38</f>
        <v>0.93094085269549343</v>
      </c>
      <c r="J38" s="19">
        <f>(1-Unisex_MP_factors!J38)*I38</f>
        <v>0.9220410581437245</v>
      </c>
      <c r="K38" s="19">
        <f>(1-Unisex_MP_factors!K38)*J38</f>
        <v>0.91293129248926452</v>
      </c>
      <c r="L38" s="19">
        <f>(1-Unisex_MP_factors!L38)*K38</f>
        <v>0.90361939330587404</v>
      </c>
      <c r="M38" s="19">
        <f>(1-Unisex_MP_factors!M38)*L38</f>
        <v>0.89411331728829624</v>
      </c>
      <c r="N38" s="19">
        <f>(1-Unisex_MP_factors!N38)*M38</f>
        <v>0.88452842252696573</v>
      </c>
      <c r="O38" s="19">
        <f>(1-Unisex_MP_factors!O38)*N38</f>
        <v>0.87497551556367448</v>
      </c>
      <c r="P38" s="19">
        <f>(1-Unisex_MP_factors!P38)*O38</f>
        <v>0.86552577999558677</v>
      </c>
      <c r="Q38" s="19">
        <f>(1-Unisex_MP_factors!Q38)*P38</f>
        <v>0.85617810157163443</v>
      </c>
      <c r="R38" s="19">
        <f>(1-Unisex_MP_factors!R38)*Q38</f>
        <v>0.84693137807466079</v>
      </c>
      <c r="S38" s="19">
        <f>(1-Unisex_MP_factors!S38)*R38</f>
        <v>0.83778451919145447</v>
      </c>
      <c r="T38" s="19">
        <f>(1-Unisex_MP_factors!T38)*S38</f>
        <v>0.82873644638418675</v>
      </c>
      <c r="U38" s="19">
        <f>(1-Unisex_MP_factors!U38)*T38</f>
        <v>0.81978609276323755</v>
      </c>
      <c r="V38" s="19">
        <f>(1-Unisex_MP_factors!V38)*U38</f>
        <v>0.81093240296139457</v>
      </c>
      <c r="W38" s="19">
        <f>(1-Unisex_MP_factors!W38)*V38</f>
        <v>0.80217433300941143</v>
      </c>
      <c r="X38" s="19">
        <f>(1-Unisex_MP_factors!X38)*W38</f>
        <v>0.79351085021290979</v>
      </c>
      <c r="Y38" s="19">
        <f>(1-Unisex_MP_factors!Y38)*X38</f>
        <v>0.7849409330306103</v>
      </c>
      <c r="Z38" s="19">
        <f>(1-Unisex_MP_factors!Z38)*Y38</f>
        <v>0.77646357095387963</v>
      </c>
      <c r="AA38" s="19">
        <f>(1-Unisex_MP_factors!AA38)*Z38</f>
        <v>0.76807776438757769</v>
      </c>
      <c r="AB38" s="19">
        <f>(1-Unisex_MP_factors!AB38)*AA38</f>
        <v>0.75978252453219186</v>
      </c>
      <c r="AC38" s="19">
        <f>(1-Unisex_MP_factors!AC38)*AB38</f>
        <v>0.75157687326724421</v>
      </c>
      <c r="AD38" s="19">
        <f>(1-Unisex_MP_factors!AD38)*AC38</f>
        <v>0.74345984303595791</v>
      </c>
      <c r="AE38" s="19">
        <f>(1-Unisex_MP_factors!AE38)*AD38</f>
        <v>0.73543047673116957</v>
      </c>
      <c r="AF38" s="19">
        <f>(1-Unisex_MP_factors!AF38)*AE38</f>
        <v>0.72748782758247288</v>
      </c>
      <c r="AG38" s="19">
        <f>(1-Unisex_MP_factors!AG38)*AF38</f>
        <v>0.71963095904458219</v>
      </c>
      <c r="AH38" s="19">
        <f>(1-Unisex_MP_factors!AH38)*AG38</f>
        <v>0.7118589446869007</v>
      </c>
      <c r="AI38" s="19">
        <f>(1-Unisex_MP_factors!AI38)*AH38</f>
        <v>0.7041708680842822</v>
      </c>
      <c r="AJ38" s="19">
        <f>(1-Unisex_MP_factors!AJ38)*AI38</f>
        <v>0.69656582270897194</v>
      </c>
      <c r="AK38" s="19">
        <f>(1-Unisex_MP_factors!AK38)*AJ38</f>
        <v>0.68904291182371502</v>
      </c>
      <c r="AL38" s="19">
        <f>(1-Unisex_MP_factors!AL38)*AK38</f>
        <v>0.68160124837601888</v>
      </c>
      <c r="AM38" s="19">
        <f>(1-Unisex_MP_factors!AM38)*AL38</f>
        <v>0.67423995489355781</v>
      </c>
      <c r="AN38" s="19">
        <f>(1-Unisex_MP_factors!AN38)*AM38</f>
        <v>0.66695816338070735</v>
      </c>
      <c r="AO38" s="19">
        <f>(1-Unisex_MP_factors!AO38)*AN38</f>
        <v>0.65975501521619573</v>
      </c>
      <c r="AP38" s="19">
        <f>(1-Unisex_MP_factors!AP38)*AO38</f>
        <v>0.65262966105186082</v>
      </c>
      <c r="AQ38" s="19">
        <f>(1-Unisex_MP_factors!AQ38)*AP38</f>
        <v>0.64558126071250066</v>
      </c>
      <c r="AR38" s="19">
        <f>(1-Unisex_MP_factors!AR38)*AQ38</f>
        <v>0.63860898309680558</v>
      </c>
      <c r="AS38" s="19">
        <f>(1-Unisex_MP_factors!AS38)*AR38</f>
        <v>0.63171200607936007</v>
      </c>
      <c r="AT38" s="19">
        <f>(1-Unisex_MP_factors!AT38)*AS38</f>
        <v>0.62488951641370294</v>
      </c>
      <c r="AU38" s="19">
        <f>(1-Unisex_MP_factors!AU38)*AT38</f>
        <v>0.61814070963643497</v>
      </c>
      <c r="AV38" s="19">
        <f>(1-Unisex_MP_factors!AV38)*AU38</f>
        <v>0.61146478997236142</v>
      </c>
      <c r="AW38" s="19">
        <f>(1-Unisex_MP_factors!AW38)*AV38</f>
        <v>0.60486097024065988</v>
      </c>
      <c r="AX38" s="19">
        <f>(1-Unisex_MP_factors!AX38)*AW38</f>
        <v>0.60159472100136036</v>
      </c>
      <c r="AY38" s="19">
        <f>(1-Unisex_MP_factors!AY38)*AX38</f>
        <v>0.59834610950795308</v>
      </c>
      <c r="AZ38" s="19">
        <f>(1-Unisex_MP_factors!AZ38)*AY38</f>
        <v>0.59511504051661013</v>
      </c>
      <c r="BA38" s="19">
        <f>(1-Unisex_MP_factors!BA38)*AZ38</f>
        <v>0.59190141929782047</v>
      </c>
      <c r="BB38" s="19">
        <f>(1-Unisex_MP_factors!BB38)*BA38</f>
        <v>0.58870515163361226</v>
      </c>
    </row>
    <row r="39" spans="1:54" ht="16" x14ac:dyDescent="0.2">
      <c r="A39" s="21">
        <v>55</v>
      </c>
      <c r="B39" s="19">
        <f>1-Unisex_MP_factors!B39</f>
        <v>0.99175999999999997</v>
      </c>
      <c r="C39" s="19">
        <f>(1-Unisex_MP_factors!C39)*B39</f>
        <v>0.98287383039999998</v>
      </c>
      <c r="D39" s="19">
        <f>(1-Unisex_MP_factors!D39)*C39</f>
        <v>0.97367413134745595</v>
      </c>
      <c r="E39" s="19">
        <f>(1-Unisex_MP_factors!E39)*D39</f>
        <v>0.96452159451278985</v>
      </c>
      <c r="F39" s="19">
        <f>(1-Unisex_MP_factors!F39)*E39</f>
        <v>0.9555322532519307</v>
      </c>
      <c r="G39" s="19">
        <f>(1-Unisex_MP_factors!G39)*F39</f>
        <v>0.94666491394175278</v>
      </c>
      <c r="H39" s="19">
        <f>(1-Unisex_MP_factors!H39)*G39</f>
        <v>0.93780413034725796</v>
      </c>
      <c r="I39" s="19">
        <f>(1-Unisex_MP_factors!I39)*H39</f>
        <v>0.92891374719156594</v>
      </c>
      <c r="J39" s="19">
        <f>(1-Unisex_MP_factors!J39)*I39</f>
        <v>0.9199218621187516</v>
      </c>
      <c r="K39" s="19">
        <f>(1-Unisex_MP_factors!K39)*J39</f>
        <v>0.91075944037204881</v>
      </c>
      <c r="L39" s="19">
        <f>(1-Unisex_MP_factors!L39)*K39</f>
        <v>0.90143326370263899</v>
      </c>
      <c r="M39" s="19">
        <f>(1-Unisex_MP_factors!M39)*L39</f>
        <v>0.89195018576848728</v>
      </c>
      <c r="N39" s="19">
        <f>(1-Unisex_MP_factors!N39)*M39</f>
        <v>0.88238847977704915</v>
      </c>
      <c r="O39" s="19">
        <f>(1-Unisex_MP_factors!O39)*N39</f>
        <v>0.87285868419545698</v>
      </c>
      <c r="P39" s="19">
        <f>(1-Unisex_MP_factors!P39)*O39</f>
        <v>0.86343181040614603</v>
      </c>
      <c r="Q39" s="19">
        <f>(1-Unisex_MP_factors!Q39)*P39</f>
        <v>0.85410674685375965</v>
      </c>
      <c r="R39" s="19">
        <f>(1-Unisex_MP_factors!R39)*Q39</f>
        <v>0.84488239398773901</v>
      </c>
      <c r="S39" s="19">
        <f>(1-Unisex_MP_factors!S39)*R39</f>
        <v>0.83575766413267139</v>
      </c>
      <c r="T39" s="19">
        <f>(1-Unisex_MP_factors!T39)*S39</f>
        <v>0.82673148136003849</v>
      </c>
      <c r="U39" s="19">
        <f>(1-Unisex_MP_factors!U39)*T39</f>
        <v>0.8178027813613501</v>
      </c>
      <c r="V39" s="19">
        <f>(1-Unisex_MP_factors!V39)*U39</f>
        <v>0.80897051132264752</v>
      </c>
      <c r="W39" s="19">
        <f>(1-Unisex_MP_factors!W39)*V39</f>
        <v>0.80023362980036294</v>
      </c>
      <c r="X39" s="19">
        <f>(1-Unisex_MP_factors!X39)*W39</f>
        <v>0.79159110659851895</v>
      </c>
      <c r="Y39" s="19">
        <f>(1-Unisex_MP_factors!Y39)*X39</f>
        <v>0.78304192264725492</v>
      </c>
      <c r="Z39" s="19">
        <f>(1-Unisex_MP_factors!Z39)*Y39</f>
        <v>0.77458506988266451</v>
      </c>
      <c r="AA39" s="19">
        <f>(1-Unisex_MP_factors!AA39)*Z39</f>
        <v>0.76621955112793172</v>
      </c>
      <c r="AB39" s="19">
        <f>(1-Unisex_MP_factors!AB39)*AA39</f>
        <v>0.75794437997575004</v>
      </c>
      <c r="AC39" s="19">
        <f>(1-Unisex_MP_factors!AC39)*AB39</f>
        <v>0.74975858067201195</v>
      </c>
      <c r="AD39" s="19">
        <f>(1-Unisex_MP_factors!AD39)*AC39</f>
        <v>0.7416611880007542</v>
      </c>
      <c r="AE39" s="19">
        <f>(1-Unisex_MP_factors!AE39)*AD39</f>
        <v>0.73365124717034602</v>
      </c>
      <c r="AF39" s="19">
        <f>(1-Unisex_MP_factors!AF39)*AE39</f>
        <v>0.72572781370090622</v>
      </c>
      <c r="AG39" s="19">
        <f>(1-Unisex_MP_factors!AG39)*AF39</f>
        <v>0.71788995331293637</v>
      </c>
      <c r="AH39" s="19">
        <f>(1-Unisex_MP_factors!AH39)*AG39</f>
        <v>0.71013674181715658</v>
      </c>
      <c r="AI39" s="19">
        <f>(1-Unisex_MP_factors!AI39)*AH39</f>
        <v>0.70246726500553125</v>
      </c>
      <c r="AJ39" s="19">
        <f>(1-Unisex_MP_factors!AJ39)*AI39</f>
        <v>0.6948806185434715</v>
      </c>
      <c r="AK39" s="19">
        <f>(1-Unisex_MP_factors!AK39)*AJ39</f>
        <v>0.68737590786320202</v>
      </c>
      <c r="AL39" s="19">
        <f>(1-Unisex_MP_factors!AL39)*AK39</f>
        <v>0.67995224805827936</v>
      </c>
      <c r="AM39" s="19">
        <f>(1-Unisex_MP_factors!AM39)*AL39</f>
        <v>0.67260876377924994</v>
      </c>
      <c r="AN39" s="19">
        <f>(1-Unisex_MP_factors!AN39)*AM39</f>
        <v>0.66534458913043404</v>
      </c>
      <c r="AO39" s="19">
        <f>(1-Unisex_MP_factors!AO39)*AN39</f>
        <v>0.65815886756782538</v>
      </c>
      <c r="AP39" s="19">
        <f>(1-Unisex_MP_factors!AP39)*AO39</f>
        <v>0.6510507517980928</v>
      </c>
      <c r="AQ39" s="19">
        <f>(1-Unisex_MP_factors!AQ39)*AP39</f>
        <v>0.64401940367867339</v>
      </c>
      <c r="AR39" s="19">
        <f>(1-Unisex_MP_factors!AR39)*AQ39</f>
        <v>0.63706399411894366</v>
      </c>
      <c r="AS39" s="19">
        <f>(1-Unisex_MP_factors!AS39)*AR39</f>
        <v>0.63018370298245907</v>
      </c>
      <c r="AT39" s="19">
        <f>(1-Unisex_MP_factors!AT39)*AS39</f>
        <v>0.62337771899024852</v>
      </c>
      <c r="AU39" s="19">
        <f>(1-Unisex_MP_factors!AU39)*AT39</f>
        <v>0.61664523962515383</v>
      </c>
      <c r="AV39" s="19">
        <f>(1-Unisex_MP_factors!AV39)*AU39</f>
        <v>0.60998547103720213</v>
      </c>
      <c r="AW39" s="19">
        <f>(1-Unisex_MP_factors!AW39)*AV39</f>
        <v>0.60339762795000029</v>
      </c>
      <c r="AX39" s="19">
        <f>(1-Unisex_MP_factors!AX39)*AW39</f>
        <v>0.6001392807590703</v>
      </c>
      <c r="AY39" s="19">
        <f>(1-Unisex_MP_factors!AY39)*AX39</f>
        <v>0.59689852864297133</v>
      </c>
      <c r="AZ39" s="19">
        <f>(1-Unisex_MP_factors!AZ39)*AY39</f>
        <v>0.59367527658829933</v>
      </c>
      <c r="BA39" s="19">
        <f>(1-Unisex_MP_factors!BA39)*AZ39</f>
        <v>0.59046943009472252</v>
      </c>
      <c r="BB39" s="19">
        <f>(1-Unisex_MP_factors!BB39)*BA39</f>
        <v>0.58728089517221105</v>
      </c>
    </row>
    <row r="40" spans="1:54" ht="16" x14ac:dyDescent="0.2">
      <c r="A40" s="21">
        <v>56</v>
      </c>
      <c r="B40" s="19">
        <f>1-Unisex_MP_factors!B40</f>
        <v>0.99172000000000005</v>
      </c>
      <c r="C40" s="19">
        <f>(1-Unisex_MP_factors!C40)*B40</f>
        <v>0.98271518240000011</v>
      </c>
      <c r="D40" s="19">
        <f>(1-Unisex_MP_factors!D40)*C40</f>
        <v>0.97328111664896011</v>
      </c>
      <c r="E40" s="19">
        <f>(1-Unisex_MP_factors!E40)*D40</f>
        <v>0.96385975543979818</v>
      </c>
      <c r="F40" s="19">
        <f>(1-Unisex_MP_factors!F40)*E40</f>
        <v>0.95460670178757612</v>
      </c>
      <c r="G40" s="19">
        <f>(1-Unisex_MP_factors!G40)*F40</f>
        <v>0.94548066171848688</v>
      </c>
      <c r="H40" s="19">
        <f>(1-Unisex_MP_factors!H40)*G40</f>
        <v>0.93640404736598937</v>
      </c>
      <c r="I40" s="19">
        <f>(1-Unisex_MP_factors!I40)*H40</f>
        <v>0.92733965618748659</v>
      </c>
      <c r="J40" s="19">
        <f>(1-Unisex_MP_factors!J40)*I40</f>
        <v>0.91821463397060177</v>
      </c>
      <c r="K40" s="19">
        <f>(1-Unisex_MP_factors!K40)*J40</f>
        <v>0.90895903046017812</v>
      </c>
      <c r="L40" s="19">
        <f>(1-Unisex_MP_factors!L40)*K40</f>
        <v>0.89957857326582913</v>
      </c>
      <c r="M40" s="19">
        <f>(1-Unisex_MP_factors!M40)*L40</f>
        <v>0.89007902353214197</v>
      </c>
      <c r="N40" s="19">
        <f>(1-Unisex_MP_factors!N40)*M40</f>
        <v>0.8805373763998775</v>
      </c>
      <c r="O40" s="19">
        <f>(1-Unisex_MP_factors!O40)*N40</f>
        <v>0.87102757273475884</v>
      </c>
      <c r="P40" s="19">
        <f>(1-Unisex_MP_factors!P40)*O40</f>
        <v>0.86162047494922345</v>
      </c>
      <c r="Q40" s="19">
        <f>(1-Unisex_MP_factors!Q40)*P40</f>
        <v>0.85231497381977184</v>
      </c>
      <c r="R40" s="19">
        <f>(1-Unisex_MP_factors!R40)*Q40</f>
        <v>0.84310997210251826</v>
      </c>
      <c r="S40" s="19">
        <f>(1-Unisex_MP_factors!S40)*R40</f>
        <v>0.83400438440381108</v>
      </c>
      <c r="T40" s="19">
        <f>(1-Unisex_MP_factors!T40)*S40</f>
        <v>0.82499713705224986</v>
      </c>
      <c r="U40" s="19">
        <f>(1-Unisex_MP_factors!U40)*T40</f>
        <v>0.81608716797208558</v>
      </c>
      <c r="V40" s="19">
        <f>(1-Unisex_MP_factors!V40)*U40</f>
        <v>0.80727342655798706</v>
      </c>
      <c r="W40" s="19">
        <f>(1-Unisex_MP_factors!W40)*V40</f>
        <v>0.79855487355116073</v>
      </c>
      <c r="X40" s="19">
        <f>(1-Unisex_MP_factors!X40)*W40</f>
        <v>0.78993048091680818</v>
      </c>
      <c r="Y40" s="19">
        <f>(1-Unisex_MP_factors!Y40)*X40</f>
        <v>0.7813992317229066</v>
      </c>
      <c r="Z40" s="19">
        <f>(1-Unisex_MP_factors!Z40)*Y40</f>
        <v>0.77296012002029912</v>
      </c>
      <c r="AA40" s="19">
        <f>(1-Unisex_MP_factors!AA40)*Z40</f>
        <v>0.76461215072407984</v>
      </c>
      <c r="AB40" s="19">
        <f>(1-Unisex_MP_factors!AB40)*AA40</f>
        <v>0.75635433949625974</v>
      </c>
      <c r="AC40" s="19">
        <f>(1-Unisex_MP_factors!AC40)*AB40</f>
        <v>0.74818571262970013</v>
      </c>
      <c r="AD40" s="19">
        <f>(1-Unisex_MP_factors!AD40)*AC40</f>
        <v>0.74010530693329935</v>
      </c>
      <c r="AE40" s="19">
        <f>(1-Unisex_MP_factors!AE40)*AD40</f>
        <v>0.73211216961841974</v>
      </c>
      <c r="AF40" s="19">
        <f>(1-Unisex_MP_factors!AF40)*AE40</f>
        <v>0.72420535818654075</v>
      </c>
      <c r="AG40" s="19">
        <f>(1-Unisex_MP_factors!AG40)*AF40</f>
        <v>0.71638394031812613</v>
      </c>
      <c r="AH40" s="19">
        <f>(1-Unisex_MP_factors!AH40)*AG40</f>
        <v>0.70864699376269036</v>
      </c>
      <c r="AI40" s="19">
        <f>(1-Unisex_MP_factors!AI40)*AH40</f>
        <v>0.70099360623005325</v>
      </c>
      <c r="AJ40" s="19">
        <f>(1-Unisex_MP_factors!AJ40)*AI40</f>
        <v>0.69342287528276869</v>
      </c>
      <c r="AK40" s="19">
        <f>(1-Unisex_MP_factors!AK40)*AJ40</f>
        <v>0.68593390822971478</v>
      </c>
      <c r="AL40" s="19">
        <f>(1-Unisex_MP_factors!AL40)*AK40</f>
        <v>0.67852582202083389</v>
      </c>
      <c r="AM40" s="19">
        <f>(1-Unisex_MP_factors!AM40)*AL40</f>
        <v>0.67119774314300884</v>
      </c>
      <c r="AN40" s="19">
        <f>(1-Unisex_MP_factors!AN40)*AM40</f>
        <v>0.66394880751706431</v>
      </c>
      <c r="AO40" s="19">
        <f>(1-Unisex_MP_factors!AO40)*AN40</f>
        <v>0.65677816039588</v>
      </c>
      <c r="AP40" s="19">
        <f>(1-Unisex_MP_factors!AP40)*AO40</f>
        <v>0.64968495626360445</v>
      </c>
      <c r="AQ40" s="19">
        <f>(1-Unisex_MP_factors!AQ40)*AP40</f>
        <v>0.64266835873595751</v>
      </c>
      <c r="AR40" s="19">
        <f>(1-Unisex_MP_factors!AR40)*AQ40</f>
        <v>0.63572754046160918</v>
      </c>
      <c r="AS40" s="19">
        <f>(1-Unisex_MP_factors!AS40)*AR40</f>
        <v>0.62886168302462375</v>
      </c>
      <c r="AT40" s="19">
        <f>(1-Unisex_MP_factors!AT40)*AS40</f>
        <v>0.62206997684795784</v>
      </c>
      <c r="AU40" s="19">
        <f>(1-Unisex_MP_factors!AU40)*AT40</f>
        <v>0.6153516210979999</v>
      </c>
      <c r="AV40" s="19">
        <f>(1-Unisex_MP_factors!AV40)*AU40</f>
        <v>0.60870582359014147</v>
      </c>
      <c r="AW40" s="19">
        <f>(1-Unisex_MP_factors!AW40)*AV40</f>
        <v>0.60213180069536787</v>
      </c>
      <c r="AX40" s="19">
        <f>(1-Unisex_MP_factors!AX40)*AW40</f>
        <v>0.59888028897161294</v>
      </c>
      <c r="AY40" s="19">
        <f>(1-Unisex_MP_factors!AY40)*AX40</f>
        <v>0.59564633541116629</v>
      </c>
      <c r="AZ40" s="19">
        <f>(1-Unisex_MP_factors!AZ40)*AY40</f>
        <v>0.59242984519994601</v>
      </c>
      <c r="BA40" s="19">
        <f>(1-Unisex_MP_factors!BA40)*AZ40</f>
        <v>0.58923072403586629</v>
      </c>
      <c r="BB40" s="19">
        <f>(1-Unisex_MP_factors!BB40)*BA40</f>
        <v>0.58604887812607265</v>
      </c>
    </row>
    <row r="41" spans="1:54" ht="16" x14ac:dyDescent="0.2">
      <c r="A41" s="21">
        <v>57</v>
      </c>
      <c r="B41" s="19">
        <f>1-Unisex_MP_factors!B41</f>
        <v>0.99180000000000001</v>
      </c>
      <c r="C41" s="19">
        <f>(1-Unisex_MP_factors!C41)*B41</f>
        <v>0.98275478400000005</v>
      </c>
      <c r="D41" s="19">
        <f>(1-Unisex_MP_factors!D41)*C41</f>
        <v>0.97320240749952014</v>
      </c>
      <c r="E41" s="19">
        <f>(1-Unisex_MP_factors!E41)*D41</f>
        <v>0.9635871677134249</v>
      </c>
      <c r="F41" s="19">
        <f>(1-Unisex_MP_factors!F41)*E41</f>
        <v>0.95410546998312484</v>
      </c>
      <c r="G41" s="19">
        <f>(1-Unisex_MP_factors!G41)*F41</f>
        <v>0.9447552363772902</v>
      </c>
      <c r="H41" s="19">
        <f>(1-Unisex_MP_factors!H41)*G41</f>
        <v>0.93549663506079273</v>
      </c>
      <c r="I41" s="19">
        <f>(1-Unisex_MP_factors!I41)*H41</f>
        <v>0.92625392830639208</v>
      </c>
      <c r="J41" s="19">
        <f>(1-Unisex_MP_factors!J41)*I41</f>
        <v>0.91699138902332811</v>
      </c>
      <c r="K41" s="19">
        <f>(1-Unisex_MP_factors!K41)*J41</f>
        <v>0.90767475651085117</v>
      </c>
      <c r="L41" s="19">
        <f>(1-Unisex_MP_factors!L41)*K41</f>
        <v>0.8982712460333987</v>
      </c>
      <c r="M41" s="19">
        <f>(1-Unisex_MP_factors!M41)*L41</f>
        <v>0.88878550167528603</v>
      </c>
      <c r="N41" s="19">
        <f>(1-Unisex_MP_factors!N41)*M41</f>
        <v>0.87925772109732703</v>
      </c>
      <c r="O41" s="19">
        <f>(1-Unisex_MP_factors!O41)*N41</f>
        <v>0.86976173770947585</v>
      </c>
      <c r="P41" s="19">
        <f>(1-Unisex_MP_factors!P41)*O41</f>
        <v>0.86036831094221344</v>
      </c>
      <c r="Q41" s="19">
        <f>(1-Unisex_MP_factors!Q41)*P41</f>
        <v>0.85107633318403753</v>
      </c>
      <c r="R41" s="19">
        <f>(1-Unisex_MP_factors!R41)*Q41</f>
        <v>0.84188470878564992</v>
      </c>
      <c r="S41" s="19">
        <f>(1-Unisex_MP_factors!S41)*R41</f>
        <v>0.83279235393076489</v>
      </c>
      <c r="T41" s="19">
        <f>(1-Unisex_MP_factors!T41)*S41</f>
        <v>0.82379819650831265</v>
      </c>
      <c r="U41" s="19">
        <f>(1-Unisex_MP_factors!U41)*T41</f>
        <v>0.81490117598602285</v>
      </c>
      <c r="V41" s="19">
        <f>(1-Unisex_MP_factors!V41)*U41</f>
        <v>0.80610024328537377</v>
      </c>
      <c r="W41" s="19">
        <f>(1-Unisex_MP_factors!W41)*V41</f>
        <v>0.79739436065789171</v>
      </c>
      <c r="X41" s="19">
        <f>(1-Unisex_MP_factors!X41)*W41</f>
        <v>0.78878250156278651</v>
      </c>
      <c r="Y41" s="19">
        <f>(1-Unisex_MP_factors!Y41)*X41</f>
        <v>0.7802636505459084</v>
      </c>
      <c r="Z41" s="19">
        <f>(1-Unisex_MP_factors!Z41)*Y41</f>
        <v>0.77183680312001257</v>
      </c>
      <c r="AA41" s="19">
        <f>(1-Unisex_MP_factors!AA41)*Z41</f>
        <v>0.76350096564631642</v>
      </c>
      <c r="AB41" s="19">
        <f>(1-Unisex_MP_factors!AB41)*AA41</f>
        <v>0.75525515521733622</v>
      </c>
      <c r="AC41" s="19">
        <f>(1-Unisex_MP_factors!AC41)*AB41</f>
        <v>0.747098399540989</v>
      </c>
      <c r="AD41" s="19">
        <f>(1-Unisex_MP_factors!AD41)*AC41</f>
        <v>0.7390297368259463</v>
      </c>
      <c r="AE41" s="19">
        <f>(1-Unisex_MP_factors!AE41)*AD41</f>
        <v>0.73104821566822609</v>
      </c>
      <c r="AF41" s="19">
        <f>(1-Unisex_MP_factors!AF41)*AE41</f>
        <v>0.72315289493900925</v>
      </c>
      <c r="AG41" s="19">
        <f>(1-Unisex_MP_factors!AG41)*AF41</f>
        <v>0.71534284367366796</v>
      </c>
      <c r="AH41" s="19">
        <f>(1-Unisex_MP_factors!AH41)*AG41</f>
        <v>0.70761714096199235</v>
      </c>
      <c r="AI41" s="19">
        <f>(1-Unisex_MP_factors!AI41)*AH41</f>
        <v>0.69997487583960283</v>
      </c>
      <c r="AJ41" s="19">
        <f>(1-Unisex_MP_factors!AJ41)*AI41</f>
        <v>0.6924151471805351</v>
      </c>
      <c r="AK41" s="19">
        <f>(1-Unisex_MP_factors!AK41)*AJ41</f>
        <v>0.68493706359098527</v>
      </c>
      <c r="AL41" s="19">
        <f>(1-Unisex_MP_factors!AL41)*AK41</f>
        <v>0.67753974330420264</v>
      </c>
      <c r="AM41" s="19">
        <f>(1-Unisex_MP_factors!AM41)*AL41</f>
        <v>0.67022231407651722</v>
      </c>
      <c r="AN41" s="19">
        <f>(1-Unisex_MP_factors!AN41)*AM41</f>
        <v>0.66298391308449078</v>
      </c>
      <c r="AO41" s="19">
        <f>(1-Unisex_MP_factors!AO41)*AN41</f>
        <v>0.65582368682317826</v>
      </c>
      <c r="AP41" s="19">
        <f>(1-Unisex_MP_factors!AP41)*AO41</f>
        <v>0.64874079100548787</v>
      </c>
      <c r="AQ41" s="19">
        <f>(1-Unisex_MP_factors!AQ41)*AP41</f>
        <v>0.64173439046262859</v>
      </c>
      <c r="AR41" s="19">
        <f>(1-Unisex_MP_factors!AR41)*AQ41</f>
        <v>0.63480365904563218</v>
      </c>
      <c r="AS41" s="19">
        <f>(1-Unisex_MP_factors!AS41)*AR41</f>
        <v>0.62794777952793934</v>
      </c>
      <c r="AT41" s="19">
        <f>(1-Unisex_MP_factors!AT41)*AS41</f>
        <v>0.62116594350903753</v>
      </c>
      <c r="AU41" s="19">
        <f>(1-Unisex_MP_factors!AU41)*AT41</f>
        <v>0.61445735131913992</v>
      </c>
      <c r="AV41" s="19">
        <f>(1-Unisex_MP_factors!AV41)*AU41</f>
        <v>0.60782121192489325</v>
      </c>
      <c r="AW41" s="19">
        <f>(1-Unisex_MP_factors!AW41)*AV41</f>
        <v>0.60125674283610442</v>
      </c>
      <c r="AX41" s="19">
        <f>(1-Unisex_MP_factors!AX41)*AW41</f>
        <v>0.59800995642478949</v>
      </c>
      <c r="AY41" s="19">
        <f>(1-Unisex_MP_factors!AY41)*AX41</f>
        <v>0.59478070266009564</v>
      </c>
      <c r="AZ41" s="19">
        <f>(1-Unisex_MP_factors!AZ41)*AY41</f>
        <v>0.59156888686573117</v>
      </c>
      <c r="BA41" s="19">
        <f>(1-Unisex_MP_factors!BA41)*AZ41</f>
        <v>0.5883744148766562</v>
      </c>
      <c r="BB41" s="19">
        <f>(1-Unisex_MP_factors!BB41)*BA41</f>
        <v>0.58519719303632234</v>
      </c>
    </row>
    <row r="42" spans="1:54" ht="16" x14ac:dyDescent="0.2">
      <c r="A42" s="21">
        <v>58</v>
      </c>
      <c r="B42" s="19">
        <f>1-Unisex_MP_factors!B42</f>
        <v>0.99195999999999995</v>
      </c>
      <c r="C42" s="19">
        <f>(1-Unisex_MP_factors!C42)*B42</f>
        <v>0.98291332479999993</v>
      </c>
      <c r="D42" s="19">
        <f>(1-Unisex_MP_factors!D42)*C42</f>
        <v>0.97332009074995196</v>
      </c>
      <c r="E42" s="19">
        <f>(1-Unisex_MP_factors!E42)*D42</f>
        <v>0.96358688984245244</v>
      </c>
      <c r="F42" s="19">
        <f>(1-Unisex_MP_factors!F42)*E42</f>
        <v>0.95395102094402795</v>
      </c>
      <c r="G42" s="19">
        <f>(1-Unisex_MP_factors!G42)*F42</f>
        <v>0.94441151073458762</v>
      </c>
      <c r="H42" s="19">
        <f>(1-Unisex_MP_factors!H42)*G42</f>
        <v>0.9350051720876712</v>
      </c>
      <c r="I42" s="19">
        <f>(1-Unisex_MP_factors!I42)*H42</f>
        <v>0.92565512036679443</v>
      </c>
      <c r="J42" s="19">
        <f>(1-Unisex_MP_factors!J42)*I42</f>
        <v>0.91628749054868242</v>
      </c>
      <c r="K42" s="19">
        <f>(1-Unisex_MP_factors!K42)*J42</f>
        <v>0.90686805514584201</v>
      </c>
      <c r="L42" s="19">
        <f>(1-Unisex_MP_factors!L42)*K42</f>
        <v>0.89740035265011942</v>
      </c>
      <c r="M42" s="19">
        <f>(1-Unisex_MP_factors!M42)*L42</f>
        <v>0.88788790891202807</v>
      </c>
      <c r="N42" s="19">
        <f>(1-Unisex_MP_factors!N42)*M42</f>
        <v>0.8783342350121347</v>
      </c>
      <c r="O42" s="19">
        <f>(1-Unisex_MP_factors!O42)*N42</f>
        <v>0.86884822527400363</v>
      </c>
      <c r="P42" s="19">
        <f>(1-Unisex_MP_factors!P42)*O42</f>
        <v>0.85946466444104441</v>
      </c>
      <c r="Q42" s="19">
        <f>(1-Unisex_MP_factors!Q42)*P42</f>
        <v>0.85018244606508109</v>
      </c>
      <c r="R42" s="19">
        <f>(1-Unisex_MP_factors!R42)*Q42</f>
        <v>0.84100047564757818</v>
      </c>
      <c r="S42" s="19">
        <f>(1-Unisex_MP_factors!S42)*R42</f>
        <v>0.8319176705105843</v>
      </c>
      <c r="T42" s="19">
        <f>(1-Unisex_MP_factors!T42)*S42</f>
        <v>0.82293295966906999</v>
      </c>
      <c r="U42" s="19">
        <f>(1-Unisex_MP_factors!U42)*T42</f>
        <v>0.81404528370464402</v>
      </c>
      <c r="V42" s="19">
        <f>(1-Unisex_MP_factors!V42)*U42</f>
        <v>0.80525359464063384</v>
      </c>
      <c r="W42" s="19">
        <f>(1-Unisex_MP_factors!W42)*V42</f>
        <v>0.79655685581851499</v>
      </c>
      <c r="X42" s="19">
        <f>(1-Unisex_MP_factors!X42)*W42</f>
        <v>0.78795404177567496</v>
      </c>
      <c r="Y42" s="19">
        <f>(1-Unisex_MP_factors!Y42)*X42</f>
        <v>0.77944413812449764</v>
      </c>
      <c r="Z42" s="19">
        <f>(1-Unisex_MP_factors!Z42)*Y42</f>
        <v>0.77102614143275305</v>
      </c>
      <c r="AA42" s="19">
        <f>(1-Unisex_MP_factors!AA42)*Z42</f>
        <v>0.76269905910527924</v>
      </c>
      <c r="AB42" s="19">
        <f>(1-Unisex_MP_factors!AB42)*AA42</f>
        <v>0.75446190926694223</v>
      </c>
      <c r="AC42" s="19">
        <f>(1-Unisex_MP_factors!AC42)*AB42</f>
        <v>0.74631372064685919</v>
      </c>
      <c r="AD42" s="19">
        <f>(1-Unisex_MP_factors!AD42)*AC42</f>
        <v>0.73825353246387304</v>
      </c>
      <c r="AE42" s="19">
        <f>(1-Unisex_MP_factors!AE42)*AD42</f>
        <v>0.73028039431326319</v>
      </c>
      <c r="AF42" s="19">
        <f>(1-Unisex_MP_factors!AF42)*AE42</f>
        <v>0.72239336605467996</v>
      </c>
      <c r="AG42" s="19">
        <f>(1-Unisex_MP_factors!AG42)*AF42</f>
        <v>0.71459151770128937</v>
      </c>
      <c r="AH42" s="19">
        <f>(1-Unisex_MP_factors!AH42)*AG42</f>
        <v>0.70687392931011539</v>
      </c>
      <c r="AI42" s="19">
        <f>(1-Unisex_MP_factors!AI42)*AH42</f>
        <v>0.69923969087356608</v>
      </c>
      <c r="AJ42" s="19">
        <f>(1-Unisex_MP_factors!AJ42)*AI42</f>
        <v>0.6916879022121315</v>
      </c>
      <c r="AK42" s="19">
        <f>(1-Unisex_MP_factors!AK42)*AJ42</f>
        <v>0.68421767286824042</v>
      </c>
      <c r="AL42" s="19">
        <f>(1-Unisex_MP_factors!AL42)*AK42</f>
        <v>0.67682812200126341</v>
      </c>
      <c r="AM42" s="19">
        <f>(1-Unisex_MP_factors!AM42)*AL42</f>
        <v>0.6695183782836498</v>
      </c>
      <c r="AN42" s="19">
        <f>(1-Unisex_MP_factors!AN42)*AM42</f>
        <v>0.66228757979818631</v>
      </c>
      <c r="AO42" s="19">
        <f>(1-Unisex_MP_factors!AO42)*AN42</f>
        <v>0.65513487393636582</v>
      </c>
      <c r="AP42" s="19">
        <f>(1-Unisex_MP_factors!AP42)*AO42</f>
        <v>0.6480594172978531</v>
      </c>
      <c r="AQ42" s="19">
        <f>(1-Unisex_MP_factors!AQ42)*AP42</f>
        <v>0.64106037559103624</v>
      </c>
      <c r="AR42" s="19">
        <f>(1-Unisex_MP_factors!AR42)*AQ42</f>
        <v>0.63413692353465301</v>
      </c>
      <c r="AS42" s="19">
        <f>(1-Unisex_MP_factors!AS42)*AR42</f>
        <v>0.62728824476047873</v>
      </c>
      <c r="AT42" s="19">
        <f>(1-Unisex_MP_factors!AT42)*AS42</f>
        <v>0.62051353171706558</v>
      </c>
      <c r="AU42" s="19">
        <f>(1-Unisex_MP_factors!AU42)*AT42</f>
        <v>0.61381198557452121</v>
      </c>
      <c r="AV42" s="19">
        <f>(1-Unisex_MP_factors!AV42)*AU42</f>
        <v>0.60718281613031633</v>
      </c>
      <c r="AW42" s="19">
        <f>(1-Unisex_MP_factors!AW42)*AV42</f>
        <v>0.60062524171610887</v>
      </c>
      <c r="AX42" s="19">
        <f>(1-Unisex_MP_factors!AX42)*AW42</f>
        <v>0.59738186541084193</v>
      </c>
      <c r="AY42" s="19">
        <f>(1-Unisex_MP_factors!AY42)*AX42</f>
        <v>0.59415600333762342</v>
      </c>
      <c r="AZ42" s="19">
        <f>(1-Unisex_MP_factors!AZ42)*AY42</f>
        <v>0.59094756091960032</v>
      </c>
      <c r="BA42" s="19">
        <f>(1-Unisex_MP_factors!BA42)*AZ42</f>
        <v>0.58775644409063454</v>
      </c>
      <c r="BB42" s="19">
        <f>(1-Unisex_MP_factors!BB42)*BA42</f>
        <v>0.5845825592925451</v>
      </c>
    </row>
    <row r="43" spans="1:54" ht="16" x14ac:dyDescent="0.2">
      <c r="A43" s="21">
        <v>59</v>
      </c>
      <c r="B43" s="19">
        <f>1-Unisex_MP_factors!B43</f>
        <v>0.99216000000000004</v>
      </c>
      <c r="C43" s="19">
        <f>(1-Unisex_MP_factors!C43)*B43</f>
        <v>0.98327024640000005</v>
      </c>
      <c r="D43" s="19">
        <f>(1-Unisex_MP_factors!D43)*C43</f>
        <v>0.9737128596049921</v>
      </c>
      <c r="E43" s="19">
        <f>(1-Unisex_MP_factors!E43)*D43</f>
        <v>0.96389783398017381</v>
      </c>
      <c r="F43" s="19">
        <f>(1-Unisex_MP_factors!F43)*E43</f>
        <v>0.9541431879002944</v>
      </c>
      <c r="G43" s="19">
        <f>(1-Unisex_MP_factors!G43)*F43</f>
        <v>0.9444872588387434</v>
      </c>
      <c r="H43" s="19">
        <f>(1-Unisex_MP_factors!H43)*G43</f>
        <v>0.93492904777929531</v>
      </c>
      <c r="I43" s="19">
        <f>(1-Unisex_MP_factors!I43)*H43</f>
        <v>0.92543016865385774</v>
      </c>
      <c r="J43" s="19">
        <f>(1-Unisex_MP_factors!J43)*I43</f>
        <v>0.91599078093358843</v>
      </c>
      <c r="K43" s="19">
        <f>(1-Unisex_MP_factors!K43)*J43</f>
        <v>0.90653775607435383</v>
      </c>
      <c r="L43" s="19">
        <f>(1-Unisex_MP_factors!L43)*K43</f>
        <v>0.89703724039069455</v>
      </c>
      <c r="M43" s="19">
        <f>(1-Unisex_MP_factors!M43)*L43</f>
        <v>0.88749276415293754</v>
      </c>
      <c r="N43" s="19">
        <f>(1-Unisex_MP_factors!N43)*M43</f>
        <v>0.87794334201065194</v>
      </c>
      <c r="O43" s="19">
        <f>(1-Unisex_MP_factors!O43)*N43</f>
        <v>0.86846155391693691</v>
      </c>
      <c r="P43" s="19">
        <f>(1-Unisex_MP_factors!P43)*O43</f>
        <v>0.85908216913463398</v>
      </c>
      <c r="Q43" s="19">
        <f>(1-Unisex_MP_factors!Q43)*P43</f>
        <v>0.84980408170797994</v>
      </c>
      <c r="R43" s="19">
        <f>(1-Unisex_MP_factors!R43)*Q43</f>
        <v>0.8406261976255337</v>
      </c>
      <c r="S43" s="19">
        <f>(1-Unisex_MP_factors!S43)*R43</f>
        <v>0.83154743469117787</v>
      </c>
      <c r="T43" s="19">
        <f>(1-Unisex_MP_factors!T43)*S43</f>
        <v>0.82256672239651307</v>
      </c>
      <c r="U43" s="19">
        <f>(1-Unisex_MP_factors!U43)*T43</f>
        <v>0.81368300179463071</v>
      </c>
      <c r="V43" s="19">
        <f>(1-Unisex_MP_factors!V43)*U43</f>
        <v>0.80489522537524871</v>
      </c>
      <c r="W43" s="19">
        <f>(1-Unisex_MP_factors!W43)*V43</f>
        <v>0.79620235694119601</v>
      </c>
      <c r="X43" s="19">
        <f>(1-Unisex_MP_factors!X43)*W43</f>
        <v>0.78760337148623105</v>
      </c>
      <c r="Y43" s="19">
        <f>(1-Unisex_MP_factors!Y43)*X43</f>
        <v>0.77909725507417971</v>
      </c>
      <c r="Z43" s="19">
        <f>(1-Unisex_MP_factors!Z43)*Y43</f>
        <v>0.77068300471937856</v>
      </c>
      <c r="AA43" s="19">
        <f>(1-Unisex_MP_factors!AA43)*Z43</f>
        <v>0.7623596282684092</v>
      </c>
      <c r="AB43" s="19">
        <f>(1-Unisex_MP_factors!AB43)*AA43</f>
        <v>0.75412614428311031</v>
      </c>
      <c r="AC43" s="19">
        <f>(1-Unisex_MP_factors!AC43)*AB43</f>
        <v>0.74598158192485264</v>
      </c>
      <c r="AD43" s="19">
        <f>(1-Unisex_MP_factors!AD43)*AC43</f>
        <v>0.73792498084006419</v>
      </c>
      <c r="AE43" s="19">
        <f>(1-Unisex_MP_factors!AE43)*AD43</f>
        <v>0.72995539104699148</v>
      </c>
      <c r="AF43" s="19">
        <f>(1-Unisex_MP_factors!AF43)*AE43</f>
        <v>0.7220718728236839</v>
      </c>
      <c r="AG43" s="19">
        <f>(1-Unisex_MP_factors!AG43)*AF43</f>
        <v>0.71427349659718808</v>
      </c>
      <c r="AH43" s="19">
        <f>(1-Unisex_MP_factors!AH43)*AG43</f>
        <v>0.7065593428339384</v>
      </c>
      <c r="AI43" s="19">
        <f>(1-Unisex_MP_factors!AI43)*AH43</f>
        <v>0.69892850193133182</v>
      </c>
      <c r="AJ43" s="19">
        <f>(1-Unisex_MP_factors!AJ43)*AI43</f>
        <v>0.69138007411047342</v>
      </c>
      <c r="AK43" s="19">
        <f>(1-Unisex_MP_factors!AK43)*AJ43</f>
        <v>0.68391316931008028</v>
      </c>
      <c r="AL43" s="19">
        <f>(1-Unisex_MP_factors!AL43)*AK43</f>
        <v>0.6765269070815314</v>
      </c>
      <c r="AM43" s="19">
        <f>(1-Unisex_MP_factors!AM43)*AL43</f>
        <v>0.66922041648505082</v>
      </c>
      <c r="AN43" s="19">
        <f>(1-Unisex_MP_factors!AN43)*AM43</f>
        <v>0.6619928359870122</v>
      </c>
      <c r="AO43" s="19">
        <f>(1-Unisex_MP_factors!AO43)*AN43</f>
        <v>0.65484331335835244</v>
      </c>
      <c r="AP43" s="19">
        <f>(1-Unisex_MP_factors!AP43)*AO43</f>
        <v>0.64777100557408218</v>
      </c>
      <c r="AQ43" s="19">
        <f>(1-Unisex_MP_factors!AQ43)*AP43</f>
        <v>0.64077507871388206</v>
      </c>
      <c r="AR43" s="19">
        <f>(1-Unisex_MP_factors!AR43)*AQ43</f>
        <v>0.63385470786377207</v>
      </c>
      <c r="AS43" s="19">
        <f>(1-Unisex_MP_factors!AS43)*AR43</f>
        <v>0.62700907701884334</v>
      </c>
      <c r="AT43" s="19">
        <f>(1-Unisex_MP_factors!AT43)*AS43</f>
        <v>0.62023737898703979</v>
      </c>
      <c r="AU43" s="19">
        <f>(1-Unisex_MP_factors!AU43)*AT43</f>
        <v>0.61353881529397969</v>
      </c>
      <c r="AV43" s="19">
        <f>(1-Unisex_MP_factors!AV43)*AU43</f>
        <v>0.60691259608880466</v>
      </c>
      <c r="AW43" s="19">
        <f>(1-Unisex_MP_factors!AW43)*AV43</f>
        <v>0.60035794005104559</v>
      </c>
      <c r="AX43" s="19">
        <f>(1-Unisex_MP_factors!AX43)*AW43</f>
        <v>0.59711600717476998</v>
      </c>
      <c r="AY43" s="19">
        <f>(1-Unisex_MP_factors!AY43)*AX43</f>
        <v>0.59389158073602621</v>
      </c>
      <c r="AZ43" s="19">
        <f>(1-Unisex_MP_factors!AZ43)*AY43</f>
        <v>0.59068456620005172</v>
      </c>
      <c r="BA43" s="19">
        <f>(1-Unisex_MP_factors!BA43)*AZ43</f>
        <v>0.58749486954257146</v>
      </c>
      <c r="BB43" s="19">
        <f>(1-Unisex_MP_factors!BB43)*BA43</f>
        <v>0.5843223972470416</v>
      </c>
    </row>
    <row r="44" spans="1:54" ht="16" x14ac:dyDescent="0.2">
      <c r="A44" s="21">
        <v>60</v>
      </c>
      <c r="B44" s="19">
        <f>1-Unisex_MP_factors!B44</f>
        <v>0.99243999999999999</v>
      </c>
      <c r="C44" s="19">
        <f>(1-Unisex_MP_factors!C44)*B44</f>
        <v>0.98374622560000002</v>
      </c>
      <c r="D44" s="19">
        <f>(1-Unisex_MP_factors!D44)*C44</f>
        <v>0.97430226183423996</v>
      </c>
      <c r="E44" s="19">
        <f>(1-Unisex_MP_factors!E44)*D44</f>
        <v>0.96452026712542416</v>
      </c>
      <c r="F44" s="19">
        <f>(1-Unisex_MP_factors!F44)*E44</f>
        <v>0.95472074121142991</v>
      </c>
      <c r="G44" s="19">
        <f>(1-Unisex_MP_factors!G44)*F44</f>
        <v>0.94498258965107329</v>
      </c>
      <c r="H44" s="19">
        <f>(1-Unisex_MP_factors!H44)*G44</f>
        <v>0.93530596793304632</v>
      </c>
      <c r="I44" s="19">
        <f>(1-Unisex_MP_factors!I44)*H44</f>
        <v>0.92572843482141187</v>
      </c>
      <c r="J44" s="19">
        <f>(1-Unisex_MP_factors!J44)*I44</f>
        <v>0.91617491737405488</v>
      </c>
      <c r="K44" s="19">
        <f>(1-Unisex_MP_factors!K44)*J44</f>
        <v>0.90664669823336475</v>
      </c>
      <c r="L44" s="19">
        <f>(1-Unisex_MP_factors!L44)*K44</f>
        <v>0.89710877496794972</v>
      </c>
      <c r="M44" s="19">
        <f>(1-Unisex_MP_factors!M44)*L44</f>
        <v>0.88756353760229079</v>
      </c>
      <c r="N44" s="19">
        <f>(1-Unisex_MP_factors!N44)*M44</f>
        <v>0.8780133539376902</v>
      </c>
      <c r="O44" s="19">
        <f>(1-Unisex_MP_factors!O44)*N44</f>
        <v>0.86853080971516317</v>
      </c>
      <c r="P44" s="19">
        <f>(1-Unisex_MP_factors!P44)*O44</f>
        <v>0.85915067697023939</v>
      </c>
      <c r="Q44" s="19">
        <f>(1-Unisex_MP_factors!Q44)*P44</f>
        <v>0.84987184965896079</v>
      </c>
      <c r="R44" s="19">
        <f>(1-Unisex_MP_factors!R44)*Q44</f>
        <v>0.84069323368264404</v>
      </c>
      <c r="S44" s="19">
        <f>(1-Unisex_MP_factors!S44)*R44</f>
        <v>0.83161374675887145</v>
      </c>
      <c r="T44" s="19">
        <f>(1-Unisex_MP_factors!T44)*S44</f>
        <v>0.82263231829387562</v>
      </c>
      <c r="U44" s="19">
        <f>(1-Unisex_MP_factors!U44)*T44</f>
        <v>0.8137478892563017</v>
      </c>
      <c r="V44" s="19">
        <f>(1-Unisex_MP_factors!V44)*U44</f>
        <v>0.80495941205233357</v>
      </c>
      <c r="W44" s="19">
        <f>(1-Unisex_MP_factors!W44)*V44</f>
        <v>0.79626585040216835</v>
      </c>
      <c r="X44" s="19">
        <f>(1-Unisex_MP_factors!X44)*W44</f>
        <v>0.78766617921782489</v>
      </c>
      <c r="Y44" s="19">
        <f>(1-Unisex_MP_factors!Y44)*X44</f>
        <v>0.7791593844822724</v>
      </c>
      <c r="Z44" s="19">
        <f>(1-Unisex_MP_factors!Z44)*Y44</f>
        <v>0.77074446312986378</v>
      </c>
      <c r="AA44" s="19">
        <f>(1-Unisex_MP_factors!AA44)*Z44</f>
        <v>0.76242042292806123</v>
      </c>
      <c r="AB44" s="19">
        <f>(1-Unisex_MP_factors!AB44)*AA44</f>
        <v>0.75418628236043816</v>
      </c>
      <c r="AC44" s="19">
        <f>(1-Unisex_MP_factors!AC44)*AB44</f>
        <v>0.74604107051094537</v>
      </c>
      <c r="AD44" s="19">
        <f>(1-Unisex_MP_factors!AD44)*AC44</f>
        <v>0.7379838269494271</v>
      </c>
      <c r="AE44" s="19">
        <f>(1-Unisex_MP_factors!AE44)*AD44</f>
        <v>0.73001360161837325</v>
      </c>
      <c r="AF44" s="19">
        <f>(1-Unisex_MP_factors!AF44)*AE44</f>
        <v>0.72212945472089485</v>
      </c>
      <c r="AG44" s="19">
        <f>(1-Unisex_MP_factors!AG44)*AF44</f>
        <v>0.71433045660990913</v>
      </c>
      <c r="AH44" s="19">
        <f>(1-Unisex_MP_factors!AH44)*AG44</f>
        <v>0.70661568767852212</v>
      </c>
      <c r="AI44" s="19">
        <f>(1-Unisex_MP_factors!AI44)*AH44</f>
        <v>0.69898423825159406</v>
      </c>
      <c r="AJ44" s="19">
        <f>(1-Unisex_MP_factors!AJ44)*AI44</f>
        <v>0.69143520847847684</v>
      </c>
      <c r="AK44" s="19">
        <f>(1-Unisex_MP_factors!AK44)*AJ44</f>
        <v>0.68396770822690922</v>
      </c>
      <c r="AL44" s="19">
        <f>(1-Unisex_MP_factors!AL44)*AK44</f>
        <v>0.67658085697805859</v>
      </c>
      <c r="AM44" s="19">
        <f>(1-Unisex_MP_factors!AM44)*AL44</f>
        <v>0.66927378372269553</v>
      </c>
      <c r="AN44" s="19">
        <f>(1-Unisex_MP_factors!AN44)*AM44</f>
        <v>0.66204562685849044</v>
      </c>
      <c r="AO44" s="19">
        <f>(1-Unisex_MP_factors!AO44)*AN44</f>
        <v>0.65489553408841872</v>
      </c>
      <c r="AP44" s="19">
        <f>(1-Unisex_MP_factors!AP44)*AO44</f>
        <v>0.64782266232026375</v>
      </c>
      <c r="AQ44" s="19">
        <f>(1-Unisex_MP_factors!AQ44)*AP44</f>
        <v>0.64082617756720484</v>
      </c>
      <c r="AR44" s="19">
        <f>(1-Unisex_MP_factors!AR44)*AQ44</f>
        <v>0.63390525484947902</v>
      </c>
      <c r="AS44" s="19">
        <f>(1-Unisex_MP_factors!AS44)*AR44</f>
        <v>0.62705907809710459</v>
      </c>
      <c r="AT44" s="19">
        <f>(1-Unisex_MP_factors!AT44)*AS44</f>
        <v>0.62028684005365586</v>
      </c>
      <c r="AU44" s="19">
        <f>(1-Unisex_MP_factors!AU44)*AT44</f>
        <v>0.61358774218107637</v>
      </c>
      <c r="AV44" s="19">
        <f>(1-Unisex_MP_factors!AV44)*AU44</f>
        <v>0.60696099456552077</v>
      </c>
      <c r="AW44" s="19">
        <f>(1-Unisex_MP_factors!AW44)*AV44</f>
        <v>0.60040581582421315</v>
      </c>
      <c r="AX44" s="19">
        <f>(1-Unisex_MP_factors!AX44)*AW44</f>
        <v>0.59716362441876247</v>
      </c>
      <c r="AY44" s="19">
        <f>(1-Unisex_MP_factors!AY44)*AX44</f>
        <v>0.59393894084690113</v>
      </c>
      <c r="AZ44" s="19">
        <f>(1-Unisex_MP_factors!AZ44)*AY44</f>
        <v>0.59073167056632792</v>
      </c>
      <c r="BA44" s="19">
        <f>(1-Unisex_MP_factors!BA44)*AZ44</f>
        <v>0.58754171954526979</v>
      </c>
      <c r="BB44" s="19">
        <f>(1-Unisex_MP_factors!BB44)*BA44</f>
        <v>0.58436899425972533</v>
      </c>
    </row>
    <row r="45" spans="1:54" ht="16" x14ac:dyDescent="0.2">
      <c r="A45" s="21">
        <v>61</v>
      </c>
      <c r="B45" s="19">
        <f>1-Unisex_MP_factors!B45</f>
        <v>0.99275999999999998</v>
      </c>
      <c r="C45" s="19">
        <f>(1-Unisex_MP_factors!C45)*B45</f>
        <v>0.98434139519999997</v>
      </c>
      <c r="D45" s="19">
        <f>(1-Unisex_MP_factors!D45)*C45</f>
        <v>0.97508858608512006</v>
      </c>
      <c r="E45" s="19">
        <f>(1-Unisex_MP_factors!E45)*D45</f>
        <v>0.96541570731115567</v>
      </c>
      <c r="F45" s="19">
        <f>(1-Unisex_MP_factors!F45)*E45</f>
        <v>0.95564570035316676</v>
      </c>
      <c r="G45" s="19">
        <f>(1-Unisex_MP_factors!G45)*F45</f>
        <v>0.94585988838155033</v>
      </c>
      <c r="H45" s="19">
        <f>(1-Unisex_MP_factors!H45)*G45</f>
        <v>0.93613644872898805</v>
      </c>
      <c r="I45" s="19">
        <f>(1-Unisex_MP_factors!I45)*H45</f>
        <v>0.92647552057810489</v>
      </c>
      <c r="J45" s="19">
        <f>(1-Unisex_MP_factors!J45)*I45</f>
        <v>0.91687723418491573</v>
      </c>
      <c r="K45" s="19">
        <f>(1-Unisex_MP_factors!K45)*J45</f>
        <v>0.9073050358600252</v>
      </c>
      <c r="L45" s="19">
        <f>(1-Unisex_MP_factors!L45)*K45</f>
        <v>0.89776018688277781</v>
      </c>
      <c r="M45" s="19">
        <f>(1-Unisex_MP_factors!M45)*L45</f>
        <v>0.88820801849434505</v>
      </c>
      <c r="N45" s="19">
        <f>(1-Unisex_MP_factors!N45)*M45</f>
        <v>0.87865090021534586</v>
      </c>
      <c r="O45" s="19">
        <f>(1-Unisex_MP_factors!O45)*N45</f>
        <v>0.86916147049302006</v>
      </c>
      <c r="P45" s="19">
        <f>(1-Unisex_MP_factors!P45)*O45</f>
        <v>0.8597745266116954</v>
      </c>
      <c r="Q45" s="19">
        <f>(1-Unisex_MP_factors!Q45)*P45</f>
        <v>0.85048896172428912</v>
      </c>
      <c r="R45" s="19">
        <f>(1-Unisex_MP_factors!R45)*Q45</f>
        <v>0.84130368093766672</v>
      </c>
      <c r="S45" s="19">
        <f>(1-Unisex_MP_factors!S45)*R45</f>
        <v>0.83221760118353993</v>
      </c>
      <c r="T45" s="19">
        <f>(1-Unisex_MP_factors!T45)*S45</f>
        <v>0.82322965109075763</v>
      </c>
      <c r="U45" s="19">
        <f>(1-Unisex_MP_factors!U45)*T45</f>
        <v>0.81433877085897743</v>
      </c>
      <c r="V45" s="19">
        <f>(1-Unisex_MP_factors!V45)*U45</f>
        <v>0.80554391213370047</v>
      </c>
      <c r="W45" s="19">
        <f>(1-Unisex_MP_factors!W45)*V45</f>
        <v>0.79684403788265645</v>
      </c>
      <c r="X45" s="19">
        <f>(1-Unisex_MP_factors!X45)*W45</f>
        <v>0.78823812227352374</v>
      </c>
      <c r="Y45" s="19">
        <f>(1-Unisex_MP_factors!Y45)*X45</f>
        <v>0.77972515055296965</v>
      </c>
      <c r="Z45" s="19">
        <f>(1-Unisex_MP_factors!Z45)*Y45</f>
        <v>0.77130411892699757</v>
      </c>
      <c r="AA45" s="19">
        <f>(1-Unisex_MP_factors!AA45)*Z45</f>
        <v>0.76297403444258594</v>
      </c>
      <c r="AB45" s="19">
        <f>(1-Unisex_MP_factors!AB45)*AA45</f>
        <v>0.75473391487060604</v>
      </c>
      <c r="AC45" s="19">
        <f>(1-Unisex_MP_factors!AC45)*AB45</f>
        <v>0.74658278859000349</v>
      </c>
      <c r="AD45" s="19">
        <f>(1-Unisex_MP_factors!AD45)*AC45</f>
        <v>0.7385196944732314</v>
      </c>
      <c r="AE45" s="19">
        <f>(1-Unisex_MP_factors!AE45)*AD45</f>
        <v>0.73054368177292051</v>
      </c>
      <c r="AF45" s="19">
        <f>(1-Unisex_MP_factors!AF45)*AE45</f>
        <v>0.72265381000977291</v>
      </c>
      <c r="AG45" s="19">
        <f>(1-Unisex_MP_factors!AG45)*AF45</f>
        <v>0.71484914886166739</v>
      </c>
      <c r="AH45" s="19">
        <f>(1-Unisex_MP_factors!AH45)*AG45</f>
        <v>0.70712877805396135</v>
      </c>
      <c r="AI45" s="19">
        <f>(1-Unisex_MP_factors!AI45)*AH45</f>
        <v>0.69949178725097849</v>
      </c>
      <c r="AJ45" s="19">
        <f>(1-Unisex_MP_factors!AJ45)*AI45</f>
        <v>0.69193727594866794</v>
      </c>
      <c r="AK45" s="19">
        <f>(1-Unisex_MP_factors!AK45)*AJ45</f>
        <v>0.68446435336842226</v>
      </c>
      <c r="AL45" s="19">
        <f>(1-Unisex_MP_factors!AL45)*AK45</f>
        <v>0.67707213835204327</v>
      </c>
      <c r="AM45" s="19">
        <f>(1-Unisex_MP_factors!AM45)*AL45</f>
        <v>0.66975975925784115</v>
      </c>
      <c r="AN45" s="19">
        <f>(1-Unisex_MP_factors!AN45)*AM45</f>
        <v>0.66252635385785641</v>
      </c>
      <c r="AO45" s="19">
        <f>(1-Unisex_MP_factors!AO45)*AN45</f>
        <v>0.65537106923619148</v>
      </c>
      <c r="AP45" s="19">
        <f>(1-Unisex_MP_factors!AP45)*AO45</f>
        <v>0.64829306168844059</v>
      </c>
      <c r="AQ45" s="19">
        <f>(1-Unisex_MP_factors!AQ45)*AP45</f>
        <v>0.64129149662220541</v>
      </c>
      <c r="AR45" s="19">
        <f>(1-Unisex_MP_factors!AR45)*AQ45</f>
        <v>0.63436554845868554</v>
      </c>
      <c r="AS45" s="19">
        <f>(1-Unisex_MP_factors!AS45)*AR45</f>
        <v>0.6275144005353317</v>
      </c>
      <c r="AT45" s="19">
        <f>(1-Unisex_MP_factors!AT45)*AS45</f>
        <v>0.62073724500955008</v>
      </c>
      <c r="AU45" s="19">
        <f>(1-Unisex_MP_factors!AU45)*AT45</f>
        <v>0.61403328276344693</v>
      </c>
      <c r="AV45" s="19">
        <f>(1-Unisex_MP_factors!AV45)*AU45</f>
        <v>0.60740172330960174</v>
      </c>
      <c r="AW45" s="19">
        <f>(1-Unisex_MP_factors!AW45)*AV45</f>
        <v>0.60084178469785798</v>
      </c>
      <c r="AX45" s="19">
        <f>(1-Unisex_MP_factors!AX45)*AW45</f>
        <v>0.59759723906048956</v>
      </c>
      <c r="AY45" s="19">
        <f>(1-Unisex_MP_factors!AY45)*AX45</f>
        <v>0.59437021396956291</v>
      </c>
      <c r="AZ45" s="19">
        <f>(1-Unisex_MP_factors!AZ45)*AY45</f>
        <v>0.59116061481412729</v>
      </c>
      <c r="BA45" s="19">
        <f>(1-Unisex_MP_factors!BA45)*AZ45</f>
        <v>0.58796834749413107</v>
      </c>
      <c r="BB45" s="19">
        <f>(1-Unisex_MP_factors!BB45)*BA45</f>
        <v>0.5847933184176628</v>
      </c>
    </row>
    <row r="46" spans="1:54" ht="16" x14ac:dyDescent="0.2">
      <c r="A46" s="21">
        <v>62</v>
      </c>
      <c r="B46" s="19">
        <f>1-Unisex_MP_factors!B46</f>
        <v>0.99299999999999999</v>
      </c>
      <c r="C46" s="19">
        <f>(1-Unisex_MP_factors!C46)*B46</f>
        <v>0.98489712000000007</v>
      </c>
      <c r="D46" s="19">
        <f>(1-Unisex_MP_factors!D46)*C46</f>
        <v>0.97591485826560009</v>
      </c>
      <c r="E46" s="19">
        <f>(1-Unisex_MP_factors!E46)*D46</f>
        <v>0.96642896584325855</v>
      </c>
      <c r="F46" s="19">
        <f>(1-Unisex_MP_factors!F46)*E46</f>
        <v>0.95676467618482597</v>
      </c>
      <c r="G46" s="19">
        <f>(1-Unisex_MP_factors!G46)*F46</f>
        <v>0.94700567648774081</v>
      </c>
      <c r="H46" s="19">
        <f>(1-Unisex_MP_factors!H46)*G46</f>
        <v>0.93727045813344689</v>
      </c>
      <c r="I46" s="19">
        <f>(1-Unisex_MP_factors!I46)*H46</f>
        <v>0.92756033618718436</v>
      </c>
      <c r="J46" s="19">
        <f>(1-Unisex_MP_factors!J46)*I46</f>
        <v>0.91791370869083766</v>
      </c>
      <c r="K46" s="19">
        <f>(1-Unisex_MP_factors!K46)*J46</f>
        <v>0.90829397302375769</v>
      </c>
      <c r="L46" s="19">
        <f>(1-Unisex_MP_factors!L46)*K46</f>
        <v>0.89870238866862684</v>
      </c>
      <c r="M46" s="19">
        <f>(1-Unisex_MP_factors!M46)*L46</f>
        <v>0.88914019525319266</v>
      </c>
      <c r="N46" s="19">
        <f>(1-Unisex_MP_factors!N46)*M46</f>
        <v>0.87957304675226833</v>
      </c>
      <c r="O46" s="19">
        <f>(1-Unisex_MP_factors!O46)*N46</f>
        <v>0.87007365784734381</v>
      </c>
      <c r="P46" s="19">
        <f>(1-Unisex_MP_factors!P46)*O46</f>
        <v>0.86067686234259244</v>
      </c>
      <c r="Q46" s="19">
        <f>(1-Unisex_MP_factors!Q46)*P46</f>
        <v>0.85138155222929246</v>
      </c>
      <c r="R46" s="19">
        <f>(1-Unisex_MP_factors!R46)*Q46</f>
        <v>0.84218663146521611</v>
      </c>
      <c r="S46" s="19">
        <f>(1-Unisex_MP_factors!S46)*R46</f>
        <v>0.83309101584539169</v>
      </c>
      <c r="T46" s="19">
        <f>(1-Unisex_MP_factors!T46)*S46</f>
        <v>0.82409363287426141</v>
      </c>
      <c r="U46" s="19">
        <f>(1-Unisex_MP_factors!U46)*T46</f>
        <v>0.81519342163921937</v>
      </c>
      <c r="V46" s="19">
        <f>(1-Unisex_MP_factors!V46)*U46</f>
        <v>0.80638933268551583</v>
      </c>
      <c r="W46" s="19">
        <f>(1-Unisex_MP_factors!W46)*V46</f>
        <v>0.7976803278925122</v>
      </c>
      <c r="X46" s="19">
        <f>(1-Unisex_MP_factors!X46)*W46</f>
        <v>0.78906538035127305</v>
      </c>
      <c r="Y46" s="19">
        <f>(1-Unisex_MP_factors!Y46)*X46</f>
        <v>0.78054347424347925</v>
      </c>
      <c r="Z46" s="19">
        <f>(1-Unisex_MP_factors!Z46)*Y46</f>
        <v>0.77211360472164969</v>
      </c>
      <c r="AA46" s="19">
        <f>(1-Unisex_MP_factors!AA46)*Z46</f>
        <v>0.76377477779065583</v>
      </c>
      <c r="AB46" s="19">
        <f>(1-Unisex_MP_factors!AB46)*AA46</f>
        <v>0.75552601019051668</v>
      </c>
      <c r="AC46" s="19">
        <f>(1-Unisex_MP_factors!AC46)*AB46</f>
        <v>0.7473663292804591</v>
      </c>
      <c r="AD46" s="19">
        <f>(1-Unisex_MP_factors!AD46)*AC46</f>
        <v>0.73929477292423007</v>
      </c>
      <c r="AE46" s="19">
        <f>(1-Unisex_MP_factors!AE46)*AD46</f>
        <v>0.73131038937664838</v>
      </c>
      <c r="AF46" s="19">
        <f>(1-Unisex_MP_factors!AF46)*AE46</f>
        <v>0.72341223717138059</v>
      </c>
      <c r="AG46" s="19">
        <f>(1-Unisex_MP_factors!AG46)*AF46</f>
        <v>0.7155993850099297</v>
      </c>
      <c r="AH46" s="19">
        <f>(1-Unisex_MP_factors!AH46)*AG46</f>
        <v>0.70787091165182248</v>
      </c>
      <c r="AI46" s="19">
        <f>(1-Unisex_MP_factors!AI46)*AH46</f>
        <v>0.70022590580598276</v>
      </c>
      <c r="AJ46" s="19">
        <f>(1-Unisex_MP_factors!AJ46)*AI46</f>
        <v>0.69266346602327811</v>
      </c>
      <c r="AK46" s="19">
        <f>(1-Unisex_MP_factors!AK46)*AJ46</f>
        <v>0.68518270059022668</v>
      </c>
      <c r="AL46" s="19">
        <f>(1-Unisex_MP_factors!AL46)*AK46</f>
        <v>0.67778272742385226</v>
      </c>
      <c r="AM46" s="19">
        <f>(1-Unisex_MP_factors!AM46)*AL46</f>
        <v>0.67046267396767467</v>
      </c>
      <c r="AN46" s="19">
        <f>(1-Unisex_MP_factors!AN46)*AM46</f>
        <v>0.66322167708882374</v>
      </c>
      <c r="AO46" s="19">
        <f>(1-Unisex_MP_factors!AO46)*AN46</f>
        <v>0.65605888297626447</v>
      </c>
      <c r="AP46" s="19">
        <f>(1-Unisex_MP_factors!AP46)*AO46</f>
        <v>0.64897344704012083</v>
      </c>
      <c r="AQ46" s="19">
        <f>(1-Unisex_MP_factors!AQ46)*AP46</f>
        <v>0.64196453381208751</v>
      </c>
      <c r="AR46" s="19">
        <f>(1-Unisex_MP_factors!AR46)*AQ46</f>
        <v>0.63503131684691694</v>
      </c>
      <c r="AS46" s="19">
        <f>(1-Unisex_MP_factors!AS46)*AR46</f>
        <v>0.62817297862497024</v>
      </c>
      <c r="AT46" s="19">
        <f>(1-Unisex_MP_factors!AT46)*AS46</f>
        <v>0.62138871045582056</v>
      </c>
      <c r="AU46" s="19">
        <f>(1-Unisex_MP_factors!AU46)*AT46</f>
        <v>0.6146777123828977</v>
      </c>
      <c r="AV46" s="19">
        <f>(1-Unisex_MP_factors!AV46)*AU46</f>
        <v>0.60803919308916243</v>
      </c>
      <c r="AW46" s="19">
        <f>(1-Unisex_MP_factors!AW46)*AV46</f>
        <v>0.60147236980379948</v>
      </c>
      <c r="AX46" s="19">
        <f>(1-Unisex_MP_factors!AX46)*AW46</f>
        <v>0.59822441900685897</v>
      </c>
      <c r="AY46" s="19">
        <f>(1-Unisex_MP_factors!AY46)*AX46</f>
        <v>0.5949940071442219</v>
      </c>
      <c r="AZ46" s="19">
        <f>(1-Unisex_MP_factors!AZ46)*AY46</f>
        <v>0.59178103950564309</v>
      </c>
      <c r="BA46" s="19">
        <f>(1-Unisex_MP_factors!BA46)*AZ46</f>
        <v>0.58858542189231267</v>
      </c>
      <c r="BB46" s="19">
        <f>(1-Unisex_MP_factors!BB46)*BA46</f>
        <v>0.5854070606140942</v>
      </c>
    </row>
    <row r="47" spans="1:54" ht="16" x14ac:dyDescent="0.2">
      <c r="A47" s="21">
        <v>63</v>
      </c>
      <c r="B47" s="19">
        <f>1-Unisex_MP_factors!B47</f>
        <v>0.99328000000000005</v>
      </c>
      <c r="C47" s="19">
        <f>(1-Unisex_MP_factors!C47)*B47</f>
        <v>0.98549268480000007</v>
      </c>
      <c r="D47" s="19">
        <f>(1-Unisex_MP_factors!D47)*C47</f>
        <v>0.97685976888115211</v>
      </c>
      <c r="E47" s="19">
        <f>(1-Unisex_MP_factors!E47)*D47</f>
        <v>0.96767728705366929</v>
      </c>
      <c r="F47" s="19">
        <f>(1-Unisex_MP_factors!F47)*E47</f>
        <v>0.95823275673202546</v>
      </c>
      <c r="G47" s="19">
        <f>(1-Unisex_MP_factors!G47)*F47</f>
        <v>0.94861209985443584</v>
      </c>
      <c r="H47" s="19">
        <f>(1-Unisex_MP_factors!H47)*G47</f>
        <v>0.9389362564359206</v>
      </c>
      <c r="I47" s="19">
        <f>(1-Unisex_MP_factors!I47)*H47</f>
        <v>0.92924643426950193</v>
      </c>
      <c r="J47" s="19">
        <f>(1-Unisex_MP_factors!J47)*I47</f>
        <v>0.9196194412104699</v>
      </c>
      <c r="K47" s="19">
        <f>(1-Unisex_MP_factors!K47)*J47</f>
        <v>0.91001861424423258</v>
      </c>
      <c r="L47" s="19">
        <f>(1-Unisex_MP_factors!L47)*K47</f>
        <v>0.90048161916695302</v>
      </c>
      <c r="M47" s="19">
        <f>(1-Unisex_MP_factors!M47)*L47</f>
        <v>0.89097253326854997</v>
      </c>
      <c r="N47" s="19">
        <f>(1-Unisex_MP_factors!N47)*M47</f>
        <v>0.88149258551457266</v>
      </c>
      <c r="O47" s="19">
        <f>(1-Unisex_MP_factors!O47)*N47</f>
        <v>0.87204298499785649</v>
      </c>
      <c r="P47" s="19">
        <f>(1-Unisex_MP_factors!P47)*O47</f>
        <v>0.86269468419867945</v>
      </c>
      <c r="Q47" s="19">
        <f>(1-Unisex_MP_factors!Q47)*P47</f>
        <v>0.85344659718406968</v>
      </c>
      <c r="R47" s="19">
        <f>(1-Unisex_MP_factors!R47)*Q47</f>
        <v>0.84429764966225651</v>
      </c>
      <c r="S47" s="19">
        <f>(1-Unisex_MP_factors!S47)*R47</f>
        <v>0.83524677885787713</v>
      </c>
      <c r="T47" s="19">
        <f>(1-Unisex_MP_factors!T47)*S47</f>
        <v>0.82629293338852072</v>
      </c>
      <c r="U47" s="19">
        <f>(1-Unisex_MP_factors!U47)*T47</f>
        <v>0.81743507314259578</v>
      </c>
      <c r="V47" s="19">
        <f>(1-Unisex_MP_factors!V47)*U47</f>
        <v>0.80867216915850715</v>
      </c>
      <c r="W47" s="19">
        <f>(1-Unisex_MP_factors!W47)*V47</f>
        <v>0.80000320350512799</v>
      </c>
      <c r="X47" s="19">
        <f>(1-Unisex_MP_factors!X47)*W47</f>
        <v>0.79142716916355305</v>
      </c>
      <c r="Y47" s="19">
        <f>(1-Unisex_MP_factors!Y47)*X47</f>
        <v>0.78294306991011975</v>
      </c>
      <c r="Z47" s="19">
        <f>(1-Unisex_MP_factors!Z47)*Y47</f>
        <v>0.77454992020068325</v>
      </c>
      <c r="AA47" s="19">
        <f>(1-Unisex_MP_factors!AA47)*Z47</f>
        <v>0.76624674505613199</v>
      </c>
      <c r="AB47" s="19">
        <f>(1-Unisex_MP_factors!AB47)*AA47</f>
        <v>0.75803257994913031</v>
      </c>
      <c r="AC47" s="19">
        <f>(1-Unisex_MP_factors!AC47)*AB47</f>
        <v>0.74990647069207572</v>
      </c>
      <c r="AD47" s="19">
        <f>(1-Unisex_MP_factors!AD47)*AC47</f>
        <v>0.74186747332625669</v>
      </c>
      <c r="AE47" s="19">
        <f>(1-Unisex_MP_factors!AE47)*AD47</f>
        <v>0.73391465401219924</v>
      </c>
      <c r="AF47" s="19">
        <f>(1-Unisex_MP_factors!AF47)*AE47</f>
        <v>0.72604708892118852</v>
      </c>
      <c r="AG47" s="19">
        <f>(1-Unisex_MP_factors!AG47)*AF47</f>
        <v>0.7182638641279534</v>
      </c>
      <c r="AH47" s="19">
        <f>(1-Unisex_MP_factors!AH47)*AG47</f>
        <v>0.71056407550450174</v>
      </c>
      <c r="AI47" s="19">
        <f>(1-Unisex_MP_factors!AI47)*AH47</f>
        <v>0.7029468286150935</v>
      </c>
      <c r="AJ47" s="19">
        <f>(1-Unisex_MP_factors!AJ47)*AI47</f>
        <v>0.69541123861233978</v>
      </c>
      <c r="AK47" s="19">
        <f>(1-Unisex_MP_factors!AK47)*AJ47</f>
        <v>0.68795643013441554</v>
      </c>
      <c r="AL47" s="19">
        <f>(1-Unisex_MP_factors!AL47)*AK47</f>
        <v>0.68058153720337466</v>
      </c>
      <c r="AM47" s="19">
        <f>(1-Unisex_MP_factors!AM47)*AL47</f>
        <v>0.67328570312455449</v>
      </c>
      <c r="AN47" s="19">
        <f>(1-Unisex_MP_factors!AN47)*AM47</f>
        <v>0.66606808038705934</v>
      </c>
      <c r="AO47" s="19">
        <f>(1-Unisex_MP_factors!AO47)*AN47</f>
        <v>0.65892783056531012</v>
      </c>
      <c r="AP47" s="19">
        <f>(1-Unisex_MP_factors!AP47)*AO47</f>
        <v>0.65186412422165008</v>
      </c>
      <c r="AQ47" s="19">
        <f>(1-Unisex_MP_factors!AQ47)*AP47</f>
        <v>0.644876140809994</v>
      </c>
      <c r="AR47" s="19">
        <f>(1-Unisex_MP_factors!AR47)*AQ47</f>
        <v>0.63796306858051088</v>
      </c>
      <c r="AS47" s="19">
        <f>(1-Unisex_MP_factors!AS47)*AR47</f>
        <v>0.63112410448532785</v>
      </c>
      <c r="AT47" s="19">
        <f>(1-Unisex_MP_factors!AT47)*AS47</f>
        <v>0.62435845408524515</v>
      </c>
      <c r="AU47" s="19">
        <f>(1-Unisex_MP_factors!AU47)*AT47</f>
        <v>0.61766533145745139</v>
      </c>
      <c r="AV47" s="19">
        <f>(1-Unisex_MP_factors!AV47)*AU47</f>
        <v>0.6110439591042276</v>
      </c>
      <c r="AW47" s="19">
        <f>(1-Unisex_MP_factors!AW47)*AV47</f>
        <v>0.60449356786263031</v>
      </c>
      <c r="AX47" s="19">
        <f>(1-Unisex_MP_factors!AX47)*AW47</f>
        <v>0.60125348233888665</v>
      </c>
      <c r="AY47" s="19">
        <f>(1-Unisex_MP_factors!AY47)*AX47</f>
        <v>0.59803076367355024</v>
      </c>
      <c r="AZ47" s="19">
        <f>(1-Unisex_MP_factors!AZ47)*AY47</f>
        <v>0.59482531878026002</v>
      </c>
      <c r="BA47" s="19">
        <f>(1-Unisex_MP_factors!BA47)*AZ47</f>
        <v>0.59163705507159781</v>
      </c>
      <c r="BB47" s="19">
        <f>(1-Unisex_MP_factors!BB47)*BA47</f>
        <v>0.58846588045641401</v>
      </c>
    </row>
    <row r="48" spans="1:54" ht="16" x14ac:dyDescent="0.2">
      <c r="A48" s="21">
        <v>64</v>
      </c>
      <c r="B48" s="19">
        <f>1-Unisex_MP_factors!B48</f>
        <v>0.99351999999999996</v>
      </c>
      <c r="C48" s="19">
        <f>(1-Unisex_MP_factors!C48)*B48</f>
        <v>0.98604872960000001</v>
      </c>
      <c r="D48" s="19">
        <f>(1-Unisex_MP_factors!D48)*C48</f>
        <v>0.97776592027136</v>
      </c>
      <c r="E48" s="19">
        <f>(1-Unisex_MP_factors!E48)*D48</f>
        <v>0.96892691635210682</v>
      </c>
      <c r="F48" s="19">
        <f>(1-Unisex_MP_factors!F48)*E48</f>
        <v>0.95978024626174296</v>
      </c>
      <c r="G48" s="19">
        <f>(1-Unisex_MP_factors!G48)*F48</f>
        <v>0.9503743998483779</v>
      </c>
      <c r="H48" s="19">
        <f>(1-Unisex_MP_factors!H48)*G48</f>
        <v>0.94087065584989416</v>
      </c>
      <c r="I48" s="19">
        <f>(1-Unisex_MP_factors!I48)*H48</f>
        <v>0.93131140998645923</v>
      </c>
      <c r="J48" s="19">
        <f>(1-Unisex_MP_factors!J48)*I48</f>
        <v>0.92177478114819789</v>
      </c>
      <c r="K48" s="19">
        <f>(1-Unisex_MP_factors!K48)*J48</f>
        <v>0.91226206540674848</v>
      </c>
      <c r="L48" s="19">
        <f>(1-Unisex_MP_factors!L48)*K48</f>
        <v>0.90277453992651835</v>
      </c>
      <c r="M48" s="19">
        <f>(1-Unisex_MP_factors!M48)*L48</f>
        <v>0.89334957372968549</v>
      </c>
      <c r="N48" s="19">
        <f>(1-Unisex_MP_factors!N48)*M48</f>
        <v>0.8839515362140492</v>
      </c>
      <c r="O48" s="19">
        <f>(1-Unisex_MP_factors!O48)*N48</f>
        <v>0.87461700799162878</v>
      </c>
      <c r="P48" s="19">
        <f>(1-Unisex_MP_factors!P48)*O48</f>
        <v>0.86538105238723717</v>
      </c>
      <c r="Q48" s="19">
        <f>(1-Unisex_MP_factors!Q48)*P48</f>
        <v>0.85624262847402799</v>
      </c>
      <c r="R48" s="19">
        <f>(1-Unisex_MP_factors!R48)*Q48</f>
        <v>0.84720070631734223</v>
      </c>
      <c r="S48" s="19">
        <f>(1-Unisex_MP_factors!S48)*R48</f>
        <v>0.83825426685863114</v>
      </c>
      <c r="T48" s="19">
        <f>(1-Unisex_MP_factors!T48)*S48</f>
        <v>0.82940230180060392</v>
      </c>
      <c r="U48" s="19">
        <f>(1-Unisex_MP_factors!U48)*T48</f>
        <v>0.8206438134935895</v>
      </c>
      <c r="V48" s="19">
        <f>(1-Unisex_MP_factors!V48)*U48</f>
        <v>0.81197781482309717</v>
      </c>
      <c r="W48" s="19">
        <f>(1-Unisex_MP_factors!W48)*V48</f>
        <v>0.80340332909856527</v>
      </c>
      <c r="X48" s="19">
        <f>(1-Unisex_MP_factors!X48)*W48</f>
        <v>0.79491938994328437</v>
      </c>
      <c r="Y48" s="19">
        <f>(1-Unisex_MP_factors!Y48)*X48</f>
        <v>0.78652504118548328</v>
      </c>
      <c r="Z48" s="19">
        <f>(1-Unisex_MP_factors!Z48)*Y48</f>
        <v>0.77821933675056454</v>
      </c>
      <c r="AA48" s="19">
        <f>(1-Unisex_MP_factors!AA48)*Z48</f>
        <v>0.77000134055447855</v>
      </c>
      <c r="AB48" s="19">
        <f>(1-Unisex_MP_factors!AB48)*AA48</f>
        <v>0.76187012639822327</v>
      </c>
      <c r="AC48" s="19">
        <f>(1-Unisex_MP_factors!AC48)*AB48</f>
        <v>0.75382477786345803</v>
      </c>
      <c r="AD48" s="19">
        <f>(1-Unisex_MP_factors!AD48)*AC48</f>
        <v>0.74586438820921985</v>
      </c>
      <c r="AE48" s="19">
        <f>(1-Unisex_MP_factors!AE48)*AD48</f>
        <v>0.73798806026973052</v>
      </c>
      <c r="AF48" s="19">
        <f>(1-Unisex_MP_factors!AF48)*AE48</f>
        <v>0.7301949063532821</v>
      </c>
      <c r="AG48" s="19">
        <f>(1-Unisex_MP_factors!AG48)*AF48</f>
        <v>0.72248404814219147</v>
      </c>
      <c r="AH48" s="19">
        <f>(1-Unisex_MP_factors!AH48)*AG48</f>
        <v>0.71485461659380989</v>
      </c>
      <c r="AI48" s="19">
        <f>(1-Unisex_MP_factors!AI48)*AH48</f>
        <v>0.70730575184257927</v>
      </c>
      <c r="AJ48" s="19">
        <f>(1-Unisex_MP_factors!AJ48)*AI48</f>
        <v>0.69983660310312157</v>
      </c>
      <c r="AK48" s="19">
        <f>(1-Unisex_MP_factors!AK48)*AJ48</f>
        <v>0.69244632857435262</v>
      </c>
      <c r="AL48" s="19">
        <f>(1-Unisex_MP_factors!AL48)*AK48</f>
        <v>0.68513409534460745</v>
      </c>
      <c r="AM48" s="19">
        <f>(1-Unisex_MP_factors!AM48)*AL48</f>
        <v>0.67789907929776838</v>
      </c>
      <c r="AN48" s="19">
        <f>(1-Unisex_MP_factors!AN48)*AM48</f>
        <v>0.67074046502038398</v>
      </c>
      <c r="AO48" s="19">
        <f>(1-Unisex_MP_factors!AO48)*AN48</f>
        <v>0.6636574457097687</v>
      </c>
      <c r="AP48" s="19">
        <f>(1-Unisex_MP_factors!AP48)*AO48</f>
        <v>0.6566492230830735</v>
      </c>
      <c r="AQ48" s="19">
        <f>(1-Unisex_MP_factors!AQ48)*AP48</f>
        <v>0.64971500728731624</v>
      </c>
      <c r="AR48" s="19">
        <f>(1-Unisex_MP_factors!AR48)*AQ48</f>
        <v>0.64285401681036214</v>
      </c>
      <c r="AS48" s="19">
        <f>(1-Unisex_MP_factors!AS48)*AR48</f>
        <v>0.63606547839284466</v>
      </c>
      <c r="AT48" s="19">
        <f>(1-Unisex_MP_factors!AT48)*AS48</f>
        <v>0.62934862694101623</v>
      </c>
      <c r="AU48" s="19">
        <f>(1-Unisex_MP_factors!AU48)*AT48</f>
        <v>0.62270270544051909</v>
      </c>
      <c r="AV48" s="19">
        <f>(1-Unisex_MP_factors!AV48)*AU48</f>
        <v>0.61612696487106722</v>
      </c>
      <c r="AW48" s="19">
        <f>(1-Unisex_MP_factors!AW48)*AV48</f>
        <v>0.60962066412202875</v>
      </c>
      <c r="AX48" s="19">
        <f>(1-Unisex_MP_factors!AX48)*AW48</f>
        <v>0.6064018670154645</v>
      </c>
      <c r="AY48" s="19">
        <f>(1-Unisex_MP_factors!AY48)*AX48</f>
        <v>0.60320006515762292</v>
      </c>
      <c r="AZ48" s="19">
        <f>(1-Unisex_MP_factors!AZ48)*AY48</f>
        <v>0.60001516881359074</v>
      </c>
      <c r="BA48" s="19">
        <f>(1-Unisex_MP_factors!BA48)*AZ48</f>
        <v>0.596847088722255</v>
      </c>
      <c r="BB48" s="19">
        <f>(1-Unisex_MP_factors!BB48)*BA48</f>
        <v>0.59369573609380155</v>
      </c>
    </row>
    <row r="49" spans="1:54" ht="16" x14ac:dyDescent="0.2">
      <c r="A49" s="21">
        <v>65</v>
      </c>
      <c r="B49" s="19">
        <f>1-Unisex_MP_factors!B49</f>
        <v>0.99363999999999997</v>
      </c>
      <c r="C49" s="19">
        <f>(1-Unisex_MP_factors!C49)*B49</f>
        <v>0.9864460464</v>
      </c>
      <c r="D49" s="19">
        <f>(1-Unisex_MP_factors!D49)*C49</f>
        <v>0.97851502018694392</v>
      </c>
      <c r="E49" s="19">
        <f>(1-Unisex_MP_factors!E49)*D49</f>
        <v>0.97002150981172119</v>
      </c>
      <c r="F49" s="19">
        <f>(1-Unisex_MP_factors!F49)*E49</f>
        <v>0.96113611278184585</v>
      </c>
      <c r="G49" s="19">
        <f>(1-Unisex_MP_factors!G49)*F49</f>
        <v>0.95198609698816272</v>
      </c>
      <c r="H49" s="19">
        <f>(1-Unisex_MP_factors!H49)*G49</f>
        <v>0.94261855379379922</v>
      </c>
      <c r="I49" s="19">
        <f>(1-Unisex_MP_factors!I49)*H49</f>
        <v>0.93315466351370946</v>
      </c>
      <c r="J49" s="19">
        <f>(1-Unisex_MP_factors!J49)*I49</f>
        <v>0.92367381213241018</v>
      </c>
      <c r="K49" s="19">
        <f>(1-Unisex_MP_factors!K49)*J49</f>
        <v>0.91421539229617432</v>
      </c>
      <c r="L49" s="19">
        <f>(1-Unisex_MP_factors!L49)*K49</f>
        <v>0.90478068944767776</v>
      </c>
      <c r="M49" s="19">
        <f>(1-Unisex_MP_factors!M49)*L49</f>
        <v>0.89540716150499977</v>
      </c>
      <c r="N49" s="19">
        <f>(1-Unisex_MP_factors!N49)*M49</f>
        <v>0.88605911073888755</v>
      </c>
      <c r="O49" s="19">
        <f>(1-Unisex_MP_factors!O49)*N49</f>
        <v>0.87677321125834395</v>
      </c>
      <c r="P49" s="19">
        <f>(1-Unisex_MP_factors!P49)*O49</f>
        <v>0.86758462800435643</v>
      </c>
      <c r="Q49" s="19">
        <f>(1-Unisex_MP_factors!Q49)*P49</f>
        <v>0.85849234110287076</v>
      </c>
      <c r="R49" s="19">
        <f>(1-Unisex_MP_factors!R49)*Q49</f>
        <v>0.84949534136811267</v>
      </c>
      <c r="S49" s="19">
        <f>(1-Unisex_MP_factors!S49)*R49</f>
        <v>0.84059263019057484</v>
      </c>
      <c r="T49" s="19">
        <f>(1-Unisex_MP_factors!T49)*S49</f>
        <v>0.83178321942617761</v>
      </c>
      <c r="U49" s="19">
        <f>(1-Unisex_MP_factors!U49)*T49</f>
        <v>0.82306613128659123</v>
      </c>
      <c r="V49" s="19">
        <f>(1-Unisex_MP_factors!V49)*U49</f>
        <v>0.81444039823070769</v>
      </c>
      <c r="W49" s="19">
        <f>(1-Unisex_MP_factors!W49)*V49</f>
        <v>0.80590506285724983</v>
      </c>
      <c r="X49" s="19">
        <f>(1-Unisex_MP_factors!X49)*W49</f>
        <v>0.79745917779850584</v>
      </c>
      <c r="Y49" s="19">
        <f>(1-Unisex_MP_factors!Y49)*X49</f>
        <v>0.78910180561517751</v>
      </c>
      <c r="Z49" s="19">
        <f>(1-Unisex_MP_factors!Z49)*Y49</f>
        <v>0.78083201869233043</v>
      </c>
      <c r="AA49" s="19">
        <f>(1-Unisex_MP_factors!AA49)*Z49</f>
        <v>0.77264889913643475</v>
      </c>
      <c r="AB49" s="19">
        <f>(1-Unisex_MP_factors!AB49)*AA49</f>
        <v>0.76455153867348491</v>
      </c>
      <c r="AC49" s="19">
        <f>(1-Unisex_MP_factors!AC49)*AB49</f>
        <v>0.75653903854818672</v>
      </c>
      <c r="AD49" s="19">
        <f>(1-Unisex_MP_factors!AD49)*AC49</f>
        <v>0.74861050942420171</v>
      </c>
      <c r="AE49" s="19">
        <f>(1-Unisex_MP_factors!AE49)*AD49</f>
        <v>0.74076507128543601</v>
      </c>
      <c r="AF49" s="19">
        <f>(1-Unisex_MP_factors!AF49)*AE49</f>
        <v>0.73300185333836465</v>
      </c>
      <c r="AG49" s="19">
        <f>(1-Unisex_MP_factors!AG49)*AF49</f>
        <v>0.7253199939153786</v>
      </c>
      <c r="AH49" s="19">
        <f>(1-Unisex_MP_factors!AH49)*AG49</f>
        <v>0.71771864037914546</v>
      </c>
      <c r="AI49" s="19">
        <f>(1-Unisex_MP_factors!AI49)*AH49</f>
        <v>0.71019694902797192</v>
      </c>
      <c r="AJ49" s="19">
        <f>(1-Unisex_MP_factors!AJ49)*AI49</f>
        <v>0.70275408500215875</v>
      </c>
      <c r="AK49" s="19">
        <f>(1-Unisex_MP_factors!AK49)*AJ49</f>
        <v>0.69538922219133614</v>
      </c>
      <c r="AL49" s="19">
        <f>(1-Unisex_MP_factors!AL49)*AK49</f>
        <v>0.68810154314277094</v>
      </c>
      <c r="AM49" s="19">
        <f>(1-Unisex_MP_factors!AM49)*AL49</f>
        <v>0.68089023897063472</v>
      </c>
      <c r="AN49" s="19">
        <f>(1-Unisex_MP_factors!AN49)*AM49</f>
        <v>0.67375450926622249</v>
      </c>
      <c r="AO49" s="19">
        <f>(1-Unisex_MP_factors!AO49)*AN49</f>
        <v>0.66669356200911245</v>
      </c>
      <c r="AP49" s="19">
        <f>(1-Unisex_MP_factors!AP49)*AO49</f>
        <v>0.65970661347925696</v>
      </c>
      <c r="AQ49" s="19">
        <f>(1-Unisex_MP_factors!AQ49)*AP49</f>
        <v>0.65279288816999437</v>
      </c>
      <c r="AR49" s="19">
        <f>(1-Unisex_MP_factors!AR49)*AQ49</f>
        <v>0.64595161870197282</v>
      </c>
      <c r="AS49" s="19">
        <f>(1-Unisex_MP_factors!AS49)*AR49</f>
        <v>0.6391820457379761</v>
      </c>
      <c r="AT49" s="19">
        <f>(1-Unisex_MP_factors!AT49)*AS49</f>
        <v>0.63248341789864204</v>
      </c>
      <c r="AU49" s="19">
        <f>(1-Unisex_MP_factors!AU49)*AT49</f>
        <v>0.62585499167906422</v>
      </c>
      <c r="AV49" s="19">
        <f>(1-Unisex_MP_factors!AV49)*AU49</f>
        <v>0.61929603136626765</v>
      </c>
      <c r="AW49" s="19">
        <f>(1-Unisex_MP_factors!AW49)*AV49</f>
        <v>0.6128058089575491</v>
      </c>
      <c r="AX49" s="19">
        <f>(1-Unisex_MP_factors!AX49)*AW49</f>
        <v>0.60959470651861158</v>
      </c>
      <c r="AY49" s="19">
        <f>(1-Unisex_MP_factors!AY49)*AX49</f>
        <v>0.60640043025645407</v>
      </c>
      <c r="AZ49" s="19">
        <f>(1-Unisex_MP_factors!AZ49)*AY49</f>
        <v>0.60322289200191026</v>
      </c>
      <c r="BA49" s="19">
        <f>(1-Unisex_MP_factors!BA49)*AZ49</f>
        <v>0.60006200404782029</v>
      </c>
      <c r="BB49" s="19">
        <f>(1-Unisex_MP_factors!BB49)*BA49</f>
        <v>0.59691767914660965</v>
      </c>
    </row>
    <row r="50" spans="1:54" ht="16" x14ac:dyDescent="0.2">
      <c r="A50" s="21">
        <v>66</v>
      </c>
      <c r="B50" s="19">
        <f>1-Unisex_MP_factors!B50</f>
        <v>0.99368000000000001</v>
      </c>
      <c r="C50" s="19">
        <f>(1-Unisex_MP_factors!C50)*B50</f>
        <v>0.98672424000000003</v>
      </c>
      <c r="D50" s="19">
        <f>(1-Unisex_MP_factors!D50)*C50</f>
        <v>0.97910672886720007</v>
      </c>
      <c r="E50" s="19">
        <f>(1-Unisex_MP_factors!E50)*D50</f>
        <v>0.97096056088302496</v>
      </c>
      <c r="F50" s="19">
        <f>(1-Unisex_MP_factors!F50)*E50</f>
        <v>0.9624161079472543</v>
      </c>
      <c r="G50" s="19">
        <f>(1-Unisex_MP_factors!G50)*F50</f>
        <v>0.95352338310982165</v>
      </c>
      <c r="H50" s="19">
        <f>(1-Unisex_MP_factors!H50)*G50</f>
        <v>0.94440769956729176</v>
      </c>
      <c r="I50" s="19">
        <f>(1-Unisex_MP_factors!I50)*H50</f>
        <v>0.93511472780354965</v>
      </c>
      <c r="J50" s="19">
        <f>(1-Unisex_MP_factors!J50)*I50</f>
        <v>0.92576358052551411</v>
      </c>
      <c r="K50" s="19">
        <f>(1-Unisex_MP_factors!K50)*J50</f>
        <v>0.91639485309059587</v>
      </c>
      <c r="L50" s="19">
        <f>(1-Unisex_MP_factors!L50)*K50</f>
        <v>0.90704762558907182</v>
      </c>
      <c r="M50" s="19">
        <f>(1-Unisex_MP_factors!M50)*L50</f>
        <v>0.89775945790303968</v>
      </c>
      <c r="N50" s="19">
        <f>(1-Unisex_MP_factors!N50)*M50</f>
        <v>0.88853049067579648</v>
      </c>
      <c r="O50" s="19">
        <f>(1-Unisex_MP_factors!O50)*N50</f>
        <v>0.8793608560120223</v>
      </c>
      <c r="P50" s="19">
        <f>(1-Unisex_MP_factors!P50)*O50</f>
        <v>0.87028585197797825</v>
      </c>
      <c r="Q50" s="19">
        <f>(1-Unisex_MP_factors!Q50)*P50</f>
        <v>0.86130450198556552</v>
      </c>
      <c r="R50" s="19">
        <f>(1-Unisex_MP_factors!R50)*Q50</f>
        <v>0.85241583952507449</v>
      </c>
      <c r="S50" s="19">
        <f>(1-Unisex_MP_factors!S50)*R50</f>
        <v>0.84361890806117568</v>
      </c>
      <c r="T50" s="19">
        <f>(1-Unisex_MP_factors!T50)*S50</f>
        <v>0.83491276092998434</v>
      </c>
      <c r="U50" s="19">
        <f>(1-Unisex_MP_factors!U50)*T50</f>
        <v>0.82629646123718692</v>
      </c>
      <c r="V50" s="19">
        <f>(1-Unisex_MP_factors!V50)*U50</f>
        <v>0.81776908175721919</v>
      </c>
      <c r="W50" s="19">
        <f>(1-Unisex_MP_factors!W50)*V50</f>
        <v>0.80932970483348465</v>
      </c>
      <c r="X50" s="19">
        <f>(1-Unisex_MP_factors!X50)*W50</f>
        <v>0.80097742227960311</v>
      </c>
      <c r="Y50" s="19">
        <f>(1-Unisex_MP_factors!Y50)*X50</f>
        <v>0.79271133528167759</v>
      </c>
      <c r="Z50" s="19">
        <f>(1-Unisex_MP_factors!Z50)*Y50</f>
        <v>0.7845305543015707</v>
      </c>
      <c r="AA50" s="19">
        <f>(1-Unisex_MP_factors!AA50)*Z50</f>
        <v>0.77643419898117849</v>
      </c>
      <c r="AB50" s="19">
        <f>(1-Unisex_MP_factors!AB50)*AA50</f>
        <v>0.76842139804769272</v>
      </c>
      <c r="AC50" s="19">
        <f>(1-Unisex_MP_factors!AC50)*AB50</f>
        <v>0.76049128921984055</v>
      </c>
      <c r="AD50" s="19">
        <f>(1-Unisex_MP_factors!AD50)*AC50</f>
        <v>0.75264301911509179</v>
      </c>
      <c r="AE50" s="19">
        <f>(1-Unisex_MP_factors!AE50)*AD50</f>
        <v>0.74487574315782401</v>
      </c>
      <c r="AF50" s="19">
        <f>(1-Unisex_MP_factors!AF50)*AE50</f>
        <v>0.73718862548843522</v>
      </c>
      <c r="AG50" s="19">
        <f>(1-Unisex_MP_factors!AG50)*AF50</f>
        <v>0.72958083887339453</v>
      </c>
      <c r="AH50" s="19">
        <f>(1-Unisex_MP_factors!AH50)*AG50</f>
        <v>0.72205156461622111</v>
      </c>
      <c r="AI50" s="19">
        <f>(1-Unisex_MP_factors!AI50)*AH50</f>
        <v>0.71459999246938166</v>
      </c>
      <c r="AJ50" s="19">
        <f>(1-Unisex_MP_factors!AJ50)*AI50</f>
        <v>0.70722532054709764</v>
      </c>
      <c r="AK50" s="19">
        <f>(1-Unisex_MP_factors!AK50)*AJ50</f>
        <v>0.69992675523905157</v>
      </c>
      <c r="AL50" s="19">
        <f>(1-Unisex_MP_factors!AL50)*AK50</f>
        <v>0.69270351112498452</v>
      </c>
      <c r="AM50" s="19">
        <f>(1-Unisex_MP_factors!AM50)*AL50</f>
        <v>0.68555481089017467</v>
      </c>
      <c r="AN50" s="19">
        <f>(1-Unisex_MP_factors!AN50)*AM50</f>
        <v>0.67847988524178804</v>
      </c>
      <c r="AO50" s="19">
        <f>(1-Unisex_MP_factors!AO50)*AN50</f>
        <v>0.67147797282609278</v>
      </c>
      <c r="AP50" s="19">
        <f>(1-Unisex_MP_factors!AP50)*AO50</f>
        <v>0.66454832014652754</v>
      </c>
      <c r="AQ50" s="19">
        <f>(1-Unisex_MP_factors!AQ50)*AP50</f>
        <v>0.65769018148261538</v>
      </c>
      <c r="AR50" s="19">
        <f>(1-Unisex_MP_factors!AR50)*AQ50</f>
        <v>0.65090281880971479</v>
      </c>
      <c r="AS50" s="19">
        <f>(1-Unisex_MP_factors!AS50)*AR50</f>
        <v>0.64418550171959854</v>
      </c>
      <c r="AT50" s="19">
        <f>(1-Unisex_MP_factors!AT50)*AS50</f>
        <v>0.63753750734185233</v>
      </c>
      <c r="AU50" s="19">
        <f>(1-Unisex_MP_factors!AU50)*AT50</f>
        <v>0.63095812026608444</v>
      </c>
      <c r="AV50" s="19">
        <f>(1-Unisex_MP_factors!AV50)*AU50</f>
        <v>0.62444663246493848</v>
      </c>
      <c r="AW50" s="19">
        <f>(1-Unisex_MP_factors!AW50)*AV50</f>
        <v>0.61800234321790026</v>
      </c>
      <c r="AX50" s="19">
        <f>(1-Unisex_MP_factors!AX50)*AW50</f>
        <v>0.61481345112689589</v>
      </c>
      <c r="AY50" s="19">
        <f>(1-Unisex_MP_factors!AY50)*AX50</f>
        <v>0.61164101371908108</v>
      </c>
      <c r="AZ50" s="19">
        <f>(1-Unisex_MP_factors!AZ50)*AY50</f>
        <v>0.60848494608829062</v>
      </c>
      <c r="BA50" s="19">
        <f>(1-Unisex_MP_factors!BA50)*AZ50</f>
        <v>0.60534516376647496</v>
      </c>
      <c r="BB50" s="19">
        <f>(1-Unisex_MP_factors!BB50)*BA50</f>
        <v>0.60222158272143989</v>
      </c>
    </row>
    <row r="51" spans="1:54" ht="16" x14ac:dyDescent="0.2">
      <c r="A51" s="21">
        <v>67</v>
      </c>
      <c r="B51" s="19">
        <f>1-Unisex_MP_factors!B51</f>
        <v>0.99363999999999997</v>
      </c>
      <c r="C51" s="19">
        <f>(1-Unisex_MP_factors!C51)*B51</f>
        <v>0.98680375679999999</v>
      </c>
      <c r="D51" s="19">
        <f>(1-Unisex_MP_factors!D51)*C51</f>
        <v>0.97942246469913596</v>
      </c>
      <c r="E51" s="19">
        <f>(1-Unisex_MP_factors!E51)*D51</f>
        <v>0.97154790808295488</v>
      </c>
      <c r="F51" s="19">
        <f>(1-Unisex_MP_factors!F51)*E51</f>
        <v>0.96327031990608813</v>
      </c>
      <c r="G51" s="19">
        <f>(1-Unisex_MP_factors!G51)*F51</f>
        <v>0.95463941783972961</v>
      </c>
      <c r="H51" s="19">
        <f>(1-Unisex_MP_factors!H51)*G51</f>
        <v>0.94570399288874973</v>
      </c>
      <c r="I51" s="19">
        <f>(1-Unisex_MP_factors!I51)*H51</f>
        <v>0.9365874063973022</v>
      </c>
      <c r="J51" s="19">
        <f>(1-Unisex_MP_factors!J51)*I51</f>
        <v>0.92737138631835281</v>
      </c>
      <c r="K51" s="19">
        <f>(1-Unisex_MP_factors!K51)*J51</f>
        <v>0.91809767245516927</v>
      </c>
      <c r="L51" s="19">
        <f>(1-Unisex_MP_factors!L51)*K51</f>
        <v>0.90884324791682114</v>
      </c>
      <c r="M51" s="19">
        <f>(1-Unisex_MP_factors!M51)*L51</f>
        <v>0.89960940051798632</v>
      </c>
      <c r="N51" s="19">
        <f>(1-Unisex_MP_factors!N51)*M51</f>
        <v>0.89043338463270283</v>
      </c>
      <c r="O51" s="19">
        <f>(1-Unisex_MP_factors!O51)*N51</f>
        <v>0.88131534677406398</v>
      </c>
      <c r="P51" s="19">
        <f>(1-Unisex_MP_factors!P51)*O51</f>
        <v>0.87229067762309753</v>
      </c>
      <c r="Q51" s="19">
        <f>(1-Unisex_MP_factors!Q51)*P51</f>
        <v>0.86335842108423699</v>
      </c>
      <c r="R51" s="19">
        <f>(1-Unisex_MP_factors!R51)*Q51</f>
        <v>0.85451763085233434</v>
      </c>
      <c r="S51" s="19">
        <f>(1-Unisex_MP_factors!S51)*R51</f>
        <v>0.84576737031240645</v>
      </c>
      <c r="T51" s="19">
        <f>(1-Unisex_MP_factors!T51)*S51</f>
        <v>0.83710671244040735</v>
      </c>
      <c r="U51" s="19">
        <f>(1-Unisex_MP_factors!U51)*T51</f>
        <v>0.82853473970501756</v>
      </c>
      <c r="V51" s="19">
        <f>(1-Unisex_MP_factors!V51)*U51</f>
        <v>0.82005054397043819</v>
      </c>
      <c r="W51" s="19">
        <f>(1-Unisex_MP_factors!W51)*V51</f>
        <v>0.81165322640018089</v>
      </c>
      <c r="X51" s="19">
        <f>(1-Unisex_MP_factors!X51)*W51</f>
        <v>0.80334189736184303</v>
      </c>
      <c r="Y51" s="19">
        <f>(1-Unisex_MP_factors!Y51)*X51</f>
        <v>0.79511567633285773</v>
      </c>
      <c r="Z51" s="19">
        <f>(1-Unisex_MP_factors!Z51)*Y51</f>
        <v>0.78697369180720922</v>
      </c>
      <c r="AA51" s="19">
        <f>(1-Unisex_MP_factors!AA51)*Z51</f>
        <v>0.77891508120310338</v>
      </c>
      <c r="AB51" s="19">
        <f>(1-Unisex_MP_factors!AB51)*AA51</f>
        <v>0.77093899077158357</v>
      </c>
      <c r="AC51" s="19">
        <f>(1-Unisex_MP_factors!AC51)*AB51</f>
        <v>0.76304457550608251</v>
      </c>
      <c r="AD51" s="19">
        <f>(1-Unisex_MP_factors!AD51)*AC51</f>
        <v>0.75523099905290025</v>
      </c>
      <c r="AE51" s="19">
        <f>(1-Unisex_MP_factors!AE51)*AD51</f>
        <v>0.74749743362259857</v>
      </c>
      <c r="AF51" s="19">
        <f>(1-Unisex_MP_factors!AF51)*AE51</f>
        <v>0.73984305990230315</v>
      </c>
      <c r="AG51" s="19">
        <f>(1-Unisex_MP_factors!AG51)*AF51</f>
        <v>0.73226706696890353</v>
      </c>
      <c r="AH51" s="19">
        <f>(1-Unisex_MP_factors!AH51)*AG51</f>
        <v>0.72476865220314191</v>
      </c>
      <c r="AI51" s="19">
        <f>(1-Unisex_MP_factors!AI51)*AH51</f>
        <v>0.71734702120458171</v>
      </c>
      <c r="AJ51" s="19">
        <f>(1-Unisex_MP_factors!AJ51)*AI51</f>
        <v>0.71000138770744681</v>
      </c>
      <c r="AK51" s="19">
        <f>(1-Unisex_MP_factors!AK51)*AJ51</f>
        <v>0.7027309734973225</v>
      </c>
      <c r="AL51" s="19">
        <f>(1-Unisex_MP_factors!AL51)*AK51</f>
        <v>0.69553500832870985</v>
      </c>
      <c r="AM51" s="19">
        <f>(1-Unisex_MP_factors!AM51)*AL51</f>
        <v>0.68841272984342383</v>
      </c>
      <c r="AN51" s="19">
        <f>(1-Unisex_MP_factors!AN51)*AM51</f>
        <v>0.68136338348982717</v>
      </c>
      <c r="AO51" s="19">
        <f>(1-Unisex_MP_factors!AO51)*AN51</f>
        <v>0.67438622244289137</v>
      </c>
      <c r="AP51" s="19">
        <f>(1-Unisex_MP_factors!AP51)*AO51</f>
        <v>0.66748050752507615</v>
      </c>
      <c r="AQ51" s="19">
        <f>(1-Unisex_MP_factors!AQ51)*AP51</f>
        <v>0.66064550712801939</v>
      </c>
      <c r="AR51" s="19">
        <f>(1-Unisex_MP_factors!AR51)*AQ51</f>
        <v>0.65388049713502849</v>
      </c>
      <c r="AS51" s="19">
        <f>(1-Unisex_MP_factors!AS51)*AR51</f>
        <v>0.64718476084436583</v>
      </c>
      <c r="AT51" s="19">
        <f>(1-Unisex_MP_factors!AT51)*AS51</f>
        <v>0.64055758889331949</v>
      </c>
      <c r="AU51" s="19">
        <f>(1-Unisex_MP_factors!AU51)*AT51</f>
        <v>0.63399827918305185</v>
      </c>
      <c r="AV51" s="19">
        <f>(1-Unisex_MP_factors!AV51)*AU51</f>
        <v>0.62750613680421741</v>
      </c>
      <c r="AW51" s="19">
        <f>(1-Unisex_MP_factors!AW51)*AV51</f>
        <v>0.62108047396334221</v>
      </c>
      <c r="AX51" s="19">
        <f>(1-Unisex_MP_factors!AX51)*AW51</f>
        <v>0.61790054193664989</v>
      </c>
      <c r="AY51" s="19">
        <f>(1-Unisex_MP_factors!AY51)*AX51</f>
        <v>0.6147368911619342</v>
      </c>
      <c r="AZ51" s="19">
        <f>(1-Unisex_MP_factors!AZ51)*AY51</f>
        <v>0.6115894382791851</v>
      </c>
      <c r="BA51" s="19">
        <f>(1-Unisex_MP_factors!BA51)*AZ51</f>
        <v>0.60845810035519565</v>
      </c>
      <c r="BB51" s="19">
        <f>(1-Unisex_MP_factors!BB51)*BA51</f>
        <v>0.60534279488137699</v>
      </c>
    </row>
    <row r="52" spans="1:54" ht="16" x14ac:dyDescent="0.2">
      <c r="A52" s="21">
        <v>68</v>
      </c>
      <c r="B52" s="19">
        <f>1-Unisex_MP_factors!B52</f>
        <v>0.99348000000000003</v>
      </c>
      <c r="C52" s="19">
        <f>(1-Unisex_MP_factors!C52)*B52</f>
        <v>0.98664485759999998</v>
      </c>
      <c r="D52" s="19">
        <f>(1-Unisex_MP_factors!D52)*C52</f>
        <v>0.97942261724236801</v>
      </c>
      <c r="E52" s="19">
        <f>(1-Unisex_MP_factors!E52)*D52</f>
        <v>0.97178312082787754</v>
      </c>
      <c r="F52" s="19">
        <f>(1-Unisex_MP_factors!F52)*E52</f>
        <v>0.96377562791225579</v>
      </c>
      <c r="G52" s="19">
        <f>(1-Unisex_MP_factors!G52)*F52</f>
        <v>0.95537150443686092</v>
      </c>
      <c r="H52" s="19">
        <f>(1-Unisex_MP_factors!H52)*G52</f>
        <v>0.94665851631639675</v>
      </c>
      <c r="I52" s="19">
        <f>(1-Unisex_MP_factors!I52)*H52</f>
        <v>0.93772205992237001</v>
      </c>
      <c r="J52" s="19">
        <f>(1-Unisex_MP_factors!J52)*I52</f>
        <v>0.92864491038232144</v>
      </c>
      <c r="K52" s="19">
        <f>(1-Unisex_MP_factors!K52)*J52</f>
        <v>0.91946989866774409</v>
      </c>
      <c r="L52" s="19">
        <f>(1-Unisex_MP_factors!L52)*K52</f>
        <v>0.91027519968106663</v>
      </c>
      <c r="M52" s="19">
        <f>(1-Unisex_MP_factors!M52)*L52</f>
        <v>0.90113603667626863</v>
      </c>
      <c r="N52" s="19">
        <f>(1-Unisex_MP_factors!N52)*M52</f>
        <v>0.89201653998510477</v>
      </c>
      <c r="O52" s="19">
        <f>(1-Unisex_MP_factors!O52)*N52</f>
        <v>0.88295365193885611</v>
      </c>
      <c r="P52" s="19">
        <f>(1-Unisex_MP_factors!P52)*O52</f>
        <v>0.87398284283515737</v>
      </c>
      <c r="Q52" s="19">
        <f>(1-Unisex_MP_factors!Q52)*P52</f>
        <v>0.86510317715195217</v>
      </c>
      <c r="R52" s="19">
        <f>(1-Unisex_MP_factors!R52)*Q52</f>
        <v>0.85631372887208834</v>
      </c>
      <c r="S52" s="19">
        <f>(1-Unisex_MP_factors!S52)*R52</f>
        <v>0.84761358138674792</v>
      </c>
      <c r="T52" s="19">
        <f>(1-Unisex_MP_factors!T52)*S52</f>
        <v>0.83900182739985862</v>
      </c>
      <c r="U52" s="19">
        <f>(1-Unisex_MP_factors!U52)*T52</f>
        <v>0.83047756883347612</v>
      </c>
      <c r="V52" s="19">
        <f>(1-Unisex_MP_factors!V52)*U52</f>
        <v>0.82203991673412802</v>
      </c>
      <c r="W52" s="19">
        <f>(1-Unisex_MP_factors!W52)*V52</f>
        <v>0.81368799118010937</v>
      </c>
      <c r="X52" s="19">
        <f>(1-Unisex_MP_factors!X52)*W52</f>
        <v>0.80542092118971953</v>
      </c>
      <c r="Y52" s="19">
        <f>(1-Unisex_MP_factors!Y52)*X52</f>
        <v>0.79723784463043201</v>
      </c>
      <c r="Z52" s="19">
        <f>(1-Unisex_MP_factors!Z52)*Y52</f>
        <v>0.78913790812898688</v>
      </c>
      <c r="AA52" s="19">
        <f>(1-Unisex_MP_factors!AA52)*Z52</f>
        <v>0.78112026698239645</v>
      </c>
      <c r="AB52" s="19">
        <f>(1-Unisex_MP_factors!AB52)*AA52</f>
        <v>0.77318408506985536</v>
      </c>
      <c r="AC52" s="19">
        <f>(1-Unisex_MP_factors!AC52)*AB52</f>
        <v>0.76532853476554563</v>
      </c>
      <c r="AD52" s="19">
        <f>(1-Unisex_MP_factors!AD52)*AC52</f>
        <v>0.75755279685232768</v>
      </c>
      <c r="AE52" s="19">
        <f>(1-Unisex_MP_factors!AE52)*AD52</f>
        <v>0.74985606043630804</v>
      </c>
      <c r="AF52" s="19">
        <f>(1-Unisex_MP_factors!AF52)*AE52</f>
        <v>0.74223752286227518</v>
      </c>
      <c r="AG52" s="19">
        <f>(1-Unisex_MP_factors!AG52)*AF52</f>
        <v>0.73469638962999451</v>
      </c>
      <c r="AH52" s="19">
        <f>(1-Unisex_MP_factors!AH52)*AG52</f>
        <v>0.72723187431135383</v>
      </c>
      <c r="AI52" s="19">
        <f>(1-Unisex_MP_factors!AI52)*AH52</f>
        <v>0.71984319846835054</v>
      </c>
      <c r="AJ52" s="19">
        <f>(1-Unisex_MP_factors!AJ52)*AI52</f>
        <v>0.71252959157191209</v>
      </c>
      <c r="AK52" s="19">
        <f>(1-Unisex_MP_factors!AK52)*AJ52</f>
        <v>0.7052902909215415</v>
      </c>
      <c r="AL52" s="19">
        <f>(1-Unisex_MP_factors!AL52)*AK52</f>
        <v>0.69812454156577863</v>
      </c>
      <c r="AM52" s="19">
        <f>(1-Unisex_MP_factors!AM52)*AL52</f>
        <v>0.69103159622347032</v>
      </c>
      <c r="AN52" s="19">
        <f>(1-Unisex_MP_factors!AN52)*AM52</f>
        <v>0.68401071520583989</v>
      </c>
      <c r="AO52" s="19">
        <f>(1-Unisex_MP_factors!AO52)*AN52</f>
        <v>0.67706116633934854</v>
      </c>
      <c r="AP52" s="19">
        <f>(1-Unisex_MP_factors!AP52)*AO52</f>
        <v>0.67018222488934076</v>
      </c>
      <c r="AQ52" s="19">
        <f>(1-Unisex_MP_factors!AQ52)*AP52</f>
        <v>0.66337317348446512</v>
      </c>
      <c r="AR52" s="19">
        <f>(1-Unisex_MP_factors!AR52)*AQ52</f>
        <v>0.65663330204186299</v>
      </c>
      <c r="AS52" s="19">
        <f>(1-Unisex_MP_factors!AS52)*AR52</f>
        <v>0.64996190769311768</v>
      </c>
      <c r="AT52" s="19">
        <f>(1-Unisex_MP_factors!AT52)*AS52</f>
        <v>0.64335829471095562</v>
      </c>
      <c r="AU52" s="19">
        <f>(1-Unisex_MP_factors!AU52)*AT52</f>
        <v>0.6368217744366923</v>
      </c>
      <c r="AV52" s="19">
        <f>(1-Unisex_MP_factors!AV52)*AU52</f>
        <v>0.63035166520841557</v>
      </c>
      <c r="AW52" s="19">
        <f>(1-Unisex_MP_factors!AW52)*AV52</f>
        <v>0.62394729228989809</v>
      </c>
      <c r="AX52" s="19">
        <f>(1-Unisex_MP_factors!AX52)*AW52</f>
        <v>0.62077764004506542</v>
      </c>
      <c r="AY52" s="19">
        <f>(1-Unisex_MP_factors!AY52)*AX52</f>
        <v>0.61762408963363646</v>
      </c>
      <c r="AZ52" s="19">
        <f>(1-Unisex_MP_factors!AZ52)*AY52</f>
        <v>0.61448655925829765</v>
      </c>
      <c r="BA52" s="19">
        <f>(1-Unisex_MP_factors!BA52)*AZ52</f>
        <v>0.61136496753726555</v>
      </c>
      <c r="BB52" s="19">
        <f>(1-Unisex_MP_factors!BB52)*BA52</f>
        <v>0.60825923350217626</v>
      </c>
    </row>
    <row r="53" spans="1:54" ht="16" x14ac:dyDescent="0.2">
      <c r="A53" s="21">
        <v>69</v>
      </c>
      <c r="B53" s="19">
        <f>1-Unisex_MP_factors!B53</f>
        <v>0.99328000000000005</v>
      </c>
      <c r="C53" s="19">
        <f>(1-Unisex_MP_factors!C53)*B53</f>
        <v>0.98640650240000005</v>
      </c>
      <c r="D53" s="19">
        <f>(1-Unisex_MP_factors!D53)*C53</f>
        <v>0.97926491932262405</v>
      </c>
      <c r="E53" s="19">
        <f>(1-Unisex_MP_factors!E53)*D53</f>
        <v>0.97182250593577202</v>
      </c>
      <c r="F53" s="19">
        <f>(1-Unisex_MP_factors!F53)*E53</f>
        <v>0.96404792588828581</v>
      </c>
      <c r="G53" s="19">
        <f>(1-Unisex_MP_factors!G53)*F53</f>
        <v>0.95591136139378863</v>
      </c>
      <c r="H53" s="19">
        <f>(1-Unisex_MP_factors!H53)*G53</f>
        <v>0.94746110495906755</v>
      </c>
      <c r="I53" s="19">
        <f>(1-Unisex_MP_factors!I53)*H53</f>
        <v>0.93874446279344415</v>
      </c>
      <c r="J53" s="19">
        <f>(1-Unisex_MP_factors!J53)*I53</f>
        <v>0.92984516528616223</v>
      </c>
      <c r="K53" s="19">
        <f>(1-Unisex_MP_factors!K53)*J53</f>
        <v>0.92084426408619213</v>
      </c>
      <c r="L53" s="19">
        <f>(1-Unisex_MP_factors!L53)*K53</f>
        <v>0.91178315652758402</v>
      </c>
      <c r="M53" s="19">
        <f>(1-Unisex_MP_factors!M53)*L53</f>
        <v>0.90273826761483034</v>
      </c>
      <c r="N53" s="19">
        <f>(1-Unisex_MP_factors!N53)*M53</f>
        <v>0.89374699446938666</v>
      </c>
      <c r="O53" s="19">
        <f>(1-Unisex_MP_factors!O53)*N53</f>
        <v>0.88480952452469275</v>
      </c>
      <c r="P53" s="19">
        <f>(1-Unisex_MP_factors!P53)*O53</f>
        <v>0.87596142927944576</v>
      </c>
      <c r="Q53" s="19">
        <f>(1-Unisex_MP_factors!Q53)*P53</f>
        <v>0.86720181498665128</v>
      </c>
      <c r="R53" s="19">
        <f>(1-Unisex_MP_factors!R53)*Q53</f>
        <v>0.85852979683678476</v>
      </c>
      <c r="S53" s="19">
        <f>(1-Unisex_MP_factors!S53)*R53</f>
        <v>0.84994449886841694</v>
      </c>
      <c r="T53" s="19">
        <f>(1-Unisex_MP_factors!T53)*S53</f>
        <v>0.84144505387973278</v>
      </c>
      <c r="U53" s="19">
        <f>(1-Unisex_MP_factors!U53)*T53</f>
        <v>0.83303060334093548</v>
      </c>
      <c r="V53" s="19">
        <f>(1-Unisex_MP_factors!V53)*U53</f>
        <v>0.82470029730752614</v>
      </c>
      <c r="W53" s="19">
        <f>(1-Unisex_MP_factors!W53)*V53</f>
        <v>0.81645329433445091</v>
      </c>
      <c r="X53" s="19">
        <f>(1-Unisex_MP_factors!X53)*W53</f>
        <v>0.80828876139110639</v>
      </c>
      <c r="Y53" s="19">
        <f>(1-Unisex_MP_factors!Y53)*X53</f>
        <v>0.80020587377719532</v>
      </c>
      <c r="Z53" s="19">
        <f>(1-Unisex_MP_factors!Z53)*Y53</f>
        <v>0.79220381503942339</v>
      </c>
      <c r="AA53" s="19">
        <f>(1-Unisex_MP_factors!AA53)*Z53</f>
        <v>0.78428177688902911</v>
      </c>
      <c r="AB53" s="19">
        <f>(1-Unisex_MP_factors!AB53)*AA53</f>
        <v>0.77643895912013883</v>
      </c>
      <c r="AC53" s="19">
        <f>(1-Unisex_MP_factors!AC53)*AB53</f>
        <v>0.76867456952893742</v>
      </c>
      <c r="AD53" s="19">
        <f>(1-Unisex_MP_factors!AD53)*AC53</f>
        <v>0.76098782383364805</v>
      </c>
      <c r="AE53" s="19">
        <f>(1-Unisex_MP_factors!AE53)*AD53</f>
        <v>0.75337794559531157</v>
      </c>
      <c r="AF53" s="19">
        <f>(1-Unisex_MP_factors!AF53)*AE53</f>
        <v>0.74584416613935844</v>
      </c>
      <c r="AG53" s="19">
        <f>(1-Unisex_MP_factors!AG53)*AF53</f>
        <v>0.7383857244779648</v>
      </c>
      <c r="AH53" s="19">
        <f>(1-Unisex_MP_factors!AH53)*AG53</f>
        <v>0.73100186723318517</v>
      </c>
      <c r="AI53" s="19">
        <f>(1-Unisex_MP_factors!AI53)*AH53</f>
        <v>0.72369184856085333</v>
      </c>
      <c r="AJ53" s="19">
        <f>(1-Unisex_MP_factors!AJ53)*AI53</f>
        <v>0.71645493007524474</v>
      </c>
      <c r="AK53" s="19">
        <f>(1-Unisex_MP_factors!AK53)*AJ53</f>
        <v>0.70929038077449225</v>
      </c>
      <c r="AL53" s="19">
        <f>(1-Unisex_MP_factors!AL53)*AK53</f>
        <v>0.70219747696674728</v>
      </c>
      <c r="AM53" s="19">
        <f>(1-Unisex_MP_factors!AM53)*AL53</f>
        <v>0.6951755021970798</v>
      </c>
      <c r="AN53" s="19">
        <f>(1-Unisex_MP_factors!AN53)*AM53</f>
        <v>0.68822374717510904</v>
      </c>
      <c r="AO53" s="19">
        <f>(1-Unisex_MP_factors!AO53)*AN53</f>
        <v>0.68134150970335794</v>
      </c>
      <c r="AP53" s="19">
        <f>(1-Unisex_MP_factors!AP53)*AO53</f>
        <v>0.67452809460632435</v>
      </c>
      <c r="AQ53" s="19">
        <f>(1-Unisex_MP_factors!AQ53)*AP53</f>
        <v>0.66778281366026104</v>
      </c>
      <c r="AR53" s="19">
        <f>(1-Unisex_MP_factors!AR53)*AQ53</f>
        <v>0.66110498552365837</v>
      </c>
      <c r="AS53" s="19">
        <f>(1-Unisex_MP_factors!AS53)*AR53</f>
        <v>0.65449393566842173</v>
      </c>
      <c r="AT53" s="19">
        <f>(1-Unisex_MP_factors!AT53)*AS53</f>
        <v>0.64794899631173752</v>
      </c>
      <c r="AU53" s="19">
        <f>(1-Unisex_MP_factors!AU53)*AT53</f>
        <v>0.6414695063486201</v>
      </c>
      <c r="AV53" s="19">
        <f>(1-Unisex_MP_factors!AV53)*AU53</f>
        <v>0.63505481128513386</v>
      </c>
      <c r="AW53" s="19">
        <f>(1-Unisex_MP_factors!AW53)*AV53</f>
        <v>0.62870426317228256</v>
      </c>
      <c r="AX53" s="19">
        <f>(1-Unisex_MP_factors!AX53)*AW53</f>
        <v>0.62556074185642119</v>
      </c>
      <c r="AY53" s="19">
        <f>(1-Unisex_MP_factors!AY53)*AX53</f>
        <v>0.62243293814713907</v>
      </c>
      <c r="AZ53" s="19">
        <f>(1-Unisex_MP_factors!AZ53)*AY53</f>
        <v>0.61932077345640335</v>
      </c>
      <c r="BA53" s="19">
        <f>(1-Unisex_MP_factors!BA53)*AZ53</f>
        <v>0.6162241695891213</v>
      </c>
      <c r="BB53" s="19">
        <f>(1-Unisex_MP_factors!BB53)*BA53</f>
        <v>0.61314304874117564</v>
      </c>
    </row>
    <row r="54" spans="1:54" ht="16" x14ac:dyDescent="0.2">
      <c r="A54" s="21">
        <v>70</v>
      </c>
      <c r="B54" s="19">
        <f>1-Unisex_MP_factors!B54</f>
        <v>0.99304000000000003</v>
      </c>
      <c r="C54" s="19">
        <f>(1-Unisex_MP_factors!C54)*B54</f>
        <v>0.98604899840000004</v>
      </c>
      <c r="D54" s="19">
        <f>(1-Unisex_MP_factors!D54)*C54</f>
        <v>0.97891000365158398</v>
      </c>
      <c r="E54" s="19">
        <f>(1-Unisex_MP_factors!E54)*D54</f>
        <v>0.97150944402397799</v>
      </c>
      <c r="F54" s="19">
        <f>(1-Unisex_MP_factors!F54)*E54</f>
        <v>0.96389280998283</v>
      </c>
      <c r="G54" s="19">
        <f>(1-Unisex_MP_factors!G54)*F54</f>
        <v>0.95595033322857148</v>
      </c>
      <c r="H54" s="19">
        <f>(1-Unisex_MP_factors!H54)*G54</f>
        <v>0.94769092234947661</v>
      </c>
      <c r="I54" s="19">
        <f>(1-Unisex_MP_factors!I54)*H54</f>
        <v>0.93916170404833133</v>
      </c>
      <c r="J54" s="19">
        <f>(1-Unisex_MP_factors!J54)*I54</f>
        <v>0.93040871696660088</v>
      </c>
      <c r="K54" s="19">
        <f>(1-Unisex_MP_factors!K54)*J54</f>
        <v>0.92151400963240016</v>
      </c>
      <c r="L54" s="19">
        <f>(1-Unisex_MP_factors!L54)*K54</f>
        <v>0.91255689345877322</v>
      </c>
      <c r="M54" s="19">
        <f>(1-Unisex_MP_factors!M54)*L54</f>
        <v>0.90361383590287725</v>
      </c>
      <c r="N54" s="19">
        <f>(1-Unisex_MP_factors!N54)*M54</f>
        <v>0.89468613120415685</v>
      </c>
      <c r="O54" s="19">
        <f>(1-Unisex_MP_factors!O54)*N54</f>
        <v>0.88581084478261163</v>
      </c>
      <c r="P54" s="19">
        <f>(1-Unisex_MP_factors!P54)*O54</f>
        <v>0.87702360120236811</v>
      </c>
      <c r="Q54" s="19">
        <f>(1-Unisex_MP_factors!Q54)*P54</f>
        <v>0.86832352707844063</v>
      </c>
      <c r="R54" s="19">
        <f>(1-Unisex_MP_factors!R54)*Q54</f>
        <v>0.8597097576898225</v>
      </c>
      <c r="S54" s="19">
        <f>(1-Unisex_MP_factors!S54)*R54</f>
        <v>0.85118143689353942</v>
      </c>
      <c r="T54" s="19">
        <f>(1-Unisex_MP_factors!T54)*S54</f>
        <v>0.84273771703955547</v>
      </c>
      <c r="U54" s="19">
        <f>(1-Unisex_MP_factors!U54)*T54</f>
        <v>0.83437775888652299</v>
      </c>
      <c r="V54" s="19">
        <f>(1-Unisex_MP_factors!V54)*U54</f>
        <v>0.8261007315183686</v>
      </c>
      <c r="W54" s="19">
        <f>(1-Unisex_MP_factors!W54)*V54</f>
        <v>0.81790581226170633</v>
      </c>
      <c r="X54" s="19">
        <f>(1-Unisex_MP_factors!X54)*W54</f>
        <v>0.80979218660407015</v>
      </c>
      <c r="Y54" s="19">
        <f>(1-Unisex_MP_factors!Y54)*X54</f>
        <v>0.80175904811295773</v>
      </c>
      <c r="Z54" s="19">
        <f>(1-Unisex_MP_factors!Z54)*Y54</f>
        <v>0.79380559835567721</v>
      </c>
      <c r="AA54" s="19">
        <f>(1-Unisex_MP_factors!AA54)*Z54</f>
        <v>0.78593104681998882</v>
      </c>
      <c r="AB54" s="19">
        <f>(1-Unisex_MP_factors!AB54)*AA54</f>
        <v>0.77813461083553448</v>
      </c>
      <c r="AC54" s="19">
        <f>(1-Unisex_MP_factors!AC54)*AB54</f>
        <v>0.77041551549604592</v>
      </c>
      <c r="AD54" s="19">
        <f>(1-Unisex_MP_factors!AD54)*AC54</f>
        <v>0.76277299358232509</v>
      </c>
      <c r="AE54" s="19">
        <f>(1-Unisex_MP_factors!AE54)*AD54</f>
        <v>0.75520628548598834</v>
      </c>
      <c r="AF54" s="19">
        <f>(1-Unisex_MP_factors!AF54)*AE54</f>
        <v>0.7477146391339673</v>
      </c>
      <c r="AG54" s="19">
        <f>(1-Unisex_MP_factors!AG54)*AF54</f>
        <v>0.74029730991375831</v>
      </c>
      <c r="AH54" s="19">
        <f>(1-Unisex_MP_factors!AH54)*AG54</f>
        <v>0.73295356059941374</v>
      </c>
      <c r="AI54" s="19">
        <f>(1-Unisex_MP_factors!AI54)*AH54</f>
        <v>0.72568266127826753</v>
      </c>
      <c r="AJ54" s="19">
        <f>(1-Unisex_MP_factors!AJ54)*AI54</f>
        <v>0.71848388927838713</v>
      </c>
      <c r="AK54" s="19">
        <f>(1-Unisex_MP_factors!AK54)*AJ54</f>
        <v>0.71135652909674552</v>
      </c>
      <c r="AL54" s="19">
        <f>(1-Unisex_MP_factors!AL54)*AK54</f>
        <v>0.70429987232810576</v>
      </c>
      <c r="AM54" s="19">
        <f>(1-Unisex_MP_factors!AM54)*AL54</f>
        <v>0.69731321759461096</v>
      </c>
      <c r="AN54" s="19">
        <f>(1-Unisex_MP_factors!AN54)*AM54</f>
        <v>0.69039587047607243</v>
      </c>
      <c r="AO54" s="19">
        <f>(1-Unisex_MP_factors!AO54)*AN54</f>
        <v>0.6835471434409498</v>
      </c>
      <c r="AP54" s="19">
        <f>(1-Unisex_MP_factors!AP54)*AO54</f>
        <v>0.67676635577801558</v>
      </c>
      <c r="AQ54" s="19">
        <f>(1-Unisex_MP_factors!AQ54)*AP54</f>
        <v>0.6700528335286976</v>
      </c>
      <c r="AR54" s="19">
        <f>(1-Unisex_MP_factors!AR54)*AQ54</f>
        <v>0.66340590942009292</v>
      </c>
      <c r="AS54" s="19">
        <f>(1-Unisex_MP_factors!AS54)*AR54</f>
        <v>0.65682492279864557</v>
      </c>
      <c r="AT54" s="19">
        <f>(1-Unisex_MP_factors!AT54)*AS54</f>
        <v>0.65030921956448295</v>
      </c>
      <c r="AU54" s="19">
        <f>(1-Unisex_MP_factors!AU54)*AT54</f>
        <v>0.64385815210640329</v>
      </c>
      <c r="AV54" s="19">
        <f>(1-Unisex_MP_factors!AV54)*AU54</f>
        <v>0.63747107923750779</v>
      </c>
      <c r="AW54" s="19">
        <f>(1-Unisex_MP_factors!AW54)*AV54</f>
        <v>0.63114736613147171</v>
      </c>
      <c r="AX54" s="19">
        <f>(1-Unisex_MP_factors!AX54)*AW54</f>
        <v>0.62801687519545968</v>
      </c>
      <c r="AY54" s="19">
        <f>(1-Unisex_MP_factors!AY54)*AX54</f>
        <v>0.62490191149449026</v>
      </c>
      <c r="AZ54" s="19">
        <f>(1-Unisex_MP_factors!AZ54)*AY54</f>
        <v>0.62180239801347759</v>
      </c>
      <c r="BA54" s="19">
        <f>(1-Unisex_MP_factors!BA54)*AZ54</f>
        <v>0.61871825811933079</v>
      </c>
      <c r="BB54" s="19">
        <f>(1-Unisex_MP_factors!BB54)*BA54</f>
        <v>0.61564941555905894</v>
      </c>
    </row>
    <row r="55" spans="1:54" ht="16" x14ac:dyDescent="0.2">
      <c r="A55" s="21">
        <v>71</v>
      </c>
      <c r="B55" s="19">
        <f>1-Unisex_MP_factors!B55</f>
        <v>0.99272000000000005</v>
      </c>
      <c r="C55" s="19">
        <f>(1-Unisex_MP_factors!C55)*B55</f>
        <v>0.98553270719999997</v>
      </c>
      <c r="D55" s="19">
        <f>(1-Unisex_MP_factors!D55)*C55</f>
        <v>0.97827918647500789</v>
      </c>
      <c r="E55" s="19">
        <f>(1-Unisex_MP_factors!E55)*D55</f>
        <v>0.97092252699271586</v>
      </c>
      <c r="F55" s="19">
        <f>(1-Unisex_MP_factors!F55)*E55</f>
        <v>0.96334933128217271</v>
      </c>
      <c r="G55" s="19">
        <f>(1-Unisex_MP_factors!G55)*F55</f>
        <v>0.95552693471216144</v>
      </c>
      <c r="H55" s="19">
        <f>(1-Unisex_MP_factors!H55)*G55</f>
        <v>0.94742406630580223</v>
      </c>
      <c r="I55" s="19">
        <f>(1-Unisex_MP_factors!I55)*H55</f>
        <v>0.93908673452231117</v>
      </c>
      <c r="J55" s="19">
        <f>(1-Unisex_MP_factors!J55)*I55</f>
        <v>0.93052226350346767</v>
      </c>
      <c r="K55" s="19">
        <f>(1-Unisex_MP_factors!K55)*J55</f>
        <v>0.92177535422653512</v>
      </c>
      <c r="L55" s="19">
        <f>(1-Unisex_MP_factors!L55)*K55</f>
        <v>0.91292631082596032</v>
      </c>
      <c r="M55" s="19">
        <f>(1-Unisex_MP_factors!M55)*L55</f>
        <v>0.90405266708473198</v>
      </c>
      <c r="N55" s="19">
        <f>(1-Unisex_MP_factors!N55)*M55</f>
        <v>0.89519295094730156</v>
      </c>
      <c r="O55" s="19">
        <f>(1-Unisex_MP_factors!O55)*N55</f>
        <v>0.88638425230998019</v>
      </c>
      <c r="P55" s="19">
        <f>(1-Unisex_MP_factors!P55)*O55</f>
        <v>0.87766223126725007</v>
      </c>
      <c r="Q55" s="19">
        <f>(1-Unisex_MP_factors!Q55)*P55</f>
        <v>0.86902603491158037</v>
      </c>
      <c r="R55" s="19">
        <f>(1-Unisex_MP_factors!R55)*Q55</f>
        <v>0.86047481872805043</v>
      </c>
      <c r="S55" s="19">
        <f>(1-Unisex_MP_factors!S55)*R55</f>
        <v>0.85200774651176647</v>
      </c>
      <c r="T55" s="19">
        <f>(1-Unisex_MP_factors!T55)*S55</f>
        <v>0.8436239902860907</v>
      </c>
      <c r="U55" s="19">
        <f>(1-Unisex_MP_factors!U55)*T55</f>
        <v>0.83532273022167558</v>
      </c>
      <c r="V55" s="19">
        <f>(1-Unisex_MP_factors!V55)*U55</f>
        <v>0.82710315455629435</v>
      </c>
      <c r="W55" s="19">
        <f>(1-Unisex_MP_factors!W55)*V55</f>
        <v>0.81896445951546049</v>
      </c>
      <c r="X55" s="19">
        <f>(1-Unisex_MP_factors!X55)*W55</f>
        <v>0.81090584923382836</v>
      </c>
      <c r="Y55" s="19">
        <f>(1-Unisex_MP_factors!Y55)*X55</f>
        <v>0.80292653567736749</v>
      </c>
      <c r="Z55" s="19">
        <f>(1-Unisex_MP_factors!Z55)*Y55</f>
        <v>0.79502573856630221</v>
      </c>
      <c r="AA55" s="19">
        <f>(1-Unisex_MP_factors!AA55)*Z55</f>
        <v>0.78720268529880988</v>
      </c>
      <c r="AB55" s="19">
        <f>(1-Unisex_MP_factors!AB55)*AA55</f>
        <v>0.77945661087546958</v>
      </c>
      <c r="AC55" s="19">
        <f>(1-Unisex_MP_factors!AC55)*AB55</f>
        <v>0.77178675782445494</v>
      </c>
      <c r="AD55" s="19">
        <f>(1-Unisex_MP_factors!AD55)*AC55</f>
        <v>0.76419237612746238</v>
      </c>
      <c r="AE55" s="19">
        <f>(1-Unisex_MP_factors!AE55)*AD55</f>
        <v>0.75667272314636813</v>
      </c>
      <c r="AF55" s="19">
        <f>(1-Unisex_MP_factors!AF55)*AE55</f>
        <v>0.74922706355060786</v>
      </c>
      <c r="AG55" s="19">
        <f>(1-Unisex_MP_factors!AG55)*AF55</f>
        <v>0.74185466924526988</v>
      </c>
      <c r="AH55" s="19">
        <f>(1-Unisex_MP_factors!AH55)*AG55</f>
        <v>0.73455481929989641</v>
      </c>
      <c r="AI55" s="19">
        <f>(1-Unisex_MP_factors!AI55)*AH55</f>
        <v>0.72732679987798543</v>
      </c>
      <c r="AJ55" s="19">
        <f>(1-Unisex_MP_factors!AJ55)*AI55</f>
        <v>0.72016990416718607</v>
      </c>
      <c r="AK55" s="19">
        <f>(1-Unisex_MP_factors!AK55)*AJ55</f>
        <v>0.71308343231018101</v>
      </c>
      <c r="AL55" s="19">
        <f>(1-Unisex_MP_factors!AL55)*AK55</f>
        <v>0.70606669133624889</v>
      </c>
      <c r="AM55" s="19">
        <f>(1-Unisex_MP_factors!AM55)*AL55</f>
        <v>0.69911899509350017</v>
      </c>
      <c r="AN55" s="19">
        <f>(1-Unisex_MP_factors!AN55)*AM55</f>
        <v>0.69223966418178018</v>
      </c>
      <c r="AO55" s="19">
        <f>(1-Unisex_MP_factors!AO55)*AN55</f>
        <v>0.68542802588623153</v>
      </c>
      <c r="AP55" s="19">
        <f>(1-Unisex_MP_factors!AP55)*AO55</f>
        <v>0.67868341411151101</v>
      </c>
      <c r="AQ55" s="19">
        <f>(1-Unisex_MP_factors!AQ55)*AP55</f>
        <v>0.67200516931665377</v>
      </c>
      <c r="AR55" s="19">
        <f>(1-Unisex_MP_factors!AR55)*AQ55</f>
        <v>0.66539263845057794</v>
      </c>
      <c r="AS55" s="19">
        <f>(1-Unisex_MP_factors!AS55)*AR55</f>
        <v>0.65884517488822425</v>
      </c>
      <c r="AT55" s="19">
        <f>(1-Unisex_MP_factors!AT55)*AS55</f>
        <v>0.65236213836732415</v>
      </c>
      <c r="AU55" s="19">
        <f>(1-Unisex_MP_factors!AU55)*AT55</f>
        <v>0.64594289492578971</v>
      </c>
      <c r="AV55" s="19">
        <f>(1-Unisex_MP_factors!AV55)*AU55</f>
        <v>0.63958681683971996</v>
      </c>
      <c r="AW55" s="19">
        <f>(1-Unisex_MP_factors!AW55)*AV55</f>
        <v>0.63329328256201711</v>
      </c>
      <c r="AX55" s="19">
        <f>(1-Unisex_MP_factors!AX55)*AW55</f>
        <v>0.63017747961181192</v>
      </c>
      <c r="AY55" s="19">
        <f>(1-Unisex_MP_factors!AY55)*AX55</f>
        <v>0.62707700641212183</v>
      </c>
      <c r="AZ55" s="19">
        <f>(1-Unisex_MP_factors!AZ55)*AY55</f>
        <v>0.62399178754057416</v>
      </c>
      <c r="BA55" s="19">
        <f>(1-Unisex_MP_factors!BA55)*AZ55</f>
        <v>0.62092174794587451</v>
      </c>
      <c r="BB55" s="19">
        <f>(1-Unisex_MP_factors!BB55)*BA55</f>
        <v>0.61786681294598078</v>
      </c>
    </row>
    <row r="56" spans="1:54" ht="16" x14ac:dyDescent="0.2">
      <c r="A56" s="21">
        <v>72</v>
      </c>
      <c r="B56" s="19">
        <f>1-Unisex_MP_factors!B56</f>
        <v>0.99243999999999999</v>
      </c>
      <c r="C56" s="19">
        <f>(1-Unisex_MP_factors!C56)*B56</f>
        <v>0.9850165488</v>
      </c>
      <c r="D56" s="19">
        <f>(1-Unisex_MP_factors!D56)*C56</f>
        <v>0.97764862501497596</v>
      </c>
      <c r="E56" s="19">
        <f>(1-Unisex_MP_factors!E56)*D56</f>
        <v>0.97025760140986272</v>
      </c>
      <c r="F56" s="19">
        <f>(1-Unisex_MP_factors!F56)*E56</f>
        <v>0.96276721272697863</v>
      </c>
      <c r="G56" s="19">
        <f>(1-Unisex_MP_factors!G56)*F56</f>
        <v>0.9550650750251628</v>
      </c>
      <c r="H56" s="19">
        <f>(1-Unisex_MP_factors!H56)*G56</f>
        <v>0.94715713620395448</v>
      </c>
      <c r="I56" s="19">
        <f>(1-Unisex_MP_factors!I56)*H56</f>
        <v>0.93897369854715229</v>
      </c>
      <c r="J56" s="19">
        <f>(1-Unisex_MP_factors!J56)*I56</f>
        <v>0.93056049420816989</v>
      </c>
      <c r="K56" s="19">
        <f>(1-Unisex_MP_factors!K56)*J56</f>
        <v>0.9219993376614547</v>
      </c>
      <c r="L56" s="19">
        <f>(1-Unisex_MP_factors!L56)*K56</f>
        <v>0.91333254388743701</v>
      </c>
      <c r="M56" s="19">
        <f>(1-Unisex_MP_factors!M56)*L56</f>
        <v>0.90460108476787315</v>
      </c>
      <c r="N56" s="19">
        <f>(1-Unisex_MP_factors!N56)*M56</f>
        <v>0.89588073031071092</v>
      </c>
      <c r="O56" s="19">
        <f>(1-Unisex_MP_factors!O56)*N56</f>
        <v>0.88720860484130326</v>
      </c>
      <c r="P56" s="19">
        <f>(1-Unisex_MP_factors!P56)*O56</f>
        <v>0.87862042554643938</v>
      </c>
      <c r="Q56" s="19">
        <f>(1-Unisex_MP_factors!Q56)*P56</f>
        <v>0.87011537982714982</v>
      </c>
      <c r="R56" s="19">
        <f>(1-Unisex_MP_factors!R56)*Q56</f>
        <v>0.86169266295042302</v>
      </c>
      <c r="S56" s="19">
        <f>(1-Unisex_MP_factors!S56)*R56</f>
        <v>0.85335147797306288</v>
      </c>
      <c r="T56" s="19">
        <f>(1-Unisex_MP_factors!T56)*S56</f>
        <v>0.84509103566628363</v>
      </c>
      <c r="U56" s="19">
        <f>(1-Unisex_MP_factors!U56)*T56</f>
        <v>0.83691055444103402</v>
      </c>
      <c r="V56" s="19">
        <f>(1-Unisex_MP_factors!V56)*U56</f>
        <v>0.82880926027404478</v>
      </c>
      <c r="W56" s="19">
        <f>(1-Unisex_MP_factors!W56)*V56</f>
        <v>0.82078638663459202</v>
      </c>
      <c r="X56" s="19">
        <f>(1-Unisex_MP_factors!X56)*W56</f>
        <v>0.81284117441196913</v>
      </c>
      <c r="Y56" s="19">
        <f>(1-Unisex_MP_factors!Y56)*X56</f>
        <v>0.80497287184366129</v>
      </c>
      <c r="Z56" s="19">
        <f>(1-Unisex_MP_factors!Z56)*Y56</f>
        <v>0.79718073444421467</v>
      </c>
      <c r="AA56" s="19">
        <f>(1-Unisex_MP_factors!AA56)*Z56</f>
        <v>0.78946402493479462</v>
      </c>
      <c r="AB56" s="19">
        <f>(1-Unisex_MP_factors!AB56)*AA56</f>
        <v>0.78182201317342581</v>
      </c>
      <c r="AC56" s="19">
        <f>(1-Unisex_MP_factors!AC56)*AB56</f>
        <v>0.77425397608590707</v>
      </c>
      <c r="AD56" s="19">
        <f>(1-Unisex_MP_factors!AD56)*AC56</f>
        <v>0.76675919759739553</v>
      </c>
      <c r="AE56" s="19">
        <f>(1-Unisex_MP_factors!AE56)*AD56</f>
        <v>0.75933696856465271</v>
      </c>
      <c r="AF56" s="19">
        <f>(1-Unisex_MP_factors!AF56)*AE56</f>
        <v>0.75198658670894691</v>
      </c>
      <c r="AG56" s="19">
        <f>(1-Unisex_MP_factors!AG56)*AF56</f>
        <v>0.74470735654960429</v>
      </c>
      <c r="AH56" s="19">
        <f>(1-Unisex_MP_factors!AH56)*AG56</f>
        <v>0.73749858933820411</v>
      </c>
      <c r="AI56" s="19">
        <f>(1-Unisex_MP_factors!AI56)*AH56</f>
        <v>0.7303596029934103</v>
      </c>
      <c r="AJ56" s="19">
        <f>(1-Unisex_MP_factors!AJ56)*AI56</f>
        <v>0.72328972203643405</v>
      </c>
      <c r="AK56" s="19">
        <f>(1-Unisex_MP_factors!AK56)*AJ56</f>
        <v>0.71628827752712132</v>
      </c>
      <c r="AL56" s="19">
        <f>(1-Unisex_MP_factors!AL56)*AK56</f>
        <v>0.70935460700065878</v>
      </c>
      <c r="AM56" s="19">
        <f>(1-Unisex_MP_factors!AM56)*AL56</f>
        <v>0.70248805440489237</v>
      </c>
      <c r="AN56" s="19">
        <f>(1-Unisex_MP_factors!AN56)*AM56</f>
        <v>0.695687970038253</v>
      </c>
      <c r="AO56" s="19">
        <f>(1-Unisex_MP_factors!AO56)*AN56</f>
        <v>0.68895371048828269</v>
      </c>
      <c r="AP56" s="19">
        <f>(1-Unisex_MP_factors!AP56)*AO56</f>
        <v>0.68228463857075605</v>
      </c>
      <c r="AQ56" s="19">
        <f>(1-Unisex_MP_factors!AQ56)*AP56</f>
        <v>0.67568012326939109</v>
      </c>
      <c r="AR56" s="19">
        <f>(1-Unisex_MP_factors!AR56)*AQ56</f>
        <v>0.66913953967614337</v>
      </c>
      <c r="AS56" s="19">
        <f>(1-Unisex_MP_factors!AS56)*AR56</f>
        <v>0.66266226893207825</v>
      </c>
      <c r="AT56" s="19">
        <f>(1-Unisex_MP_factors!AT56)*AS56</f>
        <v>0.65624769816881567</v>
      </c>
      <c r="AU56" s="19">
        <f>(1-Unisex_MP_factors!AU56)*AT56</f>
        <v>0.64989522045054149</v>
      </c>
      <c r="AV56" s="19">
        <f>(1-Unisex_MP_factors!AV56)*AU56</f>
        <v>0.64360423471658024</v>
      </c>
      <c r="AW56" s="19">
        <f>(1-Unisex_MP_factors!AW56)*AV56</f>
        <v>0.63737414572452378</v>
      </c>
      <c r="AX56" s="19">
        <f>(1-Unisex_MP_factors!AX56)*AW56</f>
        <v>0.63428925485921706</v>
      </c>
      <c r="AY56" s="19">
        <f>(1-Unisex_MP_factors!AY56)*AX56</f>
        <v>0.6312192948656985</v>
      </c>
      <c r="AZ56" s="19">
        <f>(1-Unisex_MP_factors!AZ56)*AY56</f>
        <v>0.62816419347854857</v>
      </c>
      <c r="BA56" s="19">
        <f>(1-Unisex_MP_factors!BA56)*AZ56</f>
        <v>0.6251238787821124</v>
      </c>
      <c r="BB56" s="19">
        <f>(1-Unisex_MP_factors!BB56)*BA56</f>
        <v>0.622098279208807</v>
      </c>
    </row>
    <row r="57" spans="1:54" ht="16" x14ac:dyDescent="0.2">
      <c r="A57" s="21">
        <v>73</v>
      </c>
      <c r="B57" s="19">
        <f>1-Unisex_MP_factors!B57</f>
        <v>0.99219999999999997</v>
      </c>
      <c r="C57" s="19">
        <f>(1-Unisex_MP_factors!C57)*B57</f>
        <v>0.98454021599999997</v>
      </c>
      <c r="D57" s="19">
        <f>(1-Unisex_MP_factors!D57)*C57</f>
        <v>0.97697894714111999</v>
      </c>
      <c r="E57" s="19">
        <f>(1-Unisex_MP_factors!E57)*D57</f>
        <v>0.96947574882707621</v>
      </c>
      <c r="F57" s="19">
        <f>(1-Unisex_MP_factors!F57)*E57</f>
        <v>0.96195261701617807</v>
      </c>
      <c r="G57" s="19">
        <f>(1-Unisex_MP_factors!G57)*F57</f>
        <v>0.95433395228940987</v>
      </c>
      <c r="H57" s="19">
        <f>(1-Unisex_MP_factors!H57)*G57</f>
        <v>0.94650841388063678</v>
      </c>
      <c r="I57" s="19">
        <f>(1-Unisex_MP_factors!I57)*H57</f>
        <v>0.93844416219437377</v>
      </c>
      <c r="J57" s="19">
        <f>(1-Unisex_MP_factors!J57)*I57</f>
        <v>0.93018585356706329</v>
      </c>
      <c r="K57" s="19">
        <f>(1-Unisex_MP_factors!K57)*J57</f>
        <v>0.9217397660166744</v>
      </c>
      <c r="L57" s="19">
        <f>(1-Unisex_MP_factors!L57)*K57</f>
        <v>0.91318602098803969</v>
      </c>
      <c r="M57" s="19">
        <f>(1-Unisex_MP_factors!M57)*L57</f>
        <v>0.90456554494991259</v>
      </c>
      <c r="N57" s="19">
        <f>(1-Unisex_MP_factors!N57)*M57</f>
        <v>0.89591789834019142</v>
      </c>
      <c r="O57" s="19">
        <f>(1-Unisex_MP_factors!O57)*N57</f>
        <v>0.88731708651612551</v>
      </c>
      <c r="P57" s="19">
        <f>(1-Unisex_MP_factors!P57)*O57</f>
        <v>0.87879884248557061</v>
      </c>
      <c r="Q57" s="19">
        <f>(1-Unisex_MP_factors!Q57)*P57</f>
        <v>0.87036237359770907</v>
      </c>
      <c r="R57" s="19">
        <f>(1-Unisex_MP_factors!R57)*Q57</f>
        <v>0.86200689481117099</v>
      </c>
      <c r="S57" s="19">
        <f>(1-Unisex_MP_factors!S57)*R57</f>
        <v>0.85373162862098373</v>
      </c>
      <c r="T57" s="19">
        <f>(1-Unisex_MP_factors!T57)*S57</f>
        <v>0.84553580498622227</v>
      </c>
      <c r="U57" s="19">
        <f>(1-Unisex_MP_factors!U57)*T57</f>
        <v>0.83741866125835451</v>
      </c>
      <c r="V57" s="19">
        <f>(1-Unisex_MP_factors!V57)*U57</f>
        <v>0.82937944211027426</v>
      </c>
      <c r="W57" s="19">
        <f>(1-Unisex_MP_factors!W57)*V57</f>
        <v>0.82141739946601555</v>
      </c>
      <c r="X57" s="19">
        <f>(1-Unisex_MP_factors!X57)*W57</f>
        <v>0.81353179243114171</v>
      </c>
      <c r="Y57" s="19">
        <f>(1-Unisex_MP_factors!Y57)*X57</f>
        <v>0.80572188722380267</v>
      </c>
      <c r="Z57" s="19">
        <f>(1-Unisex_MP_factors!Z57)*Y57</f>
        <v>0.79798695710645418</v>
      </c>
      <c r="AA57" s="19">
        <f>(1-Unisex_MP_factors!AA57)*Z57</f>
        <v>0.79032628231823221</v>
      </c>
      <c r="AB57" s="19">
        <f>(1-Unisex_MP_factors!AB57)*AA57</f>
        <v>0.78273915000797711</v>
      </c>
      <c r="AC57" s="19">
        <f>(1-Unisex_MP_factors!AC57)*AB57</f>
        <v>0.77522485416790055</v>
      </c>
      <c r="AD57" s="19">
        <f>(1-Unisex_MP_factors!AD57)*AC57</f>
        <v>0.7677826955678887</v>
      </c>
      <c r="AE57" s="19">
        <f>(1-Unisex_MP_factors!AE57)*AD57</f>
        <v>0.76041198169043689</v>
      </c>
      <c r="AF57" s="19">
        <f>(1-Unisex_MP_factors!AF57)*AE57</f>
        <v>0.75311202666620869</v>
      </c>
      <c r="AG57" s="19">
        <f>(1-Unisex_MP_factors!AG57)*AF57</f>
        <v>0.74588215121021306</v>
      </c>
      <c r="AH57" s="19">
        <f>(1-Unisex_MP_factors!AH57)*AG57</f>
        <v>0.73872168255859494</v>
      </c>
      <c r="AI57" s="19">
        <f>(1-Unisex_MP_factors!AI57)*AH57</f>
        <v>0.7316299544060324</v>
      </c>
      <c r="AJ57" s="19">
        <f>(1-Unisex_MP_factors!AJ57)*AI57</f>
        <v>0.7246063068437345</v>
      </c>
      <c r="AK57" s="19">
        <f>(1-Unisex_MP_factors!AK57)*AJ57</f>
        <v>0.71765008629803462</v>
      </c>
      <c r="AL57" s="19">
        <f>(1-Unisex_MP_factors!AL57)*AK57</f>
        <v>0.7107606454695734</v>
      </c>
      <c r="AM57" s="19">
        <f>(1-Unisex_MP_factors!AM57)*AL57</f>
        <v>0.70393734327306545</v>
      </c>
      <c r="AN57" s="19">
        <f>(1-Unisex_MP_factors!AN57)*AM57</f>
        <v>0.69717954477764399</v>
      </c>
      <c r="AO57" s="19">
        <f>(1-Unisex_MP_factors!AO57)*AN57</f>
        <v>0.69048662114777859</v>
      </c>
      <c r="AP57" s="19">
        <f>(1-Unisex_MP_factors!AP57)*AO57</f>
        <v>0.68385794958475987</v>
      </c>
      <c r="AQ57" s="19">
        <f>(1-Unisex_MP_factors!AQ57)*AP57</f>
        <v>0.67729291326874619</v>
      </c>
      <c r="AR57" s="19">
        <f>(1-Unisex_MP_factors!AR57)*AQ57</f>
        <v>0.6707909013013662</v>
      </c>
      <c r="AS57" s="19">
        <f>(1-Unisex_MP_factors!AS57)*AR57</f>
        <v>0.66435130864887304</v>
      </c>
      <c r="AT57" s="19">
        <f>(1-Unisex_MP_factors!AT57)*AS57</f>
        <v>0.65797353608584386</v>
      </c>
      <c r="AU57" s="19">
        <f>(1-Unisex_MP_factors!AU57)*AT57</f>
        <v>0.65165699013941969</v>
      </c>
      <c r="AV57" s="19">
        <f>(1-Unisex_MP_factors!AV57)*AU57</f>
        <v>0.64540108303408128</v>
      </c>
      <c r="AW57" s="19">
        <f>(1-Unisex_MP_factors!AW57)*AV57</f>
        <v>0.63920523263695406</v>
      </c>
      <c r="AX57" s="19">
        <f>(1-Unisex_MP_factors!AX57)*AW57</f>
        <v>0.63613704752029665</v>
      </c>
      <c r="AY57" s="19">
        <f>(1-Unisex_MP_factors!AY57)*AX57</f>
        <v>0.63308358969219924</v>
      </c>
      <c r="AZ57" s="19">
        <f>(1-Unisex_MP_factors!AZ57)*AY57</f>
        <v>0.63004478846167666</v>
      </c>
      <c r="BA57" s="19">
        <f>(1-Unisex_MP_factors!BA57)*AZ57</f>
        <v>0.62702057347706064</v>
      </c>
      <c r="BB57" s="19">
        <f>(1-Unisex_MP_factors!BB57)*BA57</f>
        <v>0.62401087472437078</v>
      </c>
    </row>
    <row r="58" spans="1:54" ht="16" x14ac:dyDescent="0.2">
      <c r="A58" s="21">
        <v>74</v>
      </c>
      <c r="B58" s="19">
        <f>1-Unisex_MP_factors!B58</f>
        <v>0.99204000000000003</v>
      </c>
      <c r="C58" s="19">
        <f>(1-Unisex_MP_factors!C58)*B58</f>
        <v>0.98418304319999994</v>
      </c>
      <c r="D58" s="19">
        <f>(1-Unisex_MP_factors!D58)*C58</f>
        <v>0.97642768081958398</v>
      </c>
      <c r="E58" s="19">
        <f>(1-Unisex_MP_factors!E58)*D58</f>
        <v>0.96881154490919119</v>
      </c>
      <c r="F58" s="19">
        <f>(1-Unisex_MP_factors!F58)*E58</f>
        <v>0.96125481485889952</v>
      </c>
      <c r="G58" s="19">
        <f>(1-Unisex_MP_factors!G58)*F58</f>
        <v>0.95368012691781134</v>
      </c>
      <c r="H58" s="19">
        <f>(1-Unisex_MP_factors!H58)*G58</f>
        <v>0.94597439149231544</v>
      </c>
      <c r="I58" s="19">
        <f>(1-Unisex_MP_factors!I58)*H58</f>
        <v>0.93802820660378006</v>
      </c>
      <c r="J58" s="19">
        <f>(1-Unisex_MP_factors!J58)*I58</f>
        <v>0.92992364289872342</v>
      </c>
      <c r="K58" s="19">
        <f>(1-Unisex_MP_factors!K58)*J58</f>
        <v>0.92162872400406681</v>
      </c>
      <c r="L58" s="19">
        <f>(1-Unisex_MP_factors!L58)*K58</f>
        <v>0.91322347004114968</v>
      </c>
      <c r="M58" s="19">
        <f>(1-Unisex_MP_factors!M58)*L58</f>
        <v>0.90471222730036616</v>
      </c>
      <c r="N58" s="19">
        <f>(1-Unisex_MP_factors!N58)*M58</f>
        <v>0.89620793236374274</v>
      </c>
      <c r="O58" s="19">
        <f>(1-Unisex_MP_factors!O58)*N58</f>
        <v>0.88774772948222902</v>
      </c>
      <c r="P58" s="19">
        <f>(1-Unisex_MP_factors!P58)*O58</f>
        <v>0.87936739091591676</v>
      </c>
      <c r="Q58" s="19">
        <f>(1-Unisex_MP_factors!Q58)*P58</f>
        <v>0.8710661627456705</v>
      </c>
      <c r="R58" s="19">
        <f>(1-Unisex_MP_factors!R58)*Q58</f>
        <v>0.86284329816935135</v>
      </c>
      <c r="S58" s="19">
        <f>(1-Unisex_MP_factors!S58)*R58</f>
        <v>0.85469805743463267</v>
      </c>
      <c r="T58" s="19">
        <f>(1-Unisex_MP_factors!T58)*S58</f>
        <v>0.84662970777244972</v>
      </c>
      <c r="U58" s="19">
        <f>(1-Unisex_MP_factors!U58)*T58</f>
        <v>0.83863752333107777</v>
      </c>
      <c r="V58" s="19">
        <f>(1-Unisex_MP_factors!V58)*U58</f>
        <v>0.83072078511083236</v>
      </c>
      <c r="W58" s="19">
        <f>(1-Unisex_MP_factors!W58)*V58</f>
        <v>0.82287878089938615</v>
      </c>
      <c r="X58" s="19">
        <f>(1-Unisex_MP_factors!X58)*W58</f>
        <v>0.81511080520769597</v>
      </c>
      <c r="Y58" s="19">
        <f>(1-Unisex_MP_factors!Y58)*X58</f>
        <v>0.80741615920653531</v>
      </c>
      <c r="Z58" s="19">
        <f>(1-Unisex_MP_factors!Z58)*Y58</f>
        <v>0.79979415066362558</v>
      </c>
      <c r="AA58" s="19">
        <f>(1-Unisex_MP_factors!AA58)*Z58</f>
        <v>0.79224409388136097</v>
      </c>
      <c r="AB58" s="19">
        <f>(1-Unisex_MP_factors!AB58)*AA58</f>
        <v>0.78476530963512092</v>
      </c>
      <c r="AC58" s="19">
        <f>(1-Unisex_MP_factors!AC58)*AB58</f>
        <v>0.77735712511216537</v>
      </c>
      <c r="AD58" s="19">
        <f>(1-Unisex_MP_factors!AD58)*AC58</f>
        <v>0.77001887385110657</v>
      </c>
      <c r="AE58" s="19">
        <f>(1-Unisex_MP_factors!AE58)*AD58</f>
        <v>0.76274989568195217</v>
      </c>
      <c r="AF58" s="19">
        <f>(1-Unisex_MP_factors!AF58)*AE58</f>
        <v>0.75554953666671454</v>
      </c>
      <c r="AG58" s="19">
        <f>(1-Unisex_MP_factors!AG58)*AF58</f>
        <v>0.74841714904058076</v>
      </c>
      <c r="AH58" s="19">
        <f>(1-Unisex_MP_factors!AH58)*AG58</f>
        <v>0.74135209115363765</v>
      </c>
      <c r="AI58" s="19">
        <f>(1-Unisex_MP_factors!AI58)*AH58</f>
        <v>0.73435372741314731</v>
      </c>
      <c r="AJ58" s="19">
        <f>(1-Unisex_MP_factors!AJ58)*AI58</f>
        <v>0.72742142822636724</v>
      </c>
      <c r="AK58" s="19">
        <f>(1-Unisex_MP_factors!AK58)*AJ58</f>
        <v>0.72055456994391032</v>
      </c>
      <c r="AL58" s="19">
        <f>(1-Unisex_MP_factors!AL58)*AK58</f>
        <v>0.71375253480363976</v>
      </c>
      <c r="AM58" s="19">
        <f>(1-Unisex_MP_factors!AM58)*AL58</f>
        <v>0.70701471087509338</v>
      </c>
      <c r="AN58" s="19">
        <f>(1-Unisex_MP_factors!AN58)*AM58</f>
        <v>0.70034049200443249</v>
      </c>
      <c r="AO58" s="19">
        <f>(1-Unisex_MP_factors!AO58)*AN58</f>
        <v>0.69372927775991067</v>
      </c>
      <c r="AP58" s="19">
        <f>(1-Unisex_MP_factors!AP58)*AO58</f>
        <v>0.68718047337785715</v>
      </c>
      <c r="AQ58" s="19">
        <f>(1-Unisex_MP_factors!AQ58)*AP58</f>
        <v>0.68069348970917021</v>
      </c>
      <c r="AR58" s="19">
        <f>(1-Unisex_MP_factors!AR58)*AQ58</f>
        <v>0.67426774316631566</v>
      </c>
      <c r="AS58" s="19">
        <f>(1-Unisex_MP_factors!AS58)*AR58</f>
        <v>0.66790265567082563</v>
      </c>
      <c r="AT58" s="19">
        <f>(1-Unisex_MP_factors!AT58)*AS58</f>
        <v>0.66159765460129305</v>
      </c>
      <c r="AU58" s="19">
        <f>(1-Unisex_MP_factors!AU58)*AT58</f>
        <v>0.65535217274185686</v>
      </c>
      <c r="AV58" s="19">
        <f>(1-Unisex_MP_factors!AV58)*AU58</f>
        <v>0.64916564823117373</v>
      </c>
      <c r="AW58" s="19">
        <f>(1-Unisex_MP_factors!AW58)*AV58</f>
        <v>0.64303752451187146</v>
      </c>
      <c r="AX58" s="19">
        <f>(1-Unisex_MP_factors!AX58)*AW58</f>
        <v>0.64000238739617543</v>
      </c>
      <c r="AY58" s="19">
        <f>(1-Unisex_MP_factors!AY58)*AX58</f>
        <v>0.63698157612766548</v>
      </c>
      <c r="AZ58" s="19">
        <f>(1-Unisex_MP_factors!AZ58)*AY58</f>
        <v>0.63397502308834297</v>
      </c>
      <c r="BA58" s="19">
        <f>(1-Unisex_MP_factors!BA58)*AZ58</f>
        <v>0.63098266097936606</v>
      </c>
      <c r="BB58" s="19">
        <f>(1-Unisex_MP_factors!BB58)*BA58</f>
        <v>0.6280044228195435</v>
      </c>
    </row>
    <row r="59" spans="1:54" ht="16" x14ac:dyDescent="0.2">
      <c r="A59" s="21">
        <v>75</v>
      </c>
      <c r="B59" s="19">
        <f>1-Unisex_MP_factors!B59</f>
        <v>0.99195999999999995</v>
      </c>
      <c r="C59" s="19">
        <f>(1-Unisex_MP_factors!C59)*B59</f>
        <v>0.98390528479999995</v>
      </c>
      <c r="D59" s="19">
        <f>(1-Unisex_MP_factors!D59)*C59</f>
        <v>0.97599468631020792</v>
      </c>
      <c r="E59" s="19">
        <f>(1-Unisex_MP_factors!E59)*D59</f>
        <v>0.96822576860717868</v>
      </c>
      <c r="F59" s="19">
        <f>(1-Unisex_MP_factors!F59)*E59</f>
        <v>0.96055742051980975</v>
      </c>
      <c r="G59" s="19">
        <f>(1-Unisex_MP_factors!G59)*F59</f>
        <v>0.95294980574929278</v>
      </c>
      <c r="H59" s="19">
        <f>(1-Unisex_MP_factors!H59)*G59</f>
        <v>0.94524997131883848</v>
      </c>
      <c r="I59" s="19">
        <f>(1-Unisex_MP_factors!I59)*H59</f>
        <v>0.93742330155631859</v>
      </c>
      <c r="J59" s="19">
        <f>(1-Unisex_MP_factors!J59)*I59</f>
        <v>0.92939895809499651</v>
      </c>
      <c r="K59" s="19">
        <f>(1-Unisex_MP_factors!K59)*J59</f>
        <v>0.92122024726376051</v>
      </c>
      <c r="L59" s="19">
        <f>(1-Unisex_MP_factors!L59)*K59</f>
        <v>0.91289241622849604</v>
      </c>
      <c r="M59" s="19">
        <f>(1-Unisex_MP_factors!M59)*L59</f>
        <v>0.90449380599919393</v>
      </c>
      <c r="N59" s="19">
        <f>(1-Unisex_MP_factors!N59)*M59</f>
        <v>0.8960639237272815</v>
      </c>
      <c r="O59" s="19">
        <f>(1-Unisex_MP_factors!O59)*N59</f>
        <v>0.88767676540119411</v>
      </c>
      <c r="P59" s="19">
        <f>(1-Unisex_MP_factors!P59)*O59</f>
        <v>0.87936811087703892</v>
      </c>
      <c r="Q59" s="19">
        <f>(1-Unisex_MP_factors!Q59)*P59</f>
        <v>0.87113722535922977</v>
      </c>
      <c r="R59" s="19">
        <f>(1-Unisex_MP_factors!R59)*Q59</f>
        <v>0.86298338092986737</v>
      </c>
      <c r="S59" s="19">
        <f>(1-Unisex_MP_factors!S59)*R59</f>
        <v>0.85490585648436379</v>
      </c>
      <c r="T59" s="19">
        <f>(1-Unisex_MP_factors!T59)*S59</f>
        <v>0.84690393766767014</v>
      </c>
      <c r="U59" s="19">
        <f>(1-Unisex_MP_factors!U59)*T59</f>
        <v>0.83897691681110076</v>
      </c>
      <c r="V59" s="19">
        <f>(1-Unisex_MP_factors!V59)*U59</f>
        <v>0.83112409286974887</v>
      </c>
      <c r="W59" s="19">
        <f>(1-Unisex_MP_factors!W59)*V59</f>
        <v>0.823344771360488</v>
      </c>
      <c r="X59" s="19">
        <f>(1-Unisex_MP_factors!X59)*W59</f>
        <v>0.81563826430055386</v>
      </c>
      <c r="Y59" s="19">
        <f>(1-Unisex_MP_factors!Y59)*X59</f>
        <v>0.8080038901467006</v>
      </c>
      <c r="Z59" s="19">
        <f>(1-Unisex_MP_factors!Z59)*Y59</f>
        <v>0.80044097373492751</v>
      </c>
      <c r="AA59" s="19">
        <f>(1-Unisex_MP_factors!AA59)*Z59</f>
        <v>0.79294884622076856</v>
      </c>
      <c r="AB59" s="19">
        <f>(1-Unisex_MP_factors!AB59)*AA59</f>
        <v>0.78552684502014214</v>
      </c>
      <c r="AC59" s="19">
        <f>(1-Unisex_MP_factors!AC59)*AB59</f>
        <v>0.77817431375075363</v>
      </c>
      <c r="AD59" s="19">
        <f>(1-Unisex_MP_factors!AD59)*AC59</f>
        <v>0.77089060217404659</v>
      </c>
      <c r="AE59" s="19">
        <f>(1-Unisex_MP_factors!AE59)*AD59</f>
        <v>0.76367506613769753</v>
      </c>
      <c r="AF59" s="19">
        <f>(1-Unisex_MP_factors!AF59)*AE59</f>
        <v>0.75652706751864862</v>
      </c>
      <c r="AG59" s="19">
        <f>(1-Unisex_MP_factors!AG59)*AF59</f>
        <v>0.74944597416667402</v>
      </c>
      <c r="AH59" s="19">
        <f>(1-Unisex_MP_factors!AH59)*AG59</f>
        <v>0.74243115984847396</v>
      </c>
      <c r="AI59" s="19">
        <f>(1-Unisex_MP_factors!AI59)*AH59</f>
        <v>0.73548200419229226</v>
      </c>
      <c r="AJ59" s="19">
        <f>(1-Unisex_MP_factors!AJ59)*AI59</f>
        <v>0.72859789263305241</v>
      </c>
      <c r="AK59" s="19">
        <f>(1-Unisex_MP_factors!AK59)*AJ59</f>
        <v>0.72177821635800699</v>
      </c>
      <c r="AL59" s="19">
        <f>(1-Unisex_MP_factors!AL59)*AK59</f>
        <v>0.715022372252896</v>
      </c>
      <c r="AM59" s="19">
        <f>(1-Unisex_MP_factors!AM59)*AL59</f>
        <v>0.70832976284860882</v>
      </c>
      <c r="AN59" s="19">
        <f>(1-Unisex_MP_factors!AN59)*AM59</f>
        <v>0.70169979626834578</v>
      </c>
      <c r="AO59" s="19">
        <f>(1-Unisex_MP_factors!AO59)*AN59</f>
        <v>0.69513188617527399</v>
      </c>
      <c r="AP59" s="19">
        <f>(1-Unisex_MP_factors!AP59)*AO59</f>
        <v>0.68862545172067335</v>
      </c>
      <c r="AQ59" s="19">
        <f>(1-Unisex_MP_factors!AQ59)*AP59</f>
        <v>0.68217991749256779</v>
      </c>
      <c r="AR59" s="19">
        <f>(1-Unisex_MP_factors!AR59)*AQ59</f>
        <v>0.67579471346483733</v>
      </c>
      <c r="AS59" s="19">
        <f>(1-Unisex_MP_factors!AS59)*AR59</f>
        <v>0.66946927494680641</v>
      </c>
      <c r="AT59" s="19">
        <f>(1-Unisex_MP_factors!AT59)*AS59</f>
        <v>0.66320304253330431</v>
      </c>
      <c r="AU59" s="19">
        <f>(1-Unisex_MP_factors!AU59)*AT59</f>
        <v>0.65699546205519255</v>
      </c>
      <c r="AV59" s="19">
        <f>(1-Unisex_MP_factors!AV59)*AU59</f>
        <v>0.65084598453035591</v>
      </c>
      <c r="AW59" s="19">
        <f>(1-Unisex_MP_factors!AW59)*AV59</f>
        <v>0.64475406611515174</v>
      </c>
      <c r="AX59" s="19">
        <f>(1-Unisex_MP_factors!AX59)*AW59</f>
        <v>0.64173661708573282</v>
      </c>
      <c r="AY59" s="19">
        <f>(1-Unisex_MP_factors!AY59)*AX59</f>
        <v>0.63873328971777155</v>
      </c>
      <c r="AZ59" s="19">
        <f>(1-Unisex_MP_factors!AZ59)*AY59</f>
        <v>0.63574401792189239</v>
      </c>
      <c r="BA59" s="19">
        <f>(1-Unisex_MP_factors!BA59)*AZ59</f>
        <v>0.63276873591801797</v>
      </c>
      <c r="BB59" s="19">
        <f>(1-Unisex_MP_factors!BB59)*BA59</f>
        <v>0.62980737823392163</v>
      </c>
    </row>
    <row r="60" spans="1:54" ht="16" x14ac:dyDescent="0.2">
      <c r="A60" s="21">
        <v>76</v>
      </c>
      <c r="B60" s="19">
        <f>1-Unisex_MP_factors!B60</f>
        <v>0.99192000000000002</v>
      </c>
      <c r="C60" s="19">
        <f>(1-Unisex_MP_factors!C60)*B60</f>
        <v>0.98382593280000008</v>
      </c>
      <c r="D60" s="19">
        <f>(1-Unisex_MP_factors!D60)*C60</f>
        <v>0.97579791318835218</v>
      </c>
      <c r="E60" s="19">
        <f>(1-Unisex_MP_factors!E60)*D60</f>
        <v>0.9678744341332628</v>
      </c>
      <c r="F60" s="19">
        <f>(1-Unisex_MP_factors!F60)*E60</f>
        <v>0.96013143866019668</v>
      </c>
      <c r="G60" s="19">
        <f>(1-Unisex_MP_factors!G60)*F60</f>
        <v>0.95245038715091512</v>
      </c>
      <c r="H60" s="19">
        <f>(1-Unisex_MP_factors!H60)*G60</f>
        <v>0.94475458802273571</v>
      </c>
      <c r="I60" s="19">
        <f>(1-Unisex_MP_factors!I60)*H60</f>
        <v>0.93696981021742831</v>
      </c>
      <c r="J60" s="19">
        <f>(1-Unisex_MP_factors!J60)*I60</f>
        <v>0.92906178501919323</v>
      </c>
      <c r="K60" s="19">
        <f>(1-Unisex_MP_factors!K60)*J60</f>
        <v>0.92096036625382593</v>
      </c>
      <c r="L60" s="19">
        <f>(1-Unisex_MP_factors!L60)*K60</f>
        <v>0.91274539978684177</v>
      </c>
      <c r="M60" s="19">
        <f>(1-Unisex_MP_factors!M60)*L60</f>
        <v>0.90445767155677725</v>
      </c>
      <c r="N60" s="19">
        <f>(1-Unisex_MP_factors!N60)*M60</f>
        <v>0.8961366609784549</v>
      </c>
      <c r="O60" s="19">
        <f>(1-Unisex_MP_factors!O60)*N60</f>
        <v>0.88782051276457485</v>
      </c>
      <c r="P60" s="19">
        <f>(1-Unisex_MP_factors!P60)*O60</f>
        <v>0.87958153840611963</v>
      </c>
      <c r="Q60" s="19">
        <f>(1-Unisex_MP_factors!Q60)*P60</f>
        <v>0.87141902172971086</v>
      </c>
      <c r="R60" s="19">
        <f>(1-Unisex_MP_factors!R60)*Q60</f>
        <v>0.86333225320805917</v>
      </c>
      <c r="S60" s="19">
        <f>(1-Unisex_MP_factors!S60)*R60</f>
        <v>0.85532052989828844</v>
      </c>
      <c r="T60" s="19">
        <f>(1-Unisex_MP_factors!T60)*S60</f>
        <v>0.84738315538083231</v>
      </c>
      <c r="U60" s="19">
        <f>(1-Unisex_MP_factors!U60)*T60</f>
        <v>0.8395194396988982</v>
      </c>
      <c r="V60" s="19">
        <f>(1-Unisex_MP_factors!V60)*U60</f>
        <v>0.83172869929849247</v>
      </c>
      <c r="W60" s="19">
        <f>(1-Unisex_MP_factors!W60)*V60</f>
        <v>0.82401025696900254</v>
      </c>
      <c r="X60" s="19">
        <f>(1-Unisex_MP_factors!X60)*W60</f>
        <v>0.81636344178433029</v>
      </c>
      <c r="Y60" s="19">
        <f>(1-Unisex_MP_factors!Y60)*X60</f>
        <v>0.80878758904457171</v>
      </c>
      <c r="Z60" s="19">
        <f>(1-Unisex_MP_factors!Z60)*Y60</f>
        <v>0.80128204021823812</v>
      </c>
      <c r="AA60" s="19">
        <f>(1-Unisex_MP_factors!AA60)*Z60</f>
        <v>0.79384614288501287</v>
      </c>
      <c r="AB60" s="19">
        <f>(1-Unisex_MP_factors!AB60)*AA60</f>
        <v>0.78647925067904001</v>
      </c>
      <c r="AC60" s="19">
        <f>(1-Unisex_MP_factors!AC60)*AB60</f>
        <v>0.77918072323273857</v>
      </c>
      <c r="AD60" s="19">
        <f>(1-Unisex_MP_factors!AD60)*AC60</f>
        <v>0.77194992612113877</v>
      </c>
      <c r="AE60" s="19">
        <f>(1-Unisex_MP_factors!AE60)*AD60</f>
        <v>0.76478623080673469</v>
      </c>
      <c r="AF60" s="19">
        <f>(1-Unisex_MP_factors!AF60)*AE60</f>
        <v>0.75768901458484827</v>
      </c>
      <c r="AG60" s="19">
        <f>(1-Unisex_MP_factors!AG60)*AF60</f>
        <v>0.75065766052950089</v>
      </c>
      <c r="AH60" s="19">
        <f>(1-Unisex_MP_factors!AH60)*AG60</f>
        <v>0.74369155743978721</v>
      </c>
      <c r="AI60" s="19">
        <f>(1-Unisex_MP_factors!AI60)*AH60</f>
        <v>0.73679009978674603</v>
      </c>
      <c r="AJ60" s="19">
        <f>(1-Unisex_MP_factors!AJ60)*AI60</f>
        <v>0.72995268766072507</v>
      </c>
      <c r="AK60" s="19">
        <f>(1-Unisex_MP_factors!AK60)*AJ60</f>
        <v>0.72317872671923356</v>
      </c>
      <c r="AL60" s="19">
        <f>(1-Unisex_MP_factors!AL60)*AK60</f>
        <v>0.71646762813527909</v>
      </c>
      <c r="AM60" s="19">
        <f>(1-Unisex_MP_factors!AM60)*AL60</f>
        <v>0.70981880854618373</v>
      </c>
      <c r="AN60" s="19">
        <f>(1-Unisex_MP_factors!AN60)*AM60</f>
        <v>0.70323169000287522</v>
      </c>
      <c r="AO60" s="19">
        <f>(1-Unisex_MP_factors!AO60)*AN60</f>
        <v>0.69670569991964859</v>
      </c>
      <c r="AP60" s="19">
        <f>(1-Unisex_MP_factors!AP60)*AO60</f>
        <v>0.69024027102439434</v>
      </c>
      <c r="AQ60" s="19">
        <f>(1-Unisex_MP_factors!AQ60)*AP60</f>
        <v>0.68383484130928796</v>
      </c>
      <c r="AR60" s="19">
        <f>(1-Unisex_MP_factors!AR60)*AQ60</f>
        <v>0.67748885398193781</v>
      </c>
      <c r="AS60" s="19">
        <f>(1-Unisex_MP_factors!AS60)*AR60</f>
        <v>0.67120175741698551</v>
      </c>
      <c r="AT60" s="19">
        <f>(1-Unisex_MP_factors!AT60)*AS60</f>
        <v>0.66497300510815593</v>
      </c>
      <c r="AU60" s="19">
        <f>(1-Unisex_MP_factors!AU60)*AT60</f>
        <v>0.65880205562075222</v>
      </c>
      <c r="AV60" s="19">
        <f>(1-Unisex_MP_factors!AV60)*AU60</f>
        <v>0.65268837254459167</v>
      </c>
      <c r="AW60" s="19">
        <f>(1-Unisex_MP_factors!AW60)*AV60</f>
        <v>0.64663142444737787</v>
      </c>
      <c r="AX60" s="19">
        <f>(1-Unisex_MP_factors!AX60)*AW60</f>
        <v>0.64363105463794201</v>
      </c>
      <c r="AY60" s="19">
        <f>(1-Unisex_MP_factors!AY60)*AX60</f>
        <v>0.64064460654442201</v>
      </c>
      <c r="AZ60" s="19">
        <f>(1-Unisex_MP_factors!AZ60)*AY60</f>
        <v>0.63767201557005593</v>
      </c>
      <c r="BA60" s="19">
        <f>(1-Unisex_MP_factors!BA60)*AZ60</f>
        <v>0.63471321741781084</v>
      </c>
      <c r="BB60" s="19">
        <f>(1-Unisex_MP_factors!BB60)*BA60</f>
        <v>0.63176814808899218</v>
      </c>
    </row>
    <row r="61" spans="1:54" ht="16" x14ac:dyDescent="0.2">
      <c r="A61" s="21">
        <v>77</v>
      </c>
      <c r="B61" s="19">
        <f>1-Unisex_MP_factors!B61</f>
        <v>0.99195999999999995</v>
      </c>
      <c r="C61" s="19">
        <f>(1-Unisex_MP_factors!C61)*B61</f>
        <v>0.98386560639999998</v>
      </c>
      <c r="D61" s="19">
        <f>(1-Unisex_MP_factors!D61)*C61</f>
        <v>0.97575855380326393</v>
      </c>
      <c r="E61" s="19">
        <f>(1-Unisex_MP_factors!E61)*D61</f>
        <v>0.96775733366207717</v>
      </c>
      <c r="F61" s="19">
        <f>(1-Unisex_MP_factors!F61)*E61</f>
        <v>0.95993785440608759</v>
      </c>
      <c r="G61" s="19">
        <f>(1-Unisex_MP_factors!G61)*F61</f>
        <v>0.9522199540566626</v>
      </c>
      <c r="H61" s="19">
        <f>(1-Unisex_MP_factors!H61)*G61</f>
        <v>0.94456410562604698</v>
      </c>
      <c r="I61" s="19">
        <f>(1-Unisex_MP_factors!I61)*H61</f>
        <v>0.93685646252413846</v>
      </c>
      <c r="J61" s="19">
        <f>(1-Unisex_MP_factors!J61)*I61</f>
        <v>0.92906181675593758</v>
      </c>
      <c r="K61" s="19">
        <f>(1-Unisex_MP_factors!K61)*J61</f>
        <v>0.92110904760450674</v>
      </c>
      <c r="L61" s="19">
        <f>(1-Unisex_MP_factors!L61)*K61</f>
        <v>0.91300328798558705</v>
      </c>
      <c r="M61" s="19">
        <f>(1-Unisex_MP_factors!M61)*L61</f>
        <v>0.90482277852523618</v>
      </c>
      <c r="N61" s="19">
        <f>(1-Unisex_MP_factors!N61)*M61</f>
        <v>0.89660698769622704</v>
      </c>
      <c r="O61" s="19">
        <f>(1-Unisex_MP_factors!O61)*N61</f>
        <v>0.88842993196843745</v>
      </c>
      <c r="P61" s="19">
        <f>(1-Unisex_MP_factors!P61)*O61</f>
        <v>0.88032745098888532</v>
      </c>
      <c r="Q61" s="19">
        <f>(1-Unisex_MP_factors!Q61)*P61</f>
        <v>0.8722988646358667</v>
      </c>
      <c r="R61" s="19">
        <f>(1-Unisex_MP_factors!R61)*Q61</f>
        <v>0.86434349899038754</v>
      </c>
      <c r="S61" s="19">
        <f>(1-Unisex_MP_factors!S61)*R61</f>
        <v>0.85646068627959515</v>
      </c>
      <c r="T61" s="19">
        <f>(1-Unisex_MP_factors!T61)*S61</f>
        <v>0.84864976482072518</v>
      </c>
      <c r="U61" s="19">
        <f>(1-Unisex_MP_factors!U61)*T61</f>
        <v>0.84091007896556014</v>
      </c>
      <c r="V61" s="19">
        <f>(1-Unisex_MP_factors!V61)*U61</f>
        <v>0.83324097904539418</v>
      </c>
      <c r="W61" s="19">
        <f>(1-Unisex_MP_factors!W61)*V61</f>
        <v>0.82564182131650021</v>
      </c>
      <c r="X61" s="19">
        <f>(1-Unisex_MP_factors!X61)*W61</f>
        <v>0.81811196790609375</v>
      </c>
      <c r="Y61" s="19">
        <f>(1-Unisex_MP_factors!Y61)*X61</f>
        <v>0.81065078675879021</v>
      </c>
      <c r="Z61" s="19">
        <f>(1-Unisex_MP_factors!Z61)*Y61</f>
        <v>0.80325765158355</v>
      </c>
      <c r="AA61" s="19">
        <f>(1-Unisex_MP_factors!AA61)*Z61</f>
        <v>0.79593194180110804</v>
      </c>
      <c r="AB61" s="19">
        <f>(1-Unisex_MP_factors!AB61)*AA61</f>
        <v>0.78867304249188197</v>
      </c>
      <c r="AC61" s="19">
        <f>(1-Unisex_MP_factors!AC61)*AB61</f>
        <v>0.78148034434435598</v>
      </c>
      <c r="AD61" s="19">
        <f>(1-Unisex_MP_factors!AD61)*AC61</f>
        <v>0.77435324360393543</v>
      </c>
      <c r="AE61" s="19">
        <f>(1-Unisex_MP_factors!AE61)*AD61</f>
        <v>0.76729114202226756</v>
      </c>
      <c r="AF61" s="19">
        <f>(1-Unisex_MP_factors!AF61)*AE61</f>
        <v>0.76029344680702449</v>
      </c>
      <c r="AG61" s="19">
        <f>(1-Unisex_MP_factors!AG61)*AF61</f>
        <v>0.75335957057214442</v>
      </c>
      <c r="AH61" s="19">
        <f>(1-Unisex_MP_factors!AH61)*AG61</f>
        <v>0.74648893128852645</v>
      </c>
      <c r="AI61" s="19">
        <f>(1-Unisex_MP_factors!AI61)*AH61</f>
        <v>0.73968095223517505</v>
      </c>
      <c r="AJ61" s="19">
        <f>(1-Unisex_MP_factors!AJ61)*AI61</f>
        <v>0.73293506195079028</v>
      </c>
      <c r="AK61" s="19">
        <f>(1-Unisex_MP_factors!AK61)*AJ61</f>
        <v>0.72625069418579902</v>
      </c>
      <c r="AL61" s="19">
        <f>(1-Unisex_MP_factors!AL61)*AK61</f>
        <v>0.71962728785482455</v>
      </c>
      <c r="AM61" s="19">
        <f>(1-Unisex_MP_factors!AM61)*AL61</f>
        <v>0.71306428698958857</v>
      </c>
      <c r="AN61" s="19">
        <f>(1-Unisex_MP_factors!AN61)*AM61</f>
        <v>0.70656114069224352</v>
      </c>
      <c r="AO61" s="19">
        <f>(1-Unisex_MP_factors!AO61)*AN61</f>
        <v>0.70011730308913023</v>
      </c>
      <c r="AP61" s="19">
        <f>(1-Unisex_MP_factors!AP61)*AO61</f>
        <v>0.69373223328495737</v>
      </c>
      <c r="AQ61" s="19">
        <f>(1-Unisex_MP_factors!AQ61)*AP61</f>
        <v>0.68740539531739853</v>
      </c>
      <c r="AR61" s="19">
        <f>(1-Unisex_MP_factors!AR61)*AQ61</f>
        <v>0.68113625811210388</v>
      </c>
      <c r="AS61" s="19">
        <f>(1-Unisex_MP_factors!AS61)*AR61</f>
        <v>0.67492429543812149</v>
      </c>
      <c r="AT61" s="19">
        <f>(1-Unisex_MP_factors!AT61)*AS61</f>
        <v>0.6687689858637258</v>
      </c>
      <c r="AU61" s="19">
        <f>(1-Unisex_MP_factors!AU61)*AT61</f>
        <v>0.66266981271264858</v>
      </c>
      <c r="AV61" s="19">
        <f>(1-Unisex_MP_factors!AV61)*AU61</f>
        <v>0.65662626402070923</v>
      </c>
      <c r="AW61" s="19">
        <f>(1-Unisex_MP_factors!AW61)*AV61</f>
        <v>0.65063783249284035</v>
      </c>
      <c r="AX61" s="19">
        <f>(1-Unisex_MP_factors!AX61)*AW61</f>
        <v>0.64767092397667303</v>
      </c>
      <c r="AY61" s="19">
        <f>(1-Unisex_MP_factors!AY61)*AX61</f>
        <v>0.64471754456333941</v>
      </c>
      <c r="AZ61" s="19">
        <f>(1-Unisex_MP_factors!AZ61)*AY61</f>
        <v>0.64177763256013054</v>
      </c>
      <c r="BA61" s="19">
        <f>(1-Unisex_MP_factors!BA61)*AZ61</f>
        <v>0.63885112655565635</v>
      </c>
      <c r="BB61" s="19">
        <f>(1-Unisex_MP_factors!BB61)*BA61</f>
        <v>0.63593796541856251</v>
      </c>
    </row>
    <row r="62" spans="1:54" ht="16" x14ac:dyDescent="0.2">
      <c r="A62" s="21">
        <v>78</v>
      </c>
      <c r="B62" s="19">
        <f>1-Unisex_MP_factors!B62</f>
        <v>0.99216000000000004</v>
      </c>
      <c r="C62" s="19">
        <f>(1-Unisex_MP_factors!C62)*B62</f>
        <v>0.98406397440000004</v>
      </c>
      <c r="D62" s="19">
        <f>(1-Unisex_MP_factors!D62)*C62</f>
        <v>0.97595528725094405</v>
      </c>
      <c r="E62" s="19">
        <f>(1-Unisex_MP_factors!E62)*D62</f>
        <v>0.96791341568399625</v>
      </c>
      <c r="F62" s="19">
        <f>(1-Unisex_MP_factors!F62)*E62</f>
        <v>0.96001524221201484</v>
      </c>
      <c r="G62" s="19">
        <f>(1-Unisex_MP_factors!G62)*F62</f>
        <v>0.95225831905494174</v>
      </c>
      <c r="H62" s="19">
        <f>(1-Unisex_MP_factors!H62)*G62</f>
        <v>0.94456407183697788</v>
      </c>
      <c r="I62" s="19">
        <f>(1-Unisex_MP_factors!I62)*H62</f>
        <v>0.93689421157366159</v>
      </c>
      <c r="J62" s="19">
        <f>(1-Unisex_MP_factors!J62)*I62</f>
        <v>0.92917420327029465</v>
      </c>
      <c r="K62" s="19">
        <f>(1-Unisex_MP_factors!K62)*J62</f>
        <v>0.92133197299469338</v>
      </c>
      <c r="L62" s="19">
        <f>(1-Unisex_MP_factors!L62)*K62</f>
        <v>0.91337166474801923</v>
      </c>
      <c r="M62" s="19">
        <f>(1-Unisex_MP_factors!M62)*L62</f>
        <v>0.90529745923164673</v>
      </c>
      <c r="N62" s="19">
        <f>(1-Unisex_MP_factors!N62)*M62</f>
        <v>0.89718599399693122</v>
      </c>
      <c r="O62" s="19">
        <f>(1-Unisex_MP_factors!O62)*N62</f>
        <v>0.88907543261119892</v>
      </c>
      <c r="P62" s="19">
        <f>(1-Unisex_MP_factors!P62)*O62</f>
        <v>0.88103819070039369</v>
      </c>
      <c r="Q62" s="19">
        <f>(1-Unisex_MP_factors!Q62)*P62</f>
        <v>0.87307360545646207</v>
      </c>
      <c r="R62" s="19">
        <f>(1-Unisex_MP_factors!R62)*Q62</f>
        <v>0.86518102006313558</v>
      </c>
      <c r="S62" s="19">
        <f>(1-Unisex_MP_factors!S62)*R62</f>
        <v>0.85735978364176479</v>
      </c>
      <c r="T62" s="19">
        <f>(1-Unisex_MP_factors!T62)*S62</f>
        <v>0.84960925119764319</v>
      </c>
      <c r="U62" s="19">
        <f>(1-Unisex_MP_factors!U62)*T62</f>
        <v>0.84192878356681644</v>
      </c>
      <c r="V62" s="19">
        <f>(1-Unisex_MP_factors!V62)*U62</f>
        <v>0.83431774736337239</v>
      </c>
      <c r="W62" s="19">
        <f>(1-Unisex_MP_factors!W62)*V62</f>
        <v>0.82677551492720747</v>
      </c>
      <c r="X62" s="19">
        <f>(1-Unisex_MP_factors!X62)*W62</f>
        <v>0.81930146427226547</v>
      </c>
      <c r="Y62" s="19">
        <f>(1-Unisex_MP_factors!Y62)*X62</f>
        <v>0.8118949790352441</v>
      </c>
      <c r="Z62" s="19">
        <f>(1-Unisex_MP_factors!Z62)*Y62</f>
        <v>0.80455544842476545</v>
      </c>
      <c r="AA62" s="19">
        <f>(1-Unisex_MP_factors!AA62)*Z62</f>
        <v>0.79728226717100559</v>
      </c>
      <c r="AB62" s="19">
        <f>(1-Unisex_MP_factors!AB62)*AA62</f>
        <v>0.79007483547577961</v>
      </c>
      <c r="AC62" s="19">
        <f>(1-Unisex_MP_factors!AC62)*AB62</f>
        <v>0.78293255896307856</v>
      </c>
      <c r="AD62" s="19">
        <f>(1-Unisex_MP_factors!AD62)*AC62</f>
        <v>0.77585484863005227</v>
      </c>
      <c r="AE62" s="19">
        <f>(1-Unisex_MP_factors!AE62)*AD62</f>
        <v>0.76884112079843658</v>
      </c>
      <c r="AF62" s="19">
        <f>(1-Unisex_MP_factors!AF62)*AE62</f>
        <v>0.76189079706641871</v>
      </c>
      <c r="AG62" s="19">
        <f>(1-Unisex_MP_factors!AG62)*AF62</f>
        <v>0.7550033042609382</v>
      </c>
      <c r="AH62" s="19">
        <f>(1-Unisex_MP_factors!AH62)*AG62</f>
        <v>0.74817807439041928</v>
      </c>
      <c r="AI62" s="19">
        <f>(1-Unisex_MP_factors!AI62)*AH62</f>
        <v>0.74141454459792988</v>
      </c>
      <c r="AJ62" s="19">
        <f>(1-Unisex_MP_factors!AJ62)*AI62</f>
        <v>0.73471215711476456</v>
      </c>
      <c r="AK62" s="19">
        <f>(1-Unisex_MP_factors!AK62)*AJ62</f>
        <v>0.72807035921444707</v>
      </c>
      <c r="AL62" s="19">
        <f>(1-Unisex_MP_factors!AL62)*AK62</f>
        <v>0.72148860316714847</v>
      </c>
      <c r="AM62" s="19">
        <f>(1-Unisex_MP_factors!AM62)*AL62</f>
        <v>0.71496634619451738</v>
      </c>
      <c r="AN62" s="19">
        <f>(1-Unisex_MP_factors!AN62)*AM62</f>
        <v>0.7085030504249189</v>
      </c>
      <c r="AO62" s="19">
        <f>(1-Unisex_MP_factors!AO62)*AN62</f>
        <v>0.70209818284907755</v>
      </c>
      <c r="AP62" s="19">
        <f>(1-Unisex_MP_factors!AP62)*AO62</f>
        <v>0.69575121527612183</v>
      </c>
      <c r="AQ62" s="19">
        <f>(1-Unisex_MP_factors!AQ62)*AP62</f>
        <v>0.68946162429002567</v>
      </c>
      <c r="AR62" s="19">
        <f>(1-Unisex_MP_factors!AR62)*AQ62</f>
        <v>0.68322889120644381</v>
      </c>
      <c r="AS62" s="19">
        <f>(1-Unisex_MP_factors!AS62)*AR62</f>
        <v>0.6770525020299375</v>
      </c>
      <c r="AT62" s="19">
        <f>(1-Unisex_MP_factors!AT62)*AS62</f>
        <v>0.67093194741158679</v>
      </c>
      <c r="AU62" s="19">
        <f>(1-Unisex_MP_factors!AU62)*AT62</f>
        <v>0.66486672260698598</v>
      </c>
      <c r="AV62" s="19">
        <f>(1-Unisex_MP_factors!AV62)*AU62</f>
        <v>0.65885632743461875</v>
      </c>
      <c r="AW62" s="19">
        <f>(1-Unisex_MP_factors!AW62)*AV62</f>
        <v>0.65290026623460973</v>
      </c>
      <c r="AX62" s="19">
        <f>(1-Unisex_MP_factors!AX62)*AW62</f>
        <v>0.64994915703122935</v>
      </c>
      <c r="AY62" s="19">
        <f>(1-Unisex_MP_factors!AY62)*AX62</f>
        <v>0.64701138684144821</v>
      </c>
      <c r="AZ62" s="19">
        <f>(1-Unisex_MP_factors!AZ62)*AY62</f>
        <v>0.64408689537292485</v>
      </c>
      <c r="BA62" s="19">
        <f>(1-Unisex_MP_factors!BA62)*AZ62</f>
        <v>0.64117562260583927</v>
      </c>
      <c r="BB62" s="19">
        <f>(1-Unisex_MP_factors!BB62)*BA62</f>
        <v>0.6382775087916609</v>
      </c>
    </row>
    <row r="63" spans="1:54" ht="16" x14ac:dyDescent="0.2">
      <c r="A63" s="21">
        <v>79</v>
      </c>
      <c r="B63" s="19">
        <f>1-Unisex_MP_factors!B63</f>
        <v>0.99236000000000002</v>
      </c>
      <c r="C63" s="19">
        <f>(1-Unisex_MP_factors!C63)*B63</f>
        <v>0.98442112000000004</v>
      </c>
      <c r="D63" s="19">
        <f>(1-Unisex_MP_factors!D63)*C63</f>
        <v>0.97634886681600008</v>
      </c>
      <c r="E63" s="19">
        <f>(1-Unisex_MP_factors!E63)*D63</f>
        <v>0.96834280610810886</v>
      </c>
      <c r="F63" s="19">
        <f>(1-Unisex_MP_factors!F63)*E63</f>
        <v>0.96044112881026678</v>
      </c>
      <c r="G63" s="19">
        <f>(1-Unisex_MP_factors!G63)*F63</f>
        <v>0.9526807644894798</v>
      </c>
      <c r="H63" s="19">
        <f>(1-Unisex_MP_factors!H63)*G63</f>
        <v>0.94502121114298432</v>
      </c>
      <c r="I63" s="19">
        <f>(1-Unisex_MP_factors!I63)*H63</f>
        <v>0.93738543975694899</v>
      </c>
      <c r="J63" s="19">
        <f>(1-Unisex_MP_factors!J63)*I63</f>
        <v>0.92973637456853231</v>
      </c>
      <c r="K63" s="19">
        <f>(1-Unisex_MP_factors!K63)*J63</f>
        <v>0.92203815738710493</v>
      </c>
      <c r="L63" s="19">
        <f>(1-Unisex_MP_factors!L63)*K63</f>
        <v>0.91421927381246226</v>
      </c>
      <c r="M63" s="19">
        <f>(1-Unisex_MP_factors!M63)*L63</f>
        <v>0.9062838505157701</v>
      </c>
      <c r="N63" s="19">
        <f>(1-Unisex_MP_factors!N63)*M63</f>
        <v>0.89827230127721069</v>
      </c>
      <c r="O63" s="19">
        <f>(1-Unisex_MP_factors!O63)*N63</f>
        <v>0.89029564324186905</v>
      </c>
      <c r="P63" s="19">
        <f>(1-Unisex_MP_factors!P63)*O63</f>
        <v>0.88238981792988125</v>
      </c>
      <c r="Q63" s="19">
        <f>(1-Unisex_MP_factors!Q63)*P63</f>
        <v>0.87455419634666387</v>
      </c>
      <c r="R63" s="19">
        <f>(1-Unisex_MP_factors!R63)*Q63</f>
        <v>0.86678815508310547</v>
      </c>
      <c r="S63" s="19">
        <f>(1-Unisex_MP_factors!S63)*R63</f>
        <v>0.85909107626596748</v>
      </c>
      <c r="T63" s="19">
        <f>(1-Unisex_MP_factors!T63)*S63</f>
        <v>0.85146234750872574</v>
      </c>
      <c r="U63" s="19">
        <f>(1-Unisex_MP_factors!U63)*T63</f>
        <v>0.84390136186284825</v>
      </c>
      <c r="V63" s="19">
        <f>(1-Unisex_MP_factors!V63)*U63</f>
        <v>0.83640751776950617</v>
      </c>
      <c r="W63" s="19">
        <f>(1-Unisex_MP_factors!W63)*V63</f>
        <v>0.82898021901171293</v>
      </c>
      <c r="X63" s="19">
        <f>(1-Unisex_MP_factors!X63)*W63</f>
        <v>0.82161887466688888</v>
      </c>
      <c r="Y63" s="19">
        <f>(1-Unisex_MP_factors!Y63)*X63</f>
        <v>0.81432289905984689</v>
      </c>
      <c r="Z63" s="19">
        <f>(1-Unisex_MP_factors!Z63)*Y63</f>
        <v>0.80709171171619543</v>
      </c>
      <c r="AA63" s="19">
        <f>(1-Unisex_MP_factors!AA63)*Z63</f>
        <v>0.79992473731615565</v>
      </c>
      <c r="AB63" s="19">
        <f>(1-Unisex_MP_factors!AB63)*AA63</f>
        <v>0.79282140564878822</v>
      </c>
      <c r="AC63" s="19">
        <f>(1-Unisex_MP_factors!AC63)*AB63</f>
        <v>0.78578115156662698</v>
      </c>
      <c r="AD63" s="19">
        <f>(1-Unisex_MP_factors!AD63)*AC63</f>
        <v>0.77880341494071537</v>
      </c>
      <c r="AE63" s="19">
        <f>(1-Unisex_MP_factors!AE63)*AD63</f>
        <v>0.77188764061604176</v>
      </c>
      <c r="AF63" s="19">
        <f>(1-Unisex_MP_factors!AF63)*AE63</f>
        <v>0.76503327836737134</v>
      </c>
      <c r="AG63" s="19">
        <f>(1-Unisex_MP_factors!AG63)*AF63</f>
        <v>0.75823978285546911</v>
      </c>
      <c r="AH63" s="19">
        <f>(1-Unisex_MP_factors!AH63)*AG63</f>
        <v>0.75150661358371251</v>
      </c>
      <c r="AI63" s="19">
        <f>(1-Unisex_MP_factors!AI63)*AH63</f>
        <v>0.74483323485508912</v>
      </c>
      <c r="AJ63" s="19">
        <f>(1-Unisex_MP_factors!AJ63)*AI63</f>
        <v>0.73821911572957588</v>
      </c>
      <c r="AK63" s="19">
        <f>(1-Unisex_MP_factors!AK63)*AJ63</f>
        <v>0.73166372998189722</v>
      </c>
      <c r="AL63" s="19">
        <f>(1-Unisex_MP_factors!AL63)*AK63</f>
        <v>0.72516655605965796</v>
      </c>
      <c r="AM63" s="19">
        <f>(1-Unisex_MP_factors!AM63)*AL63</f>
        <v>0.71872707704184824</v>
      </c>
      <c r="AN63" s="19">
        <f>(1-Unisex_MP_factors!AN63)*AM63</f>
        <v>0.71234478059771666</v>
      </c>
      <c r="AO63" s="19">
        <f>(1-Unisex_MP_factors!AO63)*AN63</f>
        <v>0.70601915894600897</v>
      </c>
      <c r="AP63" s="19">
        <f>(1-Unisex_MP_factors!AP63)*AO63</f>
        <v>0.69974970881456844</v>
      </c>
      <c r="AQ63" s="19">
        <f>(1-Unisex_MP_factors!AQ63)*AP63</f>
        <v>0.69353593140029512</v>
      </c>
      <c r="AR63" s="19">
        <f>(1-Unisex_MP_factors!AR63)*AQ63</f>
        <v>0.68737733232946052</v>
      </c>
      <c r="AS63" s="19">
        <f>(1-Unisex_MP_factors!AS63)*AR63</f>
        <v>0.6812734216183749</v>
      </c>
      <c r="AT63" s="19">
        <f>(1-Unisex_MP_factors!AT63)*AS63</f>
        <v>0.6752237136344037</v>
      </c>
      <c r="AU63" s="19">
        <f>(1-Unisex_MP_factors!AU63)*AT63</f>
        <v>0.66922772705733025</v>
      </c>
      <c r="AV63" s="19">
        <f>(1-Unisex_MP_factors!AV63)*AU63</f>
        <v>0.66328498484106113</v>
      </c>
      <c r="AW63" s="19">
        <f>(1-Unisex_MP_factors!AW63)*AV63</f>
        <v>0.65739501417567248</v>
      </c>
      <c r="AX63" s="19">
        <f>(1-Unisex_MP_factors!AX63)*AW63</f>
        <v>0.65447618031273247</v>
      </c>
      <c r="AY63" s="19">
        <f>(1-Unisex_MP_factors!AY63)*AX63</f>
        <v>0.65157030607214395</v>
      </c>
      <c r="AZ63" s="19">
        <f>(1-Unisex_MP_factors!AZ63)*AY63</f>
        <v>0.64867733391318361</v>
      </c>
      <c r="BA63" s="19">
        <f>(1-Unisex_MP_factors!BA63)*AZ63</f>
        <v>0.64579720655060913</v>
      </c>
      <c r="BB63" s="19">
        <f>(1-Unisex_MP_factors!BB63)*BA63</f>
        <v>0.64292986695352439</v>
      </c>
    </row>
    <row r="64" spans="1:54" ht="16" x14ac:dyDescent="0.2">
      <c r="A64" s="21">
        <v>80</v>
      </c>
      <c r="B64" s="19">
        <f>1-Unisex_MP_factors!B64</f>
        <v>0.99263999999999997</v>
      </c>
      <c r="C64" s="19">
        <f>(1-Unisex_MP_factors!C64)*B64</f>
        <v>0.98493711360000002</v>
      </c>
      <c r="D64" s="19">
        <f>(1-Unisex_MP_factors!D64)*C64</f>
        <v>0.97701821920665599</v>
      </c>
      <c r="E64" s="19">
        <f>(1-Unisex_MP_factors!E64)*D64</f>
        <v>0.96904575053792974</v>
      </c>
      <c r="F64" s="19">
        <f>(1-Unisex_MP_factors!F64)*E64</f>
        <v>0.96117709904356174</v>
      </c>
      <c r="G64" s="19">
        <f>(1-Unisex_MP_factors!G64)*F64</f>
        <v>0.95341078808328983</v>
      </c>
      <c r="H64" s="19">
        <f>(1-Unisex_MP_factors!H64)*G64</f>
        <v>0.94574536534710019</v>
      </c>
      <c r="I64" s="19">
        <f>(1-Unisex_MP_factors!I64)*H64</f>
        <v>0.93814157260970943</v>
      </c>
      <c r="J64" s="19">
        <f>(1-Unisex_MP_factors!J64)*I64</f>
        <v>0.93056138870302296</v>
      </c>
      <c r="K64" s="19">
        <f>(1-Unisex_MP_factors!K64)*J64</f>
        <v>0.9229307853156582</v>
      </c>
      <c r="L64" s="19">
        <f>(1-Unisex_MP_factors!L64)*K64</f>
        <v>0.91521508395041928</v>
      </c>
      <c r="M64" s="19">
        <f>(1-Unisex_MP_factors!M64)*L64</f>
        <v>0.90741745143516173</v>
      </c>
      <c r="N64" s="19">
        <f>(1-Unisex_MP_factors!N64)*M64</f>
        <v>0.89954106795670452</v>
      </c>
      <c r="O64" s="19">
        <f>(1-Unisex_MP_factors!O64)*N64</f>
        <v>0.89162510655868554</v>
      </c>
      <c r="P64" s="19">
        <f>(1-Unisex_MP_factors!P64)*O64</f>
        <v>0.88377880562096911</v>
      </c>
      <c r="Q64" s="19">
        <f>(1-Unisex_MP_factors!Q64)*P64</f>
        <v>0.87600155213150455</v>
      </c>
      <c r="R64" s="19">
        <f>(1-Unisex_MP_factors!R64)*Q64</f>
        <v>0.86829273847274724</v>
      </c>
      <c r="S64" s="19">
        <f>(1-Unisex_MP_factors!S64)*R64</f>
        <v>0.86065176237418706</v>
      </c>
      <c r="T64" s="19">
        <f>(1-Unisex_MP_factors!T64)*S64</f>
        <v>0.85307802686529421</v>
      </c>
      <c r="U64" s="19">
        <f>(1-Unisex_MP_factors!U64)*T64</f>
        <v>0.84557094022887958</v>
      </c>
      <c r="V64" s="19">
        <f>(1-Unisex_MP_factors!V64)*U64</f>
        <v>0.83812991595486541</v>
      </c>
      <c r="W64" s="19">
        <f>(1-Unisex_MP_factors!W64)*V64</f>
        <v>0.83075437269446262</v>
      </c>
      <c r="X64" s="19">
        <f>(1-Unisex_MP_factors!X64)*W64</f>
        <v>0.82344373421475137</v>
      </c>
      <c r="Y64" s="19">
        <f>(1-Unisex_MP_factors!Y64)*X64</f>
        <v>0.81619742935366157</v>
      </c>
      <c r="Z64" s="19">
        <f>(1-Unisex_MP_factors!Z64)*Y64</f>
        <v>0.80901489197534937</v>
      </c>
      <c r="AA64" s="19">
        <f>(1-Unisex_MP_factors!AA64)*Z64</f>
        <v>0.80189556092596626</v>
      </c>
      <c r="AB64" s="19">
        <f>(1-Unisex_MP_factors!AB64)*AA64</f>
        <v>0.79483887998981773</v>
      </c>
      <c r="AC64" s="19">
        <f>(1-Unisex_MP_factors!AC64)*AB64</f>
        <v>0.78784429784590726</v>
      </c>
      <c r="AD64" s="19">
        <f>(1-Unisex_MP_factors!AD64)*AC64</f>
        <v>0.78091126802486321</v>
      </c>
      <c r="AE64" s="19">
        <f>(1-Unisex_MP_factors!AE64)*AD64</f>
        <v>0.77403924886624442</v>
      </c>
      <c r="AF64" s="19">
        <f>(1-Unisex_MP_factors!AF64)*AE64</f>
        <v>0.76722770347622149</v>
      </c>
      <c r="AG64" s="19">
        <f>(1-Unisex_MP_factors!AG64)*AF64</f>
        <v>0.76047609968563068</v>
      </c>
      <c r="AH64" s="19">
        <f>(1-Unisex_MP_factors!AH64)*AG64</f>
        <v>0.75378391000839706</v>
      </c>
      <c r="AI64" s="19">
        <f>(1-Unisex_MP_factors!AI64)*AH64</f>
        <v>0.74715061160032314</v>
      </c>
      <c r="AJ64" s="19">
        <f>(1-Unisex_MP_factors!AJ64)*AI64</f>
        <v>0.74057568621824033</v>
      </c>
      <c r="AK64" s="19">
        <f>(1-Unisex_MP_factors!AK64)*AJ64</f>
        <v>0.73405862017951984</v>
      </c>
      <c r="AL64" s="19">
        <f>(1-Unisex_MP_factors!AL64)*AK64</f>
        <v>0.72759890432194008</v>
      </c>
      <c r="AM64" s="19">
        <f>(1-Unisex_MP_factors!AM64)*AL64</f>
        <v>0.72119603396390697</v>
      </c>
      <c r="AN64" s="19">
        <f>(1-Unisex_MP_factors!AN64)*AM64</f>
        <v>0.71484950886502452</v>
      </c>
      <c r="AO64" s="19">
        <f>(1-Unisex_MP_factors!AO64)*AN64</f>
        <v>0.70855883318701229</v>
      </c>
      <c r="AP64" s="19">
        <f>(1-Unisex_MP_factors!AP64)*AO64</f>
        <v>0.70232351545496652</v>
      </c>
      <c r="AQ64" s="19">
        <f>(1-Unisex_MP_factors!AQ64)*AP64</f>
        <v>0.69614306851896279</v>
      </c>
      <c r="AR64" s="19">
        <f>(1-Unisex_MP_factors!AR64)*AQ64</f>
        <v>0.69001700951599587</v>
      </c>
      <c r="AS64" s="19">
        <f>(1-Unisex_MP_factors!AS64)*AR64</f>
        <v>0.68394485983225506</v>
      </c>
      <c r="AT64" s="19">
        <f>(1-Unisex_MP_factors!AT64)*AS64</f>
        <v>0.67792614506573123</v>
      </c>
      <c r="AU64" s="19">
        <f>(1-Unisex_MP_factors!AU64)*AT64</f>
        <v>0.67196039498915283</v>
      </c>
      <c r="AV64" s="19">
        <f>(1-Unisex_MP_factors!AV64)*AU64</f>
        <v>0.66604714351324823</v>
      </c>
      <c r="AW64" s="19">
        <f>(1-Unisex_MP_factors!AW64)*AV64</f>
        <v>0.66018592865033165</v>
      </c>
      <c r="AX64" s="19">
        <f>(1-Unisex_MP_factors!AX64)*AW64</f>
        <v>0.65728111056427019</v>
      </c>
      <c r="AY64" s="19">
        <f>(1-Unisex_MP_factors!AY64)*AX64</f>
        <v>0.65438907367778743</v>
      </c>
      <c r="AZ64" s="19">
        <f>(1-Unisex_MP_factors!AZ64)*AY64</f>
        <v>0.6515097617536052</v>
      </c>
      <c r="BA64" s="19">
        <f>(1-Unisex_MP_factors!BA64)*AZ64</f>
        <v>0.64864311880188941</v>
      </c>
      <c r="BB64" s="19">
        <f>(1-Unisex_MP_factors!BB64)*BA64</f>
        <v>0.6457890890791611</v>
      </c>
    </row>
    <row r="65" spans="1:54" ht="16" x14ac:dyDescent="0.2">
      <c r="A65" s="21">
        <v>81</v>
      </c>
      <c r="B65" s="19">
        <f>1-Unisex_MP_factors!B65</f>
        <v>0.99304000000000003</v>
      </c>
      <c r="C65" s="19">
        <f>(1-Unisex_MP_factors!C65)*B65</f>
        <v>0.98569150400000005</v>
      </c>
      <c r="D65" s="19">
        <f>(1-Unisex_MP_factors!D65)*C65</f>
        <v>0.97812139324928005</v>
      </c>
      <c r="E65" s="19">
        <f>(1-Unisex_MP_factors!E65)*D65</f>
        <v>0.97045292152620577</v>
      </c>
      <c r="F65" s="19">
        <f>(1-Unisex_MP_factors!F65)*E65</f>
        <v>0.96284457062144035</v>
      </c>
      <c r="G65" s="19">
        <f>(1-Unisex_MP_factors!G65)*F65</f>
        <v>0.95533438297059314</v>
      </c>
      <c r="H65" s="19">
        <f>(1-Unisex_MP_factors!H65)*G65</f>
        <v>0.94792098815874137</v>
      </c>
      <c r="I65" s="19">
        <f>(1-Unisex_MP_factors!I65)*H65</f>
        <v>0.94056512129062952</v>
      </c>
      <c r="J65" s="19">
        <f>(1-Unisex_MP_factors!J65)*I65</f>
        <v>0.93322871334456259</v>
      </c>
      <c r="K65" s="19">
        <f>(1-Unisex_MP_factors!K65)*J65</f>
        <v>0.92587487108340749</v>
      </c>
      <c r="L65" s="19">
        <f>(1-Unisex_MP_factors!L65)*K65</f>
        <v>0.91846787211474024</v>
      </c>
      <c r="M65" s="19">
        <f>(1-Unisex_MP_factors!M65)*L65</f>
        <v>0.91097317427828406</v>
      </c>
      <c r="N65" s="19">
        <f>(1-Unisex_MP_factors!N65)*M65</f>
        <v>0.90343031639525995</v>
      </c>
      <c r="O65" s="19">
        <f>(1-Unisex_MP_factors!O65)*N65</f>
        <v>0.89584150173753985</v>
      </c>
      <c r="P65" s="19">
        <f>(1-Unisex_MP_factors!P65)*O65</f>
        <v>0.8883164331229445</v>
      </c>
      <c r="Q65" s="19">
        <f>(1-Unisex_MP_factors!Q65)*P65</f>
        <v>0.88085457508471177</v>
      </c>
      <c r="R65" s="19">
        <f>(1-Unisex_MP_factors!R65)*Q65</f>
        <v>0.87345539665400018</v>
      </c>
      <c r="S65" s="19">
        <f>(1-Unisex_MP_factors!S65)*R65</f>
        <v>0.86611837132210656</v>
      </c>
      <c r="T65" s="19">
        <f>(1-Unisex_MP_factors!T65)*S65</f>
        <v>0.85884297700300094</v>
      </c>
      <c r="U65" s="19">
        <f>(1-Unisex_MP_factors!U65)*T65</f>
        <v>0.85162869599617574</v>
      </c>
      <c r="V65" s="19">
        <f>(1-Unisex_MP_factors!V65)*U65</f>
        <v>0.84447501494980792</v>
      </c>
      <c r="W65" s="19">
        <f>(1-Unisex_MP_factors!W65)*V65</f>
        <v>0.83738142482422961</v>
      </c>
      <c r="X65" s="19">
        <f>(1-Unisex_MP_factors!X65)*W65</f>
        <v>0.83034742085570612</v>
      </c>
      <c r="Y65" s="19">
        <f>(1-Unisex_MP_factors!Y65)*X65</f>
        <v>0.82337250252051819</v>
      </c>
      <c r="Z65" s="19">
        <f>(1-Unisex_MP_factors!Z65)*Y65</f>
        <v>0.81645617349934585</v>
      </c>
      <c r="AA65" s="19">
        <f>(1-Unisex_MP_factors!AA65)*Z65</f>
        <v>0.80959794164195142</v>
      </c>
      <c r="AB65" s="19">
        <f>(1-Unisex_MP_factors!AB65)*AA65</f>
        <v>0.80279731893215911</v>
      </c>
      <c r="AC65" s="19">
        <f>(1-Unisex_MP_factors!AC65)*AB65</f>
        <v>0.79605382145312897</v>
      </c>
      <c r="AD65" s="19">
        <f>(1-Unisex_MP_factors!AD65)*AC65</f>
        <v>0.78936696935292272</v>
      </c>
      <c r="AE65" s="19">
        <f>(1-Unisex_MP_factors!AE65)*AD65</f>
        <v>0.78273628681035823</v>
      </c>
      <c r="AF65" s="19">
        <f>(1-Unisex_MP_factors!AF65)*AE65</f>
        <v>0.7761613020011513</v>
      </c>
      <c r="AG65" s="19">
        <f>(1-Unisex_MP_factors!AG65)*AF65</f>
        <v>0.76964154706434162</v>
      </c>
      <c r="AH65" s="19">
        <f>(1-Unisex_MP_factors!AH65)*AG65</f>
        <v>0.7631765580690012</v>
      </c>
      <c r="AI65" s="19">
        <f>(1-Unisex_MP_factors!AI65)*AH65</f>
        <v>0.75676587498122161</v>
      </c>
      <c r="AJ65" s="19">
        <f>(1-Unisex_MP_factors!AJ65)*AI65</f>
        <v>0.75040904163137934</v>
      </c>
      <c r="AK65" s="19">
        <f>(1-Unisex_MP_factors!AK65)*AJ65</f>
        <v>0.74410560568167583</v>
      </c>
      <c r="AL65" s="19">
        <f>(1-Unisex_MP_factors!AL65)*AK65</f>
        <v>0.73785511859394981</v>
      </c>
      <c r="AM65" s="19">
        <f>(1-Unisex_MP_factors!AM65)*AL65</f>
        <v>0.73165713559776069</v>
      </c>
      <c r="AN65" s="19">
        <f>(1-Unisex_MP_factors!AN65)*AM65</f>
        <v>0.72551121565873955</v>
      </c>
      <c r="AO65" s="19">
        <f>(1-Unisex_MP_factors!AO65)*AN65</f>
        <v>0.71941692144720615</v>
      </c>
      <c r="AP65" s="19">
        <f>(1-Unisex_MP_factors!AP65)*AO65</f>
        <v>0.71337381930704968</v>
      </c>
      <c r="AQ65" s="19">
        <f>(1-Unisex_MP_factors!AQ65)*AP65</f>
        <v>0.70738147922487049</v>
      </c>
      <c r="AR65" s="19">
        <f>(1-Unisex_MP_factors!AR65)*AQ65</f>
        <v>0.70143947479938162</v>
      </c>
      <c r="AS65" s="19">
        <f>(1-Unisex_MP_factors!AS65)*AR65</f>
        <v>0.69554738321106679</v>
      </c>
      <c r="AT65" s="19">
        <f>(1-Unisex_MP_factors!AT65)*AS65</f>
        <v>0.68970478519209388</v>
      </c>
      <c r="AU65" s="19">
        <f>(1-Unisex_MP_factors!AU65)*AT65</f>
        <v>0.68391126499648036</v>
      </c>
      <c r="AV65" s="19">
        <f>(1-Unisex_MP_factors!AV65)*AU65</f>
        <v>0.67816641037050995</v>
      </c>
      <c r="AW65" s="19">
        <f>(1-Unisex_MP_factors!AW65)*AV65</f>
        <v>0.67246981252339766</v>
      </c>
      <c r="AX65" s="19">
        <f>(1-Unisex_MP_factors!AX65)*AW65</f>
        <v>0.66964543931079945</v>
      </c>
      <c r="AY65" s="19">
        <f>(1-Unisex_MP_factors!AY65)*AX65</f>
        <v>0.66683292846569409</v>
      </c>
      <c r="AZ65" s="19">
        <f>(1-Unisex_MP_factors!AZ65)*AY65</f>
        <v>0.66403223016613822</v>
      </c>
      <c r="BA65" s="19">
        <f>(1-Unisex_MP_factors!BA65)*AZ65</f>
        <v>0.66124329479944044</v>
      </c>
      <c r="BB65" s="19">
        <f>(1-Unisex_MP_factors!BB65)*BA65</f>
        <v>0.65846607296128279</v>
      </c>
    </row>
    <row r="66" spans="1:54" ht="16" x14ac:dyDescent="0.2">
      <c r="A66" s="21">
        <v>82</v>
      </c>
      <c r="B66" s="19">
        <f>1-Unisex_MP_factors!B66</f>
        <v>0.99343999999999999</v>
      </c>
      <c r="C66" s="19">
        <f>(1-Unisex_MP_factors!C66)*B66</f>
        <v>0.98648592000000002</v>
      </c>
      <c r="D66" s="19">
        <f>(1-Unisex_MP_factors!D66)*C66</f>
        <v>0.97922538362879996</v>
      </c>
      <c r="E66" s="19">
        <f>(1-Unisex_MP_factors!E66)*D66</f>
        <v>0.97186160874391136</v>
      </c>
      <c r="F66" s="19">
        <f>(1-Unisex_MP_factors!F66)*E66</f>
        <v>0.96451433498180739</v>
      </c>
      <c r="G66" s="19">
        <f>(1-Unisex_MP_factors!G66)*F66</f>
        <v>0.95726118718274422</v>
      </c>
      <c r="H66" s="19">
        <f>(1-Unisex_MP_factors!H66)*G66</f>
        <v>0.95006258305513003</v>
      </c>
      <c r="I66" s="19">
        <f>(1-Unisex_MP_factors!I66)*H66</f>
        <v>0.94291811243055546</v>
      </c>
      <c r="J66" s="19">
        <f>(1-Unisex_MP_factors!J66)*I66</f>
        <v>0.93582736822507773</v>
      </c>
      <c r="K66" s="19">
        <f>(1-Unisex_MP_factors!K66)*J66</f>
        <v>0.92871508022656712</v>
      </c>
      <c r="L66" s="19">
        <f>(1-Unisex_MP_factors!L66)*K66</f>
        <v>0.92158254841042708</v>
      </c>
      <c r="M66" s="19">
        <f>(1-Unisex_MP_factors!M66)*L66</f>
        <v>0.91439420453282572</v>
      </c>
      <c r="N66" s="19">
        <f>(1-Unisex_MP_factors!N66)*M66</f>
        <v>0.90711562666474443</v>
      </c>
      <c r="O66" s="19">
        <f>(1-Unisex_MP_factors!O66)*N66</f>
        <v>0.89978613240129335</v>
      </c>
      <c r="P66" s="19">
        <f>(1-Unisex_MP_factors!P66)*O66</f>
        <v>0.89251586045149089</v>
      </c>
      <c r="Q66" s="19">
        <f>(1-Unisex_MP_factors!Q66)*P66</f>
        <v>0.88530433229904282</v>
      </c>
      <c r="R66" s="19">
        <f>(1-Unisex_MP_factors!R66)*Q66</f>
        <v>0.87815107329406661</v>
      </c>
      <c r="S66" s="19">
        <f>(1-Unisex_MP_factors!S66)*R66</f>
        <v>0.87105561262185061</v>
      </c>
      <c r="T66" s="19">
        <f>(1-Unisex_MP_factors!T66)*S66</f>
        <v>0.86401748327186612</v>
      </c>
      <c r="U66" s="19">
        <f>(1-Unisex_MP_factors!U66)*T66</f>
        <v>0.85703622200702945</v>
      </c>
      <c r="V66" s="19">
        <f>(1-Unisex_MP_factors!V66)*U66</f>
        <v>0.85011136933321263</v>
      </c>
      <c r="W66" s="19">
        <f>(1-Unisex_MP_factors!W66)*V66</f>
        <v>0.84324246946900028</v>
      </c>
      <c r="X66" s="19">
        <f>(1-Unisex_MP_factors!X66)*W66</f>
        <v>0.8364290703156908</v>
      </c>
      <c r="Y66" s="19">
        <f>(1-Unisex_MP_factors!Y66)*X66</f>
        <v>0.82967072342754</v>
      </c>
      <c r="Z66" s="19">
        <f>(1-Unisex_MP_factors!Z66)*Y66</f>
        <v>0.82296698398224555</v>
      </c>
      <c r="AA66" s="19">
        <f>(1-Unisex_MP_factors!AA66)*Z66</f>
        <v>0.81631741075166897</v>
      </c>
      <c r="AB66" s="19">
        <f>(1-Unisex_MP_factors!AB66)*AA66</f>
        <v>0.80972156607279555</v>
      </c>
      <c r="AC66" s="19">
        <f>(1-Unisex_MP_factors!AC66)*AB66</f>
        <v>0.80317901581892737</v>
      </c>
      <c r="AD66" s="19">
        <f>(1-Unisex_MP_factors!AD66)*AC66</f>
        <v>0.79668932937111048</v>
      </c>
      <c r="AE66" s="19">
        <f>(1-Unisex_MP_factors!AE66)*AD66</f>
        <v>0.79025207958979193</v>
      </c>
      <c r="AF66" s="19">
        <f>(1-Unisex_MP_factors!AF66)*AE66</f>
        <v>0.78386684278670649</v>
      </c>
      <c r="AG66" s="19">
        <f>(1-Unisex_MP_factors!AG66)*AF66</f>
        <v>0.77753319869698989</v>
      </c>
      <c r="AH66" s="19">
        <f>(1-Unisex_MP_factors!AH66)*AG66</f>
        <v>0.77125073045151826</v>
      </c>
      <c r="AI66" s="19">
        <f>(1-Unisex_MP_factors!AI66)*AH66</f>
        <v>0.76501902454947002</v>
      </c>
      <c r="AJ66" s="19">
        <f>(1-Unisex_MP_factors!AJ66)*AI66</f>
        <v>0.75883767083111031</v>
      </c>
      <c r="AK66" s="19">
        <f>(1-Unisex_MP_factors!AK66)*AJ66</f>
        <v>0.75270626245079497</v>
      </c>
      <c r="AL66" s="19">
        <f>(1-Unisex_MP_factors!AL66)*AK66</f>
        <v>0.74662439585019258</v>
      </c>
      <c r="AM66" s="19">
        <f>(1-Unisex_MP_factors!AM66)*AL66</f>
        <v>0.74059167073172305</v>
      </c>
      <c r="AN66" s="19">
        <f>(1-Unisex_MP_factors!AN66)*AM66</f>
        <v>0.73460769003221071</v>
      </c>
      <c r="AO66" s="19">
        <f>(1-Unisex_MP_factors!AO66)*AN66</f>
        <v>0.72867205989675043</v>
      </c>
      <c r="AP66" s="19">
        <f>(1-Unisex_MP_factors!AP66)*AO66</f>
        <v>0.72278438965278469</v>
      </c>
      <c r="AQ66" s="19">
        <f>(1-Unisex_MP_factors!AQ66)*AP66</f>
        <v>0.71694429178439023</v>
      </c>
      <c r="AR66" s="19">
        <f>(1-Unisex_MP_factors!AR66)*AQ66</f>
        <v>0.71115138190677241</v>
      </c>
      <c r="AS66" s="19">
        <f>(1-Unisex_MP_factors!AS66)*AR66</f>
        <v>0.7054052787409657</v>
      </c>
      <c r="AT66" s="19">
        <f>(1-Unisex_MP_factors!AT66)*AS66</f>
        <v>0.69970560408873872</v>
      </c>
      <c r="AU66" s="19">
        <f>(1-Unisex_MP_factors!AU66)*AT66</f>
        <v>0.69405198280770175</v>
      </c>
      <c r="AV66" s="19">
        <f>(1-Unisex_MP_factors!AV66)*AU66</f>
        <v>0.68844404278661553</v>
      </c>
      <c r="AW66" s="19">
        <f>(1-Unisex_MP_factors!AW66)*AV66</f>
        <v>0.68288141492089971</v>
      </c>
      <c r="AX66" s="19">
        <f>(1-Unisex_MP_factors!AX66)*AW66</f>
        <v>0.68012257400461928</v>
      </c>
      <c r="AY66" s="19">
        <f>(1-Unisex_MP_factors!AY66)*AX66</f>
        <v>0.67737487880564062</v>
      </c>
      <c r="AZ66" s="19">
        <f>(1-Unisex_MP_factors!AZ66)*AY66</f>
        <v>0.67463828429526584</v>
      </c>
      <c r="BA66" s="19">
        <f>(1-Unisex_MP_factors!BA66)*AZ66</f>
        <v>0.67191274562671299</v>
      </c>
      <c r="BB66" s="19">
        <f>(1-Unisex_MP_factors!BB66)*BA66</f>
        <v>0.66919821813438107</v>
      </c>
    </row>
    <row r="67" spans="1:54" ht="16" x14ac:dyDescent="0.2">
      <c r="A67" s="21">
        <v>83</v>
      </c>
      <c r="B67" s="19">
        <f>1-Unisex_MP_factors!B67</f>
        <v>0.99380000000000002</v>
      </c>
      <c r="C67" s="19">
        <f>(1-Unisex_MP_factors!C67)*B67</f>
        <v>0.98724091999999997</v>
      </c>
      <c r="D67" s="19">
        <f>(1-Unisex_MP_factors!D67)*C67</f>
        <v>0.98040921283359994</v>
      </c>
      <c r="E67" s="19">
        <f>(1-Unisex_MP_factors!E67)*D67</f>
        <v>0.97338948286971128</v>
      </c>
      <c r="F67" s="19">
        <f>(1-Unisex_MP_factors!F67)*E67</f>
        <v>0.96638107859304934</v>
      </c>
      <c r="G67" s="19">
        <f>(1-Unisex_MP_factors!G67)*F67</f>
        <v>0.95942313482717945</v>
      </c>
      <c r="H67" s="19">
        <f>(1-Unisex_MP_factors!H67)*G67</f>
        <v>0.95251528825642373</v>
      </c>
      <c r="I67" s="19">
        <f>(1-Unisex_MP_factors!I67)*H67</f>
        <v>0.9456571781809775</v>
      </c>
      <c r="J67" s="19">
        <f>(1-Unisex_MP_factors!J67)*I67</f>
        <v>0.93881062021094719</v>
      </c>
      <c r="K67" s="19">
        <f>(1-Unisex_MP_factors!K67)*J67</f>
        <v>0.93197607889581158</v>
      </c>
      <c r="L67" s="19">
        <f>(1-Unisex_MP_factors!L67)*K67</f>
        <v>0.92511673495513835</v>
      </c>
      <c r="M67" s="19">
        <f>(1-Unisex_MP_factors!M67)*L67</f>
        <v>0.91823386644707217</v>
      </c>
      <c r="N67" s="19">
        <f>(1-Unisex_MP_factors!N67)*M67</f>
        <v>0.91129201841673224</v>
      </c>
      <c r="O67" s="19">
        <f>(1-Unisex_MP_factors!O67)*N67</f>
        <v>0.90429329571529171</v>
      </c>
      <c r="P67" s="19">
        <f>(1-Unisex_MP_factors!P67)*O67</f>
        <v>0.89734832320419822</v>
      </c>
      <c r="Q67" s="19">
        <f>(1-Unisex_MP_factors!Q67)*P67</f>
        <v>0.89045668808198997</v>
      </c>
      <c r="R67" s="19">
        <f>(1-Unisex_MP_factors!R67)*Q67</f>
        <v>0.88361798071752029</v>
      </c>
      <c r="S67" s="19">
        <f>(1-Unisex_MP_factors!S67)*R67</f>
        <v>0.87683179462560967</v>
      </c>
      <c r="T67" s="19">
        <f>(1-Unisex_MP_factors!T67)*S67</f>
        <v>0.87009772644288497</v>
      </c>
      <c r="U67" s="19">
        <f>(1-Unisex_MP_factors!U67)*T67</f>
        <v>0.86341537590380357</v>
      </c>
      <c r="V67" s="19">
        <f>(1-Unisex_MP_factors!V67)*U67</f>
        <v>0.85678434581686236</v>
      </c>
      <c r="W67" s="19">
        <f>(1-Unisex_MP_factors!W67)*V67</f>
        <v>0.85020424204098888</v>
      </c>
      <c r="X67" s="19">
        <f>(1-Unisex_MP_factors!X67)*W67</f>
        <v>0.84367467346211411</v>
      </c>
      <c r="Y67" s="19">
        <f>(1-Unisex_MP_factors!Y67)*X67</f>
        <v>0.83719525196992506</v>
      </c>
      <c r="Z67" s="19">
        <f>(1-Unisex_MP_factors!Z67)*Y67</f>
        <v>0.83076559243479597</v>
      </c>
      <c r="AA67" s="19">
        <f>(1-Unisex_MP_factors!AA67)*Z67</f>
        <v>0.82438531268489668</v>
      </c>
      <c r="AB67" s="19">
        <f>(1-Unisex_MP_factors!AB67)*AA67</f>
        <v>0.81805403348347661</v>
      </c>
      <c r="AC67" s="19">
        <f>(1-Unisex_MP_factors!AC67)*AB67</f>
        <v>0.81177137850632353</v>
      </c>
      <c r="AD67" s="19">
        <f>(1-Unisex_MP_factors!AD67)*AC67</f>
        <v>0.80553697431939497</v>
      </c>
      <c r="AE67" s="19">
        <f>(1-Unisex_MP_factors!AE67)*AD67</f>
        <v>0.799350450356622</v>
      </c>
      <c r="AF67" s="19">
        <f>(1-Unisex_MP_factors!AF67)*AE67</f>
        <v>0.79321143889788315</v>
      </c>
      <c r="AG67" s="19">
        <f>(1-Unisex_MP_factors!AG67)*AF67</f>
        <v>0.78711957504714736</v>
      </c>
      <c r="AH67" s="19">
        <f>(1-Unisex_MP_factors!AH67)*AG67</f>
        <v>0.78107449671078522</v>
      </c>
      <c r="AI67" s="19">
        <f>(1-Unisex_MP_factors!AI67)*AH67</f>
        <v>0.77507584457604639</v>
      </c>
      <c r="AJ67" s="19">
        <f>(1-Unisex_MP_factors!AJ67)*AI67</f>
        <v>0.76912326208970239</v>
      </c>
      <c r="AK67" s="19">
        <f>(1-Unisex_MP_factors!AK67)*AJ67</f>
        <v>0.76321639543685349</v>
      </c>
      <c r="AL67" s="19">
        <f>(1-Unisex_MP_factors!AL67)*AK67</f>
        <v>0.75735489351989849</v>
      </c>
      <c r="AM67" s="19">
        <f>(1-Unisex_MP_factors!AM67)*AL67</f>
        <v>0.75153840793766569</v>
      </c>
      <c r="AN67" s="19">
        <f>(1-Unisex_MP_factors!AN67)*AM67</f>
        <v>0.74576659296470438</v>
      </c>
      <c r="AO67" s="19">
        <f>(1-Unisex_MP_factors!AO67)*AN67</f>
        <v>0.74003910553073549</v>
      </c>
      <c r="AP67" s="19">
        <f>(1-Unisex_MP_factors!AP67)*AO67</f>
        <v>0.73435560520025944</v>
      </c>
      <c r="AQ67" s="19">
        <f>(1-Unisex_MP_factors!AQ67)*AP67</f>
        <v>0.72871575415232148</v>
      </c>
      <c r="AR67" s="19">
        <f>(1-Unisex_MP_factors!AR67)*AQ67</f>
        <v>0.72311921716043159</v>
      </c>
      <c r="AS67" s="19">
        <f>(1-Unisex_MP_factors!AS67)*AR67</f>
        <v>0.71756566157263946</v>
      </c>
      <c r="AT67" s="19">
        <f>(1-Unisex_MP_factors!AT67)*AS67</f>
        <v>0.7120547572917616</v>
      </c>
      <c r="AU67" s="19">
        <f>(1-Unisex_MP_factors!AU67)*AT67</f>
        <v>0.70658617675576085</v>
      </c>
      <c r="AV67" s="19">
        <f>(1-Unisex_MP_factors!AV67)*AU67</f>
        <v>0.70115959491827662</v>
      </c>
      <c r="AW67" s="19">
        <f>(1-Unisex_MP_factors!AW67)*AV67</f>
        <v>0.69577468922930419</v>
      </c>
      <c r="AX67" s="19">
        <f>(1-Unisex_MP_factors!AX67)*AW67</f>
        <v>0.6931029144226637</v>
      </c>
      <c r="AY67" s="19">
        <f>(1-Unisex_MP_factors!AY67)*AX67</f>
        <v>0.69044139923128067</v>
      </c>
      <c r="AZ67" s="19">
        <f>(1-Unisex_MP_factors!AZ67)*AY67</f>
        <v>0.68779010425823262</v>
      </c>
      <c r="BA67" s="19">
        <f>(1-Unisex_MP_factors!BA67)*AZ67</f>
        <v>0.68514899025788101</v>
      </c>
      <c r="BB67" s="19">
        <f>(1-Unisex_MP_factors!BB67)*BA67</f>
        <v>0.68251801813529078</v>
      </c>
    </row>
    <row r="68" spans="1:54" ht="16" x14ac:dyDescent="0.2">
      <c r="A68" s="21">
        <v>84</v>
      </c>
      <c r="B68" s="19">
        <f>1-Unisex_MP_factors!B68</f>
        <v>0.99419999999999997</v>
      </c>
      <c r="C68" s="19">
        <f>(1-Unisex_MP_factors!C68)*B68</f>
        <v>0.987996192</v>
      </c>
      <c r="D68" s="19">
        <f>(1-Unisex_MP_factors!D68)*C68</f>
        <v>0.98155445682816</v>
      </c>
      <c r="E68" s="19">
        <f>(1-Unisex_MP_factors!E68)*D68</f>
        <v>0.97491914870000163</v>
      </c>
      <c r="F68" s="19">
        <f>(1-Unisex_MP_factors!F68)*E68</f>
        <v>0.96828969848884161</v>
      </c>
      <c r="G68" s="19">
        <f>(1-Unisex_MP_factors!G68)*F68</f>
        <v>0.96166659695117795</v>
      </c>
      <c r="H68" s="19">
        <f>(1-Unisex_MP_factors!H68)*G68</f>
        <v>0.95508879742803199</v>
      </c>
      <c r="I68" s="19">
        <f>(1-Unisex_MP_factors!I68)*H68</f>
        <v>0.94851778650172713</v>
      </c>
      <c r="J68" s="19">
        <f>(1-Unisex_MP_factors!J68)*I68</f>
        <v>0.94199198413059526</v>
      </c>
      <c r="K68" s="19">
        <f>(1-Unisex_MP_factors!K68)*J68</f>
        <v>0.93547339960041154</v>
      </c>
      <c r="L68" s="19">
        <f>(1-Unisex_MP_factors!L68)*K68</f>
        <v>0.92892508580320865</v>
      </c>
      <c r="M68" s="19">
        <f>(1-Unisex_MP_factors!M68)*L68</f>
        <v>0.92234829619572201</v>
      </c>
      <c r="N68" s="19">
        <f>(1-Unisex_MP_factors!N68)*M68</f>
        <v>0.91570738846311284</v>
      </c>
      <c r="O68" s="19">
        <f>(1-Unisex_MP_factors!O68)*N68</f>
        <v>0.90904103867510144</v>
      </c>
      <c r="P68" s="19">
        <f>(1-Unisex_MP_factors!P68)*O68</f>
        <v>0.90242321991354679</v>
      </c>
      <c r="Q68" s="19">
        <f>(1-Unisex_MP_factors!Q68)*P68</f>
        <v>0.89585357887257622</v>
      </c>
      <c r="R68" s="19">
        <f>(1-Unisex_MP_factors!R68)*Q68</f>
        <v>0.88933176481838394</v>
      </c>
      <c r="S68" s="19">
        <f>(1-Unisex_MP_factors!S68)*R68</f>
        <v>0.88285742957050617</v>
      </c>
      <c r="T68" s="19">
        <f>(1-Unisex_MP_factors!T68)*S68</f>
        <v>0.87643022748323296</v>
      </c>
      <c r="U68" s="19">
        <f>(1-Unisex_MP_factors!U68)*T68</f>
        <v>0.87004981542715509</v>
      </c>
      <c r="V68" s="19">
        <f>(1-Unisex_MP_factors!V68)*U68</f>
        <v>0.86371585277084539</v>
      </c>
      <c r="W68" s="19">
        <f>(1-Unisex_MP_factors!W68)*V68</f>
        <v>0.85742800136267372</v>
      </c>
      <c r="X68" s="19">
        <f>(1-Unisex_MP_factors!X68)*W68</f>
        <v>0.85118592551275352</v>
      </c>
      <c r="Y68" s="19">
        <f>(1-Unisex_MP_factors!Y68)*X68</f>
        <v>0.84498929197502071</v>
      </c>
      <c r="Z68" s="19">
        <f>(1-Unisex_MP_factors!Z68)*Y68</f>
        <v>0.83883776992944259</v>
      </c>
      <c r="AA68" s="19">
        <f>(1-Unisex_MP_factors!AA68)*Z68</f>
        <v>0.8327310309643563</v>
      </c>
      <c r="AB68" s="19">
        <f>(1-Unisex_MP_factors!AB68)*AA68</f>
        <v>0.82666874905893584</v>
      </c>
      <c r="AC68" s="19">
        <f>(1-Unisex_MP_factors!AC68)*AB68</f>
        <v>0.82065060056578687</v>
      </c>
      <c r="AD68" s="19">
        <f>(1-Unisex_MP_factors!AD68)*AC68</f>
        <v>0.81467626419366801</v>
      </c>
      <c r="AE68" s="19">
        <f>(1-Unisex_MP_factors!AE68)*AD68</f>
        <v>0.80874542099033819</v>
      </c>
      <c r="AF68" s="19">
        <f>(1-Unisex_MP_factors!AF68)*AE68</f>
        <v>0.80285775432552853</v>
      </c>
      <c r="AG68" s="19">
        <f>(1-Unisex_MP_factors!AG68)*AF68</f>
        <v>0.7970129498740387</v>
      </c>
      <c r="AH68" s="19">
        <f>(1-Unisex_MP_factors!AH68)*AG68</f>
        <v>0.79121069559895574</v>
      </c>
      <c r="AI68" s="19">
        <f>(1-Unisex_MP_factors!AI68)*AH68</f>
        <v>0.78545068173499533</v>
      </c>
      <c r="AJ68" s="19">
        <f>(1-Unisex_MP_factors!AJ68)*AI68</f>
        <v>0.7797326007719646</v>
      </c>
      <c r="AK68" s="19">
        <f>(1-Unisex_MP_factors!AK68)*AJ68</f>
        <v>0.77405614743834472</v>
      </c>
      <c r="AL68" s="19">
        <f>(1-Unisex_MP_factors!AL68)*AK68</f>
        <v>0.76842101868499357</v>
      </c>
      <c r="AM68" s="19">
        <f>(1-Unisex_MP_factors!AM68)*AL68</f>
        <v>0.76282691366896682</v>
      </c>
      <c r="AN68" s="19">
        <f>(1-Unisex_MP_factors!AN68)*AM68</f>
        <v>0.75727353373745676</v>
      </c>
      <c r="AO68" s="19">
        <f>(1-Unisex_MP_factors!AO68)*AN68</f>
        <v>0.75176058241184807</v>
      </c>
      <c r="AP68" s="19">
        <f>(1-Unisex_MP_factors!AP68)*AO68</f>
        <v>0.7462877653718899</v>
      </c>
      <c r="AQ68" s="19">
        <f>(1-Unisex_MP_factors!AQ68)*AP68</f>
        <v>0.74085479043998259</v>
      </c>
      <c r="AR68" s="19">
        <f>(1-Unisex_MP_factors!AR68)*AQ68</f>
        <v>0.73546136756557956</v>
      </c>
      <c r="AS68" s="19">
        <f>(1-Unisex_MP_factors!AS68)*AR68</f>
        <v>0.73010720880970215</v>
      </c>
      <c r="AT68" s="19">
        <f>(1-Unisex_MP_factors!AT68)*AS68</f>
        <v>0.72479202832956757</v>
      </c>
      <c r="AU68" s="19">
        <f>(1-Unisex_MP_factors!AU68)*AT68</f>
        <v>0.71951554236332838</v>
      </c>
      <c r="AV68" s="19">
        <f>(1-Unisex_MP_factors!AV68)*AU68</f>
        <v>0.71427746921492341</v>
      </c>
      <c r="AW68" s="19">
        <f>(1-Unisex_MP_factors!AW68)*AV68</f>
        <v>0.70907752923903877</v>
      </c>
      <c r="AX68" s="19">
        <f>(1-Unisex_MP_factors!AX68)*AW68</f>
        <v>0.7064964870326087</v>
      </c>
      <c r="AY68" s="19">
        <f>(1-Unisex_MP_factors!AY68)*AX68</f>
        <v>0.70392483981981002</v>
      </c>
      <c r="AZ68" s="19">
        <f>(1-Unisex_MP_factors!AZ68)*AY68</f>
        <v>0.70136255340286591</v>
      </c>
      <c r="BA68" s="19">
        <f>(1-Unisex_MP_factors!BA68)*AZ68</f>
        <v>0.6988095937084795</v>
      </c>
      <c r="BB68" s="19">
        <f>(1-Unisex_MP_factors!BB68)*BA68</f>
        <v>0.69626592678738064</v>
      </c>
    </row>
    <row r="69" spans="1:54" ht="16" x14ac:dyDescent="0.2">
      <c r="A69" s="21">
        <v>85</v>
      </c>
      <c r="B69" s="19">
        <f>1-Unisex_MP_factors!B69</f>
        <v>0.99456</v>
      </c>
      <c r="C69" s="19">
        <f>(1-Unisex_MP_factors!C69)*B69</f>
        <v>0.9887517696</v>
      </c>
      <c r="D69" s="19">
        <f>(1-Unisex_MP_factors!D69)*C69</f>
        <v>0.9826610586992639</v>
      </c>
      <c r="E69" s="19">
        <f>(1-Unisex_MP_factors!E69)*D69</f>
        <v>0.97641133436593652</v>
      </c>
      <c r="F69" s="19">
        <f>(1-Unisex_MP_factors!F69)*E69</f>
        <v>0.97012324537261985</v>
      </c>
      <c r="G69" s="19">
        <f>(1-Unisex_MP_factors!G69)*F69</f>
        <v>0.96383684674260528</v>
      </c>
      <c r="H69" s="19">
        <f>(1-Unisex_MP_factors!H69)*G69</f>
        <v>0.95755263050184347</v>
      </c>
      <c r="I69" s="19">
        <f>(1-Unisex_MP_factors!I69)*H69</f>
        <v>0.95127108524575132</v>
      </c>
      <c r="J69" s="19">
        <f>(1-Unisex_MP_factors!J69)*I69</f>
        <v>0.94503074692653921</v>
      </c>
      <c r="K69" s="19">
        <f>(1-Unisex_MP_factors!K69)*J69</f>
        <v>0.93879354399682402</v>
      </c>
      <c r="L69" s="19">
        <f>(1-Unisex_MP_factors!L69)*K69</f>
        <v>0.93252240312292523</v>
      </c>
      <c r="M69" s="19">
        <f>(1-Unisex_MP_factors!M69)*L69</f>
        <v>0.92621855167781431</v>
      </c>
      <c r="N69" s="19">
        <f>(1-Unisex_MP_factors!N69)*M69</f>
        <v>0.91988321678433804</v>
      </c>
      <c r="O69" s="19">
        <f>(1-Unisex_MP_factors!O69)*N69</f>
        <v>0.91348082959551913</v>
      </c>
      <c r="P69" s="19">
        <f>(1-Unisex_MP_factors!P69)*O69</f>
        <v>0.90712300302153437</v>
      </c>
      <c r="Q69" s="19">
        <f>(1-Unisex_MP_factors!Q69)*P69</f>
        <v>0.90080942692050447</v>
      </c>
      <c r="R69" s="19">
        <f>(1-Unisex_MP_factors!R69)*Q69</f>
        <v>0.8945397933091378</v>
      </c>
      <c r="S69" s="19">
        <f>(1-Unisex_MP_factors!S69)*R69</f>
        <v>0.88831379634770624</v>
      </c>
      <c r="T69" s="19">
        <f>(1-Unisex_MP_factors!T69)*S69</f>
        <v>0.88213113232512619</v>
      </c>
      <c r="U69" s="19">
        <f>(1-Unisex_MP_factors!U69)*T69</f>
        <v>0.87599149964414336</v>
      </c>
      <c r="V69" s="19">
        <f>(1-Unisex_MP_factors!V69)*U69</f>
        <v>0.86989459880662012</v>
      </c>
      <c r="W69" s="19">
        <f>(1-Unisex_MP_factors!W69)*V69</f>
        <v>0.8638401323989261</v>
      </c>
      <c r="X69" s="19">
        <f>(1-Unisex_MP_factors!X69)*W69</f>
        <v>0.85782780507742962</v>
      </c>
      <c r="Y69" s="19">
        <f>(1-Unisex_MP_factors!Y69)*X69</f>
        <v>0.85185732355409072</v>
      </c>
      <c r="Z69" s="19">
        <f>(1-Unisex_MP_factors!Z69)*Y69</f>
        <v>0.84592839658215424</v>
      </c>
      <c r="AA69" s="19">
        <f>(1-Unisex_MP_factors!AA69)*Z69</f>
        <v>0.84004073494194242</v>
      </c>
      <c r="AB69" s="19">
        <f>(1-Unisex_MP_factors!AB69)*AA69</f>
        <v>0.83419405142674652</v>
      </c>
      <c r="AC69" s="19">
        <f>(1-Unisex_MP_factors!AC69)*AB69</f>
        <v>0.82838806082881644</v>
      </c>
      <c r="AD69" s="19">
        <f>(1-Unisex_MP_factors!AD69)*AC69</f>
        <v>0.8226224799254479</v>
      </c>
      <c r="AE69" s="19">
        <f>(1-Unisex_MP_factors!AE69)*AD69</f>
        <v>0.81689702746516679</v>
      </c>
      <c r="AF69" s="19">
        <f>(1-Unisex_MP_factors!AF69)*AE69</f>
        <v>0.81121142415400926</v>
      </c>
      <c r="AG69" s="19">
        <f>(1-Unisex_MP_factors!AG69)*AF69</f>
        <v>0.80556539264189742</v>
      </c>
      <c r="AH69" s="19">
        <f>(1-Unisex_MP_factors!AH69)*AG69</f>
        <v>0.79995865750910988</v>
      </c>
      <c r="AI69" s="19">
        <f>(1-Unisex_MP_factors!AI69)*AH69</f>
        <v>0.79439094525284648</v>
      </c>
      <c r="AJ69" s="19">
        <f>(1-Unisex_MP_factors!AJ69)*AI69</f>
        <v>0.78886198427388665</v>
      </c>
      <c r="AK69" s="19">
        <f>(1-Unisex_MP_factors!AK69)*AJ69</f>
        <v>0.7833715048633404</v>
      </c>
      <c r="AL69" s="19">
        <f>(1-Unisex_MP_factors!AL69)*AK69</f>
        <v>0.77791923918949157</v>
      </c>
      <c r="AM69" s="19">
        <f>(1-Unisex_MP_factors!AM69)*AL69</f>
        <v>0.77250492128473269</v>
      </c>
      <c r="AN69" s="19">
        <f>(1-Unisex_MP_factors!AN69)*AM69</f>
        <v>0.76712828703259095</v>
      </c>
      <c r="AO69" s="19">
        <f>(1-Unisex_MP_factors!AO69)*AN69</f>
        <v>0.76178907415484409</v>
      </c>
      <c r="AP69" s="19">
        <f>(1-Unisex_MP_factors!AP69)*AO69</f>
        <v>0.75648702219872643</v>
      </c>
      <c r="AQ69" s="19">
        <f>(1-Unisex_MP_factors!AQ69)*AP69</f>
        <v>0.75122187252422334</v>
      </c>
      <c r="AR69" s="19">
        <f>(1-Unisex_MP_factors!AR69)*AQ69</f>
        <v>0.74599336829145479</v>
      </c>
      <c r="AS69" s="19">
        <f>(1-Unisex_MP_factors!AS69)*AR69</f>
        <v>0.74080125444814626</v>
      </c>
      <c r="AT69" s="19">
        <f>(1-Unisex_MP_factors!AT69)*AS69</f>
        <v>0.73564527771718724</v>
      </c>
      <c r="AU69" s="19">
        <f>(1-Unisex_MP_factors!AU69)*AT69</f>
        <v>0.73052518658427568</v>
      </c>
      <c r="AV69" s="19">
        <f>(1-Unisex_MP_factors!AV69)*AU69</f>
        <v>0.72544073128564912</v>
      </c>
      <c r="AW69" s="19">
        <f>(1-Unisex_MP_factors!AW69)*AV69</f>
        <v>0.72039166379590103</v>
      </c>
      <c r="AX69" s="19">
        <f>(1-Unisex_MP_factors!AX69)*AW69</f>
        <v>0.71788470080589128</v>
      </c>
      <c r="AY69" s="19">
        <f>(1-Unisex_MP_factors!AY69)*AX69</f>
        <v>0.71538646204708678</v>
      </c>
      <c r="AZ69" s="19">
        <f>(1-Unisex_MP_factors!AZ69)*AY69</f>
        <v>0.71289691715916292</v>
      </c>
      <c r="BA69" s="19">
        <f>(1-Unisex_MP_factors!BA69)*AZ69</f>
        <v>0.71041603588744906</v>
      </c>
      <c r="BB69" s="19">
        <f>(1-Unisex_MP_factors!BB69)*BA69</f>
        <v>0.70794378808256075</v>
      </c>
    </row>
    <row r="70" spans="1:54" ht="16" x14ac:dyDescent="0.2">
      <c r="A70" s="21">
        <v>86</v>
      </c>
      <c r="B70" s="19">
        <f>1-Unisex_MP_factors!B70</f>
        <v>0.99487999999999999</v>
      </c>
      <c r="C70" s="19">
        <f>(1-Unisex_MP_factors!C70)*B70</f>
        <v>0.98946785279999994</v>
      </c>
      <c r="D70" s="19">
        <f>(1-Unisex_MP_factors!D70)*C70</f>
        <v>0.9837685179678719</v>
      </c>
      <c r="E70" s="19">
        <f>(1-Unisex_MP_factors!E70)*D70</f>
        <v>0.97786590686006469</v>
      </c>
      <c r="F70" s="19">
        <f>(1-Unisex_MP_factors!F70)*E70</f>
        <v>0.97195959678262989</v>
      </c>
      <c r="G70" s="19">
        <f>(1-Unisex_MP_factors!G70)*F70</f>
        <v>0.96605008243419155</v>
      </c>
      <c r="H70" s="19">
        <f>(1-Unisex_MP_factors!H70)*G70</f>
        <v>0.96013785592969425</v>
      </c>
      <c r="I70" s="19">
        <f>(1-Unisex_MP_factors!I70)*H70</f>
        <v>0.95422340673716732</v>
      </c>
      <c r="J70" s="19">
        <f>(1-Unisex_MP_factors!J70)*I70</f>
        <v>0.94830722161539693</v>
      </c>
      <c r="K70" s="19">
        <f>(1-Unisex_MP_factors!K70)*J70</f>
        <v>0.94238978455251687</v>
      </c>
      <c r="L70" s="19">
        <f>(1-Unisex_MP_factors!L70)*K70</f>
        <v>0.93643388111414494</v>
      </c>
      <c r="M70" s="19">
        <f>(1-Unisex_MP_factors!M70)*L70</f>
        <v>0.93047816163025898</v>
      </c>
      <c r="N70" s="19">
        <f>(1-Unisex_MP_factors!N70)*M70</f>
        <v>0.92444866314289487</v>
      </c>
      <c r="O70" s="19">
        <f>(1-Unisex_MP_factors!O70)*N70</f>
        <v>0.91838427991267746</v>
      </c>
      <c r="P70" s="19">
        <f>(1-Unisex_MP_factors!P70)*O70</f>
        <v>0.91235967903645032</v>
      </c>
      <c r="Q70" s="19">
        <f>(1-Unisex_MP_factors!Q70)*P70</f>
        <v>0.90637459954197119</v>
      </c>
      <c r="R70" s="19">
        <f>(1-Unisex_MP_factors!R70)*Q70</f>
        <v>0.90042878216897582</v>
      </c>
      <c r="S70" s="19">
        <f>(1-Unisex_MP_factors!S70)*R70</f>
        <v>0.89452196935794737</v>
      </c>
      <c r="T70" s="19">
        <f>(1-Unisex_MP_factors!T70)*S70</f>
        <v>0.88865390523895926</v>
      </c>
      <c r="U70" s="19">
        <f>(1-Unisex_MP_factors!U70)*T70</f>
        <v>0.8828243356205917</v>
      </c>
      <c r="V70" s="19">
        <f>(1-Unisex_MP_factors!V70)*U70</f>
        <v>0.87703300797892059</v>
      </c>
      <c r="W70" s="19">
        <f>(1-Unisex_MP_factors!W70)*V70</f>
        <v>0.87127967144657881</v>
      </c>
      <c r="X70" s="19">
        <f>(1-Unisex_MP_factors!X70)*W70</f>
        <v>0.86556407680188929</v>
      </c>
      <c r="Y70" s="19">
        <f>(1-Unisex_MP_factors!Y70)*X70</f>
        <v>0.85988597645806886</v>
      </c>
      <c r="Z70" s="19">
        <f>(1-Unisex_MP_factors!Z70)*Y70</f>
        <v>0.85424512445250389</v>
      </c>
      <c r="AA70" s="19">
        <f>(1-Unisex_MP_factors!AA70)*Z70</f>
        <v>0.84864127643609544</v>
      </c>
      <c r="AB70" s="19">
        <f>(1-Unisex_MP_factors!AB70)*AA70</f>
        <v>0.84307418966267467</v>
      </c>
      <c r="AC70" s="19">
        <f>(1-Unisex_MP_factors!AC70)*AB70</f>
        <v>0.8375436229784875</v>
      </c>
      <c r="AD70" s="19">
        <f>(1-Unisex_MP_factors!AD70)*AC70</f>
        <v>0.83204933681174864</v>
      </c>
      <c r="AE70" s="19">
        <f>(1-Unisex_MP_factors!AE70)*AD70</f>
        <v>0.82659109316226353</v>
      </c>
      <c r="AF70" s="19">
        <f>(1-Unisex_MP_factors!AF70)*AE70</f>
        <v>0.82116865559111907</v>
      </c>
      <c r="AG70" s="19">
        <f>(1-Unisex_MP_factors!AG70)*AF70</f>
        <v>0.81578178921044131</v>
      </c>
      <c r="AH70" s="19">
        <f>(1-Unisex_MP_factors!AH70)*AG70</f>
        <v>0.81043026067322077</v>
      </c>
      <c r="AI70" s="19">
        <f>(1-Unisex_MP_factors!AI70)*AH70</f>
        <v>0.80511383816320448</v>
      </c>
      <c r="AJ70" s="19">
        <f>(1-Unisex_MP_factors!AJ70)*AI70</f>
        <v>0.7998322913848539</v>
      </c>
      <c r="AK70" s="19">
        <f>(1-Unisex_MP_factors!AK70)*AJ70</f>
        <v>0.79458539155336927</v>
      </c>
      <c r="AL70" s="19">
        <f>(1-Unisex_MP_factors!AL70)*AK70</f>
        <v>0.78937291138477916</v>
      </c>
      <c r="AM70" s="19">
        <f>(1-Unisex_MP_factors!AM70)*AL70</f>
        <v>0.78419462508609505</v>
      </c>
      <c r="AN70" s="19">
        <f>(1-Unisex_MP_factors!AN70)*AM70</f>
        <v>0.77905030834553024</v>
      </c>
      <c r="AO70" s="19">
        <f>(1-Unisex_MP_factors!AO70)*AN70</f>
        <v>0.77393973832278351</v>
      </c>
      <c r="AP70" s="19">
        <f>(1-Unisex_MP_factors!AP70)*AO70</f>
        <v>0.76886269363938609</v>
      </c>
      <c r="AQ70" s="19">
        <f>(1-Unisex_MP_factors!AQ70)*AP70</f>
        <v>0.76381895436911174</v>
      </c>
      <c r="AR70" s="19">
        <f>(1-Unisex_MP_factors!AR70)*AQ70</f>
        <v>0.7588083020284504</v>
      </c>
      <c r="AS70" s="19">
        <f>(1-Unisex_MP_factors!AS70)*AR70</f>
        <v>0.75383051956714375</v>
      </c>
      <c r="AT70" s="19">
        <f>(1-Unisex_MP_factors!AT70)*AS70</f>
        <v>0.74888539135878329</v>
      </c>
      <c r="AU70" s="19">
        <f>(1-Unisex_MP_factors!AU70)*AT70</f>
        <v>0.74397270319146969</v>
      </c>
      <c r="AV70" s="19">
        <f>(1-Unisex_MP_factors!AV70)*AU70</f>
        <v>0.73909224225853365</v>
      </c>
      <c r="AW70" s="19">
        <f>(1-Unisex_MP_factors!AW70)*AV70</f>
        <v>0.73424379714931765</v>
      </c>
      <c r="AX70" s="19">
        <f>(1-Unisex_MP_factors!AX70)*AW70</f>
        <v>0.73183547749466793</v>
      </c>
      <c r="AY70" s="19">
        <f>(1-Unisex_MP_factors!AY70)*AX70</f>
        <v>0.72943505712848544</v>
      </c>
      <c r="AZ70" s="19">
        <f>(1-Unisex_MP_factors!AZ70)*AY70</f>
        <v>0.72704251014110399</v>
      </c>
      <c r="BA70" s="19">
        <f>(1-Unisex_MP_factors!BA70)*AZ70</f>
        <v>0.72465781070784119</v>
      </c>
      <c r="BB70" s="19">
        <f>(1-Unisex_MP_factors!BB70)*BA70</f>
        <v>0.72228093308871955</v>
      </c>
    </row>
    <row r="71" spans="1:54" ht="16" x14ac:dyDescent="0.2">
      <c r="A71" s="21">
        <v>87</v>
      </c>
      <c r="B71" s="19">
        <f>1-Unisex_MP_factors!B71</f>
        <v>0.99524000000000001</v>
      </c>
      <c r="C71" s="19">
        <f>(1-Unisex_MP_factors!C71)*B71</f>
        <v>0.99018418080000004</v>
      </c>
      <c r="D71" s="19">
        <f>(1-Unisex_MP_factors!D71)*C71</f>
        <v>0.98483718622368011</v>
      </c>
      <c r="E71" s="19">
        <f>(1-Unisex_MP_factors!E71)*D71</f>
        <v>0.97932209798082748</v>
      </c>
      <c r="F71" s="19">
        <f>(1-Unisex_MP_factors!F71)*E71</f>
        <v>0.97379872134821566</v>
      </c>
      <c r="G71" s="19">
        <f>(1-Unisex_MP_factors!G71)*F71</f>
        <v>0.96826754461095776</v>
      </c>
      <c r="H71" s="19">
        <f>(1-Unisex_MP_factors!H71)*G71</f>
        <v>0.96272905425578315</v>
      </c>
      <c r="I71" s="19">
        <f>(1-Unisex_MP_factors!I71)*H71</f>
        <v>0.95714522574109961</v>
      </c>
      <c r="J71" s="19">
        <f>(1-Unisex_MP_factors!J71)*I71</f>
        <v>0.95155549762277158</v>
      </c>
      <c r="K71" s="19">
        <f>(1-Unisex_MP_factors!K71)*J71</f>
        <v>0.94596035129674971</v>
      </c>
      <c r="L71" s="19">
        <f>(1-Unisex_MP_factors!L71)*K71</f>
        <v>0.9403602660170729</v>
      </c>
      <c r="M71" s="19">
        <f>(1-Unisex_MP_factors!M71)*L71</f>
        <v>0.93471810442097047</v>
      </c>
      <c r="N71" s="19">
        <f>(1-Unisex_MP_factors!N71)*M71</f>
        <v>0.92903501834609103</v>
      </c>
      <c r="O71" s="19">
        <f>(1-Unisex_MP_factors!O71)*N71</f>
        <v>0.92331216263307903</v>
      </c>
      <c r="P71" s="19">
        <f>(1-Unisex_MP_factors!P71)*O71</f>
        <v>0.91762455971125922</v>
      </c>
      <c r="Q71" s="19">
        <f>(1-Unisex_MP_factors!Q71)*P71</f>
        <v>0.91197199242343785</v>
      </c>
      <c r="R71" s="19">
        <f>(1-Unisex_MP_factors!R71)*Q71</f>
        <v>0.90635424495010941</v>
      </c>
      <c r="S71" s="19">
        <f>(1-Unisex_MP_factors!S71)*R71</f>
        <v>0.90077110280121664</v>
      </c>
      <c r="T71" s="19">
        <f>(1-Unisex_MP_factors!T71)*S71</f>
        <v>0.89522235280796114</v>
      </c>
      <c r="U71" s="19">
        <f>(1-Unisex_MP_factors!U71)*T71</f>
        <v>0.88970778311466403</v>
      </c>
      <c r="V71" s="19">
        <f>(1-Unisex_MP_factors!V71)*U71</f>
        <v>0.88422718317067761</v>
      </c>
      <c r="W71" s="19">
        <f>(1-Unisex_MP_factors!W71)*V71</f>
        <v>0.87878034372234615</v>
      </c>
      <c r="X71" s="19">
        <f>(1-Unisex_MP_factors!X71)*W71</f>
        <v>0.87336705680501647</v>
      </c>
      <c r="Y71" s="19">
        <f>(1-Unisex_MP_factors!Y71)*X71</f>
        <v>0.86798711573509757</v>
      </c>
      <c r="Z71" s="19">
        <f>(1-Unisex_MP_factors!Z71)*Y71</f>
        <v>0.86264031510216932</v>
      </c>
      <c r="AA71" s="19">
        <f>(1-Unisex_MP_factors!AA71)*Z71</f>
        <v>0.85732645076113989</v>
      </c>
      <c r="AB71" s="19">
        <f>(1-Unisex_MP_factors!AB71)*AA71</f>
        <v>0.8520453198244512</v>
      </c>
      <c r="AC71" s="19">
        <f>(1-Unisex_MP_factors!AC71)*AB71</f>
        <v>0.84679672065433254</v>
      </c>
      <c r="AD71" s="19">
        <f>(1-Unisex_MP_factors!AD71)*AC71</f>
        <v>0.84158045285510175</v>
      </c>
      <c r="AE71" s="19">
        <f>(1-Unisex_MP_factors!AE71)*AD71</f>
        <v>0.83639631726551422</v>
      </c>
      <c r="AF71" s="19">
        <f>(1-Unisex_MP_factors!AF71)*AE71</f>
        <v>0.83124411595115866</v>
      </c>
      <c r="AG71" s="19">
        <f>(1-Unisex_MP_factors!AG71)*AF71</f>
        <v>0.82612365219689943</v>
      </c>
      <c r="AH71" s="19">
        <f>(1-Unisex_MP_factors!AH71)*AG71</f>
        <v>0.82103473049936648</v>
      </c>
      <c r="AI71" s="19">
        <f>(1-Unisex_MP_factors!AI71)*AH71</f>
        <v>0.81597715655949032</v>
      </c>
      <c r="AJ71" s="19">
        <f>(1-Unisex_MP_factors!AJ71)*AI71</f>
        <v>0.81095073727508382</v>
      </c>
      <c r="AK71" s="19">
        <f>(1-Unisex_MP_factors!AK71)*AJ71</f>
        <v>0.80595528073346923</v>
      </c>
      <c r="AL71" s="19">
        <f>(1-Unisex_MP_factors!AL71)*AK71</f>
        <v>0.80099059620415103</v>
      </c>
      <c r="AM71" s="19">
        <f>(1-Unisex_MP_factors!AM71)*AL71</f>
        <v>0.79605649413153345</v>
      </c>
      <c r="AN71" s="19">
        <f>(1-Unisex_MP_factors!AN71)*AM71</f>
        <v>0.79115278612768314</v>
      </c>
      <c r="AO71" s="19">
        <f>(1-Unisex_MP_factors!AO71)*AN71</f>
        <v>0.78627928496513655</v>
      </c>
      <c r="AP71" s="19">
        <f>(1-Unisex_MP_factors!AP71)*AO71</f>
        <v>0.78143580456975126</v>
      </c>
      <c r="AQ71" s="19">
        <f>(1-Unisex_MP_factors!AQ71)*AP71</f>
        <v>0.77662216001360151</v>
      </c>
      <c r="AR71" s="19">
        <f>(1-Unisex_MP_factors!AR71)*AQ71</f>
        <v>0.77183816750791767</v>
      </c>
      <c r="AS71" s="19">
        <f>(1-Unisex_MP_factors!AS71)*AR71</f>
        <v>0.76708364439606891</v>
      </c>
      <c r="AT71" s="19">
        <f>(1-Unisex_MP_factors!AT71)*AS71</f>
        <v>0.76235840914658903</v>
      </c>
      <c r="AU71" s="19">
        <f>(1-Unisex_MP_factors!AU71)*AT71</f>
        <v>0.75766228134624602</v>
      </c>
      <c r="AV71" s="19">
        <f>(1-Unisex_MP_factors!AV71)*AU71</f>
        <v>0.7529950816931531</v>
      </c>
      <c r="AW71" s="19">
        <f>(1-Unisex_MP_factors!AW71)*AV71</f>
        <v>0.74835663198992319</v>
      </c>
      <c r="AX71" s="19">
        <f>(1-Unisex_MP_factors!AX71)*AW71</f>
        <v>0.74605169356339429</v>
      </c>
      <c r="AY71" s="19">
        <f>(1-Unisex_MP_factors!AY71)*AX71</f>
        <v>0.74375385434721908</v>
      </c>
      <c r="AZ71" s="19">
        <f>(1-Unisex_MP_factors!AZ71)*AY71</f>
        <v>0.74146309247582964</v>
      </c>
      <c r="BA71" s="19">
        <f>(1-Unisex_MP_factors!BA71)*AZ71</f>
        <v>0.73917938615100409</v>
      </c>
      <c r="BB71" s="19">
        <f>(1-Unisex_MP_factors!BB71)*BA71</f>
        <v>0.73690271364165905</v>
      </c>
    </row>
    <row r="72" spans="1:54" ht="16" x14ac:dyDescent="0.2">
      <c r="A72" s="21">
        <v>88</v>
      </c>
      <c r="B72" s="19">
        <f>1-Unisex_MP_factors!B72</f>
        <v>0.99560000000000004</v>
      </c>
      <c r="C72" s="19">
        <f>(1-Unisex_MP_factors!C72)*B72</f>
        <v>0.99086094400000002</v>
      </c>
      <c r="D72" s="19">
        <f>(1-Unisex_MP_factors!D72)*C72</f>
        <v>0.98590663928</v>
      </c>
      <c r="E72" s="19">
        <f>(1-Unisex_MP_factors!E72)*D72</f>
        <v>0.98074048849017281</v>
      </c>
      <c r="F72" s="19">
        <f>(1-Unisex_MP_factors!F72)*E72</f>
        <v>0.97556217871094475</v>
      </c>
      <c r="G72" s="19">
        <f>(1-Unisex_MP_factors!G72)*F72</f>
        <v>0.97033316543305403</v>
      </c>
      <c r="H72" s="19">
        <f>(1-Unisex_MP_factors!H72)*G72</f>
        <v>0.9651321796663328</v>
      </c>
      <c r="I72" s="19">
        <f>(1-Unisex_MP_factors!I72)*H72</f>
        <v>0.95988186060894798</v>
      </c>
      <c r="J72" s="19">
        <f>(1-Unisex_MP_factors!J72)*I72</f>
        <v>0.95462170801281088</v>
      </c>
      <c r="K72" s="19">
        <f>(1-Unisex_MP_factors!K72)*J72</f>
        <v>0.94935219618458022</v>
      </c>
      <c r="L72" s="19">
        <f>(1-Unisex_MP_factors!L72)*K72</f>
        <v>0.94403582388594653</v>
      </c>
      <c r="M72" s="19">
        <f>(1-Unisex_MP_factors!M72)*L72</f>
        <v>0.93871146183922982</v>
      </c>
      <c r="N72" s="19">
        <f>(1-Unisex_MP_factors!N72)*M72</f>
        <v>0.93334203227750945</v>
      </c>
      <c r="O72" s="19">
        <f>(1-Unisex_MP_factors!O72)*N72</f>
        <v>0.92789131480900888</v>
      </c>
      <c r="P72" s="19">
        <f>(1-Unisex_MP_factors!P72)*O72</f>
        <v>0.92247242953052433</v>
      </c>
      <c r="Q72" s="19">
        <f>(1-Unisex_MP_factors!Q72)*P72</f>
        <v>0.91708519054206605</v>
      </c>
      <c r="R72" s="19">
        <f>(1-Unisex_MP_factors!R72)*Q72</f>
        <v>0.91172941302930044</v>
      </c>
      <c r="S72" s="19">
        <f>(1-Unisex_MP_factors!S72)*R72</f>
        <v>0.9064049132572094</v>
      </c>
      <c r="T72" s="19">
        <f>(1-Unisex_MP_factors!T72)*S72</f>
        <v>0.9011115085637873</v>
      </c>
      <c r="U72" s="19">
        <f>(1-Unisex_MP_factors!U72)*T72</f>
        <v>0.89584901735377487</v>
      </c>
      <c r="V72" s="19">
        <f>(1-Unisex_MP_factors!V72)*U72</f>
        <v>0.89061725909242884</v>
      </c>
      <c r="W72" s="19">
        <f>(1-Unisex_MP_factors!W72)*V72</f>
        <v>0.88541605429932912</v>
      </c>
      <c r="X72" s="19">
        <f>(1-Unisex_MP_factors!X72)*W72</f>
        <v>0.88024522454222109</v>
      </c>
      <c r="Y72" s="19">
        <f>(1-Unisex_MP_factors!Y72)*X72</f>
        <v>0.87510459243089456</v>
      </c>
      <c r="Z72" s="19">
        <f>(1-Unisex_MP_factors!Z72)*Y72</f>
        <v>0.8699939816110982</v>
      </c>
      <c r="AA72" s="19">
        <f>(1-Unisex_MP_factors!AA72)*Z72</f>
        <v>0.86491321675848942</v>
      </c>
      <c r="AB72" s="19">
        <f>(1-Unisex_MP_factors!AB72)*AA72</f>
        <v>0.85986212357261993</v>
      </c>
      <c r="AC72" s="19">
        <f>(1-Unisex_MP_factors!AC72)*AB72</f>
        <v>0.85484052877095584</v>
      </c>
      <c r="AD72" s="19">
        <f>(1-Unisex_MP_factors!AD72)*AC72</f>
        <v>0.84984826008293346</v>
      </c>
      <c r="AE72" s="19">
        <f>(1-Unisex_MP_factors!AE72)*AD72</f>
        <v>0.8448851462440492</v>
      </c>
      <c r="AF72" s="19">
        <f>(1-Unisex_MP_factors!AF72)*AE72</f>
        <v>0.83995101698998398</v>
      </c>
      <c r="AG72" s="19">
        <f>(1-Unisex_MP_factors!AG72)*AF72</f>
        <v>0.83504570305076253</v>
      </c>
      <c r="AH72" s="19">
        <f>(1-Unisex_MP_factors!AH72)*AG72</f>
        <v>0.83016903614494608</v>
      </c>
      <c r="AI72" s="19">
        <f>(1-Unisex_MP_factors!AI72)*AH72</f>
        <v>0.8253208489738596</v>
      </c>
      <c r="AJ72" s="19">
        <f>(1-Unisex_MP_factors!AJ72)*AI72</f>
        <v>0.8205009752158523</v>
      </c>
      <c r="AK72" s="19">
        <f>(1-Unisex_MP_factors!AK72)*AJ72</f>
        <v>0.81570924952059176</v>
      </c>
      <c r="AL72" s="19">
        <f>(1-Unisex_MP_factors!AL72)*AK72</f>
        <v>0.81094550750339156</v>
      </c>
      <c r="AM72" s="19">
        <f>(1-Unisex_MP_factors!AM72)*AL72</f>
        <v>0.8062095857395718</v>
      </c>
      <c r="AN72" s="19">
        <f>(1-Unisex_MP_factors!AN72)*AM72</f>
        <v>0.80150132175885269</v>
      </c>
      <c r="AO72" s="19">
        <f>(1-Unisex_MP_factors!AO72)*AN72</f>
        <v>0.79682055403978103</v>
      </c>
      <c r="AP72" s="19">
        <f>(1-Unisex_MP_factors!AP72)*AO72</f>
        <v>0.79216712200418871</v>
      </c>
      <c r="AQ72" s="19">
        <f>(1-Unisex_MP_factors!AQ72)*AP72</f>
        <v>0.78754086601168427</v>
      </c>
      <c r="AR72" s="19">
        <f>(1-Unisex_MP_factors!AR72)*AQ72</f>
        <v>0.78294162735417605</v>
      </c>
      <c r="AS72" s="19">
        <f>(1-Unisex_MP_factors!AS72)*AR72</f>
        <v>0.77836924825042775</v>
      </c>
      <c r="AT72" s="19">
        <f>(1-Unisex_MP_factors!AT72)*AS72</f>
        <v>0.77382357184064532</v>
      </c>
      <c r="AU72" s="19">
        <f>(1-Unisex_MP_factors!AU72)*AT72</f>
        <v>0.76930444218109595</v>
      </c>
      <c r="AV72" s="19">
        <f>(1-Unisex_MP_factors!AV72)*AU72</f>
        <v>0.76481170423875833</v>
      </c>
      <c r="AW72" s="19">
        <f>(1-Unisex_MP_factors!AW72)*AV72</f>
        <v>0.76034520388600402</v>
      </c>
      <c r="AX72" s="19">
        <f>(1-Unisex_MP_factors!AX72)*AW72</f>
        <v>0.75812499589065685</v>
      </c>
      <c r="AY72" s="19">
        <f>(1-Unisex_MP_factors!AY72)*AX72</f>
        <v>0.75591127090265609</v>
      </c>
      <c r="AZ72" s="19">
        <f>(1-Unisex_MP_factors!AZ72)*AY72</f>
        <v>0.75370400999162035</v>
      </c>
      <c r="BA72" s="19">
        <f>(1-Unisex_MP_factors!BA72)*AZ72</f>
        <v>0.75150319428244483</v>
      </c>
      <c r="BB72" s="19">
        <f>(1-Unisex_MP_factors!BB72)*BA72</f>
        <v>0.74930880495514007</v>
      </c>
    </row>
    <row r="73" spans="1:54" ht="16" x14ac:dyDescent="0.2">
      <c r="A73" s="21">
        <v>89</v>
      </c>
      <c r="B73" s="19">
        <f>1-Unisex_MP_factors!B73</f>
        <v>0.99592000000000003</v>
      </c>
      <c r="C73" s="19">
        <f>(1-Unisex_MP_factors!C73)*B73</f>
        <v>0.99157778880000003</v>
      </c>
      <c r="D73" s="19">
        <f>(1-Unisex_MP_factors!D73)*C73</f>
        <v>0.98693720474841606</v>
      </c>
      <c r="E73" s="19">
        <f>(1-Unisex_MP_factors!E73)*D73</f>
        <v>0.98216042867743381</v>
      </c>
      <c r="F73" s="19">
        <f>(1-Unisex_MP_factors!F73)*E73</f>
        <v>0.97732819936834081</v>
      </c>
      <c r="G73" s="19">
        <f>(1-Unisex_MP_factors!G73)*F73</f>
        <v>0.97248065149947382</v>
      </c>
      <c r="H73" s="19">
        <f>(1-Unisex_MP_factors!H73)*G73</f>
        <v>0.9676182482419764</v>
      </c>
      <c r="I73" s="19">
        <f>(1-Unisex_MP_factors!I73)*H73</f>
        <v>0.96274145227083674</v>
      </c>
      <c r="J73" s="19">
        <f>(1-Unisex_MP_factors!J73)*I73</f>
        <v>0.95785072569330088</v>
      </c>
      <c r="K73" s="19">
        <f>(1-Unisex_MP_factors!K73)*J73</f>
        <v>0.95290821594872344</v>
      </c>
      <c r="L73" s="19">
        <f>(1-Unisex_MP_factors!L73)*K73</f>
        <v>0.94795309322579013</v>
      </c>
      <c r="M73" s="19">
        <f>(1-Unisex_MP_factors!M73)*L73</f>
        <v>0.94294790089355796</v>
      </c>
      <c r="N73" s="19">
        <f>(1-Unisex_MP_factors!N73)*M73</f>
        <v>0.93789370014476847</v>
      </c>
      <c r="O73" s="19">
        <f>(1-Unisex_MP_factors!O73)*N73</f>
        <v>0.93279155841598094</v>
      </c>
      <c r="P73" s="19">
        <f>(1-Unisex_MP_factors!P73)*O73</f>
        <v>0.92771717233819795</v>
      </c>
      <c r="Q73" s="19">
        <f>(1-Unisex_MP_factors!Q73)*P73</f>
        <v>0.92267039092067815</v>
      </c>
      <c r="R73" s="19">
        <f>(1-Unisex_MP_factors!R73)*Q73</f>
        <v>0.9176510639940697</v>
      </c>
      <c r="S73" s="19">
        <f>(1-Unisex_MP_factors!S73)*R73</f>
        <v>0.91265904220594196</v>
      </c>
      <c r="T73" s="19">
        <f>(1-Unisex_MP_factors!T73)*S73</f>
        <v>0.90769417701634159</v>
      </c>
      <c r="U73" s="19">
        <f>(1-Unisex_MP_factors!U73)*T73</f>
        <v>0.90275632069337264</v>
      </c>
      <c r="V73" s="19">
        <f>(1-Unisex_MP_factors!V73)*U73</f>
        <v>0.89784532630880065</v>
      </c>
      <c r="W73" s="19">
        <f>(1-Unisex_MP_factors!W73)*V73</f>
        <v>0.89296104773368079</v>
      </c>
      <c r="X73" s="19">
        <f>(1-Unisex_MP_factors!X73)*W73</f>
        <v>0.88810333963400956</v>
      </c>
      <c r="Y73" s="19">
        <f>(1-Unisex_MP_factors!Y73)*X73</f>
        <v>0.88327205746640058</v>
      </c>
      <c r="Z73" s="19">
        <f>(1-Unisex_MP_factors!Z73)*Y73</f>
        <v>0.8784670574737834</v>
      </c>
      <c r="AA73" s="19">
        <f>(1-Unisex_MP_factors!AA73)*Z73</f>
        <v>0.87368819668112596</v>
      </c>
      <c r="AB73" s="19">
        <f>(1-Unisex_MP_factors!AB73)*AA73</f>
        <v>0.86893533289118063</v>
      </c>
      <c r="AC73" s="19">
        <f>(1-Unisex_MP_factors!AC73)*AB73</f>
        <v>0.86420832468025266</v>
      </c>
      <c r="AD73" s="19">
        <f>(1-Unisex_MP_factors!AD73)*AC73</f>
        <v>0.85950703139399209</v>
      </c>
      <c r="AE73" s="19">
        <f>(1-Unisex_MP_factors!AE73)*AD73</f>
        <v>0.85483131314320882</v>
      </c>
      <c r="AF73" s="19">
        <f>(1-Unisex_MP_factors!AF73)*AE73</f>
        <v>0.85018103079970975</v>
      </c>
      <c r="AG73" s="19">
        <f>(1-Unisex_MP_factors!AG73)*AF73</f>
        <v>0.84555604599215928</v>
      </c>
      <c r="AH73" s="19">
        <f>(1-Unisex_MP_factors!AH73)*AG73</f>
        <v>0.84095622110196189</v>
      </c>
      <c r="AI73" s="19">
        <f>(1-Unisex_MP_factors!AI73)*AH73</f>
        <v>0.8363814192591672</v>
      </c>
      <c r="AJ73" s="19">
        <f>(1-Unisex_MP_factors!AJ73)*AI73</f>
        <v>0.83183150433839737</v>
      </c>
      <c r="AK73" s="19">
        <f>(1-Unisex_MP_factors!AK73)*AJ73</f>
        <v>0.82730634095479649</v>
      </c>
      <c r="AL73" s="19">
        <f>(1-Unisex_MP_factors!AL73)*AK73</f>
        <v>0.82280579446000235</v>
      </c>
      <c r="AM73" s="19">
        <f>(1-Unisex_MP_factors!AM73)*AL73</f>
        <v>0.81832973093813999</v>
      </c>
      <c r="AN73" s="19">
        <f>(1-Unisex_MP_factors!AN73)*AM73</f>
        <v>0.8138780172018365</v>
      </c>
      <c r="AO73" s="19">
        <f>(1-Unisex_MP_factors!AO73)*AN73</f>
        <v>0.80945052078825852</v>
      </c>
      <c r="AP73" s="19">
        <f>(1-Unisex_MP_factors!AP73)*AO73</f>
        <v>0.80504710995517037</v>
      </c>
      <c r="AQ73" s="19">
        <f>(1-Unisex_MP_factors!AQ73)*AP73</f>
        <v>0.8006676536770142</v>
      </c>
      <c r="AR73" s="19">
        <f>(1-Unisex_MP_factors!AR73)*AQ73</f>
        <v>0.79631202164101123</v>
      </c>
      <c r="AS73" s="19">
        <f>(1-Unisex_MP_factors!AS73)*AR73</f>
        <v>0.79198008424328414</v>
      </c>
      <c r="AT73" s="19">
        <f>(1-Unisex_MP_factors!AT73)*AS73</f>
        <v>0.78767171258500068</v>
      </c>
      <c r="AU73" s="19">
        <f>(1-Unisex_MP_factors!AU73)*AT73</f>
        <v>0.78338677846853833</v>
      </c>
      <c r="AV73" s="19">
        <f>(1-Unisex_MP_factors!AV73)*AU73</f>
        <v>0.77912515439366947</v>
      </c>
      <c r="AW73" s="19">
        <f>(1-Unisex_MP_factors!AW73)*AV73</f>
        <v>0.77488671355376793</v>
      </c>
      <c r="AX73" s="19">
        <f>(1-Unisex_MP_factors!AX73)*AW73</f>
        <v>0.77277902169290158</v>
      </c>
      <c r="AY73" s="19">
        <f>(1-Unisex_MP_factors!AY73)*AX73</f>
        <v>0.7706770627538968</v>
      </c>
      <c r="AZ73" s="19">
        <f>(1-Unisex_MP_factors!AZ73)*AY73</f>
        <v>0.76858082114320614</v>
      </c>
      <c r="BA73" s="19">
        <f>(1-Unisex_MP_factors!BA73)*AZ73</f>
        <v>0.76649028130969654</v>
      </c>
      <c r="BB73" s="19">
        <f>(1-Unisex_MP_factors!BB73)*BA73</f>
        <v>0.76440542774453413</v>
      </c>
    </row>
    <row r="74" spans="1:54" ht="16" x14ac:dyDescent="0.2">
      <c r="A74" s="21">
        <v>90</v>
      </c>
      <c r="B74" s="19">
        <f>1-Unisex_MP_factors!B74</f>
        <v>0.99624000000000001</v>
      </c>
      <c r="C74" s="19">
        <f>(1-Unisex_MP_factors!C74)*B74</f>
        <v>0.99221519039999995</v>
      </c>
      <c r="D74" s="19">
        <f>(1-Unisex_MP_factors!D74)*C74</f>
        <v>0.98796850938508796</v>
      </c>
      <c r="E74" s="19">
        <f>(1-Unisex_MP_factors!E74)*D74</f>
        <v>0.98354241046304269</v>
      </c>
      <c r="F74" s="19">
        <f>(1-Unisex_MP_factors!F74)*E74</f>
        <v>0.9790967987677498</v>
      </c>
      <c r="G74" s="19">
        <f>(1-Unisex_MP_factors!G74)*F74</f>
        <v>0.97459295349341812</v>
      </c>
      <c r="H74" s="19">
        <f>(1-Unisex_MP_factors!H74)*G74</f>
        <v>0.97007084218920869</v>
      </c>
      <c r="I74" s="19">
        <f>(1-Unisex_MP_factors!I74)*H74</f>
        <v>0.9655309106477632</v>
      </c>
      <c r="J74" s="19">
        <f>(1-Unisex_MP_factors!J74)*I74</f>
        <v>0.96101222598593161</v>
      </c>
      <c r="K74" s="19">
        <f>(1-Unisex_MP_factors!K74)*J74</f>
        <v>0.95643780779023857</v>
      </c>
      <c r="L74" s="19">
        <f>(1-Unisex_MP_factors!L74)*K74</f>
        <v>0.95180864880053384</v>
      </c>
      <c r="M74" s="19">
        <f>(1-Unisex_MP_factors!M74)*L74</f>
        <v>0.94716382259438725</v>
      </c>
      <c r="N74" s="19">
        <f>(1-Unisex_MP_factors!N74)*M74</f>
        <v>0.94246589003431913</v>
      </c>
      <c r="O74" s="19">
        <f>(1-Unisex_MP_factors!O74)*N74</f>
        <v>0.93771586194854617</v>
      </c>
      <c r="P74" s="19">
        <f>(1-Unisex_MP_factors!P74)*O74</f>
        <v>0.93298977400432548</v>
      </c>
      <c r="Q74" s="19">
        <f>(1-Unisex_MP_factors!Q74)*P74</f>
        <v>0.92828750554334361</v>
      </c>
      <c r="R74" s="19">
        <f>(1-Unisex_MP_factors!R74)*Q74</f>
        <v>0.9236089365154051</v>
      </c>
      <c r="S74" s="19">
        <f>(1-Unisex_MP_factors!S74)*R74</f>
        <v>0.91895394747536741</v>
      </c>
      <c r="T74" s="19">
        <f>(1-Unisex_MP_factors!T74)*S74</f>
        <v>0.91432241958009153</v>
      </c>
      <c r="U74" s="19">
        <f>(1-Unisex_MP_factors!U74)*T74</f>
        <v>0.90971423458540779</v>
      </c>
      <c r="V74" s="19">
        <f>(1-Unisex_MP_factors!V74)*U74</f>
        <v>0.90512927484309724</v>
      </c>
      <c r="W74" s="19">
        <f>(1-Unisex_MP_factors!W74)*V74</f>
        <v>0.90056742329788797</v>
      </c>
      <c r="X74" s="19">
        <f>(1-Unisex_MP_factors!X74)*W74</f>
        <v>0.89602856348446658</v>
      </c>
      <c r="Y74" s="19">
        <f>(1-Unisex_MP_factors!Y74)*X74</f>
        <v>0.8915125795245048</v>
      </c>
      <c r="Z74" s="19">
        <f>(1-Unisex_MP_factors!Z74)*Y74</f>
        <v>0.88701935612370131</v>
      </c>
      <c r="AA74" s="19">
        <f>(1-Unisex_MP_factors!AA74)*Z74</f>
        <v>0.88254877856883784</v>
      </c>
      <c r="AB74" s="19">
        <f>(1-Unisex_MP_factors!AB74)*AA74</f>
        <v>0.8781007327248509</v>
      </c>
      <c r="AC74" s="19">
        <f>(1-Unisex_MP_factors!AC74)*AB74</f>
        <v>0.87367510503191759</v>
      </c>
      <c r="AD74" s="19">
        <f>(1-Unisex_MP_factors!AD74)*AC74</f>
        <v>0.86927178250255666</v>
      </c>
      <c r="AE74" s="19">
        <f>(1-Unisex_MP_factors!AE74)*AD74</f>
        <v>0.86489065271874377</v>
      </c>
      <c r="AF74" s="19">
        <f>(1-Unisex_MP_factors!AF74)*AE74</f>
        <v>0.86053160382904126</v>
      </c>
      <c r="AG74" s="19">
        <f>(1-Unisex_MP_factors!AG74)*AF74</f>
        <v>0.85619452454574285</v>
      </c>
      <c r="AH74" s="19">
        <f>(1-Unisex_MP_factors!AH74)*AG74</f>
        <v>0.85187930414203228</v>
      </c>
      <c r="AI74" s="19">
        <f>(1-Unisex_MP_factors!AI74)*AH74</f>
        <v>0.84758583244915642</v>
      </c>
      <c r="AJ74" s="19">
        <f>(1-Unisex_MP_factors!AJ74)*AI74</f>
        <v>0.84331399985361266</v>
      </c>
      <c r="AK74" s="19">
        <f>(1-Unisex_MP_factors!AK74)*AJ74</f>
        <v>0.83906369729435037</v>
      </c>
      <c r="AL74" s="19">
        <f>(1-Unisex_MP_factors!AL74)*AK74</f>
        <v>0.83483481625998679</v>
      </c>
      <c r="AM74" s="19">
        <f>(1-Unisex_MP_factors!AM74)*AL74</f>
        <v>0.83062724878603644</v>
      </c>
      <c r="AN74" s="19">
        <f>(1-Unisex_MP_factors!AN74)*AM74</f>
        <v>0.82644088745215483</v>
      </c>
      <c r="AO74" s="19">
        <f>(1-Unisex_MP_factors!AO74)*AN74</f>
        <v>0.82227562537939591</v>
      </c>
      <c r="AP74" s="19">
        <f>(1-Unisex_MP_factors!AP74)*AO74</f>
        <v>0.81813135622748367</v>
      </c>
      <c r="AQ74" s="19">
        <f>(1-Unisex_MP_factors!AQ74)*AP74</f>
        <v>0.81400797419209714</v>
      </c>
      <c r="AR74" s="19">
        <f>(1-Unisex_MP_factors!AR74)*AQ74</f>
        <v>0.80990537400216889</v>
      </c>
      <c r="AS74" s="19">
        <f>(1-Unisex_MP_factors!AS74)*AR74</f>
        <v>0.80582345091719787</v>
      </c>
      <c r="AT74" s="19">
        <f>(1-Unisex_MP_factors!AT74)*AS74</f>
        <v>0.80176210072457521</v>
      </c>
      <c r="AU74" s="19">
        <f>(1-Unisex_MP_factors!AU74)*AT74</f>
        <v>0.79772121973692334</v>
      </c>
      <c r="AV74" s="19">
        <f>(1-Unisex_MP_factors!AV74)*AU74</f>
        <v>0.79370070478944921</v>
      </c>
      <c r="AW74" s="19">
        <f>(1-Unisex_MP_factors!AW74)*AV74</f>
        <v>0.78970045323731031</v>
      </c>
      <c r="AX74" s="19">
        <f>(1-Unisex_MP_factors!AX74)*AW74</f>
        <v>0.78771040809515236</v>
      </c>
      <c r="AY74" s="19">
        <f>(1-Unisex_MP_factors!AY74)*AX74</f>
        <v>0.78572537786675256</v>
      </c>
      <c r="AZ74" s="19">
        <f>(1-Unisex_MP_factors!AZ74)*AY74</f>
        <v>0.78374534991452838</v>
      </c>
      <c r="BA74" s="19">
        <f>(1-Unisex_MP_factors!BA74)*AZ74</f>
        <v>0.7817703116327438</v>
      </c>
      <c r="BB74" s="19">
        <f>(1-Unisex_MP_factors!BB74)*BA74</f>
        <v>0.77980025044742929</v>
      </c>
    </row>
    <row r="75" spans="1:54" ht="16" x14ac:dyDescent="0.2">
      <c r="A75" s="21">
        <v>91</v>
      </c>
      <c r="B75" s="19">
        <f>1-Unisex_MP_factors!B75</f>
        <v>0.99656</v>
      </c>
      <c r="C75" s="19">
        <f>(1-Unisex_MP_factors!C75)*B75</f>
        <v>0.99289265920000003</v>
      </c>
      <c r="D75" s="19">
        <f>(1-Unisex_MP_factors!D75)*C75</f>
        <v>0.98900051997593597</v>
      </c>
      <c r="E75" s="19">
        <f>(1-Unisex_MP_factors!E75)*D75</f>
        <v>0.98492583783363508</v>
      </c>
      <c r="F75" s="19">
        <f>(1-Unisex_MP_factors!F75)*E75</f>
        <v>0.98078914931473382</v>
      </c>
      <c r="G75" s="19">
        <f>(1-Unisex_MP_factors!G75)*F75</f>
        <v>0.97659137175566679</v>
      </c>
      <c r="H75" s="19">
        <f>(1-Unisex_MP_factors!H75)*G75</f>
        <v>0.97237249702968231</v>
      </c>
      <c r="I75" s="19">
        <f>(1-Unisex_MP_factors!I75)*H75</f>
        <v>0.96813295294263291</v>
      </c>
      <c r="J75" s="19">
        <f>(1-Unisex_MP_factors!J75)*I75</f>
        <v>0.96387316794968536</v>
      </c>
      <c r="K75" s="19">
        <f>(1-Unisex_MP_factors!K75)*J75</f>
        <v>0.9596321260107068</v>
      </c>
      <c r="L75" s="19">
        <f>(1-Unisex_MP_factors!L75)*K75</f>
        <v>0.95533297408617879</v>
      </c>
      <c r="M75" s="19">
        <f>(1-Unisex_MP_factors!M75)*L75</f>
        <v>0.95097665572434575</v>
      </c>
      <c r="N75" s="19">
        <f>(1-Unisex_MP_factors!N75)*M75</f>
        <v>0.94660216310801371</v>
      </c>
      <c r="O75" s="19">
        <f>(1-Unisex_MP_factors!O75)*N75</f>
        <v>0.94213420089814393</v>
      </c>
      <c r="P75" s="19">
        <f>(1-Unisex_MP_factors!P75)*O75</f>
        <v>0.93768732746990469</v>
      </c>
      <c r="Q75" s="19">
        <f>(1-Unisex_MP_factors!Q75)*P75</f>
        <v>0.93326144328424676</v>
      </c>
      <c r="R75" s="19">
        <f>(1-Unisex_MP_factors!R75)*Q75</f>
        <v>0.92885644927194522</v>
      </c>
      <c r="S75" s="19">
        <f>(1-Unisex_MP_factors!S75)*R75</f>
        <v>0.92447224683138174</v>
      </c>
      <c r="T75" s="19">
        <f>(1-Unisex_MP_factors!T75)*S75</f>
        <v>0.92010873782633762</v>
      </c>
      <c r="U75" s="19">
        <f>(1-Unisex_MP_factors!U75)*T75</f>
        <v>0.91576582458379741</v>
      </c>
      <c r="V75" s="19">
        <f>(1-Unisex_MP_factors!V75)*U75</f>
        <v>0.91144340989176198</v>
      </c>
      <c r="W75" s="19">
        <f>(1-Unisex_MP_factors!W75)*V75</f>
        <v>0.90714139699707286</v>
      </c>
      <c r="X75" s="19">
        <f>(1-Unisex_MP_factors!X75)*W75</f>
        <v>0.9028596896032467</v>
      </c>
      <c r="Y75" s="19">
        <f>(1-Unisex_MP_factors!Y75)*X75</f>
        <v>0.89859819186831946</v>
      </c>
      <c r="Z75" s="19">
        <f>(1-Unisex_MP_factors!Z75)*Y75</f>
        <v>0.89435680840270104</v>
      </c>
      <c r="AA75" s="19">
        <f>(1-Unisex_MP_factors!AA75)*Z75</f>
        <v>0.89013544426704039</v>
      </c>
      <c r="AB75" s="19">
        <f>(1-Unisex_MP_factors!AB75)*AA75</f>
        <v>0.8859340049701</v>
      </c>
      <c r="AC75" s="19">
        <f>(1-Unisex_MP_factors!AC75)*AB75</f>
        <v>0.88175239646664116</v>
      </c>
      <c r="AD75" s="19">
        <f>(1-Unisex_MP_factors!AD75)*AC75</f>
        <v>0.87759052515531866</v>
      </c>
      <c r="AE75" s="19">
        <f>(1-Unisex_MP_factors!AE75)*AD75</f>
        <v>0.87344829787658562</v>
      </c>
      <c r="AF75" s="19">
        <f>(1-Unisex_MP_factors!AF75)*AE75</f>
        <v>0.86932562191060814</v>
      </c>
      <c r="AG75" s="19">
        <f>(1-Unisex_MP_factors!AG75)*AF75</f>
        <v>0.8652224049751901</v>
      </c>
      <c r="AH75" s="19">
        <f>(1-Unisex_MP_factors!AH75)*AG75</f>
        <v>0.86113855522370719</v>
      </c>
      <c r="AI75" s="19">
        <f>(1-Unisex_MP_factors!AI75)*AH75</f>
        <v>0.85707398124305134</v>
      </c>
      <c r="AJ75" s="19">
        <f>(1-Unisex_MP_factors!AJ75)*AI75</f>
        <v>0.85302859205158421</v>
      </c>
      <c r="AK75" s="19">
        <f>(1-Unisex_MP_factors!AK75)*AJ75</f>
        <v>0.84900229709710073</v>
      </c>
      <c r="AL75" s="19">
        <f>(1-Unisex_MP_factors!AL75)*AK75</f>
        <v>0.84499500625480251</v>
      </c>
      <c r="AM75" s="19">
        <f>(1-Unisex_MP_factors!AM75)*AL75</f>
        <v>0.84100662982527985</v>
      </c>
      <c r="AN75" s="19">
        <f>(1-Unisex_MP_factors!AN75)*AM75</f>
        <v>0.83703707853250453</v>
      </c>
      <c r="AO75" s="19">
        <f>(1-Unisex_MP_factors!AO75)*AN75</f>
        <v>0.83308626352183113</v>
      </c>
      <c r="AP75" s="19">
        <f>(1-Unisex_MP_factors!AP75)*AO75</f>
        <v>0.82915409635800807</v>
      </c>
      <c r="AQ75" s="19">
        <f>(1-Unisex_MP_factors!AQ75)*AP75</f>
        <v>0.82524048902319835</v>
      </c>
      <c r="AR75" s="19">
        <f>(1-Unisex_MP_factors!AR75)*AQ75</f>
        <v>0.82134535391500885</v>
      </c>
      <c r="AS75" s="19">
        <f>(1-Unisex_MP_factors!AS75)*AR75</f>
        <v>0.81746860384453002</v>
      </c>
      <c r="AT75" s="19">
        <f>(1-Unisex_MP_factors!AT75)*AS75</f>
        <v>0.81361015203438392</v>
      </c>
      <c r="AU75" s="19">
        <f>(1-Unisex_MP_factors!AU75)*AT75</f>
        <v>0.80976991211678162</v>
      </c>
      <c r="AV75" s="19">
        <f>(1-Unisex_MP_factors!AV75)*AU75</f>
        <v>0.80594779813159045</v>
      </c>
      <c r="AW75" s="19">
        <f>(1-Unisex_MP_factors!AW75)*AV75</f>
        <v>0.80214372452440941</v>
      </c>
      <c r="AX75" s="19">
        <f>(1-Unisex_MP_factors!AX75)*AW75</f>
        <v>0.80025066533453182</v>
      </c>
      <c r="AY75" s="19">
        <f>(1-Unisex_MP_factors!AY75)*AX75</f>
        <v>0.79836207376434232</v>
      </c>
      <c r="AZ75" s="19">
        <f>(1-Unisex_MP_factors!AZ75)*AY75</f>
        <v>0.79647793927025845</v>
      </c>
      <c r="BA75" s="19">
        <f>(1-Unisex_MP_factors!BA75)*AZ75</f>
        <v>0.79459825133358064</v>
      </c>
      <c r="BB75" s="19">
        <f>(1-Unisex_MP_factors!BB75)*BA75</f>
        <v>0.79272299946043334</v>
      </c>
    </row>
    <row r="76" spans="1:54" ht="16" x14ac:dyDescent="0.2">
      <c r="A76" s="21">
        <v>92</v>
      </c>
      <c r="B76" s="19">
        <f>1-Unisex_MP_factors!B76</f>
        <v>0.99683999999999995</v>
      </c>
      <c r="C76" s="19">
        <f>(1-Unisex_MP_factors!C76)*B76</f>
        <v>0.993450744</v>
      </c>
      <c r="D76" s="19">
        <f>(1-Unisex_MP_factors!D76)*C76</f>
        <v>0.98987432132159991</v>
      </c>
      <c r="E76" s="19">
        <f>(1-Unisex_MP_factors!E76)*D76</f>
        <v>0.98615239387343068</v>
      </c>
      <c r="F76" s="19">
        <f>(1-Unisex_MP_factors!F76)*E76</f>
        <v>0.9823655686809567</v>
      </c>
      <c r="G76" s="19">
        <f>(1-Unisex_MP_factors!G76)*F76</f>
        <v>0.97855399027447465</v>
      </c>
      <c r="H76" s="19">
        <f>(1-Unisex_MP_factors!H76)*G76</f>
        <v>0.97467891647298777</v>
      </c>
      <c r="I76" s="19">
        <f>(1-Unisex_MP_factors!I76)*H76</f>
        <v>0.97078020080709582</v>
      </c>
      <c r="J76" s="19">
        <f>(1-Unisex_MP_factors!J76)*I76</f>
        <v>0.96685824879583515</v>
      </c>
      <c r="K76" s="19">
        <f>(1-Unisex_MP_factors!K76)*J76</f>
        <v>0.96291346714074821</v>
      </c>
      <c r="L76" s="19">
        <f>(1-Unisex_MP_factors!L76)*K76</f>
        <v>0.95898478019481403</v>
      </c>
      <c r="M76" s="19">
        <f>(1-Unisex_MP_factors!M76)*L76</f>
        <v>0.95499540350920353</v>
      </c>
      <c r="N76" s="19">
        <f>(1-Unisex_MP_factors!N76)*M76</f>
        <v>0.95094622299832454</v>
      </c>
      <c r="O76" s="19">
        <f>(1-Unisex_MP_factors!O76)*N76</f>
        <v>0.94683813531497174</v>
      </c>
      <c r="P76" s="19">
        <f>(1-Unisex_MP_factors!P76)*O76</f>
        <v>0.94274779457041102</v>
      </c>
      <c r="Q76" s="19">
        <f>(1-Unisex_MP_factors!Q76)*P76</f>
        <v>0.93867512409786691</v>
      </c>
      <c r="R76" s="19">
        <f>(1-Unisex_MP_factors!R76)*Q76</f>
        <v>0.93462004756176409</v>
      </c>
      <c r="S76" s="19">
        <f>(1-Unisex_MP_factors!S76)*R76</f>
        <v>0.93058248895629725</v>
      </c>
      <c r="T76" s="19">
        <f>(1-Unisex_MP_factors!T76)*S76</f>
        <v>0.92656237260400609</v>
      </c>
      <c r="U76" s="19">
        <f>(1-Unisex_MP_factors!U76)*T76</f>
        <v>0.9225596231543568</v>
      </c>
      <c r="V76" s="19">
        <f>(1-Unisex_MP_factors!V76)*U76</f>
        <v>0.91857416558232996</v>
      </c>
      <c r="W76" s="19">
        <f>(1-Unisex_MP_factors!W76)*V76</f>
        <v>0.91460592518701433</v>
      </c>
      <c r="X76" s="19">
        <f>(1-Unisex_MP_factors!X76)*W76</f>
        <v>0.91065482759020644</v>
      </c>
      <c r="Y76" s="19">
        <f>(1-Unisex_MP_factors!Y76)*X76</f>
        <v>0.90672079873501676</v>
      </c>
      <c r="Z76" s="19">
        <f>(1-Unisex_MP_factors!Z76)*Y76</f>
        <v>0.90280376488448155</v>
      </c>
      <c r="AA76" s="19">
        <f>(1-Unisex_MP_factors!AA76)*Z76</f>
        <v>0.89890365262018057</v>
      </c>
      <c r="AB76" s="19">
        <f>(1-Unisex_MP_factors!AB76)*AA76</f>
        <v>0.89502038884086144</v>
      </c>
      <c r="AC76" s="19">
        <f>(1-Unisex_MP_factors!AC76)*AB76</f>
        <v>0.89115390076106893</v>
      </c>
      <c r="AD76" s="19">
        <f>(1-Unisex_MP_factors!AD76)*AC76</f>
        <v>0.88730411590978109</v>
      </c>
      <c r="AE76" s="19">
        <f>(1-Unisex_MP_factors!AE76)*AD76</f>
        <v>0.88347096212905085</v>
      </c>
      <c r="AF76" s="19">
        <f>(1-Unisex_MP_factors!AF76)*AE76</f>
        <v>0.87965436757265336</v>
      </c>
      <c r="AG76" s="19">
        <f>(1-Unisex_MP_factors!AG76)*AF76</f>
        <v>0.87585426070473948</v>
      </c>
      <c r="AH76" s="19">
        <f>(1-Unisex_MP_factors!AH76)*AG76</f>
        <v>0.872070570298495</v>
      </c>
      <c r="AI76" s="19">
        <f>(1-Unisex_MP_factors!AI76)*AH76</f>
        <v>0.86830322543480554</v>
      </c>
      <c r="AJ76" s="19">
        <f>(1-Unisex_MP_factors!AJ76)*AI76</f>
        <v>0.86455215550092723</v>
      </c>
      <c r="AK76" s="19">
        <f>(1-Unisex_MP_factors!AK76)*AJ76</f>
        <v>0.8608172901891632</v>
      </c>
      <c r="AL76" s="19">
        <f>(1-Unisex_MP_factors!AL76)*AK76</f>
        <v>0.85709855949554603</v>
      </c>
      <c r="AM76" s="19">
        <f>(1-Unisex_MP_factors!AM76)*AL76</f>
        <v>0.85339589371852531</v>
      </c>
      <c r="AN76" s="19">
        <f>(1-Unisex_MP_factors!AN76)*AM76</f>
        <v>0.84970922345766131</v>
      </c>
      <c r="AO76" s="19">
        <f>(1-Unisex_MP_factors!AO76)*AN76</f>
        <v>0.84603847961232426</v>
      </c>
      <c r="AP76" s="19">
        <f>(1-Unisex_MP_factors!AP76)*AO76</f>
        <v>0.84238359338039903</v>
      </c>
      <c r="AQ76" s="19">
        <f>(1-Unisex_MP_factors!AQ76)*AP76</f>
        <v>0.83874449625699576</v>
      </c>
      <c r="AR76" s="19">
        <f>(1-Unisex_MP_factors!AR76)*AQ76</f>
        <v>0.83512112003316552</v>
      </c>
      <c r="AS76" s="19">
        <f>(1-Unisex_MP_factors!AS76)*AR76</f>
        <v>0.83151339679462222</v>
      </c>
      <c r="AT76" s="19">
        <f>(1-Unisex_MP_factors!AT76)*AS76</f>
        <v>0.82792125892046942</v>
      </c>
      <c r="AU76" s="19">
        <f>(1-Unisex_MP_factors!AU76)*AT76</f>
        <v>0.82434463908193301</v>
      </c>
      <c r="AV76" s="19">
        <f>(1-Unisex_MP_factors!AV76)*AU76</f>
        <v>0.8207834702410991</v>
      </c>
      <c r="AW76" s="19">
        <f>(1-Unisex_MP_factors!AW76)*AV76</f>
        <v>0.8172376856496576</v>
      </c>
      <c r="AX76" s="19">
        <f>(1-Unisex_MP_factors!AX76)*AW76</f>
        <v>0.81547245224865428</v>
      </c>
      <c r="AY76" s="19">
        <f>(1-Unisex_MP_factors!AY76)*AX76</f>
        <v>0.81371103175179715</v>
      </c>
      <c r="AZ76" s="19">
        <f>(1-Unisex_MP_factors!AZ76)*AY76</f>
        <v>0.81195341592321324</v>
      </c>
      <c r="BA76" s="19">
        <f>(1-Unisex_MP_factors!BA76)*AZ76</f>
        <v>0.8101995965448191</v>
      </c>
      <c r="BB76" s="19">
        <f>(1-Unisex_MP_factors!BB76)*BA76</f>
        <v>0.80844956541628221</v>
      </c>
    </row>
    <row r="77" spans="1:54" ht="16" x14ac:dyDescent="0.2">
      <c r="A77" s="21">
        <v>93</v>
      </c>
      <c r="B77" s="19">
        <f>1-Unisex_MP_factors!B77</f>
        <v>0.99707999999999997</v>
      </c>
      <c r="C77" s="19">
        <f>(1-Unisex_MP_factors!C77)*B77</f>
        <v>0.99404887679999987</v>
      </c>
      <c r="D77" s="19">
        <f>(1-Unisex_MP_factors!D77)*C77</f>
        <v>0.99082815843916783</v>
      </c>
      <c r="E77" s="19">
        <f>(1-Unisex_MP_factors!E77)*D77</f>
        <v>0.98745934270047475</v>
      </c>
      <c r="F77" s="19">
        <f>(1-Unisex_MP_factors!F77)*E77</f>
        <v>0.98402298418787704</v>
      </c>
      <c r="G77" s="19">
        <f>(1-Unisex_MP_factors!G77)*F77</f>
        <v>0.98055922328353573</v>
      </c>
      <c r="H77" s="19">
        <f>(1-Unisex_MP_factors!H77)*G77</f>
        <v>0.97702921007971499</v>
      </c>
      <c r="I77" s="19">
        <f>(1-Unisex_MP_factors!I77)*H77</f>
        <v>0.97347282375502486</v>
      </c>
      <c r="J77" s="19">
        <f>(1-Unisex_MP_factors!J77)*I77</f>
        <v>0.96989044376360634</v>
      </c>
      <c r="K77" s="19">
        <f>(1-Unisex_MP_factors!K77)*J77</f>
        <v>0.96628245131280577</v>
      </c>
      <c r="L77" s="19">
        <f>(1-Unisex_MP_factors!L77)*K77</f>
        <v>0.9626492292958696</v>
      </c>
      <c r="M77" s="19">
        <f>(1-Unisex_MP_factors!M77)*L77</f>
        <v>0.95902966819371716</v>
      </c>
      <c r="N77" s="19">
        <f>(1-Unisex_MP_factors!N77)*M77</f>
        <v>0.9553469942678533</v>
      </c>
      <c r="O77" s="19">
        <f>(1-Unisex_MP_factors!O77)*N77</f>
        <v>0.95160203405032329</v>
      </c>
      <c r="P77" s="19">
        <f>(1-Unisex_MP_factors!P77)*O77</f>
        <v>0.94787175407684598</v>
      </c>
      <c r="Q77" s="19">
        <f>(1-Unisex_MP_factors!Q77)*P77</f>
        <v>0.94415609680086476</v>
      </c>
      <c r="R77" s="19">
        <f>(1-Unisex_MP_factors!R77)*Q77</f>
        <v>0.94045500490140532</v>
      </c>
      <c r="S77" s="19">
        <f>(1-Unisex_MP_factors!S77)*R77</f>
        <v>0.93676842128219173</v>
      </c>
      <c r="T77" s="19">
        <f>(1-Unisex_MP_factors!T77)*S77</f>
        <v>0.93309628907076547</v>
      </c>
      <c r="U77" s="19">
        <f>(1-Unisex_MP_factors!U77)*T77</f>
        <v>0.92943855161760802</v>
      </c>
      <c r="V77" s="19">
        <f>(1-Unisex_MP_factors!V77)*U77</f>
        <v>0.925795152495267</v>
      </c>
      <c r="W77" s="19">
        <f>(1-Unisex_MP_factors!W77)*V77</f>
        <v>0.92216603549748555</v>
      </c>
      <c r="X77" s="19">
        <f>(1-Unisex_MP_factors!X77)*W77</f>
        <v>0.91855114463833543</v>
      </c>
      <c r="Y77" s="19">
        <f>(1-Unisex_MP_factors!Y77)*X77</f>
        <v>0.91495042415135308</v>
      </c>
      <c r="Z77" s="19">
        <f>(1-Unisex_MP_factors!Z77)*Y77</f>
        <v>0.91136381848867976</v>
      </c>
      <c r="AA77" s="19">
        <f>(1-Unisex_MP_factors!AA77)*Z77</f>
        <v>0.90779127232020407</v>
      </c>
      <c r="AB77" s="19">
        <f>(1-Unisex_MP_factors!AB77)*AA77</f>
        <v>0.90423273053270881</v>
      </c>
      <c r="AC77" s="19">
        <f>(1-Unisex_MP_factors!AC77)*AB77</f>
        <v>0.90068813822902061</v>
      </c>
      <c r="AD77" s="19">
        <f>(1-Unisex_MP_factors!AD77)*AC77</f>
        <v>0.89715744072716286</v>
      </c>
      <c r="AE77" s="19">
        <f>(1-Unisex_MP_factors!AE77)*AD77</f>
        <v>0.89364058355951237</v>
      </c>
      <c r="AF77" s="19">
        <f>(1-Unisex_MP_factors!AF77)*AE77</f>
        <v>0.89013751247195905</v>
      </c>
      <c r="AG77" s="19">
        <f>(1-Unisex_MP_factors!AG77)*AF77</f>
        <v>0.8866481734230689</v>
      </c>
      <c r="AH77" s="19">
        <f>(1-Unisex_MP_factors!AH77)*AG77</f>
        <v>0.88317251258325047</v>
      </c>
      <c r="AI77" s="19">
        <f>(1-Unisex_MP_factors!AI77)*AH77</f>
        <v>0.87971047633392407</v>
      </c>
      <c r="AJ77" s="19">
        <f>(1-Unisex_MP_factors!AJ77)*AI77</f>
        <v>0.87626201126669501</v>
      </c>
      <c r="AK77" s="19">
        <f>(1-Unisex_MP_factors!AK77)*AJ77</f>
        <v>0.87282706418252953</v>
      </c>
      <c r="AL77" s="19">
        <f>(1-Unisex_MP_factors!AL77)*AK77</f>
        <v>0.86940558209093399</v>
      </c>
      <c r="AM77" s="19">
        <f>(1-Unisex_MP_factors!AM77)*AL77</f>
        <v>0.86599751220913745</v>
      </c>
      <c r="AN77" s="19">
        <f>(1-Unisex_MP_factors!AN77)*AM77</f>
        <v>0.86260280196127759</v>
      </c>
      <c r="AO77" s="19">
        <f>(1-Unisex_MP_factors!AO77)*AN77</f>
        <v>0.85922139897758931</v>
      </c>
      <c r="AP77" s="19">
        <f>(1-Unisex_MP_factors!AP77)*AO77</f>
        <v>0.85585325109359711</v>
      </c>
      <c r="AQ77" s="19">
        <f>(1-Unisex_MP_factors!AQ77)*AP77</f>
        <v>0.85249830634931023</v>
      </c>
      <c r="AR77" s="19">
        <f>(1-Unisex_MP_factors!AR77)*AQ77</f>
        <v>0.84915651298842088</v>
      </c>
      <c r="AS77" s="19">
        <f>(1-Unisex_MP_factors!AS77)*AR77</f>
        <v>0.84582781945750629</v>
      </c>
      <c r="AT77" s="19">
        <f>(1-Unisex_MP_factors!AT77)*AS77</f>
        <v>0.84251217440523285</v>
      </c>
      <c r="AU77" s="19">
        <f>(1-Unisex_MP_factors!AU77)*AT77</f>
        <v>0.83920952668156434</v>
      </c>
      <c r="AV77" s="19">
        <f>(1-Unisex_MP_factors!AV77)*AU77</f>
        <v>0.83591982533697262</v>
      </c>
      <c r="AW77" s="19">
        <f>(1-Unisex_MP_factors!AW77)*AV77</f>
        <v>0.83264301962165166</v>
      </c>
      <c r="AX77" s="19">
        <f>(1-Unisex_MP_factors!AX77)*AW77</f>
        <v>0.8310110393031932</v>
      </c>
      <c r="AY77" s="19">
        <f>(1-Unisex_MP_factors!AY77)*AX77</f>
        <v>0.82938225766615892</v>
      </c>
      <c r="AZ77" s="19">
        <f>(1-Unisex_MP_factors!AZ77)*AY77</f>
        <v>0.82775666844113327</v>
      </c>
      <c r="BA77" s="19">
        <f>(1-Unisex_MP_factors!BA77)*AZ77</f>
        <v>0.82613426537098866</v>
      </c>
      <c r="BB77" s="19">
        <f>(1-Unisex_MP_factors!BB77)*BA77</f>
        <v>0.82451504221086158</v>
      </c>
    </row>
    <row r="78" spans="1:54" ht="16" x14ac:dyDescent="0.2">
      <c r="A78" s="21">
        <v>94</v>
      </c>
      <c r="B78" s="19">
        <f>1-Unisex_MP_factors!B78</f>
        <v>0.99731999999999998</v>
      </c>
      <c r="C78" s="19">
        <f>(1-Unisex_MP_factors!C78)*B78</f>
        <v>0.99452750400000001</v>
      </c>
      <c r="D78" s="19">
        <f>(1-Unisex_MP_factors!D78)*C78</f>
        <v>0.99166326478847999</v>
      </c>
      <c r="E78" s="19">
        <f>(1-Unisex_MP_factors!E78)*D78</f>
        <v>0.98860894193293147</v>
      </c>
      <c r="F78" s="19">
        <f>(1-Unisex_MP_factors!F78)*E78</f>
        <v>0.98548493767642331</v>
      </c>
      <c r="G78" s="19">
        <f>(1-Unisex_MP_factors!G78)*F78</f>
        <v>0.98233138587585878</v>
      </c>
      <c r="H78" s="19">
        <f>(1-Unisex_MP_factors!H78)*G78</f>
        <v>0.97910933893018604</v>
      </c>
      <c r="I78" s="19">
        <f>(1-Unisex_MP_factors!I78)*H78</f>
        <v>0.97585869592493779</v>
      </c>
      <c r="J78" s="19">
        <f>(1-Unisex_MP_factors!J78)*I78</f>
        <v>0.97257981070663002</v>
      </c>
      <c r="K78" s="19">
        <f>(1-Unisex_MP_factors!K78)*J78</f>
        <v>0.96927303935022757</v>
      </c>
      <c r="L78" s="19">
        <f>(1-Unisex_MP_factors!L78)*K78</f>
        <v>0.9659387400948628</v>
      </c>
      <c r="M78" s="19">
        <f>(1-Unisex_MP_factors!M78)*L78</f>
        <v>0.96257727327933262</v>
      </c>
      <c r="N78" s="19">
        <f>(1-Unisex_MP_factors!N78)*M78</f>
        <v>0.95922750436832049</v>
      </c>
      <c r="O78" s="19">
        <f>(1-Unisex_MP_factors!O78)*N78</f>
        <v>0.95577428535259445</v>
      </c>
      <c r="P78" s="19">
        <f>(1-Unisex_MP_factors!P78)*O78</f>
        <v>0.95233349792532507</v>
      </c>
      <c r="Q78" s="19">
        <f>(1-Unisex_MP_factors!Q78)*P78</f>
        <v>0.94890509733279382</v>
      </c>
      <c r="R78" s="19">
        <f>(1-Unisex_MP_factors!R78)*Q78</f>
        <v>0.94548903898239567</v>
      </c>
      <c r="S78" s="19">
        <f>(1-Unisex_MP_factors!S78)*R78</f>
        <v>0.94208527844205903</v>
      </c>
      <c r="T78" s="19">
        <f>(1-Unisex_MP_factors!T78)*S78</f>
        <v>0.93869377143966759</v>
      </c>
      <c r="U78" s="19">
        <f>(1-Unisex_MP_factors!U78)*T78</f>
        <v>0.93531447386248479</v>
      </c>
      <c r="V78" s="19">
        <f>(1-Unisex_MP_factors!V78)*U78</f>
        <v>0.93194734175657978</v>
      </c>
      <c r="W78" s="19">
        <f>(1-Unisex_MP_factors!W78)*V78</f>
        <v>0.92859233132625607</v>
      </c>
      <c r="X78" s="19">
        <f>(1-Unisex_MP_factors!X78)*W78</f>
        <v>0.92524939893348146</v>
      </c>
      <c r="Y78" s="19">
        <f>(1-Unisex_MP_factors!Y78)*X78</f>
        <v>0.92191850109732087</v>
      </c>
      <c r="Z78" s="19">
        <f>(1-Unisex_MP_factors!Z78)*Y78</f>
        <v>0.91859959449337047</v>
      </c>
      <c r="AA78" s="19">
        <f>(1-Unisex_MP_factors!AA78)*Z78</f>
        <v>0.91529263595319432</v>
      </c>
      <c r="AB78" s="19">
        <f>(1-Unisex_MP_factors!AB78)*AA78</f>
        <v>0.91199758246376272</v>
      </c>
      <c r="AC78" s="19">
        <f>(1-Unisex_MP_factors!AC78)*AB78</f>
        <v>0.90871439116689312</v>
      </c>
      <c r="AD78" s="19">
        <f>(1-Unisex_MP_factors!AD78)*AC78</f>
        <v>0.90544301935869231</v>
      </c>
      <c r="AE78" s="19">
        <f>(1-Unisex_MP_factors!AE78)*AD78</f>
        <v>0.90218342448900102</v>
      </c>
      <c r="AF78" s="19">
        <f>(1-Unisex_MP_factors!AF78)*AE78</f>
        <v>0.89893556416084053</v>
      </c>
      <c r="AG78" s="19">
        <f>(1-Unisex_MP_factors!AG78)*AF78</f>
        <v>0.89569939612986149</v>
      </c>
      <c r="AH78" s="19">
        <f>(1-Unisex_MP_factors!AH78)*AG78</f>
        <v>0.89247487830379391</v>
      </c>
      <c r="AI78" s="19">
        <f>(1-Unisex_MP_factors!AI78)*AH78</f>
        <v>0.88926196874190022</v>
      </c>
      <c r="AJ78" s="19">
        <f>(1-Unisex_MP_factors!AJ78)*AI78</f>
        <v>0.88606062565442933</v>
      </c>
      <c r="AK78" s="19">
        <f>(1-Unisex_MP_factors!AK78)*AJ78</f>
        <v>0.88287080740207335</v>
      </c>
      <c r="AL78" s="19">
        <f>(1-Unisex_MP_factors!AL78)*AK78</f>
        <v>0.87969247249542581</v>
      </c>
      <c r="AM78" s="19">
        <f>(1-Unisex_MP_factors!AM78)*AL78</f>
        <v>0.87652557959444222</v>
      </c>
      <c r="AN78" s="19">
        <f>(1-Unisex_MP_factors!AN78)*AM78</f>
        <v>0.87337008750790224</v>
      </c>
      <c r="AO78" s="19">
        <f>(1-Unisex_MP_factors!AO78)*AN78</f>
        <v>0.87022595519287371</v>
      </c>
      <c r="AP78" s="19">
        <f>(1-Unisex_MP_factors!AP78)*AO78</f>
        <v>0.86709314175417929</v>
      </c>
      <c r="AQ78" s="19">
        <f>(1-Unisex_MP_factors!AQ78)*AP78</f>
        <v>0.86397160644386417</v>
      </c>
      <c r="AR78" s="19">
        <f>(1-Unisex_MP_factors!AR78)*AQ78</f>
        <v>0.86086130866066624</v>
      </c>
      <c r="AS78" s="19">
        <f>(1-Unisex_MP_factors!AS78)*AR78</f>
        <v>0.85776220794948776</v>
      </c>
      <c r="AT78" s="19">
        <f>(1-Unisex_MP_factors!AT78)*AS78</f>
        <v>0.85467426400086954</v>
      </c>
      <c r="AU78" s="19">
        <f>(1-Unisex_MP_factors!AU78)*AT78</f>
        <v>0.85159743665046639</v>
      </c>
      <c r="AV78" s="19">
        <f>(1-Unisex_MP_factors!AV78)*AU78</f>
        <v>0.84853168587852468</v>
      </c>
      <c r="AW78" s="19">
        <f>(1-Unisex_MP_factors!AW78)*AV78</f>
        <v>0.84547697180936199</v>
      </c>
      <c r="AX78" s="19">
        <f>(1-Unisex_MP_factors!AX78)*AW78</f>
        <v>0.84395511326010508</v>
      </c>
      <c r="AY78" s="19">
        <f>(1-Unisex_MP_factors!AY78)*AX78</f>
        <v>0.84243599405623693</v>
      </c>
      <c r="AZ78" s="19">
        <f>(1-Unisex_MP_factors!AZ78)*AY78</f>
        <v>0.84091960926693565</v>
      </c>
      <c r="BA78" s="19">
        <f>(1-Unisex_MP_factors!BA78)*AZ78</f>
        <v>0.83940595397025519</v>
      </c>
      <c r="BB78" s="19">
        <f>(1-Unisex_MP_factors!BB78)*BA78</f>
        <v>0.83789502325310872</v>
      </c>
    </row>
    <row r="79" spans="1:54" ht="16" x14ac:dyDescent="0.2">
      <c r="A79" s="21">
        <v>95</v>
      </c>
      <c r="B79" s="19">
        <f>1-Unisex_MP_factors!B79</f>
        <v>0.99751999999999996</v>
      </c>
      <c r="C79" s="19">
        <f>(1-Unisex_MP_factors!C79)*B79</f>
        <v>0.99500624959999995</v>
      </c>
      <c r="D79" s="19">
        <f>(1-Unisex_MP_factors!D79)*C79</f>
        <v>0.99237943310105592</v>
      </c>
      <c r="E79" s="19">
        <f>(1-Unisex_MP_factors!E79)*D79</f>
        <v>0.98964046586569698</v>
      </c>
      <c r="F79" s="19">
        <f>(1-Unisex_MP_factors!F79)*E79</f>
        <v>0.986869472561273</v>
      </c>
      <c r="G79" s="19">
        <f>(1-Unisex_MP_factors!G79)*F79</f>
        <v>0.98402728848029652</v>
      </c>
      <c r="H79" s="19">
        <f>(1-Unisex_MP_factors!H79)*G79</f>
        <v>0.98115392879793406</v>
      </c>
      <c r="I79" s="19">
        <f>(1-Unisex_MP_factors!I79)*H79</f>
        <v>0.97824971316869225</v>
      </c>
      <c r="J79" s="19">
        <f>(1-Unisex_MP_factors!J79)*I79</f>
        <v>0.97527583404065943</v>
      </c>
      <c r="K79" s="19">
        <f>(1-Unisex_MP_factors!K79)*J79</f>
        <v>0.97227198447181418</v>
      </c>
      <c r="L79" s="19">
        <f>(1-Unisex_MP_factors!L79)*K79</f>
        <v>0.96923849588026212</v>
      </c>
      <c r="M79" s="19">
        <f>(1-Unisex_MP_factors!M79)*L79</f>
        <v>0.9662144717731157</v>
      </c>
      <c r="N79" s="19">
        <f>(1-Unisex_MP_factors!N79)*M79</f>
        <v>0.96316123404231258</v>
      </c>
      <c r="O79" s="19">
        <f>(1-Unisex_MP_factors!O79)*N79</f>
        <v>0.9600791180933772</v>
      </c>
      <c r="P79" s="19">
        <f>(1-Unisex_MP_factors!P79)*O79</f>
        <v>0.95700686491547837</v>
      </c>
      <c r="Q79" s="19">
        <f>(1-Unisex_MP_factors!Q79)*P79</f>
        <v>0.95394444294774883</v>
      </c>
      <c r="R79" s="19">
        <f>(1-Unisex_MP_factors!R79)*Q79</f>
        <v>0.95089182073031608</v>
      </c>
      <c r="S79" s="19">
        <f>(1-Unisex_MP_factors!S79)*R79</f>
        <v>0.94784896690397913</v>
      </c>
      <c r="T79" s="19">
        <f>(1-Unisex_MP_factors!T79)*S79</f>
        <v>0.94481585020988645</v>
      </c>
      <c r="U79" s="19">
        <f>(1-Unisex_MP_factors!U79)*T79</f>
        <v>0.94179243948921487</v>
      </c>
      <c r="V79" s="19">
        <f>(1-Unisex_MP_factors!V79)*U79</f>
        <v>0.93877870368284944</v>
      </c>
      <c r="W79" s="19">
        <f>(1-Unisex_MP_factors!W79)*V79</f>
        <v>0.93577461183106436</v>
      </c>
      <c r="X79" s="19">
        <f>(1-Unisex_MP_factors!X79)*W79</f>
        <v>0.93278013307320495</v>
      </c>
      <c r="Y79" s="19">
        <f>(1-Unisex_MP_factors!Y79)*X79</f>
        <v>0.92979523664737074</v>
      </c>
      <c r="Z79" s="19">
        <f>(1-Unisex_MP_factors!Z79)*Y79</f>
        <v>0.92681989189009917</v>
      </c>
      <c r="AA79" s="19">
        <f>(1-Unisex_MP_factors!AA79)*Z79</f>
        <v>0.92385406823605087</v>
      </c>
      <c r="AB79" s="19">
        <f>(1-Unisex_MP_factors!AB79)*AA79</f>
        <v>0.92089773521769558</v>
      </c>
      <c r="AC79" s="19">
        <f>(1-Unisex_MP_factors!AC79)*AB79</f>
        <v>0.91795086246499902</v>
      </c>
      <c r="AD79" s="19">
        <f>(1-Unisex_MP_factors!AD79)*AC79</f>
        <v>0.91501341970511108</v>
      </c>
      <c r="AE79" s="19">
        <f>(1-Unisex_MP_factors!AE79)*AD79</f>
        <v>0.9120853767620547</v>
      </c>
      <c r="AF79" s="19">
        <f>(1-Unisex_MP_factors!AF79)*AE79</f>
        <v>0.90916670355641616</v>
      </c>
      <c r="AG79" s="19">
        <f>(1-Unisex_MP_factors!AG79)*AF79</f>
        <v>0.9062573701050356</v>
      </c>
      <c r="AH79" s="19">
        <f>(1-Unisex_MP_factors!AH79)*AG79</f>
        <v>0.90335734652069954</v>
      </c>
      <c r="AI79" s="19">
        <f>(1-Unisex_MP_factors!AI79)*AH79</f>
        <v>0.90046660301183334</v>
      </c>
      <c r="AJ79" s="19">
        <f>(1-Unisex_MP_factors!AJ79)*AI79</f>
        <v>0.89758510988219553</v>
      </c>
      <c r="AK79" s="19">
        <f>(1-Unisex_MP_factors!AK79)*AJ79</f>
        <v>0.89471283753057251</v>
      </c>
      <c r="AL79" s="19">
        <f>(1-Unisex_MP_factors!AL79)*AK79</f>
        <v>0.89184975645047471</v>
      </c>
      <c r="AM79" s="19">
        <f>(1-Unisex_MP_factors!AM79)*AL79</f>
        <v>0.88899583722983322</v>
      </c>
      <c r="AN79" s="19">
        <f>(1-Unisex_MP_factors!AN79)*AM79</f>
        <v>0.88615105055069776</v>
      </c>
      <c r="AO79" s="19">
        <f>(1-Unisex_MP_factors!AO79)*AN79</f>
        <v>0.88331536718893555</v>
      </c>
      <c r="AP79" s="19">
        <f>(1-Unisex_MP_factors!AP79)*AO79</f>
        <v>0.88048875801393101</v>
      </c>
      <c r="AQ79" s="19">
        <f>(1-Unisex_MP_factors!AQ79)*AP79</f>
        <v>0.87767119398828641</v>
      </c>
      <c r="AR79" s="19">
        <f>(1-Unisex_MP_factors!AR79)*AQ79</f>
        <v>0.87486264616752396</v>
      </c>
      <c r="AS79" s="19">
        <f>(1-Unisex_MP_factors!AS79)*AR79</f>
        <v>0.87206308569978785</v>
      </c>
      <c r="AT79" s="19">
        <f>(1-Unisex_MP_factors!AT79)*AS79</f>
        <v>0.86927248382554856</v>
      </c>
      <c r="AU79" s="19">
        <f>(1-Unisex_MP_factors!AU79)*AT79</f>
        <v>0.86649081187730681</v>
      </c>
      <c r="AV79" s="19">
        <f>(1-Unisex_MP_factors!AV79)*AU79</f>
        <v>0.86371804127929941</v>
      </c>
      <c r="AW79" s="19">
        <f>(1-Unisex_MP_factors!AW79)*AV79</f>
        <v>0.86095414354720567</v>
      </c>
      <c r="AX79" s="19">
        <f>(1-Unisex_MP_factors!AX79)*AW79</f>
        <v>0.85957661691753007</v>
      </c>
      <c r="AY79" s="19">
        <f>(1-Unisex_MP_factors!AY79)*AX79</f>
        <v>0.85820129433046199</v>
      </c>
      <c r="AZ79" s="19">
        <f>(1-Unisex_MP_factors!AZ79)*AY79</f>
        <v>0.85682817225953323</v>
      </c>
      <c r="BA79" s="19">
        <f>(1-Unisex_MP_factors!BA79)*AZ79</f>
        <v>0.85545724718391791</v>
      </c>
      <c r="BB79" s="19">
        <f>(1-Unisex_MP_factors!BB79)*BA79</f>
        <v>0.85408851558842358</v>
      </c>
    </row>
    <row r="80" spans="1:54" ht="16" x14ac:dyDescent="0.2">
      <c r="A80" s="21">
        <v>96</v>
      </c>
      <c r="B80" s="19">
        <f>1-Unisex_MP_factors!B80</f>
        <v>0.99763999999999997</v>
      </c>
      <c r="C80" s="19">
        <f>(1-Unisex_MP_factors!C80)*B80</f>
        <v>0.99524566400000003</v>
      </c>
      <c r="D80" s="19">
        <f>(1-Unisex_MP_factors!D80)*C80</f>
        <v>0.99277745475327994</v>
      </c>
      <c r="E80" s="19">
        <f>(1-Unisex_MP_factors!E80)*D80</f>
        <v>0.99023594446911156</v>
      </c>
      <c r="F80" s="19">
        <f>(1-Unisex_MP_factors!F80)*E80</f>
        <v>0.98762172157571315</v>
      </c>
      <c r="G80" s="19">
        <f>(1-Unisex_MP_factors!G80)*F80</f>
        <v>0.9849748953618902</v>
      </c>
      <c r="H80" s="19">
        <f>(1-Unisex_MP_factors!H80)*G80</f>
        <v>0.98225636465069144</v>
      </c>
      <c r="I80" s="19">
        <f>(1-Unisex_MP_factors!I80)*H80</f>
        <v>0.97950604682966946</v>
      </c>
      <c r="J80" s="19">
        <f>(1-Unisex_MP_factors!J80)*I80</f>
        <v>0.97672424965667326</v>
      </c>
      <c r="K80" s="19">
        <f>(1-Unisex_MP_factors!K80)*J80</f>
        <v>0.97391128381766201</v>
      </c>
      <c r="L80" s="19">
        <f>(1-Unisex_MP_factors!L80)*K80</f>
        <v>0.97106746286891443</v>
      </c>
      <c r="M80" s="19">
        <f>(1-Unisex_MP_factors!M80)*L80</f>
        <v>0.96819310317882246</v>
      </c>
      <c r="N80" s="19">
        <f>(1-Unisex_MP_factors!N80)*M80</f>
        <v>0.96528852386928599</v>
      </c>
      <c r="O80" s="19">
        <f>(1-Unisex_MP_factors!O80)*N80</f>
        <v>0.96235404675672331</v>
      </c>
      <c r="P80" s="19">
        <f>(1-Unisex_MP_factors!P80)*O80</f>
        <v>0.95942849045458278</v>
      </c>
      <c r="Q80" s="19">
        <f>(1-Unisex_MP_factors!Q80)*P80</f>
        <v>0.95651182784360078</v>
      </c>
      <c r="R80" s="19">
        <f>(1-Unisex_MP_factors!R80)*Q80</f>
        <v>0.95360403188695619</v>
      </c>
      <c r="S80" s="19">
        <f>(1-Unisex_MP_factors!S80)*R80</f>
        <v>0.95070507563001982</v>
      </c>
      <c r="T80" s="19">
        <f>(1-Unisex_MP_factors!T80)*S80</f>
        <v>0.94781493220010449</v>
      </c>
      <c r="U80" s="19">
        <f>(1-Unisex_MP_factors!U80)*T80</f>
        <v>0.94493357480621609</v>
      </c>
      <c r="V80" s="19">
        <f>(1-Unisex_MP_factors!V80)*U80</f>
        <v>0.94206097673880518</v>
      </c>
      <c r="W80" s="19">
        <f>(1-Unisex_MP_factors!W80)*V80</f>
        <v>0.93919711136951922</v>
      </c>
      <c r="X80" s="19">
        <f>(1-Unisex_MP_factors!X80)*W80</f>
        <v>0.93634195215095584</v>
      </c>
      <c r="Y80" s="19">
        <f>(1-Unisex_MP_factors!Y80)*X80</f>
        <v>0.93349547261641685</v>
      </c>
      <c r="Z80" s="19">
        <f>(1-Unisex_MP_factors!Z80)*Y80</f>
        <v>0.93065764637966286</v>
      </c>
      <c r="AA80" s="19">
        <f>(1-Unisex_MP_factors!AA80)*Z80</f>
        <v>0.92782844713466861</v>
      </c>
      <c r="AB80" s="19">
        <f>(1-Unisex_MP_factors!AB80)*AA80</f>
        <v>0.92500784865537922</v>
      </c>
      <c r="AC80" s="19">
        <f>(1-Unisex_MP_factors!AC80)*AB80</f>
        <v>0.9221958247954668</v>
      </c>
      <c r="AD80" s="19">
        <f>(1-Unisex_MP_factors!AD80)*AC80</f>
        <v>0.91939234948808857</v>
      </c>
      <c r="AE80" s="19">
        <f>(1-Unisex_MP_factors!AE80)*AD80</f>
        <v>0.91659739674564478</v>
      </c>
      <c r="AF80" s="19">
        <f>(1-Unisex_MP_factors!AF80)*AE80</f>
        <v>0.91381094065953794</v>
      </c>
      <c r="AG80" s="19">
        <f>(1-Unisex_MP_factors!AG80)*AF80</f>
        <v>0.9110329553999329</v>
      </c>
      <c r="AH80" s="19">
        <f>(1-Unisex_MP_factors!AH80)*AG80</f>
        <v>0.90826341521551701</v>
      </c>
      <c r="AI80" s="19">
        <f>(1-Unisex_MP_factors!AI80)*AH80</f>
        <v>0.9055022944332618</v>
      </c>
      <c r="AJ80" s="19">
        <f>(1-Unisex_MP_factors!AJ80)*AI80</f>
        <v>0.90274956745818469</v>
      </c>
      <c r="AK80" s="19">
        <f>(1-Unisex_MP_factors!AK80)*AJ80</f>
        <v>0.90000520877311174</v>
      </c>
      <c r="AL80" s="19">
        <f>(1-Unisex_MP_factors!AL80)*AK80</f>
        <v>0.89726919293844143</v>
      </c>
      <c r="AM80" s="19">
        <f>(1-Unisex_MP_factors!AM80)*AL80</f>
        <v>0.89454149459190857</v>
      </c>
      <c r="AN80" s="19">
        <f>(1-Unisex_MP_factors!AN80)*AM80</f>
        <v>0.89182208844834909</v>
      </c>
      <c r="AO80" s="19">
        <f>(1-Unisex_MP_factors!AO80)*AN80</f>
        <v>0.8891109492994661</v>
      </c>
      <c r="AP80" s="19">
        <f>(1-Unisex_MP_factors!AP80)*AO80</f>
        <v>0.88640805201359574</v>
      </c>
      <c r="AQ80" s="19">
        <f>(1-Unisex_MP_factors!AQ80)*AP80</f>
        <v>0.88371337153547436</v>
      </c>
      <c r="AR80" s="19">
        <f>(1-Unisex_MP_factors!AR80)*AQ80</f>
        <v>0.8810268828860065</v>
      </c>
      <c r="AS80" s="19">
        <f>(1-Unisex_MP_factors!AS80)*AR80</f>
        <v>0.87834856116203297</v>
      </c>
      <c r="AT80" s="19">
        <f>(1-Unisex_MP_factors!AT80)*AS80</f>
        <v>0.87567838153610034</v>
      </c>
      <c r="AU80" s="19">
        <f>(1-Unisex_MP_factors!AU80)*AT80</f>
        <v>0.87301631925623058</v>
      </c>
      <c r="AV80" s="19">
        <f>(1-Unisex_MP_factors!AV80)*AU80</f>
        <v>0.87036234964569159</v>
      </c>
      <c r="AW80" s="19">
        <f>(1-Unisex_MP_factors!AW80)*AV80</f>
        <v>0.8677164481027686</v>
      </c>
      <c r="AX80" s="19">
        <f>(1-Unisex_MP_factors!AX80)*AW80</f>
        <v>0.86639751910165241</v>
      </c>
      <c r="AY80" s="19">
        <f>(1-Unisex_MP_factors!AY80)*AX80</f>
        <v>0.8650805948726179</v>
      </c>
      <c r="AZ80" s="19">
        <f>(1-Unisex_MP_factors!AZ80)*AY80</f>
        <v>0.86376567236841151</v>
      </c>
      <c r="BA80" s="19">
        <f>(1-Unisex_MP_factors!BA80)*AZ80</f>
        <v>0.86245274854641152</v>
      </c>
      <c r="BB80" s="19">
        <f>(1-Unisex_MP_factors!BB80)*BA80</f>
        <v>0.86114182036862097</v>
      </c>
    </row>
    <row r="81" spans="1:54" ht="16" x14ac:dyDescent="0.2">
      <c r="A81" s="21">
        <v>97</v>
      </c>
      <c r="B81" s="19">
        <f>1-Unisex_MP_factors!B81</f>
        <v>0.99775999999999998</v>
      </c>
      <c r="C81" s="19">
        <f>(1-Unisex_MP_factors!C81)*B81</f>
        <v>0.99552501760000001</v>
      </c>
      <c r="D81" s="19">
        <f>(1-Unisex_MP_factors!D81)*C81</f>
        <v>0.99321539955916804</v>
      </c>
      <c r="E81" s="19">
        <f>(1-Unisex_MP_factors!E81)*D81</f>
        <v>0.99083168260022614</v>
      </c>
      <c r="F81" s="19">
        <f>(1-Unisex_MP_factors!F81)*E81</f>
        <v>0.98837442002737752</v>
      </c>
      <c r="G81" s="19">
        <f>(1-Unisex_MP_factors!G81)*F81</f>
        <v>0.9858837164889086</v>
      </c>
      <c r="H81" s="19">
        <f>(1-Unisex_MP_factors!H81)*G81</f>
        <v>0.98335985417469696</v>
      </c>
      <c r="I81" s="19">
        <f>(1-Unisex_MP_factors!I81)*H81</f>
        <v>0.9807637841596758</v>
      </c>
      <c r="J81" s="19">
        <f>(1-Unisex_MP_factors!J81)*I81</f>
        <v>0.97813533721812784</v>
      </c>
      <c r="K81" s="19">
        <f>(1-Unisex_MP_factors!K81)*J81</f>
        <v>0.97547480910089446</v>
      </c>
      <c r="L81" s="19">
        <f>(1-Unisex_MP_factors!L81)*K81</f>
        <v>0.97278249862777599</v>
      </c>
      <c r="M81" s="19">
        <f>(1-Unisex_MP_factors!M81)*L81</f>
        <v>0.97005870763161817</v>
      </c>
      <c r="N81" s="19">
        <f>(1-Unisex_MP_factors!N81)*M81</f>
        <v>0.96730374090194438</v>
      </c>
      <c r="O81" s="19">
        <f>(1-Unisex_MP_factors!O81)*N81</f>
        <v>0.96451790612814681</v>
      </c>
      <c r="P81" s="19">
        <f>(1-Unisex_MP_factors!P81)*O81</f>
        <v>0.96174009455849774</v>
      </c>
      <c r="Q81" s="19">
        <f>(1-Unisex_MP_factors!Q81)*P81</f>
        <v>0.95897028308616927</v>
      </c>
      <c r="R81" s="19">
        <f>(1-Unisex_MP_factors!R81)*Q81</f>
        <v>0.95620844867088106</v>
      </c>
      <c r="S81" s="19">
        <f>(1-Unisex_MP_factors!S81)*R81</f>
        <v>0.9534545683387089</v>
      </c>
      <c r="T81" s="19">
        <f>(1-Unisex_MP_factors!T81)*S81</f>
        <v>0.95070861918189342</v>
      </c>
      <c r="U81" s="19">
        <f>(1-Unisex_MP_factors!U81)*T81</f>
        <v>0.94797057835864962</v>
      </c>
      <c r="V81" s="19">
        <f>(1-Unisex_MP_factors!V81)*U81</f>
        <v>0.94524042309297673</v>
      </c>
      <c r="W81" s="19">
        <f>(1-Unisex_MP_factors!W81)*V81</f>
        <v>0.94251813067446899</v>
      </c>
      <c r="X81" s="19">
        <f>(1-Unisex_MP_factors!X81)*W81</f>
        <v>0.93980367845812651</v>
      </c>
      <c r="Y81" s="19">
        <f>(1-Unisex_MP_factors!Y81)*X81</f>
        <v>0.93709704386416715</v>
      </c>
      <c r="Z81" s="19">
        <f>(1-Unisex_MP_factors!Z81)*Y81</f>
        <v>0.93439820437783838</v>
      </c>
      <c r="AA81" s="19">
        <f>(1-Unisex_MP_factors!AA81)*Z81</f>
        <v>0.93170713754923018</v>
      </c>
      <c r="AB81" s="19">
        <f>(1-Unisex_MP_factors!AB81)*AA81</f>
        <v>0.92902382099308844</v>
      </c>
      <c r="AC81" s="19">
        <f>(1-Unisex_MP_factors!AC81)*AB81</f>
        <v>0.9263482323886284</v>
      </c>
      <c r="AD81" s="19">
        <f>(1-Unisex_MP_factors!AD81)*AC81</f>
        <v>0.92368034947934918</v>
      </c>
      <c r="AE81" s="19">
        <f>(1-Unisex_MP_factors!AE81)*AD81</f>
        <v>0.92102015007284865</v>
      </c>
      <c r="AF81" s="19">
        <f>(1-Unisex_MP_factors!AF81)*AE81</f>
        <v>0.91836761204063888</v>
      </c>
      <c r="AG81" s="19">
        <f>(1-Unisex_MP_factors!AG81)*AF81</f>
        <v>0.91572271331796185</v>
      </c>
      <c r="AH81" s="19">
        <f>(1-Unisex_MP_factors!AH81)*AG81</f>
        <v>0.91308543190360614</v>
      </c>
      <c r="AI81" s="19">
        <f>(1-Unisex_MP_factors!AI81)*AH81</f>
        <v>0.91045574585972378</v>
      </c>
      <c r="AJ81" s="19">
        <f>(1-Unisex_MP_factors!AJ81)*AI81</f>
        <v>0.90783363331164779</v>
      </c>
      <c r="AK81" s="19">
        <f>(1-Unisex_MP_factors!AK81)*AJ81</f>
        <v>0.90521907244771027</v>
      </c>
      <c r="AL81" s="19">
        <f>(1-Unisex_MP_factors!AL81)*AK81</f>
        <v>0.90261204151906083</v>
      </c>
      <c r="AM81" s="19">
        <f>(1-Unisex_MP_factors!AM81)*AL81</f>
        <v>0.90001251883948596</v>
      </c>
      <c r="AN81" s="19">
        <f>(1-Unisex_MP_factors!AN81)*AM81</f>
        <v>0.89742048278522824</v>
      </c>
      <c r="AO81" s="19">
        <f>(1-Unisex_MP_factors!AO81)*AN81</f>
        <v>0.89483591179480682</v>
      </c>
      <c r="AP81" s="19">
        <f>(1-Unisex_MP_factors!AP81)*AO81</f>
        <v>0.89225878436883777</v>
      </c>
      <c r="AQ81" s="19">
        <f>(1-Unisex_MP_factors!AQ81)*AP81</f>
        <v>0.8896890790698555</v>
      </c>
      <c r="AR81" s="19">
        <f>(1-Unisex_MP_factors!AR81)*AQ81</f>
        <v>0.88712677452213429</v>
      </c>
      <c r="AS81" s="19">
        <f>(1-Unisex_MP_factors!AS81)*AR81</f>
        <v>0.88457184941151057</v>
      </c>
      <c r="AT81" s="19">
        <f>(1-Unisex_MP_factors!AT81)*AS81</f>
        <v>0.88202428248520537</v>
      </c>
      <c r="AU81" s="19">
        <f>(1-Unisex_MP_factors!AU81)*AT81</f>
        <v>0.87948405255164797</v>
      </c>
      <c r="AV81" s="19">
        <f>(1-Unisex_MP_factors!AV81)*AU81</f>
        <v>0.87695113848029926</v>
      </c>
      <c r="AW81" s="19">
        <f>(1-Unisex_MP_factors!AW81)*AV81</f>
        <v>0.87442551920147604</v>
      </c>
      <c r="AX81" s="19">
        <f>(1-Unisex_MP_factors!AX81)*AW81</f>
        <v>0.87316634645382596</v>
      </c>
      <c r="AY81" s="19">
        <f>(1-Unisex_MP_factors!AY81)*AX81</f>
        <v>0.87190898691493246</v>
      </c>
      <c r="AZ81" s="19">
        <f>(1-Unisex_MP_factors!AZ81)*AY81</f>
        <v>0.87065343797377492</v>
      </c>
      <c r="BA81" s="19">
        <f>(1-Unisex_MP_factors!BA81)*AZ81</f>
        <v>0.86939969702309272</v>
      </c>
      <c r="BB81" s="19">
        <f>(1-Unisex_MP_factors!BB81)*BA81</f>
        <v>0.86814776145937944</v>
      </c>
    </row>
    <row r="82" spans="1:54" ht="16" x14ac:dyDescent="0.2">
      <c r="A82" s="21">
        <v>98</v>
      </c>
      <c r="B82" s="19">
        <f>1-Unisex_MP_factors!B82</f>
        <v>0.99787999999999999</v>
      </c>
      <c r="C82" s="19">
        <f>(1-Unisex_MP_factors!C82)*B82</f>
        <v>0.99576449440000003</v>
      </c>
      <c r="D82" s="19">
        <f>(1-Unisex_MP_factors!D82)*C82</f>
        <v>0.99357381251232002</v>
      </c>
      <c r="E82" s="19">
        <f>(1-Unisex_MP_factors!E82)*D82</f>
        <v>0.99130846421979202</v>
      </c>
      <c r="F82" s="19">
        <f>(1-Unisex_MP_factors!F82)*E82</f>
        <v>0.98900862858280214</v>
      </c>
      <c r="G82" s="19">
        <f>(1-Unisex_MP_factors!G82)*F82</f>
        <v>0.98667456821934674</v>
      </c>
      <c r="H82" s="19">
        <f>(1-Unisex_MP_factors!H82)*G82</f>
        <v>0.98430654925562033</v>
      </c>
      <c r="I82" s="19">
        <f>(1-Unisex_MP_factors!I82)*H82</f>
        <v>0.98186546901346639</v>
      </c>
      <c r="J82" s="19">
        <f>(1-Unisex_MP_factors!J82)*I82</f>
        <v>0.97939116803155246</v>
      </c>
      <c r="K82" s="19">
        <f>(1-Unisex_MP_factors!K82)*J82</f>
        <v>0.97688392664139168</v>
      </c>
      <c r="L82" s="19">
        <f>(1-Unisex_MP_factors!L82)*K82</f>
        <v>0.97434402843212398</v>
      </c>
      <c r="M82" s="19">
        <f>(1-Unisex_MP_factors!M82)*L82</f>
        <v>0.97177176019706324</v>
      </c>
      <c r="N82" s="19">
        <f>(1-Unisex_MP_factors!N82)*M82</f>
        <v>0.9691674118797351</v>
      </c>
      <c r="O82" s="19">
        <f>(1-Unisex_MP_factors!O82)*N82</f>
        <v>0.96653127651942217</v>
      </c>
      <c r="P82" s="19">
        <f>(1-Unisex_MP_factors!P82)*O82</f>
        <v>0.96390231144728933</v>
      </c>
      <c r="Q82" s="19">
        <f>(1-Unisex_MP_factors!Q82)*P82</f>
        <v>0.96128049716015262</v>
      </c>
      <c r="R82" s="19">
        <f>(1-Unisex_MP_factors!R82)*Q82</f>
        <v>0.958665814207877</v>
      </c>
      <c r="S82" s="19">
        <f>(1-Unisex_MP_factors!S82)*R82</f>
        <v>0.95605824319323152</v>
      </c>
      <c r="T82" s="19">
        <f>(1-Unisex_MP_factors!T82)*S82</f>
        <v>0.95345776477174582</v>
      </c>
      <c r="U82" s="19">
        <f>(1-Unisex_MP_factors!U82)*T82</f>
        <v>0.95086435965156657</v>
      </c>
      <c r="V82" s="19">
        <f>(1-Unisex_MP_factors!V82)*U82</f>
        <v>0.94827800859331424</v>
      </c>
      <c r="W82" s="19">
        <f>(1-Unisex_MP_factors!W82)*V82</f>
        <v>0.94569869240994042</v>
      </c>
      <c r="X82" s="19">
        <f>(1-Unisex_MP_factors!X82)*W82</f>
        <v>0.94312639196658532</v>
      </c>
      <c r="Y82" s="19">
        <f>(1-Unisex_MP_factors!Y82)*X82</f>
        <v>0.94056108818043616</v>
      </c>
      <c r="Z82" s="19">
        <f>(1-Unisex_MP_factors!Z82)*Y82</f>
        <v>0.9380027620205853</v>
      </c>
      <c r="AA82" s="19">
        <f>(1-Unisex_MP_factors!AA82)*Z82</f>
        <v>0.93545139450788928</v>
      </c>
      <c r="AB82" s="19">
        <f>(1-Unisex_MP_factors!AB82)*AA82</f>
        <v>0.93290696671482776</v>
      </c>
      <c r="AC82" s="19">
        <f>(1-Unisex_MP_factors!AC82)*AB82</f>
        <v>0.93036945976536334</v>
      </c>
      <c r="AD82" s="19">
        <f>(1-Unisex_MP_factors!AD82)*AC82</f>
        <v>0.92783885483480155</v>
      </c>
      <c r="AE82" s="19">
        <f>(1-Unisex_MP_factors!AE82)*AD82</f>
        <v>0.92531513314965086</v>
      </c>
      <c r="AF82" s="19">
        <f>(1-Unisex_MP_factors!AF82)*AE82</f>
        <v>0.92279827598748376</v>
      </c>
      <c r="AG82" s="19">
        <f>(1-Unisex_MP_factors!AG82)*AF82</f>
        <v>0.92028826467679781</v>
      </c>
      <c r="AH82" s="19">
        <f>(1-Unisex_MP_factors!AH82)*AG82</f>
        <v>0.91778508059687691</v>
      </c>
      <c r="AI82" s="19">
        <f>(1-Unisex_MP_factors!AI82)*AH82</f>
        <v>0.91528870517765337</v>
      </c>
      <c r="AJ82" s="19">
        <f>(1-Unisex_MP_factors!AJ82)*AI82</f>
        <v>0.91279911989957008</v>
      </c>
      <c r="AK82" s="19">
        <f>(1-Unisex_MP_factors!AK82)*AJ82</f>
        <v>0.91031630629344318</v>
      </c>
      <c r="AL82" s="19">
        <f>(1-Unisex_MP_factors!AL82)*AK82</f>
        <v>0.90784024594032497</v>
      </c>
      <c r="AM82" s="19">
        <f>(1-Unisex_MP_factors!AM82)*AL82</f>
        <v>0.90537092047136725</v>
      </c>
      <c r="AN82" s="19">
        <f>(1-Unisex_MP_factors!AN82)*AM82</f>
        <v>0.90290831156768503</v>
      </c>
      <c r="AO82" s="19">
        <f>(1-Unisex_MP_factors!AO82)*AN82</f>
        <v>0.90045240096022083</v>
      </c>
      <c r="AP82" s="19">
        <f>(1-Unisex_MP_factors!AP82)*AO82</f>
        <v>0.89800317042960898</v>
      </c>
      <c r="AQ82" s="19">
        <f>(1-Unisex_MP_factors!AQ82)*AP82</f>
        <v>0.89556060180604036</v>
      </c>
      <c r="AR82" s="19">
        <f>(1-Unisex_MP_factors!AR82)*AQ82</f>
        <v>0.8931246769691279</v>
      </c>
      <c r="AS82" s="19">
        <f>(1-Unisex_MP_factors!AS82)*AR82</f>
        <v>0.89069537784777186</v>
      </c>
      <c r="AT82" s="19">
        <f>(1-Unisex_MP_factors!AT82)*AS82</f>
        <v>0.88827268642002588</v>
      </c>
      <c r="AU82" s="19">
        <f>(1-Unisex_MP_factors!AU82)*AT82</f>
        <v>0.88585658471296336</v>
      </c>
      <c r="AV82" s="19">
        <f>(1-Unisex_MP_factors!AV82)*AU82</f>
        <v>0.88344705480254404</v>
      </c>
      <c r="AW82" s="19">
        <f>(1-Unisex_MP_factors!AW82)*AV82</f>
        <v>0.88104407881348112</v>
      </c>
      <c r="AX82" s="19">
        <f>(1-Unisex_MP_factors!AX82)*AW82</f>
        <v>0.87984585886629474</v>
      </c>
      <c r="AY82" s="19">
        <f>(1-Unisex_MP_factors!AY82)*AX82</f>
        <v>0.87864926849823655</v>
      </c>
      <c r="AZ82" s="19">
        <f>(1-Unisex_MP_factors!AZ82)*AY82</f>
        <v>0.8774543054930789</v>
      </c>
      <c r="BA82" s="19">
        <f>(1-Unisex_MP_factors!BA82)*AZ82</f>
        <v>0.8762609676376083</v>
      </c>
      <c r="BB82" s="19">
        <f>(1-Unisex_MP_factors!BB82)*BA82</f>
        <v>0.87506925272162117</v>
      </c>
    </row>
    <row r="83" spans="1:54" ht="16" x14ac:dyDescent="0.2">
      <c r="A83" s="21">
        <v>99</v>
      </c>
      <c r="B83" s="19">
        <f>1-Unisex_MP_factors!B83</f>
        <v>0.99795999999999996</v>
      </c>
      <c r="C83" s="19">
        <f>(1-Unisex_MP_factors!C83)*B83</f>
        <v>0.99596407999999992</v>
      </c>
      <c r="D83" s="19">
        <f>(1-Unisex_MP_factors!D83)*C83</f>
        <v>0.99389247471359998</v>
      </c>
      <c r="E83" s="19">
        <f>(1-Unisex_MP_factors!E83)*D83</f>
        <v>0.99178542266720715</v>
      </c>
      <c r="F83" s="19">
        <f>(1-Unisex_MP_factors!F83)*E83</f>
        <v>0.98964316615424597</v>
      </c>
      <c r="G83" s="19">
        <f>(1-Unisex_MP_factors!G83)*F83</f>
        <v>0.98746595118870661</v>
      </c>
      <c r="H83" s="19">
        <f>(1-Unisex_MP_factors!H83)*G83</f>
        <v>0.98525402745804391</v>
      </c>
      <c r="I83" s="19">
        <f>(1-Unisex_MP_factors!I83)*H83</f>
        <v>0.98300764827543963</v>
      </c>
      <c r="J83" s="19">
        <f>(1-Unisex_MP_factors!J83)*I83</f>
        <v>0.98068775022550958</v>
      </c>
      <c r="K83" s="19">
        <f>(1-Unisex_MP_factors!K83)*J83</f>
        <v>0.97833409962496842</v>
      </c>
      <c r="L83" s="19">
        <f>(1-Unisex_MP_factors!L83)*K83</f>
        <v>0.97594696442188356</v>
      </c>
      <c r="M83" s="19">
        <f>(1-Unisex_MP_factors!M83)*L83</f>
        <v>0.97352661595011725</v>
      </c>
      <c r="N83" s="19">
        <f>(1-Unisex_MP_factors!N83)*M83</f>
        <v>0.97107332887792297</v>
      </c>
      <c r="O83" s="19">
        <f>(1-Unisex_MP_factors!O83)*N83</f>
        <v>0.96858738115599552</v>
      </c>
      <c r="P83" s="19">
        <f>(1-Unisex_MP_factors!P83)*O83</f>
        <v>0.96610779746023612</v>
      </c>
      <c r="Q83" s="19">
        <f>(1-Unisex_MP_factors!Q83)*P83</f>
        <v>0.96363456149873794</v>
      </c>
      <c r="R83" s="19">
        <f>(1-Unisex_MP_factors!R83)*Q83</f>
        <v>0.96116765702130114</v>
      </c>
      <c r="S83" s="19">
        <f>(1-Unisex_MP_factors!S83)*R83</f>
        <v>0.95870706781932657</v>
      </c>
      <c r="T83" s="19">
        <f>(1-Unisex_MP_factors!T83)*S83</f>
        <v>0.95625277772570905</v>
      </c>
      <c r="U83" s="19">
        <f>(1-Unisex_MP_factors!U83)*T83</f>
        <v>0.95380477061473123</v>
      </c>
      <c r="V83" s="19">
        <f>(1-Unisex_MP_factors!V83)*U83</f>
        <v>0.95136303040195747</v>
      </c>
      <c r="W83" s="19">
        <f>(1-Unisex_MP_factors!W83)*V83</f>
        <v>0.94892754104412846</v>
      </c>
      <c r="X83" s="19">
        <f>(1-Unisex_MP_factors!X83)*W83</f>
        <v>0.94649828653905554</v>
      </c>
      <c r="Y83" s="19">
        <f>(1-Unisex_MP_factors!Y83)*X83</f>
        <v>0.94407525092551559</v>
      </c>
      <c r="Z83" s="19">
        <f>(1-Unisex_MP_factors!Z83)*Y83</f>
        <v>0.94165841828314623</v>
      </c>
      <c r="AA83" s="19">
        <f>(1-Unisex_MP_factors!AA83)*Z83</f>
        <v>0.93924777273234139</v>
      </c>
      <c r="AB83" s="19">
        <f>(1-Unisex_MP_factors!AB83)*AA83</f>
        <v>0.9368432984341466</v>
      </c>
      <c r="AC83" s="19">
        <f>(1-Unisex_MP_factors!AC83)*AB83</f>
        <v>0.93444497959015516</v>
      </c>
      <c r="AD83" s="19">
        <f>(1-Unisex_MP_factors!AD83)*AC83</f>
        <v>0.93205280044240435</v>
      </c>
      <c r="AE83" s="19">
        <f>(1-Unisex_MP_factors!AE83)*AD83</f>
        <v>0.92966674527327176</v>
      </c>
      <c r="AF83" s="19">
        <f>(1-Unisex_MP_factors!AF83)*AE83</f>
        <v>0.9272867984053722</v>
      </c>
      <c r="AG83" s="19">
        <f>(1-Unisex_MP_factors!AG83)*AF83</f>
        <v>0.92491294420145442</v>
      </c>
      <c r="AH83" s="19">
        <f>(1-Unisex_MP_factors!AH83)*AG83</f>
        <v>0.92254516706429868</v>
      </c>
      <c r="AI83" s="19">
        <f>(1-Unisex_MP_factors!AI83)*AH83</f>
        <v>0.92018345143661406</v>
      </c>
      <c r="AJ83" s="19">
        <f>(1-Unisex_MP_factors!AJ83)*AI83</f>
        <v>0.91782778180093627</v>
      </c>
      <c r="AK83" s="19">
        <f>(1-Unisex_MP_factors!AK83)*AJ83</f>
        <v>0.91547814267952587</v>
      </c>
      <c r="AL83" s="19">
        <f>(1-Unisex_MP_factors!AL83)*AK83</f>
        <v>0.91313451863426631</v>
      </c>
      <c r="AM83" s="19">
        <f>(1-Unisex_MP_factors!AM83)*AL83</f>
        <v>0.91079689426656263</v>
      </c>
      <c r="AN83" s="19">
        <f>(1-Unisex_MP_factors!AN83)*AM83</f>
        <v>0.90846525421724023</v>
      </c>
      <c r="AO83" s="19">
        <f>(1-Unisex_MP_factors!AO83)*AN83</f>
        <v>0.90613958316644405</v>
      </c>
      <c r="AP83" s="19">
        <f>(1-Unisex_MP_factors!AP83)*AO83</f>
        <v>0.90381986583353791</v>
      </c>
      <c r="AQ83" s="19">
        <f>(1-Unisex_MP_factors!AQ83)*AP83</f>
        <v>0.90150608697700407</v>
      </c>
      <c r="AR83" s="19">
        <f>(1-Unisex_MP_factors!AR83)*AQ83</f>
        <v>0.89919823139434296</v>
      </c>
      <c r="AS83" s="19">
        <f>(1-Unisex_MP_factors!AS83)*AR83</f>
        <v>0.8968962839219734</v>
      </c>
      <c r="AT83" s="19">
        <f>(1-Unisex_MP_factors!AT83)*AS83</f>
        <v>0.89460022943513318</v>
      </c>
      <c r="AU83" s="19">
        <f>(1-Unisex_MP_factors!AU83)*AT83</f>
        <v>0.8923100528477792</v>
      </c>
      <c r="AV83" s="19">
        <f>(1-Unisex_MP_factors!AV83)*AU83</f>
        <v>0.89002573911248883</v>
      </c>
      <c r="AW83" s="19">
        <f>(1-Unisex_MP_factors!AW83)*AV83</f>
        <v>0.88774727322036084</v>
      </c>
      <c r="AX83" s="19">
        <f>(1-Unisex_MP_factors!AX83)*AW83</f>
        <v>0.88661095671063883</v>
      </c>
      <c r="AY83" s="19">
        <f>(1-Unisex_MP_factors!AY83)*AX83</f>
        <v>0.88547609468604926</v>
      </c>
      <c r="AZ83" s="19">
        <f>(1-Unisex_MP_factors!AZ83)*AY83</f>
        <v>0.88434268528485116</v>
      </c>
      <c r="BA83" s="19">
        <f>(1-Unisex_MP_factors!BA83)*AZ83</f>
        <v>0.88321072664768663</v>
      </c>
      <c r="BB83" s="19">
        <f>(1-Unisex_MP_factors!BB83)*BA83</f>
        <v>0.88208021691757765</v>
      </c>
    </row>
    <row r="84" spans="1:54" ht="16" x14ac:dyDescent="0.2">
      <c r="A84" s="21">
        <v>100</v>
      </c>
      <c r="B84" s="19">
        <f>1-Unisex_MP_factors!B84</f>
        <v>0.99804000000000004</v>
      </c>
      <c r="C84" s="19">
        <f>(1-Unisex_MP_factors!C84)*B84</f>
        <v>0.99612376319999996</v>
      </c>
      <c r="D84" s="19">
        <f>(1-Unisex_MP_factors!D84)*C84</f>
        <v>0.99417136062412803</v>
      </c>
      <c r="E84" s="19">
        <f>(1-Unisex_MP_factors!E84)*D84</f>
        <v>0.99218301790287977</v>
      </c>
      <c r="F84" s="19">
        <f>(1-Unisex_MP_factors!F84)*E84</f>
        <v>0.99019865186707401</v>
      </c>
      <c r="G84" s="19">
        <f>(1-Unisex_MP_factors!G84)*F84</f>
        <v>0.98817864661726518</v>
      </c>
      <c r="H84" s="19">
        <f>(1-Unisex_MP_factors!H84)*G84</f>
        <v>0.98612323503230126</v>
      </c>
      <c r="I84" s="19">
        <f>(1-Unisex_MP_factors!I84)*H84</f>
        <v>0.98403265377403282</v>
      </c>
      <c r="J84" s="19">
        <f>(1-Unisex_MP_factors!J84)*I84</f>
        <v>0.98186778193572999</v>
      </c>
      <c r="K84" s="19">
        <f>(1-Unisex_MP_factors!K84)*J84</f>
        <v>0.97966839810419393</v>
      </c>
      <c r="L84" s="19">
        <f>(1-Unisex_MP_factors!L84)*K84</f>
        <v>0.97743475415651637</v>
      </c>
      <c r="M84" s="19">
        <f>(1-Unisex_MP_factors!M84)*L84</f>
        <v>0.97516710552687325</v>
      </c>
      <c r="N84" s="19">
        <f>(1-Unisex_MP_factors!N84)*M84</f>
        <v>0.97286571115782983</v>
      </c>
      <c r="O84" s="19">
        <f>(1-Unisex_MP_factors!O84)*N84</f>
        <v>0.97053083345105107</v>
      </c>
      <c r="P84" s="19">
        <f>(1-Unisex_MP_factors!P84)*O84</f>
        <v>0.96820155945076858</v>
      </c>
      <c r="Q84" s="19">
        <f>(1-Unisex_MP_factors!Q84)*P84</f>
        <v>0.96587787570808681</v>
      </c>
      <c r="R84" s="19">
        <f>(1-Unisex_MP_factors!R84)*Q84</f>
        <v>0.9635597688063875</v>
      </c>
      <c r="S84" s="19">
        <f>(1-Unisex_MP_factors!S84)*R84</f>
        <v>0.96124722536125218</v>
      </c>
      <c r="T84" s="19">
        <f>(1-Unisex_MP_factors!T84)*S84</f>
        <v>0.95894023202038525</v>
      </c>
      <c r="U84" s="19">
        <f>(1-Unisex_MP_factors!U84)*T84</f>
        <v>0.95663877546353637</v>
      </c>
      <c r="V84" s="19">
        <f>(1-Unisex_MP_factors!V84)*U84</f>
        <v>0.95434284240242395</v>
      </c>
      <c r="W84" s="19">
        <f>(1-Unisex_MP_factors!W84)*V84</f>
        <v>0.95205241958065823</v>
      </c>
      <c r="X84" s="19">
        <f>(1-Unisex_MP_factors!X84)*W84</f>
        <v>0.94976749377366465</v>
      </c>
      <c r="Y84" s="19">
        <f>(1-Unisex_MP_factors!Y84)*X84</f>
        <v>0.94748805178860784</v>
      </c>
      <c r="Z84" s="19">
        <f>(1-Unisex_MP_factors!Z84)*Y84</f>
        <v>0.94521408046431521</v>
      </c>
      <c r="AA84" s="19">
        <f>(1-Unisex_MP_factors!AA84)*Z84</f>
        <v>0.94294556667120089</v>
      </c>
      <c r="AB84" s="19">
        <f>(1-Unisex_MP_factors!AB84)*AA84</f>
        <v>0.94068249731119002</v>
      </c>
      <c r="AC84" s="19">
        <f>(1-Unisex_MP_factors!AC84)*AB84</f>
        <v>0.93842485931764319</v>
      </c>
      <c r="AD84" s="19">
        <f>(1-Unisex_MP_factors!AD84)*AC84</f>
        <v>0.93617263965528086</v>
      </c>
      <c r="AE84" s="19">
        <f>(1-Unisex_MP_factors!AE84)*AD84</f>
        <v>0.93392582532010826</v>
      </c>
      <c r="AF84" s="19">
        <f>(1-Unisex_MP_factors!AF84)*AE84</f>
        <v>0.93168440333933999</v>
      </c>
      <c r="AG84" s="19">
        <f>(1-Unisex_MP_factors!AG84)*AF84</f>
        <v>0.92944836077132564</v>
      </c>
      <c r="AH84" s="19">
        <f>(1-Unisex_MP_factors!AH84)*AG84</f>
        <v>0.9272176847054745</v>
      </c>
      <c r="AI84" s="19">
        <f>(1-Unisex_MP_factors!AI84)*AH84</f>
        <v>0.9249923622621814</v>
      </c>
      <c r="AJ84" s="19">
        <f>(1-Unisex_MP_factors!AJ84)*AI84</f>
        <v>0.92277238059275224</v>
      </c>
      <c r="AK84" s="19">
        <f>(1-Unisex_MP_factors!AK84)*AJ84</f>
        <v>0.92055772687932969</v>
      </c>
      <c r="AL84" s="19">
        <f>(1-Unisex_MP_factors!AL84)*AK84</f>
        <v>0.91834838833481935</v>
      </c>
      <c r="AM84" s="19">
        <f>(1-Unisex_MP_factors!AM84)*AL84</f>
        <v>0.91614435220281587</v>
      </c>
      <c r="AN84" s="19">
        <f>(1-Unisex_MP_factors!AN84)*AM84</f>
        <v>0.91394560575752914</v>
      </c>
      <c r="AO84" s="19">
        <f>(1-Unisex_MP_factors!AO84)*AN84</f>
        <v>0.9117521363037111</v>
      </c>
      <c r="AP84" s="19">
        <f>(1-Unisex_MP_factors!AP84)*AO84</f>
        <v>0.90956393117658219</v>
      </c>
      <c r="AQ84" s="19">
        <f>(1-Unisex_MP_factors!AQ84)*AP84</f>
        <v>0.90738097774175841</v>
      </c>
      <c r="AR84" s="19">
        <f>(1-Unisex_MP_factors!AR84)*AQ84</f>
        <v>0.9052032633951782</v>
      </c>
      <c r="AS84" s="19">
        <f>(1-Unisex_MP_factors!AS84)*AR84</f>
        <v>0.9030307755630298</v>
      </c>
      <c r="AT84" s="19">
        <f>(1-Unisex_MP_factors!AT84)*AS84</f>
        <v>0.90086350170167862</v>
      </c>
      <c r="AU84" s="19">
        <f>(1-Unisex_MP_factors!AU84)*AT84</f>
        <v>0.89870142929759467</v>
      </c>
      <c r="AV84" s="19">
        <f>(1-Unisex_MP_factors!AV84)*AU84</f>
        <v>0.8965445458672805</v>
      </c>
      <c r="AW84" s="19">
        <f>(1-Unisex_MP_factors!AW84)*AV84</f>
        <v>0.89439283895719901</v>
      </c>
      <c r="AX84" s="19">
        <f>(1-Unisex_MP_factors!AX84)*AW84</f>
        <v>0.89331956755045039</v>
      </c>
      <c r="AY84" s="19">
        <f>(1-Unisex_MP_factors!AY84)*AX84</f>
        <v>0.89224758406938987</v>
      </c>
      <c r="AZ84" s="19">
        <f>(1-Unisex_MP_factors!AZ84)*AY84</f>
        <v>0.89117688696850661</v>
      </c>
      <c r="BA84" s="19">
        <f>(1-Unisex_MP_factors!BA84)*AZ84</f>
        <v>0.89010747470414442</v>
      </c>
      <c r="BB84" s="19">
        <f>(1-Unisex_MP_factors!BB84)*BA84</f>
        <v>0.8890393457344995</v>
      </c>
    </row>
    <row r="85" spans="1:54" ht="16" x14ac:dyDescent="0.2">
      <c r="A85" s="21">
        <v>101</v>
      </c>
      <c r="B85" s="19">
        <f>1-Unisex_MP_factors!B85</f>
        <v>0.99812000000000001</v>
      </c>
      <c r="C85" s="19">
        <f>(1-Unisex_MP_factors!C85)*B85</f>
        <v>0.99628345920000005</v>
      </c>
      <c r="D85" s="19">
        <f>(1-Unisex_MP_factors!D85)*C85</f>
        <v>0.99445029763507209</v>
      </c>
      <c r="E85" s="19">
        <f>(1-Unisex_MP_factors!E85)*D85</f>
        <v>0.99258073107551814</v>
      </c>
      <c r="F85" s="19">
        <f>(1-Unisex_MP_factors!F85)*E85</f>
        <v>0.99071467930109613</v>
      </c>
      <c r="G85" s="19">
        <f>(1-Unisex_MP_factors!G85)*F85</f>
        <v>0.98885213570401009</v>
      </c>
      <c r="H85" s="19">
        <f>(1-Unisex_MP_factors!H85)*G85</f>
        <v>0.98695353960345833</v>
      </c>
      <c r="I85" s="19">
        <f>(1-Unisex_MP_factors!I85)*H85</f>
        <v>0.98501911066583558</v>
      </c>
      <c r="J85" s="19">
        <f>(1-Unisex_MP_factors!J85)*I85</f>
        <v>0.98300967168007725</v>
      </c>
      <c r="K85" s="19">
        <f>(1-Unisex_MP_factors!K85)*J85</f>
        <v>0.98096501156298277</v>
      </c>
      <c r="L85" s="19">
        <f>(1-Unisex_MP_factors!L85)*K85</f>
        <v>0.97888536573846918</v>
      </c>
      <c r="M85" s="19">
        <f>(1-Unisex_MP_factors!M85)*L85</f>
        <v>0.97677097334847407</v>
      </c>
      <c r="N85" s="19">
        <f>(1-Unisex_MP_factors!N85)*M85</f>
        <v>0.97462207720710747</v>
      </c>
      <c r="O85" s="19">
        <f>(1-Unisex_MP_factors!O85)*N85</f>
        <v>0.97243892375416352</v>
      </c>
      <c r="P85" s="19">
        <f>(1-Unisex_MP_factors!P85)*O85</f>
        <v>0.97026066056495419</v>
      </c>
      <c r="Q85" s="19">
        <f>(1-Unisex_MP_factors!Q85)*P85</f>
        <v>0.96808727668528871</v>
      </c>
      <c r="R85" s="19">
        <f>(1-Unisex_MP_factors!R85)*Q85</f>
        <v>0.96591876118551367</v>
      </c>
      <c r="S85" s="19">
        <f>(1-Unisex_MP_factors!S85)*R85</f>
        <v>0.96375510316045809</v>
      </c>
      <c r="T85" s="19">
        <f>(1-Unisex_MP_factors!T85)*S85</f>
        <v>0.96159629172937866</v>
      </c>
      <c r="U85" s="19">
        <f>(1-Unisex_MP_factors!U85)*T85</f>
        <v>0.9594423160359048</v>
      </c>
      <c r="V85" s="19">
        <f>(1-Unisex_MP_factors!V85)*U85</f>
        <v>0.95729316524798436</v>
      </c>
      <c r="W85" s="19">
        <f>(1-Unisex_MP_factors!W85)*V85</f>
        <v>0.9551488285578289</v>
      </c>
      <c r="X85" s="19">
        <f>(1-Unisex_MP_factors!X85)*W85</f>
        <v>0.95300929518185939</v>
      </c>
      <c r="Y85" s="19">
        <f>(1-Unisex_MP_factors!Y85)*X85</f>
        <v>0.95087455436065205</v>
      </c>
      <c r="Z85" s="19">
        <f>(1-Unisex_MP_factors!Z85)*Y85</f>
        <v>0.94874459535888411</v>
      </c>
      <c r="AA85" s="19">
        <f>(1-Unisex_MP_factors!AA85)*Z85</f>
        <v>0.94661940746528017</v>
      </c>
      <c r="AB85" s="19">
        <f>(1-Unisex_MP_factors!AB85)*AA85</f>
        <v>0.94449897999255794</v>
      </c>
      <c r="AC85" s="19">
        <f>(1-Unisex_MP_factors!AC85)*AB85</f>
        <v>0.94238330227737455</v>
      </c>
      <c r="AD85" s="19">
        <f>(1-Unisex_MP_factors!AD85)*AC85</f>
        <v>0.94027236368027323</v>
      </c>
      <c r="AE85" s="19">
        <f>(1-Unisex_MP_factors!AE85)*AD85</f>
        <v>0.93816615358562938</v>
      </c>
      <c r="AF85" s="19">
        <f>(1-Unisex_MP_factors!AF85)*AE85</f>
        <v>0.9360646614015975</v>
      </c>
      <c r="AG85" s="19">
        <f>(1-Unisex_MP_factors!AG85)*AF85</f>
        <v>0.93396787656005786</v>
      </c>
      <c r="AH85" s="19">
        <f>(1-Unisex_MP_factors!AH85)*AG85</f>
        <v>0.93187578851656327</v>
      </c>
      <c r="AI85" s="19">
        <f>(1-Unisex_MP_factors!AI85)*AH85</f>
        <v>0.92978838675028619</v>
      </c>
      <c r="AJ85" s="19">
        <f>(1-Unisex_MP_factors!AJ85)*AI85</f>
        <v>0.92770566076396555</v>
      </c>
      <c r="AK85" s="19">
        <f>(1-Unisex_MP_factors!AK85)*AJ85</f>
        <v>0.92562760008385425</v>
      </c>
      <c r="AL85" s="19">
        <f>(1-Unisex_MP_factors!AL85)*AK85</f>
        <v>0.92355419425966645</v>
      </c>
      <c r="AM85" s="19">
        <f>(1-Unisex_MP_factors!AM85)*AL85</f>
        <v>0.92148543286452478</v>
      </c>
      <c r="AN85" s="19">
        <f>(1-Unisex_MP_factors!AN85)*AM85</f>
        <v>0.91942130549490819</v>
      </c>
      <c r="AO85" s="19">
        <f>(1-Unisex_MP_factors!AO85)*AN85</f>
        <v>0.91736180177059956</v>
      </c>
      <c r="AP85" s="19">
        <f>(1-Unisex_MP_factors!AP85)*AO85</f>
        <v>0.91530691133463338</v>
      </c>
      <c r="AQ85" s="19">
        <f>(1-Unisex_MP_factors!AQ85)*AP85</f>
        <v>0.9132566238532438</v>
      </c>
      <c r="AR85" s="19">
        <f>(1-Unisex_MP_factors!AR85)*AQ85</f>
        <v>0.91121092901581247</v>
      </c>
      <c r="AS85" s="19">
        <f>(1-Unisex_MP_factors!AS85)*AR85</f>
        <v>0.90916981653481699</v>
      </c>
      <c r="AT85" s="19">
        <f>(1-Unisex_MP_factors!AT85)*AS85</f>
        <v>0.90713327614577899</v>
      </c>
      <c r="AU85" s="19">
        <f>(1-Unisex_MP_factors!AU85)*AT85</f>
        <v>0.90510129760721247</v>
      </c>
      <c r="AV85" s="19">
        <f>(1-Unisex_MP_factors!AV85)*AU85</f>
        <v>0.90307387070057232</v>
      </c>
      <c r="AW85" s="19">
        <f>(1-Unisex_MP_factors!AW85)*AV85</f>
        <v>0.90105098523020299</v>
      </c>
      <c r="AX85" s="19">
        <f>(1-Unisex_MP_factors!AX85)*AW85</f>
        <v>0.90004180812674517</v>
      </c>
      <c r="AY85" s="19">
        <f>(1-Unisex_MP_factors!AY85)*AX85</f>
        <v>0.89903376130164325</v>
      </c>
      <c r="AZ85" s="19">
        <f>(1-Unisex_MP_factors!AZ85)*AY85</f>
        <v>0.89802684348898543</v>
      </c>
      <c r="BA85" s="19">
        <f>(1-Unisex_MP_factors!BA85)*AZ85</f>
        <v>0.89702105342427774</v>
      </c>
      <c r="BB85" s="19">
        <f>(1-Unisex_MP_factors!BB85)*BA85</f>
        <v>0.89601638984444254</v>
      </c>
    </row>
    <row r="86" spans="1:54" ht="16" x14ac:dyDescent="0.2">
      <c r="A86" s="21">
        <v>102</v>
      </c>
      <c r="B86" s="19">
        <f>1-Unisex_MP_factors!B86</f>
        <v>0.99816000000000005</v>
      </c>
      <c r="C86" s="19">
        <f>(1-Unisex_MP_factors!C86)*B86</f>
        <v>0.99640323840000011</v>
      </c>
      <c r="D86" s="19">
        <f>(1-Unisex_MP_factors!D86)*C86</f>
        <v>0.9946495687004161</v>
      </c>
      <c r="E86" s="19">
        <f>(1-Unisex_MP_factors!E86)*D86</f>
        <v>0.99289898545950339</v>
      </c>
      <c r="F86" s="19">
        <f>(1-Unisex_MP_factors!F86)*E86</f>
        <v>0.99115148324509472</v>
      </c>
      <c r="G86" s="19">
        <f>(1-Unisex_MP_factors!G86)*F86</f>
        <v>0.98940705663458339</v>
      </c>
      <c r="H86" s="19">
        <f>(1-Unisex_MP_factors!H86)*G86</f>
        <v>0.98762612393264115</v>
      </c>
      <c r="I86" s="19">
        <f>(1-Unisex_MP_factors!I86)*H86</f>
        <v>0.98584839690956239</v>
      </c>
      <c r="J86" s="19">
        <f>(1-Unisex_MP_factors!J86)*I86</f>
        <v>0.98399500192337241</v>
      </c>
      <c r="K86" s="19">
        <f>(1-Unisex_MP_factors!K86)*J86</f>
        <v>0.9821057315196795</v>
      </c>
      <c r="L86" s="19">
        <f>(1-Unisex_MP_factors!L86)*K86</f>
        <v>0.98018080428590093</v>
      </c>
      <c r="M86" s="19">
        <f>(1-Unisex_MP_factors!M86)*L86</f>
        <v>0.97822044267732911</v>
      </c>
      <c r="N86" s="19">
        <f>(1-Unisex_MP_factors!N86)*M86</f>
        <v>0.9762248729742673</v>
      </c>
      <c r="O86" s="19">
        <f>(1-Unisex_MP_factors!O86)*N86</f>
        <v>0.97419432523848082</v>
      </c>
      <c r="P86" s="19">
        <f>(1-Unisex_MP_factors!P86)*O86</f>
        <v>0.97216800104198475</v>
      </c>
      <c r="Q86" s="19">
        <f>(1-Unisex_MP_factors!Q86)*P86</f>
        <v>0.97014589159981746</v>
      </c>
      <c r="R86" s="19">
        <f>(1-Unisex_MP_factors!R86)*Q86</f>
        <v>0.96812798814528989</v>
      </c>
      <c r="S86" s="19">
        <f>(1-Unisex_MP_factors!S86)*R86</f>
        <v>0.96611428192994775</v>
      </c>
      <c r="T86" s="19">
        <f>(1-Unisex_MP_factors!T86)*S86</f>
        <v>0.96410476422353353</v>
      </c>
      <c r="U86" s="19">
        <f>(1-Unisex_MP_factors!U86)*T86</f>
        <v>0.96209942631394862</v>
      </c>
      <c r="V86" s="19">
        <f>(1-Unisex_MP_factors!V86)*U86</f>
        <v>0.96009825950721561</v>
      </c>
      <c r="W86" s="19">
        <f>(1-Unisex_MP_factors!W86)*V86</f>
        <v>0.9581012551274406</v>
      </c>
      <c r="X86" s="19">
        <f>(1-Unisex_MP_factors!X86)*W86</f>
        <v>0.95610840451677559</v>
      </c>
      <c r="Y86" s="19">
        <f>(1-Unisex_MP_factors!Y86)*X86</f>
        <v>0.95411969903538074</v>
      </c>
      <c r="Z86" s="19">
        <f>(1-Unisex_MP_factors!Z86)*Y86</f>
        <v>0.95213513006138717</v>
      </c>
      <c r="AA86" s="19">
        <f>(1-Unisex_MP_factors!AA86)*Z86</f>
        <v>0.95015468899085953</v>
      </c>
      <c r="AB86" s="19">
        <f>(1-Unisex_MP_factors!AB86)*AA86</f>
        <v>0.94817836723775861</v>
      </c>
      <c r="AC86" s="19">
        <f>(1-Unisex_MP_factors!AC86)*AB86</f>
        <v>0.94620615623390414</v>
      </c>
      <c r="AD86" s="19">
        <f>(1-Unisex_MP_factors!AD86)*AC86</f>
        <v>0.94423804742893769</v>
      </c>
      <c r="AE86" s="19">
        <f>(1-Unisex_MP_factors!AE86)*AD86</f>
        <v>0.9422740322902855</v>
      </c>
      <c r="AF86" s="19">
        <f>(1-Unisex_MP_factors!AF86)*AE86</f>
        <v>0.94031410230312173</v>
      </c>
      <c r="AG86" s="19">
        <f>(1-Unisex_MP_factors!AG86)*AF86</f>
        <v>0.93835824897033127</v>
      </c>
      <c r="AH86" s="19">
        <f>(1-Unisex_MP_factors!AH86)*AG86</f>
        <v>0.93640646381247306</v>
      </c>
      <c r="AI86" s="19">
        <f>(1-Unisex_MP_factors!AI86)*AH86</f>
        <v>0.93445873836774318</v>
      </c>
      <c r="AJ86" s="19">
        <f>(1-Unisex_MP_factors!AJ86)*AI86</f>
        <v>0.9325150641919383</v>
      </c>
      <c r="AK86" s="19">
        <f>(1-Unisex_MP_factors!AK86)*AJ86</f>
        <v>0.93057543285841915</v>
      </c>
      <c r="AL86" s="19">
        <f>(1-Unisex_MP_factors!AL86)*AK86</f>
        <v>0.92863983595807365</v>
      </c>
      <c r="AM86" s="19">
        <f>(1-Unisex_MP_factors!AM86)*AL86</f>
        <v>0.92670826509928084</v>
      </c>
      <c r="AN86" s="19">
        <f>(1-Unisex_MP_factors!AN86)*AM86</f>
        <v>0.92478071190787436</v>
      </c>
      <c r="AO86" s="19">
        <f>(1-Unisex_MP_factors!AO86)*AN86</f>
        <v>0.92285716802710605</v>
      </c>
      <c r="AP86" s="19">
        <f>(1-Unisex_MP_factors!AP86)*AO86</f>
        <v>0.92093762511760968</v>
      </c>
      <c r="AQ86" s="19">
        <f>(1-Unisex_MP_factors!AQ86)*AP86</f>
        <v>0.91902207485736509</v>
      </c>
      <c r="AR86" s="19">
        <f>(1-Unisex_MP_factors!AR86)*AQ86</f>
        <v>0.9171105089416618</v>
      </c>
      <c r="AS86" s="19">
        <f>(1-Unisex_MP_factors!AS86)*AR86</f>
        <v>0.91520291908306317</v>
      </c>
      <c r="AT86" s="19">
        <f>(1-Unisex_MP_factors!AT86)*AS86</f>
        <v>0.91329929701137047</v>
      </c>
      <c r="AU86" s="19">
        <f>(1-Unisex_MP_factors!AU86)*AT86</f>
        <v>0.91139963447358685</v>
      </c>
      <c r="AV86" s="19">
        <f>(1-Unisex_MP_factors!AV86)*AU86</f>
        <v>0.90950392323388185</v>
      </c>
      <c r="AW86" s="19">
        <f>(1-Unisex_MP_factors!AW86)*AV86</f>
        <v>0.90761215507355542</v>
      </c>
      <c r="AX86" s="19">
        <f>(1-Unisex_MP_factors!AX86)*AW86</f>
        <v>0.90666823843227884</v>
      </c>
      <c r="AY86" s="19">
        <f>(1-Unisex_MP_factors!AY86)*AX86</f>
        <v>0.90572530346430924</v>
      </c>
      <c r="AZ86" s="19">
        <f>(1-Unisex_MP_factors!AZ86)*AY86</f>
        <v>0.90478334914870628</v>
      </c>
      <c r="BA86" s="19">
        <f>(1-Unisex_MP_factors!BA86)*AZ86</f>
        <v>0.90384237446559157</v>
      </c>
      <c r="BB86" s="19">
        <f>(1-Unisex_MP_factors!BB86)*BA86</f>
        <v>0.90290237839614729</v>
      </c>
    </row>
    <row r="87" spans="1:54" ht="16" x14ac:dyDescent="0.2">
      <c r="A87" s="21">
        <v>103</v>
      </c>
      <c r="B87" s="19">
        <f>1-Unisex_MP_factors!B87</f>
        <v>0.99827999999999995</v>
      </c>
      <c r="C87" s="19">
        <f>(1-Unisex_MP_factors!C87)*B87</f>
        <v>0.99656295839999987</v>
      </c>
      <c r="D87" s="19">
        <f>(1-Unisex_MP_factors!D87)*C87</f>
        <v>0.99488873262988786</v>
      </c>
      <c r="E87" s="19">
        <f>(1-Unisex_MP_factors!E87)*D87</f>
        <v>0.99325711510837489</v>
      </c>
      <c r="F87" s="19">
        <f>(1-Unisex_MP_factors!F87)*E87</f>
        <v>0.99162817343959719</v>
      </c>
      <c r="G87" s="19">
        <f>(1-Unisex_MP_factors!G87)*F87</f>
        <v>0.99000190323515624</v>
      </c>
      <c r="H87" s="19">
        <f>(1-Unisex_MP_factors!H87)*G87</f>
        <v>0.98837830011385064</v>
      </c>
      <c r="I87" s="19">
        <f>(1-Unisex_MP_factors!I87)*H87</f>
        <v>0.9867178245696594</v>
      </c>
      <c r="J87" s="19">
        <f>(1-Unisex_MP_factors!J87)*I87</f>
        <v>0.98502066991139958</v>
      </c>
      <c r="K87" s="19">
        <f>(1-Unisex_MP_factors!K87)*J87</f>
        <v>0.98328703353235558</v>
      </c>
      <c r="L87" s="19">
        <f>(1-Unisex_MP_factors!L87)*K87</f>
        <v>0.98151711687199727</v>
      </c>
      <c r="M87" s="19">
        <f>(1-Unisex_MP_factors!M87)*L87</f>
        <v>0.97971112537695282</v>
      </c>
      <c r="N87" s="19">
        <f>(1-Unisex_MP_factors!N87)*M87</f>
        <v>0.97786926846124411</v>
      </c>
      <c r="O87" s="19">
        <f>(1-Unisex_MP_factors!O87)*N87</f>
        <v>0.97599175946579853</v>
      </c>
      <c r="P87" s="19">
        <f>(1-Unisex_MP_factors!P87)*O87</f>
        <v>0.97411785528762418</v>
      </c>
      <c r="Q87" s="19">
        <f>(1-Unisex_MP_factors!Q87)*P87</f>
        <v>0.97224754900547194</v>
      </c>
      <c r="R87" s="19">
        <f>(1-Unisex_MP_factors!R87)*Q87</f>
        <v>0.9703808337113814</v>
      </c>
      <c r="S87" s="19">
        <f>(1-Unisex_MP_factors!S87)*R87</f>
        <v>0.9685177025106555</v>
      </c>
      <c r="T87" s="19">
        <f>(1-Unisex_MP_factors!T87)*S87</f>
        <v>0.96665814852183496</v>
      </c>
      <c r="U87" s="19">
        <f>(1-Unisex_MP_factors!U87)*T87</f>
        <v>0.96480216487667303</v>
      </c>
      <c r="V87" s="19">
        <f>(1-Unisex_MP_factors!V87)*U87</f>
        <v>0.96294974472010975</v>
      </c>
      <c r="W87" s="19">
        <f>(1-Unisex_MP_factors!W87)*V87</f>
        <v>0.96110088121024706</v>
      </c>
      <c r="X87" s="19">
        <f>(1-Unisex_MP_factors!X87)*W87</f>
        <v>0.9592555675183233</v>
      </c>
      <c r="Y87" s="19">
        <f>(1-Unisex_MP_factors!Y87)*X87</f>
        <v>0.9574137968286881</v>
      </c>
      <c r="Z87" s="19">
        <f>(1-Unisex_MP_factors!Z87)*Y87</f>
        <v>0.95557556233877694</v>
      </c>
      <c r="AA87" s="19">
        <f>(1-Unisex_MP_factors!AA87)*Z87</f>
        <v>0.95374085725908642</v>
      </c>
      <c r="AB87" s="19">
        <f>(1-Unisex_MP_factors!AB87)*AA87</f>
        <v>0.95190967481314892</v>
      </c>
      <c r="AC87" s="19">
        <f>(1-Unisex_MP_factors!AC87)*AB87</f>
        <v>0.95008200823750766</v>
      </c>
      <c r="AD87" s="19">
        <f>(1-Unisex_MP_factors!AD87)*AC87</f>
        <v>0.94825785078169156</v>
      </c>
      <c r="AE87" s="19">
        <f>(1-Unisex_MP_factors!AE87)*AD87</f>
        <v>0.94643719570819063</v>
      </c>
      <c r="AF87" s="19">
        <f>(1-Unisex_MP_factors!AF87)*AE87</f>
        <v>0.94462003629243085</v>
      </c>
      <c r="AG87" s="19">
        <f>(1-Unisex_MP_factors!AG87)*AF87</f>
        <v>0.94280636582274935</v>
      </c>
      <c r="AH87" s="19">
        <f>(1-Unisex_MP_factors!AH87)*AG87</f>
        <v>0.94099617760036969</v>
      </c>
      <c r="AI87" s="19">
        <f>(1-Unisex_MP_factors!AI87)*AH87</f>
        <v>0.93918946493937694</v>
      </c>
      <c r="AJ87" s="19">
        <f>(1-Unisex_MP_factors!AJ87)*AI87</f>
        <v>0.93738622116669335</v>
      </c>
      <c r="AK87" s="19">
        <f>(1-Unisex_MP_factors!AK87)*AJ87</f>
        <v>0.93558643962205323</v>
      </c>
      <c r="AL87" s="19">
        <f>(1-Unisex_MP_factors!AL87)*AK87</f>
        <v>0.93379011365797882</v>
      </c>
      <c r="AM87" s="19">
        <f>(1-Unisex_MP_factors!AM87)*AL87</f>
        <v>0.93199723663975542</v>
      </c>
      <c r="AN87" s="19">
        <f>(1-Unisex_MP_factors!AN87)*AM87</f>
        <v>0.93020780194540709</v>
      </c>
      <c r="AO87" s="19">
        <f>(1-Unisex_MP_factors!AO87)*AN87</f>
        <v>0.92842180296567189</v>
      </c>
      <c r="AP87" s="19">
        <f>(1-Unisex_MP_factors!AP87)*AO87</f>
        <v>0.92663923310397778</v>
      </c>
      <c r="AQ87" s="19">
        <f>(1-Unisex_MP_factors!AQ87)*AP87</f>
        <v>0.92486008577641809</v>
      </c>
      <c r="AR87" s="19">
        <f>(1-Unisex_MP_factors!AR87)*AQ87</f>
        <v>0.92308435441172731</v>
      </c>
      <c r="AS87" s="19">
        <f>(1-Unisex_MP_factors!AS87)*AR87</f>
        <v>0.92131203245125681</v>
      </c>
      <c r="AT87" s="19">
        <f>(1-Unisex_MP_factors!AT87)*AS87</f>
        <v>0.91954311334895034</v>
      </c>
      <c r="AU87" s="19">
        <f>(1-Unisex_MP_factors!AU87)*AT87</f>
        <v>0.91777759057132036</v>
      </c>
      <c r="AV87" s="19">
        <f>(1-Unisex_MP_factors!AV87)*AU87</f>
        <v>0.91601545759742342</v>
      </c>
      <c r="AW87" s="19">
        <f>(1-Unisex_MP_factors!AW87)*AV87</f>
        <v>0.91425670791883629</v>
      </c>
      <c r="AX87" s="19">
        <f>(1-Unisex_MP_factors!AX87)*AW87</f>
        <v>0.91337902147923422</v>
      </c>
      <c r="AY87" s="19">
        <f>(1-Unisex_MP_factors!AY87)*AX87</f>
        <v>0.91250217761861419</v>
      </c>
      <c r="AZ87" s="19">
        <f>(1-Unisex_MP_factors!AZ87)*AY87</f>
        <v>0.91162617552810032</v>
      </c>
      <c r="BA87" s="19">
        <f>(1-Unisex_MP_factors!BA87)*AZ87</f>
        <v>0.91075101439959338</v>
      </c>
      <c r="BB87" s="19">
        <f>(1-Unisex_MP_factors!BB87)*BA87</f>
        <v>0.90987669342576982</v>
      </c>
    </row>
    <row r="88" spans="1:54" ht="16" x14ac:dyDescent="0.2">
      <c r="A88" s="21">
        <v>104</v>
      </c>
      <c r="B88" s="19">
        <f>1-Unisex_MP_factors!B88</f>
        <v>0.99843999999999999</v>
      </c>
      <c r="C88" s="19">
        <f>(1-Unisex_MP_factors!C88)*B88</f>
        <v>0.99688243359999995</v>
      </c>
      <c r="D88" s="19">
        <f>(1-Unisex_MP_factors!D88)*C88</f>
        <v>0.99528742170623985</v>
      </c>
      <c r="E88" s="19">
        <f>(1-Unisex_MP_factors!E88)*D88</f>
        <v>0.99373477332837812</v>
      </c>
      <c r="F88" s="19">
        <f>(1-Unisex_MP_factors!F88)*E88</f>
        <v>0.99222429647291899</v>
      </c>
      <c r="G88" s="19">
        <f>(1-Unisex_MP_factors!G88)*F88</f>
        <v>0.99075580451413903</v>
      </c>
      <c r="H88" s="19">
        <f>(1-Unisex_MP_factors!H88)*G88</f>
        <v>0.98928948592345811</v>
      </c>
      <c r="I88" s="19">
        <f>(1-Unisex_MP_factors!I88)*H88</f>
        <v>0.98778576590485445</v>
      </c>
      <c r="J88" s="19">
        <f>(1-Unisex_MP_factors!J88)*I88</f>
        <v>0.98624482011004289</v>
      </c>
      <c r="K88" s="19">
        <f>(1-Unisex_MP_factors!K88)*J88</f>
        <v>0.98466682839786679</v>
      </c>
      <c r="L88" s="19">
        <f>(1-Unisex_MP_factors!L88)*K88</f>
        <v>0.98305197479929429</v>
      </c>
      <c r="M88" s="19">
        <f>(1-Unisex_MP_factors!M88)*L88</f>
        <v>0.98140044748163147</v>
      </c>
      <c r="N88" s="19">
        <f>(1-Unisex_MP_factors!N88)*M88</f>
        <v>0.97971243871196301</v>
      </c>
      <c r="O88" s="19">
        <f>(1-Unisex_MP_factors!O88)*N88</f>
        <v>0.97798814481982999</v>
      </c>
      <c r="P88" s="19">
        <f>(1-Unisex_MP_factors!P88)*O88</f>
        <v>0.97626688568494713</v>
      </c>
      <c r="Q88" s="19">
        <f>(1-Unisex_MP_factors!Q88)*P88</f>
        <v>0.9745486559661416</v>
      </c>
      <c r="R88" s="19">
        <f>(1-Unisex_MP_factors!R88)*Q88</f>
        <v>0.97283345033164126</v>
      </c>
      <c r="S88" s="19">
        <f>(1-Unisex_MP_factors!S88)*R88</f>
        <v>0.97112126345905758</v>
      </c>
      <c r="T88" s="19">
        <f>(1-Unisex_MP_factors!T88)*S88</f>
        <v>0.96941209003536966</v>
      </c>
      <c r="U88" s="19">
        <f>(1-Unisex_MP_factors!U88)*T88</f>
        <v>0.96770592475690742</v>
      </c>
      <c r="V88" s="19">
        <f>(1-Unisex_MP_factors!V88)*U88</f>
        <v>0.96600276232933524</v>
      </c>
      <c r="W88" s="19">
        <f>(1-Unisex_MP_factors!W88)*V88</f>
        <v>0.96430259746763558</v>
      </c>
      <c r="X88" s="19">
        <f>(1-Unisex_MP_factors!X88)*W88</f>
        <v>0.96260542489609258</v>
      </c>
      <c r="Y88" s="19">
        <f>(1-Unisex_MP_factors!Y88)*X88</f>
        <v>0.96091123934827549</v>
      </c>
      <c r="Z88" s="19">
        <f>(1-Unisex_MP_factors!Z88)*Y88</f>
        <v>0.95922003556702251</v>
      </c>
      <c r="AA88" s="19">
        <f>(1-Unisex_MP_factors!AA88)*Z88</f>
        <v>0.95753180830442453</v>
      </c>
      <c r="AB88" s="19">
        <f>(1-Unisex_MP_factors!AB88)*AA88</f>
        <v>0.95584655232180871</v>
      </c>
      <c r="AC88" s="19">
        <f>(1-Unisex_MP_factors!AC88)*AB88</f>
        <v>0.9541642623897223</v>
      </c>
      <c r="AD88" s="19">
        <f>(1-Unisex_MP_factors!AD88)*AC88</f>
        <v>0.95248493328791639</v>
      </c>
      <c r="AE88" s="19">
        <f>(1-Unisex_MP_factors!AE88)*AD88</f>
        <v>0.95080855980532963</v>
      </c>
      <c r="AF88" s="19">
        <f>(1-Unisex_MP_factors!AF88)*AE88</f>
        <v>0.94913513674007222</v>
      </c>
      <c r="AG88" s="19">
        <f>(1-Unisex_MP_factors!AG88)*AF88</f>
        <v>0.94746465889940967</v>
      </c>
      <c r="AH88" s="19">
        <f>(1-Unisex_MP_factors!AH88)*AG88</f>
        <v>0.94579712109974667</v>
      </c>
      <c r="AI88" s="19">
        <f>(1-Unisex_MP_factors!AI88)*AH88</f>
        <v>0.94413251816661115</v>
      </c>
      <c r="AJ88" s="19">
        <f>(1-Unisex_MP_factors!AJ88)*AI88</f>
        <v>0.94247084493463795</v>
      </c>
      <c r="AK88" s="19">
        <f>(1-Unisex_MP_factors!AK88)*AJ88</f>
        <v>0.94081209624755302</v>
      </c>
      <c r="AL88" s="19">
        <f>(1-Unisex_MP_factors!AL88)*AK88</f>
        <v>0.93915626695815735</v>
      </c>
      <c r="AM88" s="19">
        <f>(1-Unisex_MP_factors!AM88)*AL88</f>
        <v>0.93750335192831102</v>
      </c>
      <c r="AN88" s="19">
        <f>(1-Unisex_MP_factors!AN88)*AM88</f>
        <v>0.93585334602891723</v>
      </c>
      <c r="AO88" s="19">
        <f>(1-Unisex_MP_factors!AO88)*AN88</f>
        <v>0.93420624413990638</v>
      </c>
      <c r="AP88" s="19">
        <f>(1-Unisex_MP_factors!AP88)*AO88</f>
        <v>0.93256204115022012</v>
      </c>
      <c r="AQ88" s="19">
        <f>(1-Unisex_MP_factors!AQ88)*AP88</f>
        <v>0.93092073195779579</v>
      </c>
      <c r="AR88" s="19">
        <f>(1-Unisex_MP_factors!AR88)*AQ88</f>
        <v>0.92928231146955009</v>
      </c>
      <c r="AS88" s="19">
        <f>(1-Unisex_MP_factors!AS88)*AR88</f>
        <v>0.92764677460136369</v>
      </c>
      <c r="AT88" s="19">
        <f>(1-Unisex_MP_factors!AT88)*AS88</f>
        <v>0.92601411627806529</v>
      </c>
      <c r="AU88" s="19">
        <f>(1-Unisex_MP_factors!AU88)*AT88</f>
        <v>0.92438433143341592</v>
      </c>
      <c r="AV88" s="19">
        <f>(1-Unisex_MP_factors!AV88)*AU88</f>
        <v>0.92275741501009312</v>
      </c>
      <c r="AW88" s="19">
        <f>(1-Unisex_MP_factors!AW88)*AV88</f>
        <v>0.92113336195967532</v>
      </c>
      <c r="AX88" s="19">
        <f>(1-Unisex_MP_factors!AX88)*AW88</f>
        <v>0.92032276460115081</v>
      </c>
      <c r="AY88" s="19">
        <f>(1-Unisex_MP_factors!AY88)*AX88</f>
        <v>0.91951288056830183</v>
      </c>
      <c r="AZ88" s="19">
        <f>(1-Unisex_MP_factors!AZ88)*AY88</f>
        <v>0.91870370923340172</v>
      </c>
      <c r="BA88" s="19">
        <f>(1-Unisex_MP_factors!BA88)*AZ88</f>
        <v>0.91789524996927629</v>
      </c>
      <c r="BB88" s="19">
        <f>(1-Unisex_MP_factors!BB88)*BA88</f>
        <v>0.91708750214930335</v>
      </c>
    </row>
    <row r="89" spans="1:54" ht="16" x14ac:dyDescent="0.2">
      <c r="A89" s="21">
        <v>105</v>
      </c>
      <c r="B89" s="19">
        <f>1-Unisex_MP_factors!B89</f>
        <v>0.99856</v>
      </c>
      <c r="C89" s="19">
        <f>(1-Unisex_MP_factors!C89)*B89</f>
        <v>0.99712207360000005</v>
      </c>
      <c r="D89" s="19">
        <f>(1-Unisex_MP_factors!D89)*C89</f>
        <v>0.99564633293107196</v>
      </c>
      <c r="E89" s="19">
        <f>(1-Unisex_MP_factors!E89)*D89</f>
        <v>0.9941727763583339</v>
      </c>
      <c r="F89" s="19">
        <f>(1-Unisex_MP_factors!F89)*E89</f>
        <v>0.99278093447143223</v>
      </c>
      <c r="G89" s="19">
        <f>(1-Unisex_MP_factors!G89)*F89</f>
        <v>0.99143075240055101</v>
      </c>
      <c r="H89" s="19">
        <f>(1-Unisex_MP_factors!H89)*G89</f>
        <v>0.99008240657728619</v>
      </c>
      <c r="I89" s="19">
        <f>(1-Unisex_MP_factors!I89)*H89</f>
        <v>0.98873589450434107</v>
      </c>
      <c r="J89" s="19">
        <f>(1-Unisex_MP_factors!J89)*I89</f>
        <v>0.98735166425203502</v>
      </c>
      <c r="K89" s="19">
        <f>(1-Unisex_MP_factors!K89)*J89</f>
        <v>0.98592987785551212</v>
      </c>
      <c r="L89" s="19">
        <f>(1-Unisex_MP_factors!L89)*K89</f>
        <v>0.98447070163628592</v>
      </c>
      <c r="M89" s="19">
        <f>(1-Unisex_MP_factors!M89)*L89</f>
        <v>0.98297430616979875</v>
      </c>
      <c r="N89" s="19">
        <f>(1-Unisex_MP_factors!N89)*M89</f>
        <v>0.98144086625217386</v>
      </c>
      <c r="O89" s="19">
        <f>(1-Unisex_MP_factors!O89)*N89</f>
        <v>0.9798705608661703</v>
      </c>
      <c r="P89" s="19">
        <f>(1-Unisex_MP_factors!P89)*O89</f>
        <v>0.97830276796878435</v>
      </c>
      <c r="Q89" s="19">
        <f>(1-Unisex_MP_factors!Q89)*P89</f>
        <v>0.9767374835400342</v>
      </c>
      <c r="R89" s="19">
        <f>(1-Unisex_MP_factors!R89)*Q89</f>
        <v>0.97517470356637015</v>
      </c>
      <c r="S89" s="19">
        <f>(1-Unisex_MP_factors!S89)*R89</f>
        <v>0.97361442404066389</v>
      </c>
      <c r="T89" s="19">
        <f>(1-Unisex_MP_factors!T89)*S89</f>
        <v>0.97205664096219879</v>
      </c>
      <c r="U89" s="19">
        <f>(1-Unisex_MP_factors!U89)*T89</f>
        <v>0.97050135033665919</v>
      </c>
      <c r="V89" s="19">
        <f>(1-Unisex_MP_factors!V89)*U89</f>
        <v>0.96894854817612053</v>
      </c>
      <c r="W89" s="19">
        <f>(1-Unisex_MP_factors!W89)*V89</f>
        <v>0.96739823049903872</v>
      </c>
      <c r="X89" s="19">
        <f>(1-Unisex_MP_factors!X89)*W89</f>
        <v>0.96585039333024025</v>
      </c>
      <c r="Y89" s="19">
        <f>(1-Unisex_MP_factors!Y89)*X89</f>
        <v>0.96430503270091183</v>
      </c>
      <c r="Z89" s="19">
        <f>(1-Unisex_MP_factors!Z89)*Y89</f>
        <v>0.96276214464859033</v>
      </c>
      <c r="AA89" s="19">
        <f>(1-Unisex_MP_factors!AA89)*Z89</f>
        <v>0.96122172521715255</v>
      </c>
      <c r="AB89" s="19">
        <f>(1-Unisex_MP_factors!AB89)*AA89</f>
        <v>0.95968377045680509</v>
      </c>
      <c r="AC89" s="19">
        <f>(1-Unisex_MP_factors!AC89)*AB89</f>
        <v>0.95814827642407419</v>
      </c>
      <c r="AD89" s="19">
        <f>(1-Unisex_MP_factors!AD89)*AC89</f>
        <v>0.95661523918179558</v>
      </c>
      <c r="AE89" s="19">
        <f>(1-Unisex_MP_factors!AE89)*AD89</f>
        <v>0.95508465479910465</v>
      </c>
      <c r="AF89" s="19">
        <f>(1-Unisex_MP_factors!AF89)*AE89</f>
        <v>0.95355651935142605</v>
      </c>
      <c r="AG89" s="19">
        <f>(1-Unisex_MP_factors!AG89)*AF89</f>
        <v>0.95203082892046376</v>
      </c>
      <c r="AH89" s="19">
        <f>(1-Unisex_MP_factors!AH89)*AG89</f>
        <v>0.95050757959419097</v>
      </c>
      <c r="AI89" s="19">
        <f>(1-Unisex_MP_factors!AI89)*AH89</f>
        <v>0.94898676746684019</v>
      </c>
      <c r="AJ89" s="19">
        <f>(1-Unisex_MP_factors!AJ89)*AI89</f>
        <v>0.94746838863889316</v>
      </c>
      <c r="AK89" s="19">
        <f>(1-Unisex_MP_factors!AK89)*AJ89</f>
        <v>0.94595243921707084</v>
      </c>
      <c r="AL89" s="19">
        <f>(1-Unisex_MP_factors!AL89)*AK89</f>
        <v>0.94443891531432345</v>
      </c>
      <c r="AM89" s="19">
        <f>(1-Unisex_MP_factors!AM89)*AL89</f>
        <v>0.94292781304982054</v>
      </c>
      <c r="AN89" s="19">
        <f>(1-Unisex_MP_factors!AN89)*AM89</f>
        <v>0.94141912854894083</v>
      </c>
      <c r="AO89" s="19">
        <f>(1-Unisex_MP_factors!AO89)*AN89</f>
        <v>0.93991285794326251</v>
      </c>
      <c r="AP89" s="19">
        <f>(1-Unisex_MP_factors!AP89)*AO89</f>
        <v>0.93840899737055328</v>
      </c>
      <c r="AQ89" s="19">
        <f>(1-Unisex_MP_factors!AQ89)*AP89</f>
        <v>0.93690754297476031</v>
      </c>
      <c r="AR89" s="19">
        <f>(1-Unisex_MP_factors!AR89)*AQ89</f>
        <v>0.93540849090600064</v>
      </c>
      <c r="AS89" s="19">
        <f>(1-Unisex_MP_factors!AS89)*AR89</f>
        <v>0.93391183732055105</v>
      </c>
      <c r="AT89" s="19">
        <f>(1-Unisex_MP_factors!AT89)*AS89</f>
        <v>0.93241757838083816</v>
      </c>
      <c r="AU89" s="19">
        <f>(1-Unisex_MP_factors!AU89)*AT89</f>
        <v>0.93092571025542881</v>
      </c>
      <c r="AV89" s="19">
        <f>(1-Unisex_MP_factors!AV89)*AU89</f>
        <v>0.92943622911902013</v>
      </c>
      <c r="AW89" s="19">
        <f>(1-Unisex_MP_factors!AW89)*AV89</f>
        <v>0.92794913115242961</v>
      </c>
      <c r="AX89" s="19">
        <f>(1-Unisex_MP_factors!AX89)*AW89</f>
        <v>0.92720677184750766</v>
      </c>
      <c r="AY89" s="19">
        <f>(1-Unisex_MP_factors!AY89)*AX89</f>
        <v>0.9264650064300296</v>
      </c>
      <c r="AZ89" s="19">
        <f>(1-Unisex_MP_factors!AZ89)*AY89</f>
        <v>0.92572383442488559</v>
      </c>
      <c r="BA89" s="19">
        <f>(1-Unisex_MP_factors!BA89)*AZ89</f>
        <v>0.92498325535734571</v>
      </c>
      <c r="BB89" s="19">
        <f>(1-Unisex_MP_factors!BB89)*BA89</f>
        <v>0.92424326875305984</v>
      </c>
    </row>
    <row r="90" spans="1:54" ht="16" x14ac:dyDescent="0.2">
      <c r="A90" s="21">
        <v>106</v>
      </c>
      <c r="B90" s="19">
        <f>1-Unisex_MP_factors!B90</f>
        <v>0.99872000000000005</v>
      </c>
      <c r="C90" s="19">
        <f>(1-Unisex_MP_factors!C90)*B90</f>
        <v>0.99744163840000011</v>
      </c>
      <c r="D90" s="19">
        <f>(1-Unisex_MP_factors!D90)*C90</f>
        <v>0.99612501543731213</v>
      </c>
      <c r="E90" s="19">
        <f>(1-Unisex_MP_factors!E90)*D90</f>
        <v>0.9947702854163174</v>
      </c>
      <c r="F90" s="19">
        <f>(1-Unisex_MP_factors!F90)*E90</f>
        <v>0.99345718863956789</v>
      </c>
      <c r="G90" s="19">
        <f>(1-Unisex_MP_factors!G90)*F90</f>
        <v>0.99218556343810926</v>
      </c>
      <c r="H90" s="19">
        <f>(1-Unisex_MP_factors!H90)*G90</f>
        <v>0.99095525333944601</v>
      </c>
      <c r="I90" s="19">
        <f>(1-Unisex_MP_factors!I90)*H90</f>
        <v>0.98972646882530513</v>
      </c>
      <c r="J90" s="19">
        <f>(1-Unisex_MP_factors!J90)*I90</f>
        <v>0.98849920800396174</v>
      </c>
      <c r="K90" s="19">
        <f>(1-Unisex_MP_factors!K90)*J90</f>
        <v>0.98723392901771667</v>
      </c>
      <c r="L90" s="19">
        <f>(1-Unisex_MP_factors!L90)*K90</f>
        <v>0.98593078023141334</v>
      </c>
      <c r="M90" s="19">
        <f>(1-Unisex_MP_factors!M90)*L90</f>
        <v>0.98458991437029864</v>
      </c>
      <c r="N90" s="19">
        <f>(1-Unisex_MP_factors!N90)*M90</f>
        <v>0.98321148849018025</v>
      </c>
      <c r="O90" s="19">
        <f>(1-Unisex_MP_factors!O90)*N90</f>
        <v>0.98179566394675444</v>
      </c>
      <c r="P90" s="19">
        <f>(1-Unisex_MP_factors!P90)*O90</f>
        <v>0.98038187819067113</v>
      </c>
      <c r="Q90" s="19">
        <f>(1-Unisex_MP_factors!Q90)*P90</f>
        <v>0.97897012828607655</v>
      </c>
      <c r="R90" s="19">
        <f>(1-Unisex_MP_factors!R90)*Q90</f>
        <v>0.97756041130134463</v>
      </c>
      <c r="S90" s="19">
        <f>(1-Unisex_MP_factors!S90)*R90</f>
        <v>0.97615272430907074</v>
      </c>
      <c r="T90" s="19">
        <f>(1-Unisex_MP_factors!T90)*S90</f>
        <v>0.97474706438606573</v>
      </c>
      <c r="U90" s="19">
        <f>(1-Unisex_MP_factors!U90)*T90</f>
        <v>0.97334342861334977</v>
      </c>
      <c r="V90" s="19">
        <f>(1-Unisex_MP_factors!V90)*U90</f>
        <v>0.97194181407614655</v>
      </c>
      <c r="W90" s="19">
        <f>(1-Unisex_MP_factors!W90)*V90</f>
        <v>0.97054221786387695</v>
      </c>
      <c r="X90" s="19">
        <f>(1-Unisex_MP_factors!X90)*W90</f>
        <v>0.96914463707015297</v>
      </c>
      <c r="Y90" s="19">
        <f>(1-Unisex_MP_factors!Y90)*X90</f>
        <v>0.967749068792772</v>
      </c>
      <c r="Z90" s="19">
        <f>(1-Unisex_MP_factors!Z90)*Y90</f>
        <v>0.96635551013371046</v>
      </c>
      <c r="AA90" s="19">
        <f>(1-Unisex_MP_factors!AA90)*Z90</f>
        <v>0.96496395819911795</v>
      </c>
      <c r="AB90" s="19">
        <f>(1-Unisex_MP_factors!AB90)*AA90</f>
        <v>0.96357441009931122</v>
      </c>
      <c r="AC90" s="19">
        <f>(1-Unisex_MP_factors!AC90)*AB90</f>
        <v>0.96218686294876821</v>
      </c>
      <c r="AD90" s="19">
        <f>(1-Unisex_MP_factors!AD90)*AC90</f>
        <v>0.960801313866122</v>
      </c>
      <c r="AE90" s="19">
        <f>(1-Unisex_MP_factors!AE90)*AD90</f>
        <v>0.95941775997415479</v>
      </c>
      <c r="AF90" s="19">
        <f>(1-Unisex_MP_factors!AF90)*AE90</f>
        <v>0.95803619839979204</v>
      </c>
      <c r="AG90" s="19">
        <f>(1-Unisex_MP_factors!AG90)*AF90</f>
        <v>0.95665662627409631</v>
      </c>
      <c r="AH90" s="19">
        <f>(1-Unisex_MP_factors!AH90)*AG90</f>
        <v>0.95527904073226166</v>
      </c>
      <c r="AI90" s="19">
        <f>(1-Unisex_MP_factors!AI90)*AH90</f>
        <v>0.95390343891360718</v>
      </c>
      <c r="AJ90" s="19">
        <f>(1-Unisex_MP_factors!AJ90)*AI90</f>
        <v>0.95252981796157155</v>
      </c>
      <c r="AK90" s="19">
        <f>(1-Unisex_MP_factors!AK90)*AJ90</f>
        <v>0.95115817502370692</v>
      </c>
      <c r="AL90" s="19">
        <f>(1-Unisex_MP_factors!AL90)*AK90</f>
        <v>0.94978850725167274</v>
      </c>
      <c r="AM90" s="19">
        <f>(1-Unisex_MP_factors!AM90)*AL90</f>
        <v>0.94842081180123039</v>
      </c>
      <c r="AN90" s="19">
        <f>(1-Unisex_MP_factors!AN90)*AM90</f>
        <v>0.94705508583223663</v>
      </c>
      <c r="AO90" s="19">
        <f>(1-Unisex_MP_factors!AO90)*AN90</f>
        <v>0.94569132650863819</v>
      </c>
      <c r="AP90" s="19">
        <f>(1-Unisex_MP_factors!AP90)*AO90</f>
        <v>0.94432953099846573</v>
      </c>
      <c r="AQ90" s="19">
        <f>(1-Unisex_MP_factors!AQ90)*AP90</f>
        <v>0.94296969647382789</v>
      </c>
      <c r="AR90" s="19">
        <f>(1-Unisex_MP_factors!AR90)*AQ90</f>
        <v>0.94161182011090561</v>
      </c>
      <c r="AS90" s="19">
        <f>(1-Unisex_MP_factors!AS90)*AR90</f>
        <v>0.94025589908994589</v>
      </c>
      <c r="AT90" s="19">
        <f>(1-Unisex_MP_factors!AT90)*AS90</f>
        <v>0.9389019305952564</v>
      </c>
      <c r="AU90" s="19">
        <f>(1-Unisex_MP_factors!AU90)*AT90</f>
        <v>0.9375499118151992</v>
      </c>
      <c r="AV90" s="19">
        <f>(1-Unisex_MP_factors!AV90)*AU90</f>
        <v>0.93619983994218536</v>
      </c>
      <c r="AW90" s="19">
        <f>(1-Unisex_MP_factors!AW90)*AV90</f>
        <v>0.9348517121726686</v>
      </c>
      <c r="AX90" s="19">
        <f>(1-Unisex_MP_factors!AX90)*AW90</f>
        <v>0.93417861893990428</v>
      </c>
      <c r="AY90" s="19">
        <f>(1-Unisex_MP_factors!AY90)*AX90</f>
        <v>0.9335060103342675</v>
      </c>
      <c r="AZ90" s="19">
        <f>(1-Unisex_MP_factors!AZ90)*AY90</f>
        <v>0.93283388600682682</v>
      </c>
      <c r="BA90" s="19">
        <f>(1-Unisex_MP_factors!BA90)*AZ90</f>
        <v>0.93216224560890182</v>
      </c>
      <c r="BB90" s="19">
        <f>(1-Unisex_MP_factors!BB90)*BA90</f>
        <v>0.93149108879206333</v>
      </c>
    </row>
    <row r="91" spans="1:54" ht="16" x14ac:dyDescent="0.2">
      <c r="A91" s="21">
        <v>107</v>
      </c>
      <c r="B91" s="19">
        <f>1-Unisex_MP_factors!B91</f>
        <v>0.99883999999999995</v>
      </c>
      <c r="C91" s="19">
        <f>(1-Unisex_MP_factors!C91)*B91</f>
        <v>0.99768134559999988</v>
      </c>
      <c r="D91" s="19">
        <f>(1-Unisex_MP_factors!D91)*C91</f>
        <v>0.99648412798527986</v>
      </c>
      <c r="E91" s="19">
        <f>(1-Unisex_MP_factors!E91)*D91</f>
        <v>0.99528834703169755</v>
      </c>
      <c r="F91" s="19">
        <f>(1-Unisex_MP_factors!F91)*E91</f>
        <v>0.99409400101525958</v>
      </c>
      <c r="G91" s="19">
        <f>(1-Unisex_MP_factors!G91)*F91</f>
        <v>0.99294085197408177</v>
      </c>
      <c r="H91" s="19">
        <f>(1-Unisex_MP_factors!H91)*G91</f>
        <v>0.99182875821987082</v>
      </c>
      <c r="I91" s="19">
        <f>(1-Unisex_MP_factors!I91)*H91</f>
        <v>0.99075758316099338</v>
      </c>
      <c r="J91" s="19">
        <f>(1-Unisex_MP_factors!J91)*I91</f>
        <v>0.98964793466785306</v>
      </c>
      <c r="K91" s="19">
        <f>(1-Unisex_MP_factors!K91)*J91</f>
        <v>0.98853952898102504</v>
      </c>
      <c r="L91" s="19">
        <f>(1-Unisex_MP_factors!L91)*K91</f>
        <v>0.98739282312740695</v>
      </c>
      <c r="M91" s="19">
        <f>(1-Unisex_MP_factors!M91)*L91</f>
        <v>0.98620795173965403</v>
      </c>
      <c r="N91" s="19">
        <f>(1-Unisex_MP_factors!N91)*M91</f>
        <v>0.98498505387949686</v>
      </c>
      <c r="O91" s="19">
        <f>(1-Unisex_MP_factors!O91)*N91</f>
        <v>0.98372427301053111</v>
      </c>
      <c r="P91" s="19">
        <f>(1-Unisex_MP_factors!P91)*O91</f>
        <v>0.98246510594107772</v>
      </c>
      <c r="Q91" s="19">
        <f>(1-Unisex_MP_factors!Q91)*P91</f>
        <v>0.98120755060547316</v>
      </c>
      <c r="R91" s="19">
        <f>(1-Unisex_MP_factors!R91)*Q91</f>
        <v>0.97995160494069822</v>
      </c>
      <c r="S91" s="19">
        <f>(1-Unisex_MP_factors!S91)*R91</f>
        <v>0.97869726688637415</v>
      </c>
      <c r="T91" s="19">
        <f>(1-Unisex_MP_factors!T91)*S91</f>
        <v>0.97744453438475964</v>
      </c>
      <c r="U91" s="19">
        <f>(1-Unisex_MP_factors!U91)*T91</f>
        <v>0.97619340538074717</v>
      </c>
      <c r="V91" s="19">
        <f>(1-Unisex_MP_factors!V91)*U91</f>
        <v>0.97494387782185987</v>
      </c>
      <c r="W91" s="19">
        <f>(1-Unisex_MP_factors!W91)*V91</f>
        <v>0.97369594965824791</v>
      </c>
      <c r="X91" s="19">
        <f>(1-Unisex_MP_factors!X91)*W91</f>
        <v>0.97244961884268544</v>
      </c>
      <c r="Y91" s="19">
        <f>(1-Unisex_MP_factors!Y91)*X91</f>
        <v>0.97120488333056687</v>
      </c>
      <c r="Z91" s="19">
        <f>(1-Unisex_MP_factors!Z91)*Y91</f>
        <v>0.96996174107990385</v>
      </c>
      <c r="AA91" s="19">
        <f>(1-Unisex_MP_factors!AA91)*Z91</f>
        <v>0.96872019005132159</v>
      </c>
      <c r="AB91" s="19">
        <f>(1-Unisex_MP_factors!AB91)*AA91</f>
        <v>0.9674802282080559</v>
      </c>
      <c r="AC91" s="19">
        <f>(1-Unisex_MP_factors!AC91)*AB91</f>
        <v>0.9662418535159496</v>
      </c>
      <c r="AD91" s="19">
        <f>(1-Unisex_MP_factors!AD91)*AC91</f>
        <v>0.9650050639434492</v>
      </c>
      <c r="AE91" s="19">
        <f>(1-Unisex_MP_factors!AE91)*AD91</f>
        <v>0.9637698574616016</v>
      </c>
      <c r="AF91" s="19">
        <f>(1-Unisex_MP_factors!AF91)*AE91</f>
        <v>0.96253623204405081</v>
      </c>
      <c r="AG91" s="19">
        <f>(1-Unisex_MP_factors!AG91)*AF91</f>
        <v>0.96130418566703446</v>
      </c>
      <c r="AH91" s="19">
        <f>(1-Unisex_MP_factors!AH91)*AG91</f>
        <v>0.96007371630938065</v>
      </c>
      <c r="AI91" s="19">
        <f>(1-Unisex_MP_factors!AI91)*AH91</f>
        <v>0.95884482195250464</v>
      </c>
      <c r="AJ91" s="19">
        <f>(1-Unisex_MP_factors!AJ91)*AI91</f>
        <v>0.95761750058040551</v>
      </c>
      <c r="AK91" s="19">
        <f>(1-Unisex_MP_factors!AK91)*AJ91</f>
        <v>0.9563917501796626</v>
      </c>
      <c r="AL91" s="19">
        <f>(1-Unisex_MP_factors!AL91)*AK91</f>
        <v>0.95516756873943265</v>
      </c>
      <c r="AM91" s="19">
        <f>(1-Unisex_MP_factors!AM91)*AL91</f>
        <v>0.95394495425144621</v>
      </c>
      <c r="AN91" s="19">
        <f>(1-Unisex_MP_factors!AN91)*AM91</f>
        <v>0.95272390471000445</v>
      </c>
      <c r="AO91" s="19">
        <f>(1-Unisex_MP_factors!AO91)*AN91</f>
        <v>0.95150441811197572</v>
      </c>
      <c r="AP91" s="19">
        <f>(1-Unisex_MP_factors!AP91)*AO91</f>
        <v>0.95028649245679242</v>
      </c>
      <c r="AQ91" s="19">
        <f>(1-Unisex_MP_factors!AQ91)*AP91</f>
        <v>0.94907012574644778</v>
      </c>
      <c r="AR91" s="19">
        <f>(1-Unisex_MP_factors!AR91)*AQ91</f>
        <v>0.94785531598549233</v>
      </c>
      <c r="AS91" s="19">
        <f>(1-Unisex_MP_factors!AS91)*AR91</f>
        <v>0.946642061181031</v>
      </c>
      <c r="AT91" s="19">
        <f>(1-Unisex_MP_factors!AT91)*AS91</f>
        <v>0.94543035934271935</v>
      </c>
      <c r="AU91" s="19">
        <f>(1-Unisex_MP_factors!AU91)*AT91</f>
        <v>0.94422020848276067</v>
      </c>
      <c r="AV91" s="19">
        <f>(1-Unisex_MP_factors!AV91)*AU91</f>
        <v>0.94301160661590278</v>
      </c>
      <c r="AW91" s="19">
        <f>(1-Unisex_MP_factors!AW91)*AV91</f>
        <v>0.94180455175943445</v>
      </c>
      <c r="AX91" s="19">
        <f>(1-Unisex_MP_factors!AX91)*AW91</f>
        <v>0.94120179684630845</v>
      </c>
      <c r="AY91" s="19">
        <f>(1-Unisex_MP_factors!AY91)*AX91</f>
        <v>0.94059942769632687</v>
      </c>
      <c r="AZ91" s="19">
        <f>(1-Unisex_MP_factors!AZ91)*AY91</f>
        <v>0.93999744406260122</v>
      </c>
      <c r="BA91" s="19">
        <f>(1-Unisex_MP_factors!BA91)*AZ91</f>
        <v>0.93939584569840118</v>
      </c>
      <c r="BB91" s="19">
        <f>(1-Unisex_MP_factors!BB91)*BA91</f>
        <v>0.93879463235715421</v>
      </c>
    </row>
    <row r="92" spans="1:54" ht="16" x14ac:dyDescent="0.2">
      <c r="A92" s="21">
        <v>108</v>
      </c>
      <c r="B92" s="19">
        <f>1-Unisex_MP_factors!B92</f>
        <v>0.999</v>
      </c>
      <c r="C92" s="19">
        <f>(1-Unisex_MP_factors!C92)*B92</f>
        <v>0.99796103999999997</v>
      </c>
      <c r="D92" s="19">
        <f>(1-Unisex_MP_factors!D92)*C92</f>
        <v>0.99692316051839991</v>
      </c>
      <c r="E92" s="19">
        <f>(1-Unisex_MP_factors!E92)*D92</f>
        <v>0.99584648350504001</v>
      </c>
      <c r="F92" s="19">
        <f>(1-Unisex_MP_factors!F92)*E92</f>
        <v>0.99481080316219472</v>
      </c>
      <c r="G92" s="19">
        <f>(1-Unisex_MP_factors!G92)*F92</f>
        <v>0.99377619992690602</v>
      </c>
      <c r="H92" s="19">
        <f>(1-Unisex_MP_factors!H92)*G92</f>
        <v>0.99278242372697911</v>
      </c>
      <c r="I92" s="19">
        <f>(1-Unisex_MP_factors!I92)*H92</f>
        <v>0.99182935260020122</v>
      </c>
      <c r="J92" s="19">
        <f>(1-Unisex_MP_factors!J92)*I92</f>
        <v>0.99087719642170502</v>
      </c>
      <c r="K92" s="19">
        <f>(1-Unisex_MP_factors!K92)*J92</f>
        <v>0.98992595431314023</v>
      </c>
      <c r="L92" s="19">
        <f>(1-Unisex_MP_factors!L92)*K92</f>
        <v>0.9889360283588271</v>
      </c>
      <c r="M92" s="19">
        <f>(1-Unisex_MP_factors!M92)*L92</f>
        <v>0.98790753488933392</v>
      </c>
      <c r="N92" s="19">
        <f>(1-Unisex_MP_factors!N92)*M92</f>
        <v>0.98684059475165342</v>
      </c>
      <c r="O92" s="19">
        <f>(1-Unisex_MP_factors!O92)*N92</f>
        <v>0.98573533328553153</v>
      </c>
      <c r="P92" s="19">
        <f>(1-Unisex_MP_factors!P92)*O92</f>
        <v>0.98463130971225177</v>
      </c>
      <c r="Q92" s="19">
        <f>(1-Unisex_MP_factors!Q92)*P92</f>
        <v>0.98352852264537405</v>
      </c>
      <c r="R92" s="19">
        <f>(1-Unisex_MP_factors!R92)*Q92</f>
        <v>0.98242697070001117</v>
      </c>
      <c r="S92" s="19">
        <f>(1-Unisex_MP_factors!S92)*R92</f>
        <v>0.98132665249282713</v>
      </c>
      <c r="T92" s="19">
        <f>(1-Unisex_MP_factors!T92)*S92</f>
        <v>0.98022756664203514</v>
      </c>
      <c r="U92" s="19">
        <f>(1-Unisex_MP_factors!U92)*T92</f>
        <v>0.97912971176739605</v>
      </c>
      <c r="V92" s="19">
        <f>(1-Unisex_MP_factors!V92)*U92</f>
        <v>0.97803308649021659</v>
      </c>
      <c r="W92" s="19">
        <f>(1-Unisex_MP_factors!W92)*V92</f>
        <v>0.97693768943334758</v>
      </c>
      <c r="X92" s="19">
        <f>(1-Unisex_MP_factors!X92)*W92</f>
        <v>0.97584351922118218</v>
      </c>
      <c r="Y92" s="19">
        <f>(1-Unisex_MP_factors!Y92)*X92</f>
        <v>0.97475057447965441</v>
      </c>
      <c r="Z92" s="19">
        <f>(1-Unisex_MP_factors!Z92)*Y92</f>
        <v>0.97365885383623718</v>
      </c>
      <c r="AA92" s="19">
        <f>(1-Unisex_MP_factors!AA92)*Z92</f>
        <v>0.97256835591994062</v>
      </c>
      <c r="AB92" s="19">
        <f>(1-Unisex_MP_factors!AB92)*AA92</f>
        <v>0.97147907936131028</v>
      </c>
      <c r="AC92" s="19">
        <f>(1-Unisex_MP_factors!AC92)*AB92</f>
        <v>0.97039102279242562</v>
      </c>
      <c r="AD92" s="19">
        <f>(1-Unisex_MP_factors!AD92)*AC92</f>
        <v>0.96930418484689806</v>
      </c>
      <c r="AE92" s="19">
        <f>(1-Unisex_MP_factors!AE92)*AD92</f>
        <v>0.96821856415986951</v>
      </c>
      <c r="AF92" s="19">
        <f>(1-Unisex_MP_factors!AF92)*AE92</f>
        <v>0.96713415936801039</v>
      </c>
      <c r="AG92" s="19">
        <f>(1-Unisex_MP_factors!AG92)*AF92</f>
        <v>0.96605096910951826</v>
      </c>
      <c r="AH92" s="19">
        <f>(1-Unisex_MP_factors!AH92)*AG92</f>
        <v>0.96496899202411557</v>
      </c>
      <c r="AI92" s="19">
        <f>(1-Unisex_MP_factors!AI92)*AH92</f>
        <v>0.96388822675304853</v>
      </c>
      <c r="AJ92" s="19">
        <f>(1-Unisex_MP_factors!AJ92)*AI92</f>
        <v>0.96280867193908515</v>
      </c>
      <c r="AK92" s="19">
        <f>(1-Unisex_MP_factors!AK92)*AJ92</f>
        <v>0.96173032622651333</v>
      </c>
      <c r="AL92" s="19">
        <f>(1-Unisex_MP_factors!AL92)*AK92</f>
        <v>0.96065318826113966</v>
      </c>
      <c r="AM92" s="19">
        <f>(1-Unisex_MP_factors!AM92)*AL92</f>
        <v>0.95957725669028715</v>
      </c>
      <c r="AN92" s="19">
        <f>(1-Unisex_MP_factors!AN92)*AM92</f>
        <v>0.95850253016279396</v>
      </c>
      <c r="AO92" s="19">
        <f>(1-Unisex_MP_factors!AO92)*AN92</f>
        <v>0.95742900732901159</v>
      </c>
      <c r="AP92" s="19">
        <f>(1-Unisex_MP_factors!AP92)*AO92</f>
        <v>0.95635668684080311</v>
      </c>
      <c r="AQ92" s="19">
        <f>(1-Unisex_MP_factors!AQ92)*AP92</f>
        <v>0.95528556735154135</v>
      </c>
      <c r="AR92" s="19">
        <f>(1-Unisex_MP_factors!AR92)*AQ92</f>
        <v>0.95421564751610766</v>
      </c>
      <c r="AS92" s="19">
        <f>(1-Unisex_MP_factors!AS92)*AR92</f>
        <v>0.95314692599088957</v>
      </c>
      <c r="AT92" s="19">
        <f>(1-Unisex_MP_factors!AT92)*AS92</f>
        <v>0.95207940143377978</v>
      </c>
      <c r="AU92" s="19">
        <f>(1-Unisex_MP_factors!AU92)*AT92</f>
        <v>0.95101307250417388</v>
      </c>
      <c r="AV92" s="19">
        <f>(1-Unisex_MP_factors!AV92)*AU92</f>
        <v>0.94994793786296916</v>
      </c>
      <c r="AW92" s="19">
        <f>(1-Unisex_MP_factors!AW92)*AV92</f>
        <v>0.94888399617256258</v>
      </c>
      <c r="AX92" s="19">
        <f>(1-Unisex_MP_factors!AX92)*AW92</f>
        <v>0.94835262113470598</v>
      </c>
      <c r="AY92" s="19">
        <f>(1-Unisex_MP_factors!AY92)*AX92</f>
        <v>0.94782154366687055</v>
      </c>
      <c r="AZ92" s="19">
        <f>(1-Unisex_MP_factors!AZ92)*AY92</f>
        <v>0.94729076360241704</v>
      </c>
      <c r="BA92" s="19">
        <f>(1-Unisex_MP_factors!BA92)*AZ92</f>
        <v>0.94676028077479968</v>
      </c>
      <c r="BB92" s="19">
        <f>(1-Unisex_MP_factors!BB92)*BA92</f>
        <v>0.94623009501756583</v>
      </c>
    </row>
    <row r="93" spans="1:54" ht="16" x14ac:dyDescent="0.2">
      <c r="A93" s="21">
        <v>109</v>
      </c>
      <c r="B93" s="19">
        <f>1-Unisex_MP_factors!B93</f>
        <v>0.99912000000000001</v>
      </c>
      <c r="C93" s="19">
        <f>(1-Unisex_MP_factors!C93)*B93</f>
        <v>0.99824077440000003</v>
      </c>
      <c r="D93" s="19">
        <f>(1-Unisex_MP_factors!D93)*C93</f>
        <v>0.99732239288755198</v>
      </c>
      <c r="E93" s="19">
        <f>(1-Unisex_MP_factors!E93)*D93</f>
        <v>0.99636496339037994</v>
      </c>
      <c r="F93" s="19">
        <f>(1-Unisex_MP_factors!F93)*E93</f>
        <v>0.99544830762406078</v>
      </c>
      <c r="G93" s="19">
        <f>(1-Unisex_MP_factors!G93)*F93</f>
        <v>0.99457231311335159</v>
      </c>
      <c r="H93" s="19">
        <f>(1-Unisex_MP_factors!H93)*G93</f>
        <v>0.99369708947781188</v>
      </c>
      <c r="I93" s="19">
        <f>(1-Unisex_MP_factors!I93)*H93</f>
        <v>0.99286238392265058</v>
      </c>
      <c r="J93" s="19">
        <f>(1-Unisex_MP_factors!J93)*I93</f>
        <v>0.99202837952015566</v>
      </c>
      <c r="K93" s="19">
        <f>(1-Unisex_MP_factors!K93)*J93</f>
        <v>0.99119507568135878</v>
      </c>
      <c r="L93" s="19">
        <f>(1-Unisex_MP_factors!L93)*K93</f>
        <v>0.99036247181778647</v>
      </c>
      <c r="M93" s="19">
        <f>(1-Unisex_MP_factors!M93)*L93</f>
        <v>0.98949095284258681</v>
      </c>
      <c r="N93" s="19">
        <f>(1-Unisex_MP_factors!N93)*M93</f>
        <v>0.98858062116597156</v>
      </c>
      <c r="O93" s="19">
        <f>(1-Unisex_MP_factors!O93)*N93</f>
        <v>0.98763158376965232</v>
      </c>
      <c r="P93" s="19">
        <f>(1-Unisex_MP_factors!P93)*O93</f>
        <v>0.98668345744923347</v>
      </c>
      <c r="Q93" s="19">
        <f>(1-Unisex_MP_factors!Q93)*P93</f>
        <v>0.9857362413300822</v>
      </c>
      <c r="R93" s="19">
        <f>(1-Unisex_MP_factors!R93)*Q93</f>
        <v>0.98478993453840535</v>
      </c>
      <c r="S93" s="19">
        <f>(1-Unisex_MP_factors!S93)*R93</f>
        <v>0.98384453620124857</v>
      </c>
      <c r="T93" s="19">
        <f>(1-Unisex_MP_factors!T93)*S93</f>
        <v>0.98290004544649545</v>
      </c>
      <c r="U93" s="19">
        <f>(1-Unisex_MP_factors!U93)*T93</f>
        <v>0.98195646140286685</v>
      </c>
      <c r="V93" s="19">
        <f>(1-Unisex_MP_factors!V93)*U93</f>
        <v>0.98101378319992016</v>
      </c>
      <c r="W93" s="19">
        <f>(1-Unisex_MP_factors!W93)*V93</f>
        <v>0.98007200996804833</v>
      </c>
      <c r="X93" s="19">
        <f>(1-Unisex_MP_factors!X93)*W93</f>
        <v>0.97913114083847907</v>
      </c>
      <c r="Y93" s="19">
        <f>(1-Unisex_MP_factors!Y93)*X93</f>
        <v>0.97819117494327412</v>
      </c>
      <c r="Z93" s="19">
        <f>(1-Unisex_MP_factors!Z93)*Y93</f>
        <v>0.97725211141532864</v>
      </c>
      <c r="AA93" s="19">
        <f>(1-Unisex_MP_factors!AA93)*Z93</f>
        <v>0.97631394938837002</v>
      </c>
      <c r="AB93" s="19">
        <f>(1-Unisex_MP_factors!AB93)*AA93</f>
        <v>0.9753766879969572</v>
      </c>
      <c r="AC93" s="19">
        <f>(1-Unisex_MP_factors!AC93)*AB93</f>
        <v>0.97444032637648015</v>
      </c>
      <c r="AD93" s="19">
        <f>(1-Unisex_MP_factors!AD93)*AC93</f>
        <v>0.9735048636631588</v>
      </c>
      <c r="AE93" s="19">
        <f>(1-Unisex_MP_factors!AE93)*AD93</f>
        <v>0.97257029899404224</v>
      </c>
      <c r="AF93" s="19">
        <f>(1-Unisex_MP_factors!AF93)*AE93</f>
        <v>0.97163663150700796</v>
      </c>
      <c r="AG93" s="19">
        <f>(1-Unisex_MP_factors!AG93)*AF93</f>
        <v>0.97070386034076128</v>
      </c>
      <c r="AH93" s="19">
        <f>(1-Unisex_MP_factors!AH93)*AG93</f>
        <v>0.96977198463483416</v>
      </c>
      <c r="AI93" s="19">
        <f>(1-Unisex_MP_factors!AI93)*AH93</f>
        <v>0.9688410035295848</v>
      </c>
      <c r="AJ93" s="19">
        <f>(1-Unisex_MP_factors!AJ93)*AI93</f>
        <v>0.9679109161661964</v>
      </c>
      <c r="AK93" s="19">
        <f>(1-Unisex_MP_factors!AK93)*AJ93</f>
        <v>0.96698172168667684</v>
      </c>
      <c r="AL93" s="19">
        <f>(1-Unisex_MP_factors!AL93)*AK93</f>
        <v>0.96605341923385768</v>
      </c>
      <c r="AM93" s="19">
        <f>(1-Unisex_MP_factors!AM93)*AL93</f>
        <v>0.96512600795139325</v>
      </c>
      <c r="AN93" s="19">
        <f>(1-Unisex_MP_factors!AN93)*AM93</f>
        <v>0.9641994869837599</v>
      </c>
      <c r="AO93" s="19">
        <f>(1-Unisex_MP_factors!AO93)*AN93</f>
        <v>0.96327385547625555</v>
      </c>
      <c r="AP93" s="19">
        <f>(1-Unisex_MP_factors!AP93)*AO93</f>
        <v>0.96234911257499833</v>
      </c>
      <c r="AQ93" s="19">
        <f>(1-Unisex_MP_factors!AQ93)*AP93</f>
        <v>0.96142525742692642</v>
      </c>
      <c r="AR93" s="19">
        <f>(1-Unisex_MP_factors!AR93)*AQ93</f>
        <v>0.96050228917979663</v>
      </c>
      <c r="AS93" s="19">
        <f>(1-Unisex_MP_factors!AS93)*AR93</f>
        <v>0.95958020698218405</v>
      </c>
      <c r="AT93" s="19">
        <f>(1-Unisex_MP_factors!AT93)*AS93</f>
        <v>0.95865900998348119</v>
      </c>
      <c r="AU93" s="19">
        <f>(1-Unisex_MP_factors!AU93)*AT93</f>
        <v>0.95773869733389705</v>
      </c>
      <c r="AV93" s="19">
        <f>(1-Unisex_MP_factors!AV93)*AU93</f>
        <v>0.95681926818445651</v>
      </c>
      <c r="AW93" s="19">
        <f>(1-Unisex_MP_factors!AW93)*AV93</f>
        <v>0.95590072168699947</v>
      </c>
      <c r="AX93" s="19">
        <f>(1-Unisex_MP_factors!AX93)*AW93</f>
        <v>0.95544188934058971</v>
      </c>
      <c r="AY93" s="19">
        <f>(1-Unisex_MP_factors!AY93)*AX93</f>
        <v>0.95498327723370624</v>
      </c>
      <c r="AZ93" s="19">
        <f>(1-Unisex_MP_factors!AZ93)*AY93</f>
        <v>0.95452488526063406</v>
      </c>
      <c r="BA93" s="19">
        <f>(1-Unisex_MP_factors!BA93)*AZ93</f>
        <v>0.95406671331570891</v>
      </c>
      <c r="BB93" s="19">
        <f>(1-Unisex_MP_factors!BB93)*BA93</f>
        <v>0.95360876129331729</v>
      </c>
    </row>
    <row r="94" spans="1:54" ht="16" x14ac:dyDescent="0.2">
      <c r="A94" s="21">
        <v>110</v>
      </c>
      <c r="B94" s="19">
        <f>1-Unisex_MP_factors!B94</f>
        <v>0.99927999999999995</v>
      </c>
      <c r="C94" s="19">
        <f>(1-Unisex_MP_factors!C94)*B94</f>
        <v>0.99856051839999993</v>
      </c>
      <c r="D94" s="19">
        <f>(1-Unisex_MP_factors!D94)*C94</f>
        <v>0.99780161240601595</v>
      </c>
      <c r="E94" s="19">
        <f>(1-Unisex_MP_factors!E94)*D94</f>
        <v>0.99700337111609116</v>
      </c>
      <c r="F94" s="19">
        <f>(1-Unisex_MP_factors!F94)*E94</f>
        <v>0.99620576841919828</v>
      </c>
      <c r="G94" s="19">
        <f>(1-Unisex_MP_factors!G94)*F94</f>
        <v>0.99544865203519972</v>
      </c>
      <c r="H94" s="19">
        <f>(1-Unisex_MP_factors!H94)*G94</f>
        <v>0.99469211105965294</v>
      </c>
      <c r="I94" s="19">
        <f>(1-Unisex_MP_factors!I94)*H94</f>
        <v>0.99397593273968998</v>
      </c>
      <c r="J94" s="19">
        <f>(1-Unisex_MP_factors!J94)*I94</f>
        <v>0.99330002910542703</v>
      </c>
      <c r="K94" s="19">
        <f>(1-Unisex_MP_factors!K94)*J94</f>
        <v>0.99262458508563534</v>
      </c>
      <c r="L94" s="19">
        <f>(1-Unisex_MP_factors!L94)*K94</f>
        <v>0.99194960036777713</v>
      </c>
      <c r="M94" s="19">
        <f>(1-Unisex_MP_factors!M94)*L94</f>
        <v>0.9912353966555123</v>
      </c>
      <c r="N94" s="19">
        <f>(1-Unisex_MP_factors!N94)*M94</f>
        <v>0.99048205775405418</v>
      </c>
      <c r="O94" s="19">
        <f>(1-Unisex_MP_factors!O94)*N94</f>
        <v>0.98968967210785086</v>
      </c>
      <c r="P94" s="19">
        <f>(1-Unisex_MP_factors!P94)*O94</f>
        <v>0.98889792037016455</v>
      </c>
      <c r="Q94" s="19">
        <f>(1-Unisex_MP_factors!Q94)*P94</f>
        <v>0.98810680203386836</v>
      </c>
      <c r="R94" s="19">
        <f>(1-Unisex_MP_factors!R94)*Q94</f>
        <v>0.98731631659224128</v>
      </c>
      <c r="S94" s="19">
        <f>(1-Unisex_MP_factors!S94)*R94</f>
        <v>0.98652646353896745</v>
      </c>
      <c r="T94" s="19">
        <f>(1-Unisex_MP_factors!T94)*S94</f>
        <v>0.9857372423681362</v>
      </c>
      <c r="U94" s="19">
        <f>(1-Unisex_MP_factors!U94)*T94</f>
        <v>0.98494865257424169</v>
      </c>
      <c r="V94" s="19">
        <f>(1-Unisex_MP_factors!V94)*U94</f>
        <v>0.98416069365218228</v>
      </c>
      <c r="W94" s="19">
        <f>(1-Unisex_MP_factors!W94)*V94</f>
        <v>0.98337336509726048</v>
      </c>
      <c r="X94" s="19">
        <f>(1-Unisex_MP_factors!X94)*W94</f>
        <v>0.98258666640518266</v>
      </c>
      <c r="Y94" s="19">
        <f>(1-Unisex_MP_factors!Y94)*X94</f>
        <v>0.98180059707205847</v>
      </c>
      <c r="Z94" s="19">
        <f>(1-Unisex_MP_factors!Z94)*Y94</f>
        <v>0.98101515659440075</v>
      </c>
      <c r="AA94" s="19">
        <f>(1-Unisex_MP_factors!AA94)*Z94</f>
        <v>0.98023034446912516</v>
      </c>
      <c r="AB94" s="19">
        <f>(1-Unisex_MP_factors!AB94)*AA94</f>
        <v>0.9794461601935498</v>
      </c>
      <c r="AC94" s="19">
        <f>(1-Unisex_MP_factors!AC94)*AB94</f>
        <v>0.97866260326539489</v>
      </c>
      <c r="AD94" s="19">
        <f>(1-Unisex_MP_factors!AD94)*AC94</f>
        <v>0.97787967318278257</v>
      </c>
      <c r="AE94" s="19">
        <f>(1-Unisex_MP_factors!AE94)*AD94</f>
        <v>0.97709736944423631</v>
      </c>
      <c r="AF94" s="19">
        <f>(1-Unisex_MP_factors!AF94)*AE94</f>
        <v>0.97631569154868092</v>
      </c>
      <c r="AG94" s="19">
        <f>(1-Unisex_MP_factors!AG94)*AF94</f>
        <v>0.97553463899544191</v>
      </c>
      <c r="AH94" s="19">
        <f>(1-Unisex_MP_factors!AH94)*AG94</f>
        <v>0.97475421128424555</v>
      </c>
      <c r="AI94" s="19">
        <f>(1-Unisex_MP_factors!AI94)*AH94</f>
        <v>0.97397440791521817</v>
      </c>
      <c r="AJ94" s="19">
        <f>(1-Unisex_MP_factors!AJ94)*AI94</f>
        <v>0.97319522838888595</v>
      </c>
      <c r="AK94" s="19">
        <f>(1-Unisex_MP_factors!AK94)*AJ94</f>
        <v>0.97241667220617478</v>
      </c>
      <c r="AL94" s="19">
        <f>(1-Unisex_MP_factors!AL94)*AK94</f>
        <v>0.97163873886840979</v>
      </c>
      <c r="AM94" s="19">
        <f>(1-Unisex_MP_factors!AM94)*AL94</f>
        <v>0.970861427877315</v>
      </c>
      <c r="AN94" s="19">
        <f>(1-Unisex_MP_factors!AN94)*AM94</f>
        <v>0.97008473873501311</v>
      </c>
      <c r="AO94" s="19">
        <f>(1-Unisex_MP_factors!AO94)*AN94</f>
        <v>0.96930867094402506</v>
      </c>
      <c r="AP94" s="19">
        <f>(1-Unisex_MP_factors!AP94)*AO94</f>
        <v>0.96853322400726982</v>
      </c>
      <c r="AQ94" s="19">
        <f>(1-Unisex_MP_factors!AQ94)*AP94</f>
        <v>0.96775839742806402</v>
      </c>
      <c r="AR94" s="19">
        <f>(1-Unisex_MP_factors!AR94)*AQ94</f>
        <v>0.96698419071012154</v>
      </c>
      <c r="AS94" s="19">
        <f>(1-Unisex_MP_factors!AS94)*AR94</f>
        <v>0.96621060335755338</v>
      </c>
      <c r="AT94" s="19">
        <f>(1-Unisex_MP_factors!AT94)*AS94</f>
        <v>0.96543763487486733</v>
      </c>
      <c r="AU94" s="19">
        <f>(1-Unisex_MP_factors!AU94)*AT94</f>
        <v>0.96466528476696745</v>
      </c>
      <c r="AV94" s="19">
        <f>(1-Unisex_MP_factors!AV94)*AU94</f>
        <v>0.96389355253915388</v>
      </c>
      <c r="AW94" s="19">
        <f>(1-Unisex_MP_factors!AW94)*AV94</f>
        <v>0.96312243769712258</v>
      </c>
      <c r="AX94" s="19">
        <f>(1-Unisex_MP_factors!AX94)*AW94</f>
        <v>0.96273718872204372</v>
      </c>
      <c r="AY94" s="19">
        <f>(1-Unisex_MP_factors!AY94)*AX94</f>
        <v>0.96235209384655496</v>
      </c>
      <c r="AZ94" s="19">
        <f>(1-Unisex_MP_factors!AZ94)*AY94</f>
        <v>0.96196715300901636</v>
      </c>
      <c r="BA94" s="19">
        <f>(1-Unisex_MP_factors!BA94)*AZ94</f>
        <v>0.96158236614781278</v>
      </c>
      <c r="BB94" s="19">
        <f>(1-Unisex_MP_factors!BB94)*BA94</f>
        <v>0.96119773320135371</v>
      </c>
    </row>
    <row r="95" spans="1:54" ht="16" x14ac:dyDescent="0.2">
      <c r="A95" s="21">
        <v>111</v>
      </c>
      <c r="B95" s="19">
        <f>1-Unisex_MP_factors!B95</f>
        <v>0.99944</v>
      </c>
      <c r="C95" s="19">
        <f>(1-Unisex_MP_factors!C95)*B95</f>
        <v>0.99888031359999996</v>
      </c>
      <c r="D95" s="19">
        <f>(1-Unisex_MP_factors!D95)*C95</f>
        <v>0.998241030199296</v>
      </c>
      <c r="E95" s="19">
        <f>(1-Unisex_MP_factors!E95)*D95</f>
        <v>0.99756222629876046</v>
      </c>
      <c r="F95" s="19">
        <f>(1-Unisex_MP_factors!F95)*E95</f>
        <v>0.99692378647392932</v>
      </c>
      <c r="G95" s="19">
        <f>(1-Unisex_MP_factors!G95)*F95</f>
        <v>0.99628575525058605</v>
      </c>
      <c r="H95" s="19">
        <f>(1-Unisex_MP_factors!H95)*G95</f>
        <v>0.99568798379743562</v>
      </c>
      <c r="I95" s="19">
        <f>(1-Unisex_MP_factors!I95)*H95</f>
        <v>0.99509057100715714</v>
      </c>
      <c r="J95" s="19">
        <f>(1-Unisex_MP_factors!J95)*I95</f>
        <v>0.99453332028739316</v>
      </c>
      <c r="K95" s="19">
        <f>(1-Unisex_MP_factors!K95)*J95</f>
        <v>0.99401616296084372</v>
      </c>
      <c r="L95" s="19">
        <f>(1-Unisex_MP_factors!L95)*K95</f>
        <v>0.99345951390958565</v>
      </c>
      <c r="M95" s="19">
        <f>(1-Unisex_MP_factors!M95)*L95</f>
        <v>0.99290317658179628</v>
      </c>
      <c r="N95" s="19">
        <f>(1-Unisex_MP_factors!N95)*M95</f>
        <v>0.99230743467584714</v>
      </c>
      <c r="O95" s="19">
        <f>(1-Unisex_MP_factors!O95)*N95</f>
        <v>0.99167235791765462</v>
      </c>
      <c r="P95" s="19">
        <f>(1-Unisex_MP_factors!P95)*O95</f>
        <v>0.99103768760858735</v>
      </c>
      <c r="Q95" s="19">
        <f>(1-Unisex_MP_factors!Q95)*P95</f>
        <v>0.99040342348851784</v>
      </c>
      <c r="R95" s="19">
        <f>(1-Unisex_MP_factors!R95)*Q95</f>
        <v>0.98976956529748517</v>
      </c>
      <c r="S95" s="19">
        <f>(1-Unisex_MP_factors!S95)*R95</f>
        <v>0.9891361127756948</v>
      </c>
      <c r="T95" s="19">
        <f>(1-Unisex_MP_factors!T95)*S95</f>
        <v>0.98850306566351842</v>
      </c>
      <c r="U95" s="19">
        <f>(1-Unisex_MP_factors!U95)*T95</f>
        <v>0.9878704237014938</v>
      </c>
      <c r="V95" s="19">
        <f>(1-Unisex_MP_factors!V95)*U95</f>
        <v>0.98723818663032492</v>
      </c>
      <c r="W95" s="19">
        <f>(1-Unisex_MP_factors!W95)*V95</f>
        <v>0.9866063541908815</v>
      </c>
      <c r="X95" s="19">
        <f>(1-Unisex_MP_factors!X95)*W95</f>
        <v>0.98597492612419935</v>
      </c>
      <c r="Y95" s="19">
        <f>(1-Unisex_MP_factors!Y95)*X95</f>
        <v>0.98534390217147994</v>
      </c>
      <c r="Z95" s="19">
        <f>(1-Unisex_MP_factors!Z95)*Y95</f>
        <v>0.98471328207409026</v>
      </c>
      <c r="AA95" s="19">
        <f>(1-Unisex_MP_factors!AA95)*Z95</f>
        <v>0.98408306557356284</v>
      </c>
      <c r="AB95" s="19">
        <f>(1-Unisex_MP_factors!AB95)*AA95</f>
        <v>0.98345325241159576</v>
      </c>
      <c r="AC95" s="19">
        <f>(1-Unisex_MP_factors!AC95)*AB95</f>
        <v>0.98282384233005238</v>
      </c>
      <c r="AD95" s="19">
        <f>(1-Unisex_MP_factors!AD95)*AC95</f>
        <v>0.98219483507096117</v>
      </c>
      <c r="AE95" s="19">
        <f>(1-Unisex_MP_factors!AE95)*AD95</f>
        <v>0.9815662303765158</v>
      </c>
      <c r="AF95" s="19">
        <f>(1-Unisex_MP_factors!AF95)*AE95</f>
        <v>0.98093802798907481</v>
      </c>
      <c r="AG95" s="19">
        <f>(1-Unisex_MP_factors!AG95)*AF95</f>
        <v>0.98031022765116183</v>
      </c>
      <c r="AH95" s="19">
        <f>(1-Unisex_MP_factors!AH95)*AG95</f>
        <v>0.97968282910546511</v>
      </c>
      <c r="AI95" s="19">
        <f>(1-Unisex_MP_factors!AI95)*AH95</f>
        <v>0.9790558320948376</v>
      </c>
      <c r="AJ95" s="19">
        <f>(1-Unisex_MP_factors!AJ95)*AI95</f>
        <v>0.97842923636229695</v>
      </c>
      <c r="AK95" s="19">
        <f>(1-Unisex_MP_factors!AK95)*AJ95</f>
        <v>0.97780304165102505</v>
      </c>
      <c r="AL95" s="19">
        <f>(1-Unisex_MP_factors!AL95)*AK95</f>
        <v>0.97717724770436842</v>
      </c>
      <c r="AM95" s="19">
        <f>(1-Unisex_MP_factors!AM95)*AL95</f>
        <v>0.97655185426583768</v>
      </c>
      <c r="AN95" s="19">
        <f>(1-Unisex_MP_factors!AN95)*AM95</f>
        <v>0.97592686107910753</v>
      </c>
      <c r="AO95" s="19">
        <f>(1-Unisex_MP_factors!AO95)*AN95</f>
        <v>0.97530226788801688</v>
      </c>
      <c r="AP95" s="19">
        <f>(1-Unisex_MP_factors!AP95)*AO95</f>
        <v>0.97467807443656862</v>
      </c>
      <c r="AQ95" s="19">
        <f>(1-Unisex_MP_factors!AQ95)*AP95</f>
        <v>0.97405428046892928</v>
      </c>
      <c r="AR95" s="19">
        <f>(1-Unisex_MP_factors!AR95)*AQ95</f>
        <v>0.97343088572942915</v>
      </c>
      <c r="AS95" s="19">
        <f>(1-Unisex_MP_factors!AS95)*AR95</f>
        <v>0.97280788996256229</v>
      </c>
      <c r="AT95" s="19">
        <f>(1-Unisex_MP_factors!AT95)*AS95</f>
        <v>0.97218529291298628</v>
      </c>
      <c r="AU95" s="19">
        <f>(1-Unisex_MP_factors!AU95)*AT95</f>
        <v>0.97156309432552201</v>
      </c>
      <c r="AV95" s="19">
        <f>(1-Unisex_MP_factors!AV95)*AU95</f>
        <v>0.97094129394515372</v>
      </c>
      <c r="AW95" s="19">
        <f>(1-Unisex_MP_factors!AW95)*AV95</f>
        <v>0.9703198915170288</v>
      </c>
      <c r="AX95" s="19">
        <f>(1-Unisex_MP_factors!AX95)*AW95</f>
        <v>0.9700093891517434</v>
      </c>
      <c r="AY95" s="19">
        <f>(1-Unisex_MP_factors!AY95)*AX95</f>
        <v>0.96969898614721484</v>
      </c>
      <c r="AZ95" s="19">
        <f>(1-Unisex_MP_factors!AZ95)*AY95</f>
        <v>0.96938868247164778</v>
      </c>
      <c r="BA95" s="19">
        <f>(1-Unisex_MP_factors!BA95)*AZ95</f>
        <v>0.96907847809325687</v>
      </c>
      <c r="BB95" s="19">
        <f>(1-Unisex_MP_factors!BB95)*BA95</f>
        <v>0.96876837298026708</v>
      </c>
    </row>
    <row r="96" spans="1:54" ht="16" x14ac:dyDescent="0.2">
      <c r="A96" s="21">
        <v>112</v>
      </c>
      <c r="B96" s="19">
        <f>1-Unisex_MP_factors!B96</f>
        <v>0.99956</v>
      </c>
      <c r="C96" s="19">
        <f>(1-Unisex_MP_factors!C96)*B96</f>
        <v>0.99908021120000001</v>
      </c>
      <c r="D96" s="19">
        <f>(1-Unisex_MP_factors!D96)*C96</f>
        <v>0.99860065269862397</v>
      </c>
      <c r="E96" s="19">
        <f>(1-Unisex_MP_factors!E96)*D96</f>
        <v>0.99808138035922067</v>
      </c>
      <c r="F96" s="19">
        <f>(1-Unisex_MP_factors!F96)*E96</f>
        <v>0.99756237804143388</v>
      </c>
      <c r="G96" s="19">
        <f>(1-Unisex_MP_factors!G96)*F96</f>
        <v>0.99704364560485237</v>
      </c>
      <c r="H96" s="19">
        <f>(1-Unisex_MP_factors!H96)*G96</f>
        <v>0.99656506465496197</v>
      </c>
      <c r="I96" s="19">
        <f>(1-Unisex_MP_factors!I96)*H96</f>
        <v>0.99608671342392752</v>
      </c>
      <c r="J96" s="19">
        <f>(1-Unisex_MP_factors!J96)*I96</f>
        <v>0.995648435270021</v>
      </c>
      <c r="K96" s="19">
        <f>(1-Unisex_MP_factors!K96)*J96</f>
        <v>0.99525017589591303</v>
      </c>
      <c r="L96" s="19">
        <f>(1-Unisex_MP_factors!L96)*K96</f>
        <v>0.99485207582555468</v>
      </c>
      <c r="M96" s="19">
        <f>(1-Unisex_MP_factors!M96)*L96</f>
        <v>0.9944541349952245</v>
      </c>
      <c r="N96" s="19">
        <f>(1-Unisex_MP_factors!N96)*M96</f>
        <v>0.99401657517582664</v>
      </c>
      <c r="O96" s="19">
        <f>(1-Unisex_MP_factors!O96)*N96</f>
        <v>0.99353944721974219</v>
      </c>
      <c r="P96" s="19">
        <f>(1-Unisex_MP_factors!P96)*O96</f>
        <v>0.99306254828507667</v>
      </c>
      <c r="Q96" s="19">
        <f>(1-Unisex_MP_factors!Q96)*P96</f>
        <v>0.99258587826189981</v>
      </c>
      <c r="R96" s="19">
        <f>(1-Unisex_MP_factors!R96)*Q96</f>
        <v>0.99210943704033405</v>
      </c>
      <c r="S96" s="19">
        <f>(1-Unisex_MP_factors!S96)*R96</f>
        <v>0.99163322451055469</v>
      </c>
      <c r="T96" s="19">
        <f>(1-Unisex_MP_factors!T96)*S96</f>
        <v>0.99115724056278953</v>
      </c>
      <c r="U96" s="19">
        <f>(1-Unisex_MP_factors!U96)*T96</f>
        <v>0.99068148508731935</v>
      </c>
      <c r="V96" s="19">
        <f>(1-Unisex_MP_factors!V96)*U96</f>
        <v>0.99020595797447741</v>
      </c>
      <c r="W96" s="19">
        <f>(1-Unisex_MP_factors!W96)*V96</f>
        <v>0.98973065911464964</v>
      </c>
      <c r="X96" s="19">
        <f>(1-Unisex_MP_factors!X96)*W96</f>
        <v>0.98925558839827454</v>
      </c>
      <c r="Y96" s="19">
        <f>(1-Unisex_MP_factors!Y96)*X96</f>
        <v>0.98878074571584329</v>
      </c>
      <c r="Z96" s="19">
        <f>(1-Unisex_MP_factors!Z96)*Y96</f>
        <v>0.98830613095789965</v>
      </c>
      <c r="AA96" s="19">
        <f>(1-Unisex_MP_factors!AA96)*Z96</f>
        <v>0.98783174401503981</v>
      </c>
      <c r="AB96" s="19">
        <f>(1-Unisex_MP_factors!AB96)*AA96</f>
        <v>0.98735758477791258</v>
      </c>
      <c r="AC96" s="19">
        <f>(1-Unisex_MP_factors!AC96)*AB96</f>
        <v>0.98688365313721915</v>
      </c>
      <c r="AD96" s="19">
        <f>(1-Unisex_MP_factors!AD96)*AC96</f>
        <v>0.98640994898371326</v>
      </c>
      <c r="AE96" s="19">
        <f>(1-Unisex_MP_factors!AE96)*AD96</f>
        <v>0.98593647220820102</v>
      </c>
      <c r="AF96" s="19">
        <f>(1-Unisex_MP_factors!AF96)*AE96</f>
        <v>0.98546322270154108</v>
      </c>
      <c r="AG96" s="19">
        <f>(1-Unisex_MP_factors!AG96)*AF96</f>
        <v>0.98499020035464435</v>
      </c>
      <c r="AH96" s="19">
        <f>(1-Unisex_MP_factors!AH96)*AG96</f>
        <v>0.98451740505847407</v>
      </c>
      <c r="AI96" s="19">
        <f>(1-Unisex_MP_factors!AI96)*AH96</f>
        <v>0.98404483670404597</v>
      </c>
      <c r="AJ96" s="19">
        <f>(1-Unisex_MP_factors!AJ96)*AI96</f>
        <v>0.98357249518242795</v>
      </c>
      <c r="AK96" s="19">
        <f>(1-Unisex_MP_factors!AK96)*AJ96</f>
        <v>0.98310038038474035</v>
      </c>
      <c r="AL96" s="19">
        <f>(1-Unisex_MP_factors!AL96)*AK96</f>
        <v>0.98262849220215565</v>
      </c>
      <c r="AM96" s="19">
        <f>(1-Unisex_MP_factors!AM96)*AL96</f>
        <v>0.98215683052589853</v>
      </c>
      <c r="AN96" s="19">
        <f>(1-Unisex_MP_factors!AN96)*AM96</f>
        <v>0.98168539524724607</v>
      </c>
      <c r="AO96" s="19">
        <f>(1-Unisex_MP_factors!AO96)*AN96</f>
        <v>0.98121418625752732</v>
      </c>
      <c r="AP96" s="19">
        <f>(1-Unisex_MP_factors!AP96)*AO96</f>
        <v>0.98074320344812371</v>
      </c>
      <c r="AQ96" s="19">
        <f>(1-Unisex_MP_factors!AQ96)*AP96</f>
        <v>0.98027244671046854</v>
      </c>
      <c r="AR96" s="19">
        <f>(1-Unisex_MP_factors!AR96)*AQ96</f>
        <v>0.97980191593604749</v>
      </c>
      <c r="AS96" s="19">
        <f>(1-Unisex_MP_factors!AS96)*AR96</f>
        <v>0.9793316110163981</v>
      </c>
      <c r="AT96" s="19">
        <f>(1-Unisex_MP_factors!AT96)*AS96</f>
        <v>0.9788615318431102</v>
      </c>
      <c r="AU96" s="19">
        <f>(1-Unisex_MP_factors!AU96)*AT96</f>
        <v>0.97839167830782547</v>
      </c>
      <c r="AV96" s="19">
        <f>(1-Unisex_MP_factors!AV96)*AU96</f>
        <v>0.97792205030223767</v>
      </c>
      <c r="AW96" s="19">
        <f>(1-Unisex_MP_factors!AW96)*AV96</f>
        <v>0.97745264771809259</v>
      </c>
      <c r="AX96" s="19">
        <f>(1-Unisex_MP_factors!AX96)*AW96</f>
        <v>0.97721805908264026</v>
      </c>
      <c r="AY96" s="19">
        <f>(1-Unisex_MP_factors!AY96)*AX96</f>
        <v>0.97698352674846045</v>
      </c>
      <c r="AZ96" s="19">
        <f>(1-Unisex_MP_factors!AZ96)*AY96</f>
        <v>0.97674905070204077</v>
      </c>
      <c r="BA96" s="19">
        <f>(1-Unisex_MP_factors!BA96)*AZ96</f>
        <v>0.97651463092987223</v>
      </c>
      <c r="BB96" s="19">
        <f>(1-Unisex_MP_factors!BB96)*BA96</f>
        <v>0.97628026741844909</v>
      </c>
    </row>
    <row r="97" spans="1:54" ht="16" x14ac:dyDescent="0.2">
      <c r="A97" s="21">
        <v>113</v>
      </c>
      <c r="B97" s="19">
        <f>1-Unisex_MP_factors!B97</f>
        <v>0.99968000000000001</v>
      </c>
      <c r="C97" s="19">
        <f>(1-Unisex_MP_factors!C97)*B97</f>
        <v>0.99936010240000006</v>
      </c>
      <c r="D97" s="19">
        <f>(1-Unisex_MP_factors!D97)*C97</f>
        <v>0.99904030716723202</v>
      </c>
      <c r="E97" s="19">
        <f>(1-Unisex_MP_factors!E97)*D97</f>
        <v>0.99868065265665185</v>
      </c>
      <c r="F97" s="19">
        <f>(1-Unisex_MP_factors!F97)*E97</f>
        <v>0.99832112762169545</v>
      </c>
      <c r="G97" s="19">
        <f>(1-Unisex_MP_factors!G97)*F97</f>
        <v>0.99796173201575156</v>
      </c>
      <c r="H97" s="19">
        <f>(1-Unisex_MP_factors!H97)*G97</f>
        <v>0.99760246579222589</v>
      </c>
      <c r="I97" s="19">
        <f>(1-Unisex_MP_factors!I97)*H97</f>
        <v>0.99728323300317234</v>
      </c>
      <c r="J97" s="19">
        <f>(1-Unisex_MP_factors!J97)*I97</f>
        <v>0.99696410236861133</v>
      </c>
      <c r="K97" s="19">
        <f>(1-Unisex_MP_factors!K97)*J97</f>
        <v>0.99668495241994814</v>
      </c>
      <c r="L97" s="19">
        <f>(1-Unisex_MP_factors!L97)*K97</f>
        <v>0.99640588063327062</v>
      </c>
      <c r="M97" s="19">
        <f>(1-Unisex_MP_factors!M97)*L97</f>
        <v>0.99616674322191867</v>
      </c>
      <c r="N97" s="19">
        <f>(1-Unisex_MP_factors!N97)*M97</f>
        <v>0.99588781653381664</v>
      </c>
      <c r="O97" s="19">
        <f>(1-Unisex_MP_factors!O97)*N97</f>
        <v>0.99556913243252587</v>
      </c>
      <c r="P97" s="19">
        <f>(1-Unisex_MP_factors!P97)*O97</f>
        <v>0.99525055031014753</v>
      </c>
      <c r="Q97" s="19">
        <f>(1-Unisex_MP_factors!Q97)*P97</f>
        <v>0.99493207013404827</v>
      </c>
      <c r="R97" s="19">
        <f>(1-Unisex_MP_factors!R97)*Q97</f>
        <v>0.99461369187160542</v>
      </c>
      <c r="S97" s="19">
        <f>(1-Unisex_MP_factors!S97)*R97</f>
        <v>0.9942954154902065</v>
      </c>
      <c r="T97" s="19">
        <f>(1-Unisex_MP_factors!T97)*S97</f>
        <v>0.9939772409572496</v>
      </c>
      <c r="U97" s="19">
        <f>(1-Unisex_MP_factors!U97)*T97</f>
        <v>0.99365916824014333</v>
      </c>
      <c r="V97" s="19">
        <f>(1-Unisex_MP_factors!V97)*U97</f>
        <v>0.99334119730630654</v>
      </c>
      <c r="W97" s="19">
        <f>(1-Unisex_MP_factors!W97)*V97</f>
        <v>0.99302332812316851</v>
      </c>
      <c r="X97" s="19">
        <f>(1-Unisex_MP_factors!X97)*W97</f>
        <v>0.99270556065816906</v>
      </c>
      <c r="Y97" s="19">
        <f>(1-Unisex_MP_factors!Y97)*X97</f>
        <v>0.99238789487875845</v>
      </c>
      <c r="Z97" s="19">
        <f>(1-Unisex_MP_factors!Z97)*Y97</f>
        <v>0.99207033075239726</v>
      </c>
      <c r="AA97" s="19">
        <f>(1-Unisex_MP_factors!AA97)*Z97</f>
        <v>0.99175286824655651</v>
      </c>
      <c r="AB97" s="19">
        <f>(1-Unisex_MP_factors!AB97)*AA97</f>
        <v>0.99143550732871766</v>
      </c>
      <c r="AC97" s="19">
        <f>(1-Unisex_MP_factors!AC97)*AB97</f>
        <v>0.99111824796637249</v>
      </c>
      <c r="AD97" s="19">
        <f>(1-Unisex_MP_factors!AD97)*AC97</f>
        <v>0.99080109012702322</v>
      </c>
      <c r="AE97" s="19">
        <f>(1-Unisex_MP_factors!AE97)*AD97</f>
        <v>0.99048403377818262</v>
      </c>
      <c r="AF97" s="19">
        <f>(1-Unisex_MP_factors!AF97)*AE97</f>
        <v>0.99016707888737365</v>
      </c>
      <c r="AG97" s="19">
        <f>(1-Unisex_MP_factors!AG97)*AF97</f>
        <v>0.98985022542212975</v>
      </c>
      <c r="AH97" s="19">
        <f>(1-Unisex_MP_factors!AH97)*AG97</f>
        <v>0.98953347334999464</v>
      </c>
      <c r="AI97" s="19">
        <f>(1-Unisex_MP_factors!AI97)*AH97</f>
        <v>0.98921682263852262</v>
      </c>
      <c r="AJ97" s="19">
        <f>(1-Unisex_MP_factors!AJ97)*AI97</f>
        <v>0.98890027325527829</v>
      </c>
      <c r="AK97" s="19">
        <f>(1-Unisex_MP_factors!AK97)*AJ97</f>
        <v>0.98858382516783661</v>
      </c>
      <c r="AL97" s="19">
        <f>(1-Unisex_MP_factors!AL97)*AK97</f>
        <v>0.98826747834378292</v>
      </c>
      <c r="AM97" s="19">
        <f>(1-Unisex_MP_factors!AM97)*AL97</f>
        <v>0.98795123275071295</v>
      </c>
      <c r="AN97" s="19">
        <f>(1-Unisex_MP_factors!AN97)*AM97</f>
        <v>0.9876350883562327</v>
      </c>
      <c r="AO97" s="19">
        <f>(1-Unisex_MP_factors!AO97)*AN97</f>
        <v>0.98731904512795876</v>
      </c>
      <c r="AP97" s="19">
        <f>(1-Unisex_MP_factors!AP97)*AO97</f>
        <v>0.98700310303351779</v>
      </c>
      <c r="AQ97" s="19">
        <f>(1-Unisex_MP_factors!AQ97)*AP97</f>
        <v>0.98668726204054713</v>
      </c>
      <c r="AR97" s="19">
        <f>(1-Unisex_MP_factors!AR97)*AQ97</f>
        <v>0.98637152211669421</v>
      </c>
      <c r="AS97" s="19">
        <f>(1-Unisex_MP_factors!AS97)*AR97</f>
        <v>0.9860558832296169</v>
      </c>
      <c r="AT97" s="19">
        <f>(1-Unisex_MP_factors!AT97)*AS97</f>
        <v>0.9857403453469834</v>
      </c>
      <c r="AU97" s="19">
        <f>(1-Unisex_MP_factors!AU97)*AT97</f>
        <v>0.98542490843647235</v>
      </c>
      <c r="AV97" s="19">
        <f>(1-Unisex_MP_factors!AV97)*AU97</f>
        <v>0.98510957246577269</v>
      </c>
      <c r="AW97" s="19">
        <f>(1-Unisex_MP_factors!AW97)*AV97</f>
        <v>0.9847943374025836</v>
      </c>
      <c r="AX97" s="19">
        <f>(1-Unisex_MP_factors!AX97)*AW97</f>
        <v>0.98463677030859909</v>
      </c>
      <c r="AY97" s="19">
        <f>(1-Unisex_MP_factors!AY97)*AX97</f>
        <v>0.98447922842534963</v>
      </c>
      <c r="AZ97" s="19">
        <f>(1-Unisex_MP_factors!AZ97)*AY97</f>
        <v>0.98432171174880156</v>
      </c>
      <c r="BA97" s="19">
        <f>(1-Unisex_MP_factors!BA97)*AZ97</f>
        <v>0.98416422027492168</v>
      </c>
      <c r="BB97" s="19">
        <f>(1-Unisex_MP_factors!BB97)*BA97</f>
        <v>0.98400675399967763</v>
      </c>
    </row>
    <row r="98" spans="1:54" ht="16" x14ac:dyDescent="0.2">
      <c r="A98" s="21">
        <v>114</v>
      </c>
      <c r="B98" s="19">
        <f>1-Unisex_MP_factors!B98</f>
        <v>0.99980000000000002</v>
      </c>
      <c r="C98" s="19">
        <f>(1-Unisex_MP_factors!C98)*B98</f>
        <v>0.99960004000000002</v>
      </c>
      <c r="D98" s="19">
        <f>(1-Unisex_MP_factors!D98)*C98</f>
        <v>0.99944010399359995</v>
      </c>
      <c r="E98" s="19">
        <f>(1-Unisex_MP_factors!E98)*D98</f>
        <v>0.99924021597280122</v>
      </c>
      <c r="F98" s="19">
        <f>(1-Unisex_MP_factors!F98)*E98</f>
        <v>0.99904036792960671</v>
      </c>
      <c r="G98" s="19">
        <f>(1-Unisex_MP_factors!G98)*F98</f>
        <v>0.99884055985602083</v>
      </c>
      <c r="H98" s="19">
        <f>(1-Unisex_MP_factors!H98)*G98</f>
        <v>0.99864079174404963</v>
      </c>
      <c r="I98" s="19">
        <f>(1-Unisex_MP_factors!I98)*H98</f>
        <v>0.99844106358570084</v>
      </c>
      <c r="J98" s="19">
        <f>(1-Unisex_MP_factors!J98)*I98</f>
        <v>0.99824137537298374</v>
      </c>
      <c r="K98" s="19">
        <f>(1-Unisex_MP_factors!K98)*J98</f>
        <v>0.99808165675292404</v>
      </c>
      <c r="L98" s="19">
        <f>(1-Unisex_MP_factors!L98)*K98</f>
        <v>0.99792196368784347</v>
      </c>
      <c r="M98" s="19">
        <f>(1-Unisex_MP_factors!M98)*L98</f>
        <v>0.99780221305220096</v>
      </c>
      <c r="N98" s="19">
        <f>(1-Unisex_MP_factors!N98)*M98</f>
        <v>0.99768247678663469</v>
      </c>
      <c r="O98" s="19">
        <f>(1-Unisex_MP_factors!O98)*N98</f>
        <v>0.99752284759034882</v>
      </c>
      <c r="P98" s="19">
        <f>(1-Unisex_MP_factors!P98)*O98</f>
        <v>0.9973632439347343</v>
      </c>
      <c r="Q98" s="19">
        <f>(1-Unisex_MP_factors!Q98)*P98</f>
        <v>0.99720366581570474</v>
      </c>
      <c r="R98" s="19">
        <f>(1-Unisex_MP_factors!R98)*Q98</f>
        <v>0.99704411322917419</v>
      </c>
      <c r="S98" s="19">
        <f>(1-Unisex_MP_factors!S98)*R98</f>
        <v>0.99688458617105746</v>
      </c>
      <c r="T98" s="19">
        <f>(1-Unisex_MP_factors!T98)*S98</f>
        <v>0.99672508463727005</v>
      </c>
      <c r="U98" s="19">
        <f>(1-Unisex_MP_factors!U98)*T98</f>
        <v>0.99656560862372801</v>
      </c>
      <c r="V98" s="19">
        <f>(1-Unisex_MP_factors!V98)*U98</f>
        <v>0.99640615812634814</v>
      </c>
      <c r="W98" s="19">
        <f>(1-Unisex_MP_factors!W98)*V98</f>
        <v>0.99624673314104784</v>
      </c>
      <c r="X98" s="19">
        <f>(1-Unisex_MP_factors!X98)*W98</f>
        <v>0.99608733366374524</v>
      </c>
      <c r="Y98" s="19">
        <f>(1-Unisex_MP_factors!Y98)*X98</f>
        <v>0.99592795969035897</v>
      </c>
      <c r="Z98" s="19">
        <f>(1-Unisex_MP_factors!Z98)*Y98</f>
        <v>0.99576861121680849</v>
      </c>
      <c r="AA98" s="19">
        <f>(1-Unisex_MP_factors!AA98)*Z98</f>
        <v>0.99560928823901373</v>
      </c>
      <c r="AB98" s="19">
        <f>(1-Unisex_MP_factors!AB98)*AA98</f>
        <v>0.99544999075289542</v>
      </c>
      <c r="AC98" s="19">
        <f>(1-Unisex_MP_factors!AC98)*AB98</f>
        <v>0.99529071875437491</v>
      </c>
      <c r="AD98" s="19">
        <f>(1-Unisex_MP_factors!AD98)*AC98</f>
        <v>0.99513147223937415</v>
      </c>
      <c r="AE98" s="19">
        <f>(1-Unisex_MP_factors!AE98)*AD98</f>
        <v>0.99497225120381583</v>
      </c>
      <c r="AF98" s="19">
        <f>(1-Unisex_MP_factors!AF98)*AE98</f>
        <v>0.99481305564362321</v>
      </c>
      <c r="AG98" s="19">
        <f>(1-Unisex_MP_factors!AG98)*AF98</f>
        <v>0.99465388555472023</v>
      </c>
      <c r="AH98" s="19">
        <f>(1-Unisex_MP_factors!AH98)*AG98</f>
        <v>0.99449474093303147</v>
      </c>
      <c r="AI98" s="19">
        <f>(1-Unisex_MP_factors!AI98)*AH98</f>
        <v>0.99433562177448209</v>
      </c>
      <c r="AJ98" s="19">
        <f>(1-Unisex_MP_factors!AJ98)*AI98</f>
        <v>0.99417652807499812</v>
      </c>
      <c r="AK98" s="19">
        <f>(1-Unisex_MP_factors!AK98)*AJ98</f>
        <v>0.99401745983050604</v>
      </c>
      <c r="AL98" s="19">
        <f>(1-Unisex_MP_factors!AL98)*AK98</f>
        <v>0.99385841703693312</v>
      </c>
      <c r="AM98" s="19">
        <f>(1-Unisex_MP_factors!AM98)*AL98</f>
        <v>0.99369939969020715</v>
      </c>
      <c r="AN98" s="19">
        <f>(1-Unisex_MP_factors!AN98)*AM98</f>
        <v>0.99354040778625663</v>
      </c>
      <c r="AO98" s="19">
        <f>(1-Unisex_MP_factors!AO98)*AN98</f>
        <v>0.99338144132101081</v>
      </c>
      <c r="AP98" s="19">
        <f>(1-Unisex_MP_factors!AP98)*AO98</f>
        <v>0.99322250029039938</v>
      </c>
      <c r="AQ98" s="19">
        <f>(1-Unisex_MP_factors!AQ98)*AP98</f>
        <v>0.99306358469035283</v>
      </c>
      <c r="AR98" s="19">
        <f>(1-Unisex_MP_factors!AR98)*AQ98</f>
        <v>0.9929046945168023</v>
      </c>
      <c r="AS98" s="19">
        <f>(1-Unisex_MP_factors!AS98)*AR98</f>
        <v>0.9927458297656796</v>
      </c>
      <c r="AT98" s="19">
        <f>(1-Unisex_MP_factors!AT98)*AS98</f>
        <v>0.99258699043291709</v>
      </c>
      <c r="AU98" s="19">
        <f>(1-Unisex_MP_factors!AU98)*AT98</f>
        <v>0.99242817651444781</v>
      </c>
      <c r="AV98" s="19">
        <f>(1-Unisex_MP_factors!AV98)*AU98</f>
        <v>0.99226938800620545</v>
      </c>
      <c r="AW98" s="19">
        <f>(1-Unisex_MP_factors!AW98)*AV98</f>
        <v>0.99211062490412438</v>
      </c>
      <c r="AX98" s="19">
        <f>(1-Unisex_MP_factors!AX98)*AW98</f>
        <v>0.99203125605413212</v>
      </c>
      <c r="AY98" s="19">
        <f>(1-Unisex_MP_factors!AY98)*AX98</f>
        <v>0.99195189355364777</v>
      </c>
      <c r="AZ98" s="19">
        <f>(1-Unisex_MP_factors!AZ98)*AY98</f>
        <v>0.99187253740216352</v>
      </c>
      <c r="BA98" s="19">
        <f>(1-Unisex_MP_factors!BA98)*AZ98</f>
        <v>0.99179318759917134</v>
      </c>
      <c r="BB98" s="19">
        <f>(1-Unisex_MP_factors!BB98)*BA98</f>
        <v>0.99171384414416341</v>
      </c>
    </row>
    <row r="99" spans="1:54" ht="16" x14ac:dyDescent="0.2">
      <c r="A99" s="21">
        <v>115</v>
      </c>
      <c r="B99" s="19">
        <f>1-Unisex_MP_factors!B99</f>
        <v>0.99987999999999999</v>
      </c>
      <c r="C99" s="19">
        <f>(1-Unisex_MP_factors!C99)*B99</f>
        <v>0.99976001439999995</v>
      </c>
      <c r="D99" s="19">
        <f>(1-Unisex_MP_factors!D99)*C99</f>
        <v>0.99968003359884794</v>
      </c>
      <c r="E99" s="19">
        <f>(1-Unisex_MP_factors!E99)*D99</f>
        <v>0.99960005919616002</v>
      </c>
      <c r="F99" s="19">
        <f>(1-Unisex_MP_factors!F99)*E99</f>
        <v>0.99952009119142438</v>
      </c>
      <c r="G99" s="19">
        <f>(1-Unisex_MP_factors!G99)*F99</f>
        <v>0.99944012958412909</v>
      </c>
      <c r="H99" s="19">
        <f>(1-Unisex_MP_factors!H99)*G99</f>
        <v>0.99936017437376234</v>
      </c>
      <c r="I99" s="19">
        <f>(1-Unisex_MP_factors!I99)*H99</f>
        <v>0.99928022555981244</v>
      </c>
      <c r="J99" s="19">
        <f>(1-Unisex_MP_factors!J99)*I99</f>
        <v>0.99920028314176768</v>
      </c>
      <c r="K99" s="19">
        <f>(1-Unisex_MP_factors!K99)*J99</f>
        <v>0.99916031513044201</v>
      </c>
      <c r="L99" s="19">
        <f>(1-Unisex_MP_factors!L99)*K99</f>
        <v>0.99912034871783673</v>
      </c>
      <c r="M99" s="19">
        <f>(1-Unisex_MP_factors!M99)*L99</f>
        <v>0.99912034871783673</v>
      </c>
      <c r="N99" s="19">
        <f>(1-Unisex_MP_factors!N99)*M99</f>
        <v>0.99912034871783673</v>
      </c>
      <c r="O99" s="19">
        <f>(1-Unisex_MP_factors!O99)*N99</f>
        <v>0.99912034871783673</v>
      </c>
      <c r="P99" s="19">
        <f>(1-Unisex_MP_factors!P99)*O99</f>
        <v>0.99912034871783673</v>
      </c>
      <c r="Q99" s="19">
        <f>(1-Unisex_MP_factors!Q99)*P99</f>
        <v>0.99912034871783673</v>
      </c>
      <c r="R99" s="19">
        <f>(1-Unisex_MP_factors!R99)*Q99</f>
        <v>0.99912034871783673</v>
      </c>
      <c r="S99" s="19">
        <f>(1-Unisex_MP_factors!S99)*R99</f>
        <v>0.99912034871783673</v>
      </c>
      <c r="T99" s="19">
        <f>(1-Unisex_MP_factors!T99)*S99</f>
        <v>0.99912034871783673</v>
      </c>
      <c r="U99" s="19">
        <f>(1-Unisex_MP_factors!U99)*T99</f>
        <v>0.99912034871783673</v>
      </c>
      <c r="V99" s="19">
        <f>(1-Unisex_MP_factors!V99)*U99</f>
        <v>0.99912034871783673</v>
      </c>
      <c r="W99" s="19">
        <f>(1-Unisex_MP_factors!W99)*V99</f>
        <v>0.99912034871783673</v>
      </c>
      <c r="X99" s="19">
        <f>(1-Unisex_MP_factors!X99)*W99</f>
        <v>0.99912034871783673</v>
      </c>
      <c r="Y99" s="19">
        <f>(1-Unisex_MP_factors!Y99)*X99</f>
        <v>0.99912034871783673</v>
      </c>
      <c r="Z99" s="19">
        <f>(1-Unisex_MP_factors!Z99)*Y99</f>
        <v>0.99912034871783673</v>
      </c>
      <c r="AA99" s="19">
        <f>(1-Unisex_MP_factors!AA99)*Z99</f>
        <v>0.99912034871783673</v>
      </c>
      <c r="AB99" s="19">
        <f>(1-Unisex_MP_factors!AB99)*AA99</f>
        <v>0.99912034871783673</v>
      </c>
      <c r="AC99" s="19">
        <f>(1-Unisex_MP_factors!AC99)*AB99</f>
        <v>0.99912034871783673</v>
      </c>
      <c r="AD99" s="19">
        <f>(1-Unisex_MP_factors!AD99)*AC99</f>
        <v>0.99912034871783673</v>
      </c>
      <c r="AE99" s="19">
        <f>(1-Unisex_MP_factors!AE99)*AD99</f>
        <v>0.99912034871783673</v>
      </c>
      <c r="AF99" s="19">
        <f>(1-Unisex_MP_factors!AF99)*AE99</f>
        <v>0.99912034871783673</v>
      </c>
      <c r="AG99" s="19">
        <f>(1-Unisex_MP_factors!AG99)*AF99</f>
        <v>0.99912034871783673</v>
      </c>
      <c r="AH99" s="19">
        <f>(1-Unisex_MP_factors!AH99)*AG99</f>
        <v>0.99912034871783673</v>
      </c>
      <c r="AI99" s="19">
        <f>(1-Unisex_MP_factors!AI99)*AH99</f>
        <v>0.99912034871783673</v>
      </c>
      <c r="AJ99" s="19">
        <f>(1-Unisex_MP_factors!AJ99)*AI99</f>
        <v>0.99912034871783673</v>
      </c>
      <c r="AK99" s="19">
        <f>(1-Unisex_MP_factors!AK99)*AJ99</f>
        <v>0.99912034871783673</v>
      </c>
      <c r="AL99" s="19">
        <f>(1-Unisex_MP_factors!AL99)*AK99</f>
        <v>0.99912034871783673</v>
      </c>
      <c r="AM99" s="19">
        <f>(1-Unisex_MP_factors!AM99)*AL99</f>
        <v>0.99912034871783673</v>
      </c>
      <c r="AN99" s="19">
        <f>(1-Unisex_MP_factors!AN99)*AM99</f>
        <v>0.99912034871783673</v>
      </c>
      <c r="AO99" s="19">
        <f>(1-Unisex_MP_factors!AO99)*AN99</f>
        <v>0.99912034871783673</v>
      </c>
      <c r="AP99" s="19">
        <f>(1-Unisex_MP_factors!AP99)*AO99</f>
        <v>0.99912034871783673</v>
      </c>
      <c r="AQ99" s="19">
        <f>(1-Unisex_MP_factors!AQ99)*AP99</f>
        <v>0.99912034871783673</v>
      </c>
      <c r="AR99" s="19">
        <f>(1-Unisex_MP_factors!AR99)*AQ99</f>
        <v>0.99912034871783673</v>
      </c>
      <c r="AS99" s="19">
        <f>(1-Unisex_MP_factors!AS99)*AR99</f>
        <v>0.99912034871783673</v>
      </c>
      <c r="AT99" s="19">
        <f>(1-Unisex_MP_factors!AT99)*AS99</f>
        <v>0.99912034871783673</v>
      </c>
      <c r="AU99" s="19">
        <f>(1-Unisex_MP_factors!AU99)*AT99</f>
        <v>0.99912034871783673</v>
      </c>
      <c r="AV99" s="19">
        <f>(1-Unisex_MP_factors!AV99)*AU99</f>
        <v>0.99912034871783673</v>
      </c>
      <c r="AW99" s="19">
        <f>(1-Unisex_MP_factors!AW99)*AV99</f>
        <v>0.99912034871783673</v>
      </c>
      <c r="AX99" s="19">
        <f>(1-Unisex_MP_factors!AX99)*AW99</f>
        <v>0.99912034871783673</v>
      </c>
      <c r="AY99" s="19">
        <f>(1-Unisex_MP_factors!AY99)*AX99</f>
        <v>0.99912034871783673</v>
      </c>
      <c r="AZ99" s="19">
        <f>(1-Unisex_MP_factors!AZ99)*AY99</f>
        <v>0.99912034871783673</v>
      </c>
      <c r="BA99" s="19">
        <f>(1-Unisex_MP_factors!BA99)*AZ99</f>
        <v>0.99912034871783673</v>
      </c>
      <c r="BB99" s="19">
        <f>(1-Unisex_MP_factors!BB99)*BA99</f>
        <v>0.99912034871783673</v>
      </c>
    </row>
    <row r="100" spans="1:54" ht="16" x14ac:dyDescent="0.2">
      <c r="A100" s="21">
        <v>116</v>
      </c>
      <c r="B100" s="19">
        <f>1-Unisex_MP_factors!B100</f>
        <v>0.99992000000000003</v>
      </c>
      <c r="C100" s="19">
        <f>(1-Unisex_MP_factors!C100)*B100</f>
        <v>0.99984000640000004</v>
      </c>
      <c r="D100" s="19">
        <f>(1-Unisex_MP_factors!D100)*C100</f>
        <v>0.99980001279974395</v>
      </c>
      <c r="E100" s="19">
        <f>(1-Unisex_MP_factors!E100)*D100</f>
        <v>0.99976002079923187</v>
      </c>
      <c r="F100" s="19">
        <f>(1-Unisex_MP_factors!F100)*E100</f>
        <v>0.99972003039839985</v>
      </c>
      <c r="G100" s="19">
        <f>(1-Unisex_MP_factors!G100)*F100</f>
        <v>0.99968004159718382</v>
      </c>
      <c r="H100" s="19">
        <f>(1-Unisex_MP_factors!H100)*G100</f>
        <v>0.99964005439551984</v>
      </c>
      <c r="I100" s="19">
        <f>(1-Unisex_MP_factors!I100)*H100</f>
        <v>0.99960006879334395</v>
      </c>
      <c r="J100" s="19">
        <f>(1-Unisex_MP_factors!J100)*I100</f>
        <v>0.99956008479059222</v>
      </c>
      <c r="K100" s="19">
        <f>(1-Unisex_MP_factors!K100)*J100</f>
        <v>0.99952010238720057</v>
      </c>
      <c r="L100" s="19">
        <f>(1-Unisex_MP_factors!L100)*K100</f>
        <v>0.99948012158310506</v>
      </c>
      <c r="M100" s="19">
        <f>(1-Unisex_MP_factors!M100)*L100</f>
        <v>0.99948012158310506</v>
      </c>
      <c r="N100" s="19">
        <f>(1-Unisex_MP_factors!N100)*M100</f>
        <v>0.99948012158310506</v>
      </c>
      <c r="O100" s="19">
        <f>(1-Unisex_MP_factors!O100)*N100</f>
        <v>0.99948012158310506</v>
      </c>
      <c r="P100" s="19">
        <f>(1-Unisex_MP_factors!P100)*O100</f>
        <v>0.99948012158310506</v>
      </c>
      <c r="Q100" s="19">
        <f>(1-Unisex_MP_factors!Q100)*P100</f>
        <v>0.99948012158310506</v>
      </c>
      <c r="R100" s="19">
        <f>(1-Unisex_MP_factors!R100)*Q100</f>
        <v>0.99948012158310506</v>
      </c>
      <c r="S100" s="19">
        <f>(1-Unisex_MP_factors!S100)*R100</f>
        <v>0.99948012158310506</v>
      </c>
      <c r="T100" s="19">
        <f>(1-Unisex_MP_factors!T100)*S100</f>
        <v>0.99948012158310506</v>
      </c>
      <c r="U100" s="19">
        <f>(1-Unisex_MP_factors!U100)*T100</f>
        <v>0.99948012158310506</v>
      </c>
      <c r="V100" s="19">
        <f>(1-Unisex_MP_factors!V100)*U100</f>
        <v>0.99948012158310506</v>
      </c>
      <c r="W100" s="19">
        <f>(1-Unisex_MP_factors!W100)*V100</f>
        <v>0.99948012158310506</v>
      </c>
      <c r="X100" s="19">
        <f>(1-Unisex_MP_factors!X100)*W100</f>
        <v>0.99948012158310506</v>
      </c>
      <c r="Y100" s="19">
        <f>(1-Unisex_MP_factors!Y100)*X100</f>
        <v>0.99948012158310506</v>
      </c>
      <c r="Z100" s="19">
        <f>(1-Unisex_MP_factors!Z100)*Y100</f>
        <v>0.99948012158310506</v>
      </c>
      <c r="AA100" s="19">
        <f>(1-Unisex_MP_factors!AA100)*Z100</f>
        <v>0.99948012158310506</v>
      </c>
      <c r="AB100" s="19">
        <f>(1-Unisex_MP_factors!AB100)*AA100</f>
        <v>0.99948012158310506</v>
      </c>
      <c r="AC100" s="19">
        <f>(1-Unisex_MP_factors!AC100)*AB100</f>
        <v>0.99948012158310506</v>
      </c>
      <c r="AD100" s="19">
        <f>(1-Unisex_MP_factors!AD100)*AC100</f>
        <v>0.99948012158310506</v>
      </c>
      <c r="AE100" s="19">
        <f>(1-Unisex_MP_factors!AE100)*AD100</f>
        <v>0.99948012158310506</v>
      </c>
      <c r="AF100" s="19">
        <f>(1-Unisex_MP_factors!AF100)*AE100</f>
        <v>0.99948012158310506</v>
      </c>
      <c r="AG100" s="19">
        <f>(1-Unisex_MP_factors!AG100)*AF100</f>
        <v>0.99948012158310506</v>
      </c>
      <c r="AH100" s="19">
        <f>(1-Unisex_MP_factors!AH100)*AG100</f>
        <v>0.99948012158310506</v>
      </c>
      <c r="AI100" s="19">
        <f>(1-Unisex_MP_factors!AI100)*AH100</f>
        <v>0.99948012158310506</v>
      </c>
      <c r="AJ100" s="19">
        <f>(1-Unisex_MP_factors!AJ100)*AI100</f>
        <v>0.99948012158310506</v>
      </c>
      <c r="AK100" s="19">
        <f>(1-Unisex_MP_factors!AK100)*AJ100</f>
        <v>0.99948012158310506</v>
      </c>
      <c r="AL100" s="19">
        <f>(1-Unisex_MP_factors!AL100)*AK100</f>
        <v>0.99948012158310506</v>
      </c>
      <c r="AM100" s="19">
        <f>(1-Unisex_MP_factors!AM100)*AL100</f>
        <v>0.99948012158310506</v>
      </c>
      <c r="AN100" s="19">
        <f>(1-Unisex_MP_factors!AN100)*AM100</f>
        <v>0.99948012158310506</v>
      </c>
      <c r="AO100" s="19">
        <f>(1-Unisex_MP_factors!AO100)*AN100</f>
        <v>0.99948012158310506</v>
      </c>
      <c r="AP100" s="19">
        <f>(1-Unisex_MP_factors!AP100)*AO100</f>
        <v>0.99948012158310506</v>
      </c>
      <c r="AQ100" s="19">
        <f>(1-Unisex_MP_factors!AQ100)*AP100</f>
        <v>0.99948012158310506</v>
      </c>
      <c r="AR100" s="19">
        <f>(1-Unisex_MP_factors!AR100)*AQ100</f>
        <v>0.99948012158310506</v>
      </c>
      <c r="AS100" s="19">
        <f>(1-Unisex_MP_factors!AS100)*AR100</f>
        <v>0.99948012158310506</v>
      </c>
      <c r="AT100" s="19">
        <f>(1-Unisex_MP_factors!AT100)*AS100</f>
        <v>0.99948012158310506</v>
      </c>
      <c r="AU100" s="19">
        <f>(1-Unisex_MP_factors!AU100)*AT100</f>
        <v>0.99948012158310506</v>
      </c>
      <c r="AV100" s="19">
        <f>(1-Unisex_MP_factors!AV100)*AU100</f>
        <v>0.99948012158310506</v>
      </c>
      <c r="AW100" s="19">
        <f>(1-Unisex_MP_factors!AW100)*AV100</f>
        <v>0.99948012158310506</v>
      </c>
      <c r="AX100" s="19">
        <f>(1-Unisex_MP_factors!AX100)*AW100</f>
        <v>0.99948012158310506</v>
      </c>
      <c r="AY100" s="19">
        <f>(1-Unisex_MP_factors!AY100)*AX100</f>
        <v>0.99948012158310506</v>
      </c>
      <c r="AZ100" s="19">
        <f>(1-Unisex_MP_factors!AZ100)*AY100</f>
        <v>0.99948012158310506</v>
      </c>
      <c r="BA100" s="19">
        <f>(1-Unisex_MP_factors!BA100)*AZ100</f>
        <v>0.99948012158310506</v>
      </c>
      <c r="BB100" s="19">
        <f>(1-Unisex_MP_factors!BB100)*BA100</f>
        <v>0.99948012158310506</v>
      </c>
    </row>
    <row r="101" spans="1:54" ht="16" x14ac:dyDescent="0.2">
      <c r="A101" s="21">
        <v>117</v>
      </c>
      <c r="B101" s="19">
        <f>1-Unisex_MP_factors!B101</f>
        <v>0.99992000000000003</v>
      </c>
      <c r="C101" s="19">
        <f>(1-Unisex_MP_factors!C101)*B101</f>
        <v>0.99984000640000004</v>
      </c>
      <c r="D101" s="19">
        <f>(1-Unisex_MP_factors!D101)*C101</f>
        <v>0.99980001279974395</v>
      </c>
      <c r="E101" s="19">
        <f>(1-Unisex_MP_factors!E101)*D101</f>
        <v>0.99976002079923187</v>
      </c>
      <c r="F101" s="19">
        <f>(1-Unisex_MP_factors!F101)*E101</f>
        <v>0.99972003039839985</v>
      </c>
      <c r="G101" s="19">
        <f>(1-Unisex_MP_factors!G101)*F101</f>
        <v>0.99968004159718382</v>
      </c>
      <c r="H101" s="19">
        <f>(1-Unisex_MP_factors!H101)*G101</f>
        <v>0.99964005439551984</v>
      </c>
      <c r="I101" s="19">
        <f>(1-Unisex_MP_factors!I101)*H101</f>
        <v>0.99960006879334395</v>
      </c>
      <c r="J101" s="19">
        <f>(1-Unisex_MP_factors!J101)*I101</f>
        <v>0.99956008479059222</v>
      </c>
      <c r="K101" s="19">
        <f>(1-Unisex_MP_factors!K101)*J101</f>
        <v>0.99952010238720057</v>
      </c>
      <c r="L101" s="19">
        <f>(1-Unisex_MP_factors!L101)*K101</f>
        <v>0.99948012158310506</v>
      </c>
      <c r="M101" s="19">
        <f>(1-Unisex_MP_factors!M101)*L101</f>
        <v>0.99948012158310506</v>
      </c>
      <c r="N101" s="19">
        <f>(1-Unisex_MP_factors!N101)*M101</f>
        <v>0.99948012158310506</v>
      </c>
      <c r="O101" s="19">
        <f>(1-Unisex_MP_factors!O101)*N101</f>
        <v>0.99948012158310506</v>
      </c>
      <c r="P101" s="19">
        <f>(1-Unisex_MP_factors!P101)*O101</f>
        <v>0.99948012158310506</v>
      </c>
      <c r="Q101" s="19">
        <f>(1-Unisex_MP_factors!Q101)*P101</f>
        <v>0.99948012158310506</v>
      </c>
      <c r="R101" s="19">
        <f>(1-Unisex_MP_factors!R101)*Q101</f>
        <v>0.99948012158310506</v>
      </c>
      <c r="S101" s="19">
        <f>(1-Unisex_MP_factors!S101)*R101</f>
        <v>0.99948012158310506</v>
      </c>
      <c r="T101" s="19">
        <f>(1-Unisex_MP_factors!T101)*S101</f>
        <v>0.99948012158310506</v>
      </c>
      <c r="U101" s="19">
        <f>(1-Unisex_MP_factors!U101)*T101</f>
        <v>0.99948012158310506</v>
      </c>
      <c r="V101" s="19">
        <f>(1-Unisex_MP_factors!V101)*U101</f>
        <v>0.99948012158310506</v>
      </c>
      <c r="W101" s="19">
        <f>(1-Unisex_MP_factors!W101)*V101</f>
        <v>0.99948012158310506</v>
      </c>
      <c r="X101" s="19">
        <f>(1-Unisex_MP_factors!X101)*W101</f>
        <v>0.99948012158310506</v>
      </c>
      <c r="Y101" s="19">
        <f>(1-Unisex_MP_factors!Y101)*X101</f>
        <v>0.99948012158310506</v>
      </c>
      <c r="Z101" s="19">
        <f>(1-Unisex_MP_factors!Z101)*Y101</f>
        <v>0.99948012158310506</v>
      </c>
      <c r="AA101" s="19">
        <f>(1-Unisex_MP_factors!AA101)*Z101</f>
        <v>0.99948012158310506</v>
      </c>
      <c r="AB101" s="19">
        <f>(1-Unisex_MP_factors!AB101)*AA101</f>
        <v>0.99948012158310506</v>
      </c>
      <c r="AC101" s="19">
        <f>(1-Unisex_MP_factors!AC101)*AB101</f>
        <v>0.99948012158310506</v>
      </c>
      <c r="AD101" s="19">
        <f>(1-Unisex_MP_factors!AD101)*AC101</f>
        <v>0.99948012158310506</v>
      </c>
      <c r="AE101" s="19">
        <f>(1-Unisex_MP_factors!AE101)*AD101</f>
        <v>0.99948012158310506</v>
      </c>
      <c r="AF101" s="19">
        <f>(1-Unisex_MP_factors!AF101)*AE101</f>
        <v>0.99948012158310506</v>
      </c>
      <c r="AG101" s="19">
        <f>(1-Unisex_MP_factors!AG101)*AF101</f>
        <v>0.99948012158310506</v>
      </c>
      <c r="AH101" s="19">
        <f>(1-Unisex_MP_factors!AH101)*AG101</f>
        <v>0.99948012158310506</v>
      </c>
      <c r="AI101" s="19">
        <f>(1-Unisex_MP_factors!AI101)*AH101</f>
        <v>0.99948012158310506</v>
      </c>
      <c r="AJ101" s="19">
        <f>(1-Unisex_MP_factors!AJ101)*AI101</f>
        <v>0.99948012158310506</v>
      </c>
      <c r="AK101" s="19">
        <f>(1-Unisex_MP_factors!AK101)*AJ101</f>
        <v>0.99948012158310506</v>
      </c>
      <c r="AL101" s="19">
        <f>(1-Unisex_MP_factors!AL101)*AK101</f>
        <v>0.99948012158310506</v>
      </c>
      <c r="AM101" s="19">
        <f>(1-Unisex_MP_factors!AM101)*AL101</f>
        <v>0.99948012158310506</v>
      </c>
      <c r="AN101" s="19">
        <f>(1-Unisex_MP_factors!AN101)*AM101</f>
        <v>0.99948012158310506</v>
      </c>
      <c r="AO101" s="19">
        <f>(1-Unisex_MP_factors!AO101)*AN101</f>
        <v>0.99948012158310506</v>
      </c>
      <c r="AP101" s="19">
        <f>(1-Unisex_MP_factors!AP101)*AO101</f>
        <v>0.99948012158310506</v>
      </c>
      <c r="AQ101" s="19">
        <f>(1-Unisex_MP_factors!AQ101)*AP101</f>
        <v>0.99948012158310506</v>
      </c>
      <c r="AR101" s="19">
        <f>(1-Unisex_MP_factors!AR101)*AQ101</f>
        <v>0.99948012158310506</v>
      </c>
      <c r="AS101" s="19">
        <f>(1-Unisex_MP_factors!AS101)*AR101</f>
        <v>0.99948012158310506</v>
      </c>
      <c r="AT101" s="19">
        <f>(1-Unisex_MP_factors!AT101)*AS101</f>
        <v>0.99948012158310506</v>
      </c>
      <c r="AU101" s="19">
        <f>(1-Unisex_MP_factors!AU101)*AT101</f>
        <v>0.99948012158310506</v>
      </c>
      <c r="AV101" s="19">
        <f>(1-Unisex_MP_factors!AV101)*AU101</f>
        <v>0.99948012158310506</v>
      </c>
      <c r="AW101" s="19">
        <f>(1-Unisex_MP_factors!AW101)*AV101</f>
        <v>0.99948012158310506</v>
      </c>
      <c r="AX101" s="19">
        <f>(1-Unisex_MP_factors!AX101)*AW101</f>
        <v>0.99948012158310506</v>
      </c>
      <c r="AY101" s="19">
        <f>(1-Unisex_MP_factors!AY101)*AX101</f>
        <v>0.99948012158310506</v>
      </c>
      <c r="AZ101" s="19">
        <f>(1-Unisex_MP_factors!AZ101)*AY101</f>
        <v>0.99948012158310506</v>
      </c>
      <c r="BA101" s="19">
        <f>(1-Unisex_MP_factors!BA101)*AZ101</f>
        <v>0.99948012158310506</v>
      </c>
      <c r="BB101" s="19">
        <f>(1-Unisex_MP_factors!BB101)*BA101</f>
        <v>0.99948012158310506</v>
      </c>
    </row>
    <row r="102" spans="1:54" ht="16" x14ac:dyDescent="0.2">
      <c r="A102" s="21">
        <v>118</v>
      </c>
      <c r="B102" s="19">
        <f>1-Unisex_MP_factors!B102</f>
        <v>0.99995999999999996</v>
      </c>
      <c r="C102" s="19">
        <f>(1-Unisex_MP_factors!C102)*B102</f>
        <v>0.99992000159999994</v>
      </c>
      <c r="D102" s="19">
        <f>(1-Unisex_MP_factors!D102)*C102</f>
        <v>0.99992000159999994</v>
      </c>
      <c r="E102" s="19">
        <f>(1-Unisex_MP_factors!E102)*D102</f>
        <v>0.99992000159999994</v>
      </c>
      <c r="F102" s="19">
        <f>(1-Unisex_MP_factors!F102)*E102</f>
        <v>0.99992000159999994</v>
      </c>
      <c r="G102" s="19">
        <f>(1-Unisex_MP_factors!G102)*F102</f>
        <v>0.99992000159999994</v>
      </c>
      <c r="H102" s="19">
        <f>(1-Unisex_MP_factors!H102)*G102</f>
        <v>0.99992000159999994</v>
      </c>
      <c r="I102" s="19">
        <f>(1-Unisex_MP_factors!I102)*H102</f>
        <v>0.99992000159999994</v>
      </c>
      <c r="J102" s="19">
        <f>(1-Unisex_MP_factors!J102)*I102</f>
        <v>0.99992000159999994</v>
      </c>
      <c r="K102" s="19">
        <f>(1-Unisex_MP_factors!K102)*J102</f>
        <v>0.99992000159999994</v>
      </c>
      <c r="L102" s="19">
        <f>(1-Unisex_MP_factors!L102)*K102</f>
        <v>0.99992000159999994</v>
      </c>
      <c r="M102" s="19">
        <f>(1-Unisex_MP_factors!M102)*L102</f>
        <v>0.99992000159999994</v>
      </c>
      <c r="N102" s="19">
        <f>(1-Unisex_MP_factors!N102)*M102</f>
        <v>0.99992000159999994</v>
      </c>
      <c r="O102" s="19">
        <f>(1-Unisex_MP_factors!O102)*N102</f>
        <v>0.99992000159999994</v>
      </c>
      <c r="P102" s="19">
        <f>(1-Unisex_MP_factors!P102)*O102</f>
        <v>0.99992000159999994</v>
      </c>
      <c r="Q102" s="19">
        <f>(1-Unisex_MP_factors!Q102)*P102</f>
        <v>0.99992000159999994</v>
      </c>
      <c r="R102" s="19">
        <f>(1-Unisex_MP_factors!R102)*Q102</f>
        <v>0.99992000159999994</v>
      </c>
      <c r="S102" s="19">
        <f>(1-Unisex_MP_factors!S102)*R102</f>
        <v>0.99992000159999994</v>
      </c>
      <c r="T102" s="19">
        <f>(1-Unisex_MP_factors!T102)*S102</f>
        <v>0.99992000159999994</v>
      </c>
      <c r="U102" s="19">
        <f>(1-Unisex_MP_factors!U102)*T102</f>
        <v>0.99992000159999994</v>
      </c>
      <c r="V102" s="19">
        <f>(1-Unisex_MP_factors!V102)*U102</f>
        <v>0.99992000159999994</v>
      </c>
      <c r="W102" s="19">
        <f>(1-Unisex_MP_factors!W102)*V102</f>
        <v>0.99992000159999994</v>
      </c>
      <c r="X102" s="19">
        <f>(1-Unisex_MP_factors!X102)*W102</f>
        <v>0.99992000159999994</v>
      </c>
      <c r="Y102" s="19">
        <f>(1-Unisex_MP_factors!Y102)*X102</f>
        <v>0.99992000159999994</v>
      </c>
      <c r="Z102" s="19">
        <f>(1-Unisex_MP_factors!Z102)*Y102</f>
        <v>0.99992000159999994</v>
      </c>
      <c r="AA102" s="19">
        <f>(1-Unisex_MP_factors!AA102)*Z102</f>
        <v>0.99992000159999994</v>
      </c>
      <c r="AB102" s="19">
        <f>(1-Unisex_MP_factors!AB102)*AA102</f>
        <v>0.99992000159999994</v>
      </c>
      <c r="AC102" s="19">
        <f>(1-Unisex_MP_factors!AC102)*AB102</f>
        <v>0.99992000159999994</v>
      </c>
      <c r="AD102" s="19">
        <f>(1-Unisex_MP_factors!AD102)*AC102</f>
        <v>0.99992000159999994</v>
      </c>
      <c r="AE102" s="19">
        <f>(1-Unisex_MP_factors!AE102)*AD102</f>
        <v>0.99992000159999994</v>
      </c>
      <c r="AF102" s="19">
        <f>(1-Unisex_MP_factors!AF102)*AE102</f>
        <v>0.99992000159999994</v>
      </c>
      <c r="AG102" s="19">
        <f>(1-Unisex_MP_factors!AG102)*AF102</f>
        <v>0.99992000159999994</v>
      </c>
      <c r="AH102" s="19">
        <f>(1-Unisex_MP_factors!AH102)*AG102</f>
        <v>0.99992000159999994</v>
      </c>
      <c r="AI102" s="19">
        <f>(1-Unisex_MP_factors!AI102)*AH102</f>
        <v>0.99992000159999994</v>
      </c>
      <c r="AJ102" s="19">
        <f>(1-Unisex_MP_factors!AJ102)*AI102</f>
        <v>0.99992000159999994</v>
      </c>
      <c r="AK102" s="19">
        <f>(1-Unisex_MP_factors!AK102)*AJ102</f>
        <v>0.99992000159999994</v>
      </c>
      <c r="AL102" s="19">
        <f>(1-Unisex_MP_factors!AL102)*AK102</f>
        <v>0.99992000159999994</v>
      </c>
      <c r="AM102" s="19">
        <f>(1-Unisex_MP_factors!AM102)*AL102</f>
        <v>0.99992000159999994</v>
      </c>
      <c r="AN102" s="19">
        <f>(1-Unisex_MP_factors!AN102)*AM102</f>
        <v>0.99992000159999994</v>
      </c>
      <c r="AO102" s="19">
        <f>(1-Unisex_MP_factors!AO102)*AN102</f>
        <v>0.99992000159999994</v>
      </c>
      <c r="AP102" s="19">
        <f>(1-Unisex_MP_factors!AP102)*AO102</f>
        <v>0.99992000159999994</v>
      </c>
      <c r="AQ102" s="19">
        <f>(1-Unisex_MP_factors!AQ102)*AP102</f>
        <v>0.99992000159999994</v>
      </c>
      <c r="AR102" s="19">
        <f>(1-Unisex_MP_factors!AR102)*AQ102</f>
        <v>0.99992000159999994</v>
      </c>
      <c r="AS102" s="19">
        <f>(1-Unisex_MP_factors!AS102)*AR102</f>
        <v>0.99992000159999994</v>
      </c>
      <c r="AT102" s="19">
        <f>(1-Unisex_MP_factors!AT102)*AS102</f>
        <v>0.99992000159999994</v>
      </c>
      <c r="AU102" s="19">
        <f>(1-Unisex_MP_factors!AU102)*AT102</f>
        <v>0.99992000159999994</v>
      </c>
      <c r="AV102" s="19">
        <f>(1-Unisex_MP_factors!AV102)*AU102</f>
        <v>0.99992000159999994</v>
      </c>
      <c r="AW102" s="19">
        <f>(1-Unisex_MP_factors!AW102)*AV102</f>
        <v>0.99992000159999994</v>
      </c>
      <c r="AX102" s="19">
        <f>(1-Unisex_MP_factors!AX102)*AW102</f>
        <v>0.99992000159999994</v>
      </c>
      <c r="AY102" s="19">
        <f>(1-Unisex_MP_factors!AY102)*AX102</f>
        <v>0.99992000159999994</v>
      </c>
      <c r="AZ102" s="19">
        <f>(1-Unisex_MP_factors!AZ102)*AY102</f>
        <v>0.99992000159999994</v>
      </c>
      <c r="BA102" s="19">
        <f>(1-Unisex_MP_factors!BA102)*AZ102</f>
        <v>0.99992000159999994</v>
      </c>
      <c r="BB102" s="19">
        <f>(1-Unisex_MP_factors!BB102)*BA102</f>
        <v>0.99992000159999994</v>
      </c>
    </row>
    <row r="103" spans="1:54" ht="16" x14ac:dyDescent="0.2">
      <c r="A103" s="21">
        <v>119</v>
      </c>
      <c r="B103" s="19">
        <f>1-Unisex_MP_factors!B103</f>
        <v>1</v>
      </c>
      <c r="C103" s="19">
        <f>(1-Unisex_MP_factors!C103)*B103</f>
        <v>1</v>
      </c>
      <c r="D103" s="19">
        <f>(1-Unisex_MP_factors!D103)*C103</f>
        <v>1</v>
      </c>
      <c r="E103" s="19">
        <f>(1-Unisex_MP_factors!E103)*D103</f>
        <v>1</v>
      </c>
      <c r="F103" s="19">
        <f>(1-Unisex_MP_factors!F103)*E103</f>
        <v>1</v>
      </c>
      <c r="G103" s="19">
        <f>(1-Unisex_MP_factors!G103)*F103</f>
        <v>1</v>
      </c>
      <c r="H103" s="19">
        <f>(1-Unisex_MP_factors!H103)*G103</f>
        <v>1</v>
      </c>
      <c r="I103" s="19">
        <f>(1-Unisex_MP_factors!I103)*H103</f>
        <v>1</v>
      </c>
      <c r="J103" s="19">
        <f>(1-Unisex_MP_factors!J103)*I103</f>
        <v>1</v>
      </c>
      <c r="K103" s="19">
        <f>(1-Unisex_MP_factors!K103)*J103</f>
        <v>1</v>
      </c>
      <c r="L103" s="19">
        <f>(1-Unisex_MP_factors!L103)*K103</f>
        <v>1</v>
      </c>
      <c r="M103" s="19">
        <f>(1-Unisex_MP_factors!M103)*L103</f>
        <v>1</v>
      </c>
      <c r="N103" s="19">
        <f>(1-Unisex_MP_factors!N103)*M103</f>
        <v>1</v>
      </c>
      <c r="O103" s="19">
        <f>(1-Unisex_MP_factors!O103)*N103</f>
        <v>1</v>
      </c>
      <c r="P103" s="19">
        <f>(1-Unisex_MP_factors!P103)*O103</f>
        <v>1</v>
      </c>
      <c r="Q103" s="19">
        <f>(1-Unisex_MP_factors!Q103)*P103</f>
        <v>1</v>
      </c>
      <c r="R103" s="19">
        <f>(1-Unisex_MP_factors!R103)*Q103</f>
        <v>1</v>
      </c>
      <c r="S103" s="19">
        <f>(1-Unisex_MP_factors!S103)*R103</f>
        <v>1</v>
      </c>
      <c r="T103" s="19">
        <f>(1-Unisex_MP_factors!T103)*S103</f>
        <v>1</v>
      </c>
      <c r="U103" s="19">
        <f>(1-Unisex_MP_factors!U103)*T103</f>
        <v>1</v>
      </c>
      <c r="V103" s="19">
        <f>(1-Unisex_MP_factors!V103)*U103</f>
        <v>1</v>
      </c>
      <c r="W103" s="19">
        <f>(1-Unisex_MP_factors!W103)*V103</f>
        <v>1</v>
      </c>
      <c r="X103" s="19">
        <f>(1-Unisex_MP_factors!X103)*W103</f>
        <v>1</v>
      </c>
      <c r="Y103" s="19">
        <f>(1-Unisex_MP_factors!Y103)*X103</f>
        <v>1</v>
      </c>
      <c r="Z103" s="19">
        <f>(1-Unisex_MP_factors!Z103)*Y103</f>
        <v>1</v>
      </c>
      <c r="AA103" s="19">
        <f>(1-Unisex_MP_factors!AA103)*Z103</f>
        <v>1</v>
      </c>
      <c r="AB103" s="19">
        <f>(1-Unisex_MP_factors!AB103)*AA103</f>
        <v>1</v>
      </c>
      <c r="AC103" s="19">
        <f>(1-Unisex_MP_factors!AC103)*AB103</f>
        <v>1</v>
      </c>
      <c r="AD103" s="19">
        <f>(1-Unisex_MP_factors!AD103)*AC103</f>
        <v>1</v>
      </c>
      <c r="AE103" s="19">
        <f>(1-Unisex_MP_factors!AE103)*AD103</f>
        <v>1</v>
      </c>
      <c r="AF103" s="19">
        <f>(1-Unisex_MP_factors!AF103)*AE103</f>
        <v>1</v>
      </c>
      <c r="AG103" s="19">
        <f>(1-Unisex_MP_factors!AG103)*AF103</f>
        <v>1</v>
      </c>
      <c r="AH103" s="19">
        <f>(1-Unisex_MP_factors!AH103)*AG103</f>
        <v>1</v>
      </c>
      <c r="AI103" s="19">
        <f>(1-Unisex_MP_factors!AI103)*AH103</f>
        <v>1</v>
      </c>
      <c r="AJ103" s="19">
        <f>(1-Unisex_MP_factors!AJ103)*AI103</f>
        <v>1</v>
      </c>
      <c r="AK103" s="19">
        <f>(1-Unisex_MP_factors!AK103)*AJ103</f>
        <v>1</v>
      </c>
      <c r="AL103" s="19">
        <f>(1-Unisex_MP_factors!AL103)*AK103</f>
        <v>1</v>
      </c>
      <c r="AM103" s="19">
        <f>(1-Unisex_MP_factors!AM103)*AL103</f>
        <v>1</v>
      </c>
      <c r="AN103" s="19">
        <f>(1-Unisex_MP_factors!AN103)*AM103</f>
        <v>1</v>
      </c>
      <c r="AO103" s="19">
        <f>(1-Unisex_MP_factors!AO103)*AN103</f>
        <v>1</v>
      </c>
      <c r="AP103" s="19">
        <f>(1-Unisex_MP_factors!AP103)*AO103</f>
        <v>1</v>
      </c>
      <c r="AQ103" s="19">
        <f>(1-Unisex_MP_factors!AQ103)*AP103</f>
        <v>1</v>
      </c>
      <c r="AR103" s="19">
        <f>(1-Unisex_MP_factors!AR103)*AQ103</f>
        <v>1</v>
      </c>
      <c r="AS103" s="19">
        <f>(1-Unisex_MP_factors!AS103)*AR103</f>
        <v>1</v>
      </c>
      <c r="AT103" s="19">
        <f>(1-Unisex_MP_factors!AT103)*AS103</f>
        <v>1</v>
      </c>
      <c r="AU103" s="19">
        <f>(1-Unisex_MP_factors!AU103)*AT103</f>
        <v>1</v>
      </c>
      <c r="AV103" s="19">
        <f>(1-Unisex_MP_factors!AV103)*AU103</f>
        <v>1</v>
      </c>
      <c r="AW103" s="19">
        <f>(1-Unisex_MP_factors!AW103)*AV103</f>
        <v>1</v>
      </c>
      <c r="AX103" s="19">
        <f>(1-Unisex_MP_factors!AX103)*AW103</f>
        <v>1</v>
      </c>
      <c r="AY103" s="19">
        <f>(1-Unisex_MP_factors!AY103)*AX103</f>
        <v>1</v>
      </c>
      <c r="AZ103" s="19">
        <f>(1-Unisex_MP_factors!AZ103)*AY103</f>
        <v>1</v>
      </c>
      <c r="BA103" s="19">
        <f>(1-Unisex_MP_factors!BA103)*AZ103</f>
        <v>1</v>
      </c>
      <c r="BB103" s="19">
        <f>(1-Unisex_MP_factors!BB103)*BA103</f>
        <v>1</v>
      </c>
    </row>
    <row r="104" spans="1:54" ht="16" x14ac:dyDescent="0.2">
      <c r="A104" s="21">
        <v>120</v>
      </c>
      <c r="B104" s="19">
        <f>1-Unisex_MP_factors!B104</f>
        <v>1</v>
      </c>
      <c r="C104" s="19">
        <f>(1-Unisex_MP_factors!C104)*B104</f>
        <v>1</v>
      </c>
      <c r="D104" s="19">
        <f>(1-Unisex_MP_factors!D104)*C104</f>
        <v>1</v>
      </c>
      <c r="E104" s="19">
        <f>(1-Unisex_MP_factors!E104)*D104</f>
        <v>1</v>
      </c>
      <c r="F104" s="19">
        <f>(1-Unisex_MP_factors!F104)*E104</f>
        <v>1</v>
      </c>
      <c r="G104" s="19">
        <f>(1-Unisex_MP_factors!G104)*F104</f>
        <v>1</v>
      </c>
      <c r="H104" s="19">
        <f>(1-Unisex_MP_factors!H104)*G104</f>
        <v>1</v>
      </c>
      <c r="I104" s="19">
        <f>(1-Unisex_MP_factors!I104)*H104</f>
        <v>1</v>
      </c>
      <c r="J104" s="19">
        <f>(1-Unisex_MP_factors!J104)*I104</f>
        <v>1</v>
      </c>
      <c r="K104" s="19">
        <f>(1-Unisex_MP_factors!K104)*J104</f>
        <v>1</v>
      </c>
      <c r="L104" s="19">
        <f>(1-Unisex_MP_factors!L104)*K104</f>
        <v>1</v>
      </c>
      <c r="M104" s="19">
        <f>(1-Unisex_MP_factors!M104)*L104</f>
        <v>1</v>
      </c>
      <c r="N104" s="19">
        <f>(1-Unisex_MP_factors!N104)*M104</f>
        <v>1</v>
      </c>
      <c r="O104" s="19">
        <f>(1-Unisex_MP_factors!O104)*N104</f>
        <v>1</v>
      </c>
      <c r="P104" s="19">
        <f>(1-Unisex_MP_factors!P104)*O104</f>
        <v>1</v>
      </c>
      <c r="Q104" s="19">
        <f>(1-Unisex_MP_factors!Q104)*P104</f>
        <v>1</v>
      </c>
      <c r="R104" s="19">
        <f>(1-Unisex_MP_factors!R104)*Q104</f>
        <v>1</v>
      </c>
      <c r="S104" s="19">
        <f>(1-Unisex_MP_factors!S104)*R104</f>
        <v>1</v>
      </c>
      <c r="T104" s="19">
        <f>(1-Unisex_MP_factors!T104)*S104</f>
        <v>1</v>
      </c>
      <c r="U104" s="19">
        <f>(1-Unisex_MP_factors!U104)*T104</f>
        <v>1</v>
      </c>
      <c r="V104" s="19">
        <f>(1-Unisex_MP_factors!V104)*U104</f>
        <v>1</v>
      </c>
      <c r="W104" s="19">
        <f>(1-Unisex_MP_factors!W104)*V104</f>
        <v>1</v>
      </c>
      <c r="X104" s="19">
        <f>(1-Unisex_MP_factors!X104)*W104</f>
        <v>1</v>
      </c>
      <c r="Y104" s="19">
        <f>(1-Unisex_MP_factors!Y104)*X104</f>
        <v>1</v>
      </c>
      <c r="Z104" s="19">
        <f>(1-Unisex_MP_factors!Z104)*Y104</f>
        <v>1</v>
      </c>
      <c r="AA104" s="19">
        <f>(1-Unisex_MP_factors!AA104)*Z104</f>
        <v>1</v>
      </c>
      <c r="AB104" s="19">
        <f>(1-Unisex_MP_factors!AB104)*AA104</f>
        <v>1</v>
      </c>
      <c r="AC104" s="19">
        <f>(1-Unisex_MP_factors!AC104)*AB104</f>
        <v>1</v>
      </c>
      <c r="AD104" s="19">
        <f>(1-Unisex_MP_factors!AD104)*AC104</f>
        <v>1</v>
      </c>
      <c r="AE104" s="19">
        <f>(1-Unisex_MP_factors!AE104)*AD104</f>
        <v>1</v>
      </c>
      <c r="AF104" s="19">
        <f>(1-Unisex_MP_factors!AF104)*AE104</f>
        <v>1</v>
      </c>
      <c r="AG104" s="19">
        <f>(1-Unisex_MP_factors!AG104)*AF104</f>
        <v>1</v>
      </c>
      <c r="AH104" s="19">
        <f>(1-Unisex_MP_factors!AH104)*AG104</f>
        <v>1</v>
      </c>
      <c r="AI104" s="19">
        <f>(1-Unisex_MP_factors!AI104)*AH104</f>
        <v>1</v>
      </c>
      <c r="AJ104" s="19">
        <f>(1-Unisex_MP_factors!AJ104)*AI104</f>
        <v>1</v>
      </c>
      <c r="AK104" s="19">
        <f>(1-Unisex_MP_factors!AK104)*AJ104</f>
        <v>1</v>
      </c>
      <c r="AL104" s="19">
        <f>(1-Unisex_MP_factors!AL104)*AK104</f>
        <v>1</v>
      </c>
      <c r="AM104" s="19">
        <f>(1-Unisex_MP_factors!AM104)*AL104</f>
        <v>1</v>
      </c>
      <c r="AN104" s="19">
        <f>(1-Unisex_MP_factors!AN104)*AM104</f>
        <v>1</v>
      </c>
      <c r="AO104" s="19">
        <f>(1-Unisex_MP_factors!AO104)*AN104</f>
        <v>1</v>
      </c>
      <c r="AP104" s="19">
        <f>(1-Unisex_MP_factors!AP104)*AO104</f>
        <v>1</v>
      </c>
      <c r="AQ104" s="19">
        <f>(1-Unisex_MP_factors!AQ104)*AP104</f>
        <v>1</v>
      </c>
      <c r="AR104" s="19">
        <f>(1-Unisex_MP_factors!AR104)*AQ104</f>
        <v>1</v>
      </c>
      <c r="AS104" s="19">
        <f>(1-Unisex_MP_factors!AS104)*AR104</f>
        <v>1</v>
      </c>
      <c r="AT104" s="19">
        <f>(1-Unisex_MP_factors!AT104)*AS104</f>
        <v>1</v>
      </c>
      <c r="AU104" s="19">
        <f>(1-Unisex_MP_factors!AU104)*AT104</f>
        <v>1</v>
      </c>
      <c r="AV104" s="19">
        <f>(1-Unisex_MP_factors!AV104)*AU104</f>
        <v>1</v>
      </c>
      <c r="AW104" s="19">
        <f>(1-Unisex_MP_factors!AW104)*AV104</f>
        <v>1</v>
      </c>
      <c r="AX104" s="19">
        <f>(1-Unisex_MP_factors!AX104)*AW104</f>
        <v>1</v>
      </c>
      <c r="AY104" s="19">
        <f>(1-Unisex_MP_factors!AY104)*AX104</f>
        <v>1</v>
      </c>
      <c r="AZ104" s="19">
        <f>(1-Unisex_MP_factors!AZ104)*AY104</f>
        <v>1</v>
      </c>
      <c r="BA104" s="19">
        <f>(1-Unisex_MP_factors!BA104)*AZ104</f>
        <v>1</v>
      </c>
      <c r="BB104" s="19">
        <f>(1-Unisex_MP_factors!BB104)*BA104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A749-5A85-7F4F-ABEA-757584524F21}">
  <dimension ref="A1:L20"/>
  <sheetViews>
    <sheetView workbookViewId="0">
      <selection activeCell="E20" sqref="E20:Q20"/>
    </sheetView>
  </sheetViews>
  <sheetFormatPr baseColWidth="10" defaultRowHeight="19" x14ac:dyDescent="0.25"/>
  <cols>
    <col min="3" max="3" width="33.7109375" customWidth="1"/>
  </cols>
  <sheetData>
    <row r="1" spans="1:12" x14ac:dyDescent="0.25">
      <c r="A1" t="s">
        <v>44</v>
      </c>
      <c r="D1">
        <v>35</v>
      </c>
    </row>
    <row r="2" spans="1:12" x14ac:dyDescent="0.25">
      <c r="A2" t="s">
        <v>45</v>
      </c>
      <c r="D2" t="s">
        <v>57</v>
      </c>
    </row>
    <row r="3" spans="1:12" x14ac:dyDescent="0.25">
      <c r="A3" t="s">
        <v>46</v>
      </c>
      <c r="D3" t="s">
        <v>56</v>
      </c>
    </row>
    <row r="4" spans="1:12" x14ac:dyDescent="0.25">
      <c r="A4" t="s">
        <v>47</v>
      </c>
      <c r="D4">
        <v>10</v>
      </c>
    </row>
    <row r="5" spans="1:12" x14ac:dyDescent="0.25">
      <c r="A5" t="s">
        <v>48</v>
      </c>
      <c r="D5">
        <v>56000</v>
      </c>
      <c r="G5">
        <v>12000</v>
      </c>
    </row>
    <row r="8" spans="1:12" x14ac:dyDescent="0.25">
      <c r="B8" t="s">
        <v>49</v>
      </c>
    </row>
    <row r="9" spans="1:12" x14ac:dyDescent="0.25">
      <c r="B9" t="s">
        <v>50</v>
      </c>
    </row>
    <row r="12" spans="1:12" x14ac:dyDescent="0.25">
      <c r="J12">
        <f>(1/(1.07))^45</f>
        <v>4.761348872457271E-2</v>
      </c>
      <c r="K12">
        <v>0.98</v>
      </c>
      <c r="L12" s="2">
        <f>K12*J12</f>
        <v>4.6661218950081254E-2</v>
      </c>
    </row>
    <row r="13" spans="1:12" x14ac:dyDescent="0.25">
      <c r="D13" t="s">
        <v>51</v>
      </c>
      <c r="F13" t="s">
        <v>52</v>
      </c>
      <c r="H13">
        <v>15000</v>
      </c>
      <c r="J13" t="s">
        <v>55</v>
      </c>
    </row>
    <row r="14" spans="1:12" x14ac:dyDescent="0.25">
      <c r="L14">
        <f>G5*L12</f>
        <v>559.93462740097505</v>
      </c>
    </row>
    <row r="15" spans="1:12" x14ac:dyDescent="0.25">
      <c r="D15" t="s">
        <v>53</v>
      </c>
      <c r="F15">
        <f>1/1.07</f>
        <v>0.93457943925233644</v>
      </c>
    </row>
    <row r="17" spans="4:10" x14ac:dyDescent="0.25">
      <c r="E17">
        <v>0</v>
      </c>
      <c r="F17">
        <v>1</v>
      </c>
      <c r="G17">
        <v>2</v>
      </c>
      <c r="H17">
        <v>3</v>
      </c>
      <c r="I17">
        <v>4</v>
      </c>
      <c r="J17">
        <v>5</v>
      </c>
    </row>
    <row r="18" spans="4:10" x14ac:dyDescent="0.25">
      <c r="D18" t="s">
        <v>54</v>
      </c>
      <c r="E18">
        <v>1</v>
      </c>
      <c r="F18">
        <f>E18/1.07</f>
        <v>0.93457943925233644</v>
      </c>
      <c r="G18">
        <f t="shared" ref="G18:J18" si="0">F18/1.07</f>
        <v>0.87343872827321156</v>
      </c>
      <c r="H18">
        <f t="shared" si="0"/>
        <v>0.81629787689085187</v>
      </c>
      <c r="I18">
        <f t="shared" si="0"/>
        <v>0.76289521204752508</v>
      </c>
      <c r="J18">
        <f t="shared" si="0"/>
        <v>0.71298617948366827</v>
      </c>
    </row>
    <row r="19" spans="4:10" x14ac:dyDescent="0.25">
      <c r="D19" t="s">
        <v>58</v>
      </c>
      <c r="F19">
        <v>0.94</v>
      </c>
      <c r="G19">
        <v>0.92</v>
      </c>
      <c r="H19">
        <v>0.9</v>
      </c>
      <c r="I19">
        <v>0.88</v>
      </c>
      <c r="J19">
        <v>0.86</v>
      </c>
    </row>
    <row r="20" spans="4:10" ht="27" x14ac:dyDescent="0.35">
      <c r="E20" s="25">
        <v>12000</v>
      </c>
      <c r="F20">
        <f>E20*F18*F19</f>
        <v>10542.056074766353</v>
      </c>
      <c r="G20">
        <f>F20*G18*G19</f>
        <v>8471.2128472225031</v>
      </c>
      <c r="H20">
        <f t="shared" ref="H20:J20" si="1">G20*H18*H19</f>
        <v>6223.5297556904134</v>
      </c>
      <c r="I20">
        <f t="shared" si="1"/>
        <v>4178.1529263333377</v>
      </c>
      <c r="J20">
        <f t="shared" si="1"/>
        <v>2561.9101513306268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CCDA-0D88-084F-A8F8-95DC7A4CDDB2}">
  <dimension ref="A1:J18"/>
  <sheetViews>
    <sheetView workbookViewId="0">
      <selection activeCell="C13" sqref="C13"/>
    </sheetView>
  </sheetViews>
  <sheetFormatPr baseColWidth="10" defaultRowHeight="19" x14ac:dyDescent="0.25"/>
  <sheetData>
    <row r="1" spans="1:10" x14ac:dyDescent="0.25">
      <c r="A1" t="s">
        <v>0</v>
      </c>
      <c r="B1" t="s">
        <v>1</v>
      </c>
    </row>
    <row r="2" spans="1:10" x14ac:dyDescent="0.25">
      <c r="A2">
        <v>18</v>
      </c>
      <c r="B2" s="11">
        <f t="shared" ref="B2:B6" si="0">(B$9-B$14)/5+B3</f>
        <v>9.0720000000000004E-4</v>
      </c>
    </row>
    <row r="3" spans="1:10" x14ac:dyDescent="0.25">
      <c r="A3">
        <v>19</v>
      </c>
      <c r="B3" s="11">
        <f t="shared" si="0"/>
        <v>8.3160000000000005E-4</v>
      </c>
    </row>
    <row r="4" spans="1:10" x14ac:dyDescent="0.25">
      <c r="A4">
        <v>20</v>
      </c>
      <c r="B4" s="6">
        <f t="shared" si="0"/>
        <v>7.5600000000000005E-4</v>
      </c>
    </row>
    <row r="5" spans="1:10" x14ac:dyDescent="0.25">
      <c r="A5" s="2">
        <v>21</v>
      </c>
      <c r="B5" s="24">
        <f t="shared" si="0"/>
        <v>6.8040000000000006E-4</v>
      </c>
    </row>
    <row r="6" spans="1:10" x14ac:dyDescent="0.25">
      <c r="A6">
        <v>22</v>
      </c>
      <c r="B6" s="11">
        <f t="shared" si="0"/>
        <v>6.0480000000000006E-4</v>
      </c>
    </row>
    <row r="7" spans="1:10" x14ac:dyDescent="0.25">
      <c r="A7" s="2">
        <v>23</v>
      </c>
      <c r="B7" s="11">
        <f>(B$9-B$14)/5+B8</f>
        <v>5.2920000000000007E-4</v>
      </c>
    </row>
    <row r="8" spans="1:10" x14ac:dyDescent="0.25">
      <c r="A8">
        <v>24</v>
      </c>
      <c r="B8" s="11">
        <f>(B$9-B$14)/5+B9</f>
        <v>4.5360000000000002E-4</v>
      </c>
    </row>
    <row r="9" spans="1:10" x14ac:dyDescent="0.25">
      <c r="A9" s="2">
        <v>25</v>
      </c>
      <c r="B9" s="3">
        <v>3.7800000000000003E-4</v>
      </c>
    </row>
    <row r="13" spans="1:10" x14ac:dyDescent="0.25">
      <c r="B13" s="19">
        <f>1-Unisex_MP_factors!B13</f>
        <v>0.99780000000000002</v>
      </c>
      <c r="C13" s="19">
        <f>(1-Unisex_MP_factors!C13)*B13</f>
        <v>0.99328994400000004</v>
      </c>
      <c r="D13" s="19">
        <f>(1-Unisex_MP_factors!D13)*C13</f>
        <v>0.98705208315168014</v>
      </c>
      <c r="E13" s="19">
        <f>(1-Unisex_MP_factors!E13)*D13</f>
        <v>0.97994530815298808</v>
      </c>
      <c r="F13" s="19">
        <f>(1-Unisex_MP_factors!F13)*E13</f>
        <v>0.97238013037404702</v>
      </c>
      <c r="G13" s="19">
        <f>(1-Unisex_MP_factors!G13)*F13</f>
        <v>0.96436771809976485</v>
      </c>
      <c r="H13" s="19">
        <f>(1-Unisex_MP_factors!H13)*G13</f>
        <v>0.95591985688921088</v>
      </c>
      <c r="I13" s="19">
        <f>(1-Unisex_MP_factors!I13)*H13</f>
        <v>0.94708715741155458</v>
      </c>
      <c r="J13" s="19">
        <f>(1-Unisex_MP_factors!J13)*I13</f>
        <v>0.93791935372781077</v>
      </c>
    </row>
    <row r="18" spans="2:3" x14ac:dyDescent="0.25">
      <c r="B18" s="11">
        <f>B13*B4</f>
        <v>7.5433680000000004E-4</v>
      </c>
      <c r="C18" s="11">
        <f>B5*C13</f>
        <v>6.7583447789760012E-4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5735-D08E-254F-A2B6-74D8C8D81C55}">
  <sheetPr>
    <pageSetUpPr fitToPage="1"/>
  </sheetPr>
  <dimension ref="A1:I55"/>
  <sheetViews>
    <sheetView workbookViewId="0">
      <selection sqref="A1:B9"/>
    </sheetView>
  </sheetViews>
  <sheetFormatPr baseColWidth="10" defaultRowHeight="19" x14ac:dyDescent="0.25"/>
  <cols>
    <col min="2" max="2" width="13.140625" customWidth="1"/>
    <col min="3" max="3" width="14.5703125" customWidth="1"/>
    <col min="4" max="4" width="13.7109375" bestFit="1" customWidth="1"/>
    <col min="5" max="5" width="14" customWidth="1"/>
    <col min="6" max="8" width="15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  <c r="G1" t="s">
        <v>40</v>
      </c>
      <c r="H1" t="s">
        <v>42</v>
      </c>
      <c r="I1" t="s">
        <v>43</v>
      </c>
    </row>
    <row r="2" spans="1:9" x14ac:dyDescent="0.25">
      <c r="A2">
        <v>18</v>
      </c>
      <c r="B2" s="11">
        <f t="shared" ref="B2:B6" si="0">(B$9-B$14)/5+B3</f>
        <v>2.2680000000000015E-4</v>
      </c>
      <c r="C2" s="11">
        <f t="shared" ref="C2:C8" si="1">(C$9-C$14)/5+C3</f>
        <v>8.5999999999999922E-6</v>
      </c>
      <c r="D2" s="11">
        <f t="shared" ref="D2:D8" si="2">(D$9-D$14)/5+D3</f>
        <v>9.8799999999999989E-5</v>
      </c>
      <c r="E2" s="11">
        <f t="shared" ref="E2:E8" si="3">(E$9-E$14)/5+E3</f>
        <v>2.1999999999999993E-5</v>
      </c>
      <c r="F2" s="6">
        <f t="shared" ref="F2:F8" si="4">1-B2</f>
        <v>0.99977320000000003</v>
      </c>
      <c r="G2" s="6">
        <f t="shared" ref="G2:G54" si="5">1-C2</f>
        <v>0.99999139999999997</v>
      </c>
      <c r="H2" s="6">
        <f t="shared" ref="H2:H54" si="6">1-D2</f>
        <v>0.99990120000000005</v>
      </c>
      <c r="I2" s="6">
        <f t="shared" ref="I2:I54" si="7">1-E2</f>
        <v>0.99997800000000003</v>
      </c>
    </row>
    <row r="3" spans="1:9" x14ac:dyDescent="0.25">
      <c r="A3">
        <v>19</v>
      </c>
      <c r="B3" s="11">
        <f t="shared" si="0"/>
        <v>2.4840000000000013E-4</v>
      </c>
      <c r="C3" s="11">
        <f t="shared" si="1"/>
        <v>2.4799999999999993E-5</v>
      </c>
      <c r="D3" s="11">
        <f t="shared" si="2"/>
        <v>1.1439999999999999E-4</v>
      </c>
      <c r="E3" s="11">
        <f t="shared" si="3"/>
        <v>3.2999999999999996E-5</v>
      </c>
      <c r="F3" s="6">
        <f t="shared" si="4"/>
        <v>0.99975159999999996</v>
      </c>
      <c r="G3" s="6">
        <f t="shared" si="5"/>
        <v>0.99997519999999995</v>
      </c>
      <c r="H3" s="6">
        <f t="shared" si="6"/>
        <v>0.99988560000000004</v>
      </c>
      <c r="I3" s="6">
        <f t="shared" si="7"/>
        <v>0.99996700000000005</v>
      </c>
    </row>
    <row r="4" spans="1:9" x14ac:dyDescent="0.25">
      <c r="A4">
        <v>20</v>
      </c>
      <c r="B4" s="11">
        <f t="shared" si="0"/>
        <v>2.7000000000000011E-4</v>
      </c>
      <c r="C4" s="11">
        <f t="shared" si="1"/>
        <v>4.0999999999999994E-5</v>
      </c>
      <c r="D4" s="11">
        <f t="shared" si="2"/>
        <v>1.2999999999999999E-4</v>
      </c>
      <c r="E4" s="11">
        <f t="shared" si="3"/>
        <v>4.3999999999999999E-5</v>
      </c>
      <c r="F4" s="6">
        <f t="shared" si="4"/>
        <v>0.99973000000000001</v>
      </c>
      <c r="G4" s="6">
        <f t="shared" si="5"/>
        <v>0.99995900000000004</v>
      </c>
      <c r="H4" s="6">
        <f t="shared" si="6"/>
        <v>0.99987000000000004</v>
      </c>
      <c r="I4" s="6">
        <f t="shared" si="7"/>
        <v>0.99995599999999996</v>
      </c>
    </row>
    <row r="5" spans="1:9" x14ac:dyDescent="0.25">
      <c r="A5" s="2">
        <v>21</v>
      </c>
      <c r="B5" s="11">
        <f t="shared" si="0"/>
        <v>2.9160000000000009E-4</v>
      </c>
      <c r="C5" s="11">
        <f t="shared" si="1"/>
        <v>5.7199999999999994E-5</v>
      </c>
      <c r="D5" s="11">
        <f t="shared" si="2"/>
        <v>1.4559999999999999E-4</v>
      </c>
      <c r="E5" s="11">
        <f t="shared" si="3"/>
        <v>5.5000000000000002E-5</v>
      </c>
      <c r="F5" s="6">
        <f t="shared" si="4"/>
        <v>0.99970840000000005</v>
      </c>
      <c r="G5" s="6">
        <f t="shared" si="5"/>
        <v>0.99994280000000002</v>
      </c>
      <c r="H5" s="6">
        <f t="shared" si="6"/>
        <v>0.99985440000000003</v>
      </c>
      <c r="I5" s="6">
        <f t="shared" si="7"/>
        <v>0.99994499999999997</v>
      </c>
    </row>
    <row r="6" spans="1:9" x14ac:dyDescent="0.25">
      <c r="A6">
        <v>22</v>
      </c>
      <c r="B6" s="11">
        <f t="shared" si="0"/>
        <v>3.1320000000000008E-4</v>
      </c>
      <c r="C6" s="11">
        <f t="shared" si="1"/>
        <v>7.3399999999999995E-5</v>
      </c>
      <c r="D6" s="11">
        <f t="shared" si="2"/>
        <v>1.6119999999999999E-4</v>
      </c>
      <c r="E6" s="11">
        <f t="shared" si="3"/>
        <v>6.6000000000000005E-5</v>
      </c>
      <c r="F6" s="6">
        <f t="shared" si="4"/>
        <v>0.99968679999999999</v>
      </c>
      <c r="G6" s="6">
        <f t="shared" si="5"/>
        <v>0.9999266</v>
      </c>
      <c r="H6" s="6">
        <f t="shared" si="6"/>
        <v>0.99983880000000003</v>
      </c>
      <c r="I6" s="6">
        <f t="shared" si="7"/>
        <v>0.99993399999999999</v>
      </c>
    </row>
    <row r="7" spans="1:9" x14ac:dyDescent="0.25">
      <c r="A7" s="2">
        <v>23</v>
      </c>
      <c r="B7" s="11">
        <f>(B$9-B$14)/5+B8</f>
        <v>3.3480000000000006E-4</v>
      </c>
      <c r="C7" s="11">
        <f t="shared" si="1"/>
        <v>8.9599999999999996E-5</v>
      </c>
      <c r="D7" s="11">
        <f t="shared" si="2"/>
        <v>1.7679999999999999E-4</v>
      </c>
      <c r="E7" s="11">
        <f t="shared" si="3"/>
        <v>7.7000000000000001E-5</v>
      </c>
      <c r="F7" s="6">
        <f t="shared" si="4"/>
        <v>0.99966520000000003</v>
      </c>
      <c r="G7" s="6">
        <f t="shared" si="5"/>
        <v>0.99991039999999998</v>
      </c>
      <c r="H7" s="6">
        <f t="shared" si="6"/>
        <v>0.99982320000000002</v>
      </c>
      <c r="I7" s="6">
        <f t="shared" si="7"/>
        <v>0.99992300000000001</v>
      </c>
    </row>
    <row r="8" spans="1:9" x14ac:dyDescent="0.25">
      <c r="A8">
        <v>24</v>
      </c>
      <c r="B8" s="11">
        <f>(B$9-B$14)/5+B9</f>
        <v>3.5640000000000004E-4</v>
      </c>
      <c r="C8" s="11">
        <f t="shared" si="1"/>
        <v>1.058E-4</v>
      </c>
      <c r="D8" s="11">
        <f t="shared" si="2"/>
        <v>1.9239999999999999E-4</v>
      </c>
      <c r="E8" s="11">
        <f t="shared" si="3"/>
        <v>8.7999999999999998E-5</v>
      </c>
      <c r="F8" s="6">
        <f t="shared" si="4"/>
        <v>0.99964359999999997</v>
      </c>
      <c r="G8" s="6">
        <f t="shared" si="5"/>
        <v>0.99989419999999996</v>
      </c>
      <c r="H8" s="6">
        <f t="shared" si="6"/>
        <v>0.99980760000000002</v>
      </c>
      <c r="I8" s="6">
        <f t="shared" si="7"/>
        <v>0.99991200000000002</v>
      </c>
    </row>
    <row r="9" spans="1:9" x14ac:dyDescent="0.25">
      <c r="A9" s="2">
        <v>25</v>
      </c>
      <c r="B9" s="3">
        <v>3.7800000000000003E-4</v>
      </c>
      <c r="C9" s="2">
        <v>1.22E-4</v>
      </c>
      <c r="D9" s="2">
        <v>2.0799999999999999E-4</v>
      </c>
      <c r="E9" s="3">
        <v>9.8999999999999994E-5</v>
      </c>
      <c r="F9" s="6">
        <f>1-B9</f>
        <v>0.99962200000000001</v>
      </c>
      <c r="G9" s="6">
        <f t="shared" si="5"/>
        <v>0.99987800000000004</v>
      </c>
      <c r="H9" s="6">
        <f t="shared" si="6"/>
        <v>0.99979200000000001</v>
      </c>
      <c r="I9" s="6">
        <f t="shared" si="7"/>
        <v>0.99990100000000004</v>
      </c>
    </row>
    <row r="10" spans="1:9" x14ac:dyDescent="0.25">
      <c r="A10">
        <f>1+A9</f>
        <v>26</v>
      </c>
      <c r="B10" s="1">
        <f>B9*0.8+B14*0.2</f>
        <v>3.9960000000000006E-4</v>
      </c>
      <c r="C10" s="1">
        <f t="shared" ref="C10:E10" si="8">C9*0.8+C14*0.2</f>
        <v>1.382E-4</v>
      </c>
      <c r="D10" s="1">
        <f t="shared" si="8"/>
        <v>2.2360000000000001E-4</v>
      </c>
      <c r="E10" s="1">
        <f t="shared" si="8"/>
        <v>1.1E-4</v>
      </c>
      <c r="F10" s="6">
        <f t="shared" ref="F10:F54" si="9">1-B10</f>
        <v>0.99960039999999994</v>
      </c>
      <c r="G10" s="6">
        <f t="shared" si="5"/>
        <v>0.99986180000000002</v>
      </c>
      <c r="H10" s="6">
        <f t="shared" si="6"/>
        <v>0.99977640000000001</v>
      </c>
      <c r="I10" s="6">
        <f t="shared" si="7"/>
        <v>0.99988999999999995</v>
      </c>
    </row>
    <row r="11" spans="1:9" x14ac:dyDescent="0.25">
      <c r="A11">
        <f t="shared" ref="A11:A48" si="10">1+A10</f>
        <v>27</v>
      </c>
      <c r="B11" s="1">
        <f>0.6*B9+0.4*B14</f>
        <v>4.2120000000000005E-4</v>
      </c>
      <c r="C11" s="1">
        <f t="shared" ref="C11:E11" si="11">0.6*C9+0.4*C14</f>
        <v>1.5440000000000001E-4</v>
      </c>
      <c r="D11" s="1">
        <f t="shared" si="11"/>
        <v>2.3920000000000001E-4</v>
      </c>
      <c r="E11" s="1">
        <f t="shared" si="11"/>
        <v>1.21E-4</v>
      </c>
      <c r="F11" s="6">
        <f t="shared" si="9"/>
        <v>0.99957879999999999</v>
      </c>
      <c r="G11" s="6">
        <f t="shared" si="5"/>
        <v>0.9998456</v>
      </c>
      <c r="H11" s="6">
        <f t="shared" si="6"/>
        <v>0.99976080000000001</v>
      </c>
      <c r="I11" s="6">
        <f t="shared" si="7"/>
        <v>0.99987899999999996</v>
      </c>
    </row>
    <row r="12" spans="1:9" x14ac:dyDescent="0.25">
      <c r="A12">
        <f t="shared" si="10"/>
        <v>28</v>
      </c>
      <c r="B12" s="1">
        <f>0.4*B9+0.6*B14</f>
        <v>4.4280000000000003E-4</v>
      </c>
      <c r="C12" s="1">
        <f t="shared" ref="C12:E12" si="12">0.4*C9+0.6*C14</f>
        <v>1.706E-4</v>
      </c>
      <c r="D12" s="1">
        <f t="shared" si="12"/>
        <v>2.5480000000000001E-4</v>
      </c>
      <c r="E12" s="1">
        <f t="shared" si="12"/>
        <v>1.3200000000000001E-4</v>
      </c>
      <c r="F12" s="6">
        <f t="shared" si="9"/>
        <v>0.99955720000000003</v>
      </c>
      <c r="G12" s="6">
        <f t="shared" si="5"/>
        <v>0.99982939999999998</v>
      </c>
      <c r="H12" s="6">
        <f t="shared" si="6"/>
        <v>0.9997452</v>
      </c>
      <c r="I12" s="6">
        <f t="shared" si="7"/>
        <v>0.99986799999999998</v>
      </c>
    </row>
    <row r="13" spans="1:9" x14ac:dyDescent="0.25">
      <c r="A13">
        <f t="shared" si="10"/>
        <v>29</v>
      </c>
      <c r="B13" s="1">
        <f>0.8*B14+0.2*B9</f>
        <v>4.6440000000000001E-4</v>
      </c>
      <c r="C13" s="1">
        <f t="shared" ref="C13:E13" si="13">0.8*C14+0.2*C9</f>
        <v>1.8680000000000001E-4</v>
      </c>
      <c r="D13" s="1">
        <f t="shared" si="13"/>
        <v>2.7040000000000001E-4</v>
      </c>
      <c r="E13" s="1">
        <f t="shared" si="13"/>
        <v>1.4300000000000001E-4</v>
      </c>
      <c r="F13" s="6">
        <f t="shared" si="9"/>
        <v>0.99953559999999997</v>
      </c>
      <c r="G13" s="6">
        <f t="shared" si="5"/>
        <v>0.99981319999999996</v>
      </c>
      <c r="H13" s="6">
        <f t="shared" si="6"/>
        <v>0.9997296</v>
      </c>
      <c r="I13" s="6">
        <f t="shared" si="7"/>
        <v>0.999857</v>
      </c>
    </row>
    <row r="14" spans="1:9" x14ac:dyDescent="0.25">
      <c r="A14" s="2">
        <f t="shared" si="10"/>
        <v>30</v>
      </c>
      <c r="B14" s="3">
        <v>4.86E-4</v>
      </c>
      <c r="C14" s="2">
        <v>2.03E-4</v>
      </c>
      <c r="D14" s="2">
        <v>2.8600000000000001E-4</v>
      </c>
      <c r="E14" s="2">
        <v>1.54E-4</v>
      </c>
      <c r="F14" s="6">
        <f t="shared" si="9"/>
        <v>0.99951400000000001</v>
      </c>
      <c r="G14" s="6">
        <f t="shared" si="5"/>
        <v>0.99979700000000005</v>
      </c>
      <c r="H14" s="6">
        <f t="shared" si="6"/>
        <v>0.99971399999999999</v>
      </c>
      <c r="I14" s="6">
        <f t="shared" si="7"/>
        <v>0.99984600000000001</v>
      </c>
    </row>
    <row r="15" spans="1:9" x14ac:dyDescent="0.25">
      <c r="A15">
        <f t="shared" si="10"/>
        <v>31</v>
      </c>
      <c r="B15" s="1">
        <f>B14*0.8+B19*0.2</f>
        <v>5.1580000000000007E-4</v>
      </c>
      <c r="C15" s="1">
        <f t="shared" ref="C15:E15" si="14">C14*0.8+C19*0.2</f>
        <v>2.2460000000000004E-4</v>
      </c>
      <c r="D15" s="1">
        <f t="shared" si="14"/>
        <v>3.0680000000000003E-4</v>
      </c>
      <c r="E15" s="1">
        <f t="shared" si="14"/>
        <v>1.6720000000000003E-4</v>
      </c>
      <c r="F15" s="6">
        <f t="shared" si="9"/>
        <v>0.99948420000000004</v>
      </c>
      <c r="G15" s="6">
        <f t="shared" si="5"/>
        <v>0.99977539999999998</v>
      </c>
      <c r="H15" s="6">
        <f t="shared" si="6"/>
        <v>0.99969319999999995</v>
      </c>
      <c r="I15" s="6">
        <f t="shared" si="7"/>
        <v>0.99983279999999997</v>
      </c>
    </row>
    <row r="16" spans="1:9" x14ac:dyDescent="0.25">
      <c r="A16">
        <f t="shared" si="10"/>
        <v>32</v>
      </c>
      <c r="B16" s="1">
        <f>0.6*B14+0.4*B19</f>
        <v>5.4560000000000003E-4</v>
      </c>
      <c r="C16" s="1">
        <f t="shared" ref="C16:E16" si="15">0.6*C14+0.4*C19</f>
        <v>2.4620000000000002E-4</v>
      </c>
      <c r="D16" s="1">
        <f t="shared" si="15"/>
        <v>3.2759999999999999E-4</v>
      </c>
      <c r="E16" s="1">
        <f t="shared" si="15"/>
        <v>1.8039999999999999E-4</v>
      </c>
      <c r="F16" s="6">
        <f t="shared" si="9"/>
        <v>0.99945439999999997</v>
      </c>
      <c r="G16" s="6">
        <f t="shared" si="5"/>
        <v>0.99975380000000003</v>
      </c>
      <c r="H16" s="6">
        <f t="shared" si="6"/>
        <v>0.99967240000000002</v>
      </c>
      <c r="I16" s="6">
        <f t="shared" si="7"/>
        <v>0.99981960000000003</v>
      </c>
    </row>
    <row r="17" spans="1:9" x14ac:dyDescent="0.25">
      <c r="A17">
        <f t="shared" si="10"/>
        <v>33</v>
      </c>
      <c r="B17" s="1">
        <f>0.4*B14+0.6*B19</f>
        <v>5.754E-4</v>
      </c>
      <c r="C17" s="1">
        <f t="shared" ref="C17:E17" si="16">0.4*C14+0.6*C19</f>
        <v>2.678E-4</v>
      </c>
      <c r="D17" s="1">
        <f t="shared" si="16"/>
        <v>3.4840000000000001E-4</v>
      </c>
      <c r="E17" s="1">
        <f t="shared" si="16"/>
        <v>1.9360000000000002E-4</v>
      </c>
      <c r="F17" s="6">
        <f t="shared" si="9"/>
        <v>0.9994246</v>
      </c>
      <c r="G17" s="6">
        <f t="shared" si="5"/>
        <v>0.99973219999999996</v>
      </c>
      <c r="H17" s="6">
        <f t="shared" si="6"/>
        <v>0.99965159999999997</v>
      </c>
      <c r="I17" s="6">
        <f t="shared" si="7"/>
        <v>0.99980639999999998</v>
      </c>
    </row>
    <row r="18" spans="1:9" x14ac:dyDescent="0.25">
      <c r="A18">
        <f t="shared" si="10"/>
        <v>34</v>
      </c>
      <c r="B18" s="1">
        <f>0.8*B19+0.2*B14</f>
        <v>6.0520000000000007E-4</v>
      </c>
      <c r="C18" s="1">
        <f t="shared" ref="C18:E18" si="17">0.8*C19+0.2*C14</f>
        <v>2.8940000000000004E-4</v>
      </c>
      <c r="D18" s="1">
        <f t="shared" si="17"/>
        <v>3.6919999999999998E-4</v>
      </c>
      <c r="E18" s="1">
        <f t="shared" si="17"/>
        <v>2.0680000000000004E-4</v>
      </c>
      <c r="F18" s="6">
        <f t="shared" si="9"/>
        <v>0.99939480000000003</v>
      </c>
      <c r="G18" s="6">
        <f t="shared" si="5"/>
        <v>0.9997106</v>
      </c>
      <c r="H18" s="6">
        <f t="shared" si="6"/>
        <v>0.99963080000000004</v>
      </c>
      <c r="I18" s="6">
        <f t="shared" si="7"/>
        <v>0.99979320000000005</v>
      </c>
    </row>
    <row r="19" spans="1:9" x14ac:dyDescent="0.25">
      <c r="A19" s="2">
        <f t="shared" si="10"/>
        <v>35</v>
      </c>
      <c r="B19" s="3">
        <v>6.3500000000000004E-4</v>
      </c>
      <c r="C19" s="2">
        <v>3.1100000000000002E-4</v>
      </c>
      <c r="D19" s="2">
        <v>3.8999999999999999E-4</v>
      </c>
      <c r="E19" s="2">
        <v>2.2000000000000001E-4</v>
      </c>
      <c r="F19" s="6">
        <f t="shared" si="9"/>
        <v>0.99936499999999995</v>
      </c>
      <c r="G19" s="6">
        <f t="shared" si="5"/>
        <v>0.99968900000000005</v>
      </c>
      <c r="H19" s="6">
        <f t="shared" si="6"/>
        <v>0.99961</v>
      </c>
      <c r="I19" s="6">
        <f t="shared" si="7"/>
        <v>0.99978</v>
      </c>
    </row>
    <row r="20" spans="1:9" x14ac:dyDescent="0.25">
      <c r="A20">
        <f t="shared" si="10"/>
        <v>36</v>
      </c>
      <c r="B20" s="1">
        <f>B19*0.8+B24*0.2</f>
        <v>6.8620000000000009E-4</v>
      </c>
      <c r="C20" s="1">
        <f t="shared" ref="C20:E20" si="18">C19*0.8+C24*0.2</f>
        <v>3.4600000000000006E-4</v>
      </c>
      <c r="D20" s="1">
        <f t="shared" si="18"/>
        <v>4.2119999999999999E-4</v>
      </c>
      <c r="E20" s="1">
        <f t="shared" si="18"/>
        <v>2.4420000000000003E-4</v>
      </c>
      <c r="F20" s="6">
        <f t="shared" si="9"/>
        <v>0.99931380000000003</v>
      </c>
      <c r="G20" s="6">
        <f t="shared" si="5"/>
        <v>0.99965400000000004</v>
      </c>
      <c r="H20" s="6">
        <f t="shared" si="6"/>
        <v>0.99957879999999999</v>
      </c>
      <c r="I20" s="6">
        <f t="shared" si="7"/>
        <v>0.99975579999999997</v>
      </c>
    </row>
    <row r="21" spans="1:9" x14ac:dyDescent="0.25">
      <c r="A21">
        <f t="shared" si="10"/>
        <v>37</v>
      </c>
      <c r="B21" s="1">
        <f>0.6*B19+0.4*B24</f>
        <v>7.3740000000000003E-4</v>
      </c>
      <c r="C21" s="1">
        <f t="shared" ref="C21:E21" si="19">0.6*C19+0.4*C24</f>
        <v>3.8100000000000005E-4</v>
      </c>
      <c r="D21" s="1">
        <f t="shared" si="19"/>
        <v>4.5240000000000005E-4</v>
      </c>
      <c r="E21" s="1">
        <f t="shared" si="19"/>
        <v>2.6840000000000002E-4</v>
      </c>
      <c r="F21" s="6">
        <f t="shared" si="9"/>
        <v>0.9992626</v>
      </c>
      <c r="G21" s="6">
        <f t="shared" si="5"/>
        <v>0.99961900000000004</v>
      </c>
      <c r="H21" s="6">
        <f t="shared" si="6"/>
        <v>0.99954759999999998</v>
      </c>
      <c r="I21" s="6">
        <f t="shared" si="7"/>
        <v>0.99973160000000005</v>
      </c>
    </row>
    <row r="22" spans="1:9" x14ac:dyDescent="0.25">
      <c r="A22">
        <f t="shared" si="10"/>
        <v>38</v>
      </c>
      <c r="B22" s="1">
        <f>0.4*B19+0.6*B24</f>
        <v>7.8859999999999998E-4</v>
      </c>
      <c r="C22" s="1">
        <f t="shared" ref="C22:E22" si="20">0.4*C19+0.6*C24</f>
        <v>4.1600000000000003E-4</v>
      </c>
      <c r="D22" s="1">
        <f t="shared" si="20"/>
        <v>4.8359999999999999E-4</v>
      </c>
      <c r="E22" s="1">
        <f t="shared" si="20"/>
        <v>2.9260000000000001E-4</v>
      </c>
      <c r="F22" s="6">
        <f t="shared" si="9"/>
        <v>0.99921139999999997</v>
      </c>
      <c r="G22" s="6">
        <f t="shared" si="5"/>
        <v>0.99958400000000003</v>
      </c>
      <c r="H22" s="6">
        <f t="shared" si="6"/>
        <v>0.99951639999999997</v>
      </c>
      <c r="I22" s="6">
        <f t="shared" si="7"/>
        <v>0.99970740000000002</v>
      </c>
    </row>
    <row r="23" spans="1:9" x14ac:dyDescent="0.25">
      <c r="A23">
        <f t="shared" si="10"/>
        <v>39</v>
      </c>
      <c r="B23" s="1">
        <f>0.8*B24+0.2*B19</f>
        <v>8.3980000000000003E-4</v>
      </c>
      <c r="C23" s="1">
        <f t="shared" ref="C23:E23" si="21">0.8*C24+0.2*C19</f>
        <v>4.5100000000000001E-4</v>
      </c>
      <c r="D23" s="1">
        <f t="shared" si="21"/>
        <v>5.1480000000000004E-4</v>
      </c>
      <c r="E23" s="1">
        <f t="shared" si="21"/>
        <v>3.168E-4</v>
      </c>
      <c r="F23" s="6">
        <f t="shared" si="9"/>
        <v>0.99916020000000005</v>
      </c>
      <c r="G23" s="6">
        <f t="shared" si="5"/>
        <v>0.99954900000000002</v>
      </c>
      <c r="H23" s="6">
        <f t="shared" si="6"/>
        <v>0.99948519999999996</v>
      </c>
      <c r="I23" s="6">
        <f t="shared" si="7"/>
        <v>0.99968319999999999</v>
      </c>
    </row>
    <row r="24" spans="1:9" x14ac:dyDescent="0.25">
      <c r="A24" s="2">
        <f t="shared" si="10"/>
        <v>40</v>
      </c>
      <c r="B24" s="3">
        <v>8.9099999999999997E-4</v>
      </c>
      <c r="C24" s="2">
        <v>4.86E-4</v>
      </c>
      <c r="D24" s="2">
        <v>5.4600000000000004E-4</v>
      </c>
      <c r="E24" s="2">
        <v>3.4099999999999999E-4</v>
      </c>
      <c r="F24" s="6">
        <f t="shared" si="9"/>
        <v>0.99910900000000002</v>
      </c>
      <c r="G24" s="6">
        <f t="shared" si="5"/>
        <v>0.99951400000000001</v>
      </c>
      <c r="H24" s="6">
        <f t="shared" si="6"/>
        <v>0.99945399999999995</v>
      </c>
      <c r="I24" s="6">
        <f t="shared" si="7"/>
        <v>0.99965899999999996</v>
      </c>
    </row>
    <row r="25" spans="1:9" x14ac:dyDescent="0.25">
      <c r="A25">
        <f t="shared" si="10"/>
        <v>41</v>
      </c>
      <c r="B25" s="1">
        <f>B24*0.8+B29*0.2</f>
        <v>9.7740000000000001E-4</v>
      </c>
      <c r="C25" s="1">
        <f t="shared" ref="C25:E25" si="22">C24*0.8+C29*0.2</f>
        <v>5.4000000000000001E-4</v>
      </c>
      <c r="D25" s="1">
        <f t="shared" si="22"/>
        <v>6.11E-4</v>
      </c>
      <c r="E25" s="1">
        <f t="shared" si="22"/>
        <v>3.7840000000000004E-4</v>
      </c>
      <c r="F25" s="6">
        <f t="shared" si="9"/>
        <v>0.99902259999999998</v>
      </c>
      <c r="G25" s="6">
        <f t="shared" si="5"/>
        <v>0.99946000000000002</v>
      </c>
      <c r="H25" s="6">
        <f t="shared" si="6"/>
        <v>0.99938899999999997</v>
      </c>
      <c r="I25" s="6">
        <f t="shared" si="7"/>
        <v>0.9996216</v>
      </c>
    </row>
    <row r="26" spans="1:9" x14ac:dyDescent="0.25">
      <c r="A26">
        <f t="shared" si="10"/>
        <v>42</v>
      </c>
      <c r="B26" s="1">
        <f>0.6*B24+0.4*B29</f>
        <v>1.0637999999999999E-3</v>
      </c>
      <c r="C26" s="1">
        <f t="shared" ref="C26:E26" si="23">0.6*C24+0.4*C29</f>
        <v>5.9400000000000002E-4</v>
      </c>
      <c r="D26" s="1">
        <f t="shared" si="23"/>
        <v>6.7599999999999995E-4</v>
      </c>
      <c r="E26" s="1">
        <f t="shared" si="23"/>
        <v>4.1580000000000002E-4</v>
      </c>
      <c r="F26" s="6">
        <f t="shared" si="9"/>
        <v>0.99893620000000005</v>
      </c>
      <c r="G26" s="6">
        <f t="shared" si="5"/>
        <v>0.99940600000000002</v>
      </c>
      <c r="H26" s="6">
        <f t="shared" si="6"/>
        <v>0.99932399999999999</v>
      </c>
      <c r="I26" s="6">
        <f t="shared" si="7"/>
        <v>0.99958420000000003</v>
      </c>
    </row>
    <row r="27" spans="1:9" x14ac:dyDescent="0.25">
      <c r="A27">
        <f t="shared" si="10"/>
        <v>43</v>
      </c>
      <c r="B27" s="1">
        <f>0.4*B24+0.6*B29</f>
        <v>1.1502000000000001E-3</v>
      </c>
      <c r="C27" s="1">
        <f t="shared" ref="C27:E27" si="24">0.4*C24+0.6*C29</f>
        <v>6.4800000000000003E-4</v>
      </c>
      <c r="D27" s="1">
        <f t="shared" si="24"/>
        <v>7.4100000000000001E-4</v>
      </c>
      <c r="E27" s="1">
        <f t="shared" si="24"/>
        <v>4.5320000000000001E-4</v>
      </c>
      <c r="F27" s="6">
        <f t="shared" si="9"/>
        <v>0.99884980000000001</v>
      </c>
      <c r="G27" s="6">
        <f t="shared" si="5"/>
        <v>0.99935200000000002</v>
      </c>
      <c r="H27" s="6">
        <f t="shared" si="6"/>
        <v>0.99925900000000001</v>
      </c>
      <c r="I27" s="6">
        <f t="shared" si="7"/>
        <v>0.99954679999999996</v>
      </c>
    </row>
    <row r="28" spans="1:9" x14ac:dyDescent="0.25">
      <c r="A28">
        <f t="shared" si="10"/>
        <v>44</v>
      </c>
      <c r="B28" s="1">
        <f>0.8*B29+0.2*B24</f>
        <v>1.2366E-3</v>
      </c>
      <c r="C28" s="1">
        <f t="shared" ref="C28:E28" si="25">0.8*C29+0.2*C24</f>
        <v>7.0200000000000004E-4</v>
      </c>
      <c r="D28" s="1">
        <f t="shared" si="25"/>
        <v>8.0600000000000008E-4</v>
      </c>
      <c r="E28" s="1">
        <f t="shared" si="25"/>
        <v>4.9060000000000011E-4</v>
      </c>
      <c r="F28" s="6">
        <f t="shared" si="9"/>
        <v>0.99876339999999997</v>
      </c>
      <c r="G28" s="6">
        <f t="shared" si="5"/>
        <v>0.99929800000000002</v>
      </c>
      <c r="H28" s="6">
        <f t="shared" si="6"/>
        <v>0.99919400000000003</v>
      </c>
      <c r="I28" s="6">
        <f t="shared" si="7"/>
        <v>0.99950939999999999</v>
      </c>
    </row>
    <row r="29" spans="1:9" x14ac:dyDescent="0.25">
      <c r="A29" s="2">
        <f t="shared" si="10"/>
        <v>45</v>
      </c>
      <c r="B29" s="3">
        <v>1.323E-3</v>
      </c>
      <c r="C29" s="2">
        <v>7.5600000000000005E-4</v>
      </c>
      <c r="D29" s="2">
        <v>8.7100000000000003E-4</v>
      </c>
      <c r="E29" s="2">
        <v>5.2800000000000004E-4</v>
      </c>
      <c r="F29" s="6">
        <f t="shared" si="9"/>
        <v>0.99867700000000004</v>
      </c>
      <c r="G29" s="6">
        <f t="shared" si="5"/>
        <v>0.99924400000000002</v>
      </c>
      <c r="H29" s="6">
        <f t="shared" si="6"/>
        <v>0.99912900000000004</v>
      </c>
      <c r="I29" s="6">
        <f t="shared" si="7"/>
        <v>0.99947200000000003</v>
      </c>
    </row>
    <row r="30" spans="1:9" x14ac:dyDescent="0.25">
      <c r="A30">
        <f t="shared" si="10"/>
        <v>46</v>
      </c>
      <c r="B30" s="1">
        <f>B29*0.8+B34*0.2</f>
        <v>1.4607999999999999E-3</v>
      </c>
      <c r="C30" s="1">
        <f t="shared" ref="C30:E30" si="26">C29*0.8+C34*0.2</f>
        <v>8.2900000000000009E-4</v>
      </c>
      <c r="D30" s="1">
        <f t="shared" si="26"/>
        <v>9.8539999999999999E-4</v>
      </c>
      <c r="E30" s="1">
        <f t="shared" si="26"/>
        <v>5.8300000000000008E-4</v>
      </c>
      <c r="F30" s="6">
        <f t="shared" si="9"/>
        <v>0.99853919999999996</v>
      </c>
      <c r="G30" s="6">
        <f t="shared" si="5"/>
        <v>0.99917100000000003</v>
      </c>
      <c r="H30" s="6">
        <f t="shared" si="6"/>
        <v>0.99901459999999997</v>
      </c>
      <c r="I30" s="6">
        <f t="shared" si="7"/>
        <v>0.999417</v>
      </c>
    </row>
    <row r="31" spans="1:9" x14ac:dyDescent="0.25">
      <c r="A31">
        <f t="shared" si="10"/>
        <v>47</v>
      </c>
      <c r="B31" s="1">
        <f>0.6*B29+0.4*B34</f>
        <v>1.5985999999999999E-3</v>
      </c>
      <c r="C31" s="1">
        <f t="shared" ref="C31:E31" si="27">0.6*C29+0.4*C34</f>
        <v>9.0200000000000002E-4</v>
      </c>
      <c r="D31" s="1">
        <f t="shared" si="27"/>
        <v>1.0998000000000002E-3</v>
      </c>
      <c r="E31" s="1">
        <f t="shared" si="27"/>
        <v>6.38E-4</v>
      </c>
      <c r="F31" s="6">
        <f t="shared" si="9"/>
        <v>0.99840139999999999</v>
      </c>
      <c r="G31" s="6">
        <f t="shared" si="5"/>
        <v>0.99909800000000004</v>
      </c>
      <c r="H31" s="6">
        <f t="shared" si="6"/>
        <v>0.99890020000000002</v>
      </c>
      <c r="I31" s="6">
        <f t="shared" si="7"/>
        <v>0.99936199999999997</v>
      </c>
    </row>
    <row r="32" spans="1:9" x14ac:dyDescent="0.25">
      <c r="A32">
        <f t="shared" si="10"/>
        <v>48</v>
      </c>
      <c r="B32" s="1">
        <f>0.4*B29+0.6*B34</f>
        <v>1.7363999999999999E-3</v>
      </c>
      <c r="C32" s="1">
        <f t="shared" ref="C32:E32" si="28">0.4*C29+0.6*C34</f>
        <v>9.7499999999999996E-4</v>
      </c>
      <c r="D32" s="1">
        <f t="shared" si="28"/>
        <v>1.2141999999999999E-3</v>
      </c>
      <c r="E32" s="1">
        <f t="shared" si="28"/>
        <v>6.9300000000000004E-4</v>
      </c>
      <c r="F32" s="6">
        <f t="shared" si="9"/>
        <v>0.99826360000000003</v>
      </c>
      <c r="G32" s="6">
        <f t="shared" si="5"/>
        <v>0.99902500000000005</v>
      </c>
      <c r="H32" s="6">
        <f t="shared" si="6"/>
        <v>0.99878579999999995</v>
      </c>
      <c r="I32" s="6">
        <f t="shared" si="7"/>
        <v>0.99930699999999995</v>
      </c>
    </row>
    <row r="33" spans="1:9" x14ac:dyDescent="0.25">
      <c r="A33">
        <f t="shared" si="10"/>
        <v>49</v>
      </c>
      <c r="B33" s="1">
        <f>0.8*B34+0.2*B29</f>
        <v>1.8742000000000001E-3</v>
      </c>
      <c r="C33" s="1">
        <f t="shared" ref="C33:E33" si="29">0.8*C34+0.2*C29</f>
        <v>1.0480000000000001E-3</v>
      </c>
      <c r="D33" s="1">
        <f t="shared" si="29"/>
        <v>1.3286000000000001E-3</v>
      </c>
      <c r="E33" s="1">
        <f t="shared" si="29"/>
        <v>7.4799999999999997E-4</v>
      </c>
      <c r="F33" s="6">
        <f t="shared" si="9"/>
        <v>0.99812579999999995</v>
      </c>
      <c r="G33" s="6">
        <f t="shared" si="5"/>
        <v>0.99895199999999995</v>
      </c>
      <c r="H33" s="6">
        <f t="shared" si="6"/>
        <v>0.99867139999999999</v>
      </c>
      <c r="I33" s="6">
        <f t="shared" si="7"/>
        <v>0.99925200000000003</v>
      </c>
    </row>
    <row r="34" spans="1:9" x14ac:dyDescent="0.25">
      <c r="A34" s="2">
        <f t="shared" si="10"/>
        <v>50</v>
      </c>
      <c r="B34" s="3">
        <v>2.0119999999999999E-3</v>
      </c>
      <c r="C34" s="2">
        <v>1.121E-3</v>
      </c>
      <c r="D34" s="2">
        <v>1.4430000000000001E-3</v>
      </c>
      <c r="E34" s="2">
        <v>8.03E-4</v>
      </c>
      <c r="F34" s="6">
        <f t="shared" si="9"/>
        <v>0.99798799999999999</v>
      </c>
      <c r="G34" s="6">
        <f t="shared" si="5"/>
        <v>0.99887899999999996</v>
      </c>
      <c r="H34" s="6">
        <f t="shared" si="6"/>
        <v>0.99855700000000003</v>
      </c>
      <c r="I34" s="6">
        <f t="shared" si="7"/>
        <v>0.999197</v>
      </c>
    </row>
    <row r="35" spans="1:9" x14ac:dyDescent="0.25">
      <c r="A35">
        <f t="shared" si="10"/>
        <v>51</v>
      </c>
      <c r="B35" s="1">
        <f>B34*0.8+B39*0.2</f>
        <v>2.2010000000000003E-3</v>
      </c>
      <c r="C35" s="1">
        <f t="shared" ref="C35:E35" si="30">C34*0.8+C39*0.2</f>
        <v>1.2290000000000001E-3</v>
      </c>
      <c r="D35" s="1">
        <f t="shared" si="30"/>
        <v>1.6016000000000001E-3</v>
      </c>
      <c r="E35" s="1">
        <f t="shared" si="30"/>
        <v>8.7779999999999998E-4</v>
      </c>
      <c r="F35" s="6">
        <f t="shared" si="9"/>
        <v>0.99779899999999999</v>
      </c>
      <c r="G35" s="6">
        <f t="shared" si="5"/>
        <v>0.99877099999999996</v>
      </c>
      <c r="H35" s="6">
        <f t="shared" si="6"/>
        <v>0.99839840000000002</v>
      </c>
      <c r="I35" s="6">
        <f t="shared" si="7"/>
        <v>0.99912219999999996</v>
      </c>
    </row>
    <row r="36" spans="1:9" x14ac:dyDescent="0.25">
      <c r="A36">
        <f t="shared" si="10"/>
        <v>52</v>
      </c>
      <c r="B36" s="1">
        <f>0.6*B34+0.4*B39</f>
        <v>2.3899999999999998E-3</v>
      </c>
      <c r="C36" s="1">
        <f t="shared" ref="C36:E36" si="31">0.6*C34+0.4*C39</f>
        <v>1.3370000000000001E-3</v>
      </c>
      <c r="D36" s="1">
        <f t="shared" si="31"/>
        <v>1.7602E-3</v>
      </c>
      <c r="E36" s="1">
        <f t="shared" si="31"/>
        <v>9.5260000000000006E-4</v>
      </c>
      <c r="F36" s="6">
        <f t="shared" si="9"/>
        <v>0.99761</v>
      </c>
      <c r="G36" s="6">
        <f t="shared" si="5"/>
        <v>0.99866299999999997</v>
      </c>
      <c r="H36" s="6">
        <f t="shared" si="6"/>
        <v>0.99823980000000001</v>
      </c>
      <c r="I36" s="6">
        <f t="shared" si="7"/>
        <v>0.99904740000000003</v>
      </c>
    </row>
    <row r="37" spans="1:9" x14ac:dyDescent="0.25">
      <c r="A37">
        <f t="shared" si="10"/>
        <v>53</v>
      </c>
      <c r="B37" s="1">
        <f>0.4*B34+0.6*B39</f>
        <v>2.5789999999999997E-3</v>
      </c>
      <c r="C37" s="1">
        <f t="shared" ref="C37:E37" si="32">0.4*C34+0.6*C39</f>
        <v>1.4449999999999999E-3</v>
      </c>
      <c r="D37" s="1">
        <f t="shared" si="32"/>
        <v>1.9188E-3</v>
      </c>
      <c r="E37" s="1">
        <f t="shared" si="32"/>
        <v>1.0273999999999999E-3</v>
      </c>
      <c r="F37" s="6">
        <f t="shared" si="9"/>
        <v>0.997421</v>
      </c>
      <c r="G37" s="6">
        <f t="shared" si="5"/>
        <v>0.99855499999999997</v>
      </c>
      <c r="H37" s="6">
        <f t="shared" si="6"/>
        <v>0.9980812</v>
      </c>
      <c r="I37" s="6">
        <f t="shared" si="7"/>
        <v>0.99897259999999999</v>
      </c>
    </row>
    <row r="38" spans="1:9" x14ac:dyDescent="0.25">
      <c r="A38">
        <f t="shared" si="10"/>
        <v>54</v>
      </c>
      <c r="B38" s="1">
        <f>0.8*B39+0.2*B34</f>
        <v>2.7680000000000005E-3</v>
      </c>
      <c r="C38" s="1">
        <f t="shared" ref="C38:E38" si="33">0.8*C39+0.2*C34</f>
        <v>1.5530000000000001E-3</v>
      </c>
      <c r="D38" s="1">
        <f t="shared" si="33"/>
        <v>2.0774000000000001E-3</v>
      </c>
      <c r="E38" s="1">
        <f t="shared" si="33"/>
        <v>1.1022000000000002E-3</v>
      </c>
      <c r="F38" s="6">
        <f t="shared" si="9"/>
        <v>0.99723200000000001</v>
      </c>
      <c r="G38" s="6">
        <f t="shared" si="5"/>
        <v>0.99844699999999997</v>
      </c>
      <c r="H38" s="6">
        <f t="shared" si="6"/>
        <v>0.99792259999999999</v>
      </c>
      <c r="I38" s="6">
        <f t="shared" si="7"/>
        <v>0.99889779999999995</v>
      </c>
    </row>
    <row r="39" spans="1:9" x14ac:dyDescent="0.25">
      <c r="A39" s="2">
        <f t="shared" si="10"/>
        <v>55</v>
      </c>
      <c r="B39" s="3">
        <v>2.957E-3</v>
      </c>
      <c r="C39" s="2">
        <v>1.6609999999999999E-3</v>
      </c>
      <c r="D39" s="2">
        <v>2.2360000000000001E-3</v>
      </c>
      <c r="E39" s="2">
        <v>1.1770000000000001E-3</v>
      </c>
      <c r="F39" s="6">
        <f t="shared" si="9"/>
        <v>0.99704300000000001</v>
      </c>
      <c r="G39" s="6">
        <f t="shared" si="5"/>
        <v>0.99833899999999998</v>
      </c>
      <c r="H39" s="6">
        <f t="shared" si="6"/>
        <v>0.99776399999999998</v>
      </c>
      <c r="I39" s="6">
        <f t="shared" si="7"/>
        <v>0.99882300000000002</v>
      </c>
    </row>
    <row r="40" spans="1:9" x14ac:dyDescent="0.25">
      <c r="A40">
        <f t="shared" si="10"/>
        <v>56</v>
      </c>
      <c r="B40" s="1">
        <f>B39*0.8+B44*0.2</f>
        <v>3.2270000000000003E-3</v>
      </c>
      <c r="C40" s="1">
        <f t="shared" ref="C40:E40" si="34">C39*0.8+C44*0.2</f>
        <v>1.8310000000000002E-3</v>
      </c>
      <c r="D40" s="1">
        <f t="shared" si="34"/>
        <v>2.4752000000000003E-3</v>
      </c>
      <c r="E40" s="1">
        <f t="shared" si="34"/>
        <v>1.2958000000000002E-3</v>
      </c>
      <c r="F40" s="6">
        <f t="shared" si="9"/>
        <v>0.99677300000000002</v>
      </c>
      <c r="G40" s="6">
        <f t="shared" si="5"/>
        <v>0.99816899999999997</v>
      </c>
      <c r="H40" s="6">
        <f t="shared" si="6"/>
        <v>0.99752479999999999</v>
      </c>
      <c r="I40" s="6">
        <f t="shared" si="7"/>
        <v>0.99870420000000004</v>
      </c>
    </row>
    <row r="41" spans="1:9" x14ac:dyDescent="0.25">
      <c r="A41">
        <f t="shared" si="10"/>
        <v>57</v>
      </c>
      <c r="B41" s="1">
        <f>0.6*B39+0.4*B44</f>
        <v>3.4970000000000001E-3</v>
      </c>
      <c r="C41" s="1">
        <f t="shared" ref="C41:E41" si="35">0.6*C39+0.4*C44</f>
        <v>2.0010000000000002E-3</v>
      </c>
      <c r="D41" s="1">
        <f t="shared" si="35"/>
        <v>2.7144000000000005E-3</v>
      </c>
      <c r="E41" s="1">
        <f t="shared" si="35"/>
        <v>1.4146000000000002E-3</v>
      </c>
      <c r="F41" s="6">
        <f t="shared" si="9"/>
        <v>0.99650300000000003</v>
      </c>
      <c r="G41" s="6">
        <f t="shared" si="5"/>
        <v>0.99799899999999997</v>
      </c>
      <c r="H41" s="6">
        <f t="shared" si="6"/>
        <v>0.99728559999999999</v>
      </c>
      <c r="I41" s="6">
        <f t="shared" si="7"/>
        <v>0.99858539999999996</v>
      </c>
    </row>
    <row r="42" spans="1:9" x14ac:dyDescent="0.25">
      <c r="A42">
        <f t="shared" si="10"/>
        <v>58</v>
      </c>
      <c r="B42" s="1">
        <f>0.4*B39+0.6*B44</f>
        <v>3.7670000000000004E-3</v>
      </c>
      <c r="C42" s="1">
        <f t="shared" ref="C42:E42" si="36">0.4*C39+0.6*C44</f>
        <v>2.1710000000000002E-3</v>
      </c>
      <c r="D42" s="1">
        <f t="shared" si="36"/>
        <v>2.9536000000000002E-3</v>
      </c>
      <c r="E42" s="1">
        <f t="shared" si="36"/>
        <v>1.5333999999999999E-3</v>
      </c>
      <c r="F42" s="6">
        <f t="shared" si="9"/>
        <v>0.99623300000000004</v>
      </c>
      <c r="G42" s="6">
        <f t="shared" si="5"/>
        <v>0.99782899999999997</v>
      </c>
      <c r="H42" s="6">
        <f t="shared" si="6"/>
        <v>0.9970464</v>
      </c>
      <c r="I42" s="6">
        <f t="shared" si="7"/>
        <v>0.99846659999999998</v>
      </c>
    </row>
    <row r="43" spans="1:9" x14ac:dyDescent="0.25">
      <c r="A43">
        <f t="shared" si="10"/>
        <v>59</v>
      </c>
      <c r="B43" s="1">
        <f>0.8*B44+0.2*B39</f>
        <v>4.0369999999999998E-3</v>
      </c>
      <c r="C43" s="1">
        <f t="shared" ref="C43:E43" si="37">0.8*C44+0.2*C39</f>
        <v>2.3410000000000002E-3</v>
      </c>
      <c r="D43" s="1">
        <f t="shared" si="37"/>
        <v>3.1928000000000004E-3</v>
      </c>
      <c r="E43" s="1">
        <f t="shared" si="37"/>
        <v>1.6522000000000002E-3</v>
      </c>
      <c r="F43" s="6">
        <f t="shared" si="9"/>
        <v>0.99596300000000004</v>
      </c>
      <c r="G43" s="6">
        <f t="shared" si="5"/>
        <v>0.99765899999999996</v>
      </c>
      <c r="H43" s="6">
        <f t="shared" si="6"/>
        <v>0.9968072</v>
      </c>
      <c r="I43" s="6">
        <f t="shared" si="7"/>
        <v>0.99834780000000001</v>
      </c>
    </row>
    <row r="44" spans="1:9" x14ac:dyDescent="0.25">
      <c r="A44" s="2">
        <f t="shared" si="10"/>
        <v>60</v>
      </c>
      <c r="B44" s="3">
        <v>4.3070000000000001E-3</v>
      </c>
      <c r="C44" s="2">
        <v>2.5110000000000002E-3</v>
      </c>
      <c r="D44" s="2">
        <v>3.4320000000000002E-3</v>
      </c>
      <c r="E44" s="2">
        <v>1.771E-3</v>
      </c>
      <c r="F44" s="6">
        <f t="shared" si="9"/>
        <v>0.99569300000000005</v>
      </c>
      <c r="G44" s="6">
        <f t="shared" si="5"/>
        <v>0.99748899999999996</v>
      </c>
      <c r="H44" s="6">
        <f t="shared" si="6"/>
        <v>0.99656800000000001</v>
      </c>
      <c r="I44" s="6">
        <f t="shared" si="7"/>
        <v>0.99822900000000003</v>
      </c>
    </row>
    <row r="45" spans="1:9" x14ac:dyDescent="0.25">
      <c r="A45">
        <f t="shared" si="10"/>
        <v>61</v>
      </c>
      <c r="B45" s="1">
        <f>B44*0.75+0.25*B48</f>
        <v>4.6917499999999997E-3</v>
      </c>
      <c r="C45" s="1">
        <f t="shared" ref="C45:E45" si="38">C44*0.8+C49*0.2</f>
        <v>2.7800400000000001E-3</v>
      </c>
      <c r="D45" s="1">
        <f>D44*0.75+0.25*D48</f>
        <v>3.8479999999999999E-3</v>
      </c>
      <c r="E45" s="1">
        <f t="shared" si="38"/>
        <v>1.9848400000000003E-3</v>
      </c>
      <c r="F45" s="6">
        <f t="shared" si="9"/>
        <v>0.99530825000000001</v>
      </c>
      <c r="G45" s="6">
        <f t="shared" si="5"/>
        <v>0.99721996000000002</v>
      </c>
      <c r="H45" s="6">
        <f t="shared" si="6"/>
        <v>0.99615200000000004</v>
      </c>
      <c r="I45" s="6">
        <f t="shared" si="7"/>
        <v>0.99801516000000001</v>
      </c>
    </row>
    <row r="46" spans="1:9" x14ac:dyDescent="0.25">
      <c r="A46">
        <f t="shared" si="10"/>
        <v>62</v>
      </c>
      <c r="B46" s="1">
        <f>0.5*B44+0.5*B48</f>
        <v>5.0764999999999994E-3</v>
      </c>
      <c r="C46" s="1">
        <f t="shared" ref="C46:E46" si="39">0.6*C44+0.4*C49</f>
        <v>3.04908E-3</v>
      </c>
      <c r="D46" s="1">
        <f>0.5*D44+0.5*D48</f>
        <v>4.2640000000000004E-3</v>
      </c>
      <c r="E46" s="1">
        <f t="shared" si="39"/>
        <v>2.1986799999999997E-3</v>
      </c>
      <c r="F46" s="6">
        <f t="shared" si="9"/>
        <v>0.99492349999999996</v>
      </c>
      <c r="G46" s="6">
        <f t="shared" si="5"/>
        <v>0.99695091999999996</v>
      </c>
      <c r="H46" s="6">
        <f t="shared" si="6"/>
        <v>0.99573599999999995</v>
      </c>
      <c r="I46" s="6">
        <f t="shared" si="7"/>
        <v>0.99780131999999999</v>
      </c>
    </row>
    <row r="47" spans="1:9" x14ac:dyDescent="0.25">
      <c r="A47">
        <f t="shared" si="10"/>
        <v>63</v>
      </c>
      <c r="B47" s="1">
        <f>0.75*B48+0.25*B44</f>
        <v>5.4612499999999991E-3</v>
      </c>
      <c r="C47" s="1">
        <f t="shared" ref="C47:E47" si="40">0.4*C44+0.6*C49</f>
        <v>3.3181199999999999E-3</v>
      </c>
      <c r="D47" s="1">
        <f>0.75*D48+0.25*D44</f>
        <v>4.6800000000000001E-3</v>
      </c>
      <c r="E47" s="1">
        <f t="shared" si="40"/>
        <v>2.4125199999999996E-3</v>
      </c>
      <c r="F47" s="6">
        <f t="shared" si="9"/>
        <v>0.99453875000000003</v>
      </c>
      <c r="G47" s="6">
        <f t="shared" si="5"/>
        <v>0.99668188000000002</v>
      </c>
      <c r="H47" s="6">
        <f t="shared" si="6"/>
        <v>0.99531999999999998</v>
      </c>
      <c r="I47" s="6">
        <f t="shared" si="7"/>
        <v>0.99758747999999997</v>
      </c>
    </row>
    <row r="48" spans="1:9" x14ac:dyDescent="0.25">
      <c r="A48">
        <f t="shared" si="10"/>
        <v>64</v>
      </c>
      <c r="B48" s="3">
        <v>5.8459999999999996E-3</v>
      </c>
      <c r="C48" s="3">
        <v>3.6319999999999998E-3</v>
      </c>
      <c r="D48" s="3">
        <v>5.0959999999999998E-3</v>
      </c>
      <c r="E48" s="3">
        <v>2.6619999999999999E-3</v>
      </c>
      <c r="F48" s="6">
        <f t="shared" si="9"/>
        <v>0.99415399999999998</v>
      </c>
      <c r="G48" s="6">
        <f t="shared" si="5"/>
        <v>0.99636800000000003</v>
      </c>
      <c r="H48" s="6">
        <f t="shared" si="6"/>
        <v>0.99490400000000001</v>
      </c>
      <c r="I48" s="6">
        <f t="shared" si="7"/>
        <v>0.99733799999999995</v>
      </c>
    </row>
    <row r="49" spans="1:9" x14ac:dyDescent="0.25">
      <c r="A49" s="2">
        <v>65</v>
      </c>
      <c r="B49" s="3">
        <f>(B$48-B$44)/5+B48</f>
        <v>6.1537999999999992E-3</v>
      </c>
      <c r="C49" s="3">
        <f t="shared" ref="C49:E54" si="41">(C$48-C$44)/5+C48</f>
        <v>3.8561999999999997E-3</v>
      </c>
      <c r="D49" s="3">
        <f t="shared" si="41"/>
        <v>5.4288000000000001E-3</v>
      </c>
      <c r="E49" s="3">
        <f t="shared" si="41"/>
        <v>2.8401999999999998E-3</v>
      </c>
      <c r="F49" s="6">
        <f t="shared" si="9"/>
        <v>0.99384620000000001</v>
      </c>
      <c r="G49" s="6">
        <f t="shared" si="5"/>
        <v>0.99614380000000002</v>
      </c>
      <c r="H49" s="6">
        <f t="shared" si="6"/>
        <v>0.99457119999999999</v>
      </c>
      <c r="I49" s="6">
        <f t="shared" si="7"/>
        <v>0.99715980000000004</v>
      </c>
    </row>
    <row r="50" spans="1:9" x14ac:dyDescent="0.25">
      <c r="A50">
        <v>66</v>
      </c>
      <c r="B50" s="3">
        <f t="shared" ref="B50:B54" si="42">(B$48-B$44)/5+B49</f>
        <v>6.4615999999999988E-3</v>
      </c>
      <c r="C50" s="3">
        <f t="shared" si="41"/>
        <v>4.0803999999999997E-3</v>
      </c>
      <c r="D50" s="3">
        <f t="shared" si="41"/>
        <v>5.7616000000000004E-3</v>
      </c>
      <c r="E50" s="3">
        <f t="shared" si="41"/>
        <v>3.0183999999999996E-3</v>
      </c>
      <c r="F50" s="6">
        <f t="shared" si="9"/>
        <v>0.99353840000000004</v>
      </c>
      <c r="G50" s="6">
        <f t="shared" si="5"/>
        <v>0.99591960000000002</v>
      </c>
      <c r="H50" s="6">
        <f t="shared" si="6"/>
        <v>0.99423839999999997</v>
      </c>
      <c r="I50" s="6">
        <f t="shared" si="7"/>
        <v>0.99698160000000002</v>
      </c>
    </row>
    <row r="51" spans="1:9" x14ac:dyDescent="0.25">
      <c r="A51">
        <f t="shared" ref="A51:A54" si="43">1+A50</f>
        <v>67</v>
      </c>
      <c r="B51" s="3">
        <f t="shared" si="42"/>
        <v>6.7693999999999983E-3</v>
      </c>
      <c r="C51" s="3">
        <f t="shared" si="41"/>
        <v>4.3045999999999996E-3</v>
      </c>
      <c r="D51" s="3">
        <f t="shared" si="41"/>
        <v>6.0944000000000007E-3</v>
      </c>
      <c r="E51" s="3">
        <f t="shared" si="41"/>
        <v>3.1965999999999995E-3</v>
      </c>
      <c r="F51" s="6">
        <f t="shared" si="9"/>
        <v>0.99323059999999996</v>
      </c>
      <c r="G51" s="6">
        <f t="shared" si="5"/>
        <v>0.99569540000000001</v>
      </c>
      <c r="H51" s="6">
        <f t="shared" si="6"/>
        <v>0.99390559999999994</v>
      </c>
      <c r="I51" s="6">
        <f t="shared" si="7"/>
        <v>0.99680340000000001</v>
      </c>
    </row>
    <row r="52" spans="1:9" x14ac:dyDescent="0.25">
      <c r="A52" s="2">
        <v>68</v>
      </c>
      <c r="B52" s="3">
        <f t="shared" si="42"/>
        <v>7.0771999999999979E-3</v>
      </c>
      <c r="C52" s="3">
        <f t="shared" si="41"/>
        <v>4.5287999999999995E-3</v>
      </c>
      <c r="D52" s="3">
        <f t="shared" si="41"/>
        <v>6.427200000000001E-3</v>
      </c>
      <c r="E52" s="3">
        <f t="shared" si="41"/>
        <v>3.3747999999999994E-3</v>
      </c>
      <c r="F52" s="6">
        <f t="shared" si="9"/>
        <v>0.99292279999999999</v>
      </c>
      <c r="G52" s="6">
        <f t="shared" si="5"/>
        <v>0.9954712</v>
      </c>
      <c r="H52" s="6">
        <f t="shared" si="6"/>
        <v>0.99357280000000003</v>
      </c>
      <c r="I52" s="6">
        <f t="shared" si="7"/>
        <v>0.99662519999999999</v>
      </c>
    </row>
    <row r="53" spans="1:9" x14ac:dyDescent="0.25">
      <c r="A53">
        <v>69</v>
      </c>
      <c r="B53" s="3">
        <f t="shared" si="42"/>
        <v>7.3849999999999975E-3</v>
      </c>
      <c r="C53" s="3">
        <f t="shared" si="41"/>
        <v>4.7529999999999994E-3</v>
      </c>
      <c r="D53" s="3">
        <f t="shared" si="41"/>
        <v>6.7600000000000013E-3</v>
      </c>
      <c r="E53" s="3">
        <f t="shared" si="41"/>
        <v>3.5529999999999993E-3</v>
      </c>
      <c r="F53" s="6">
        <f t="shared" si="9"/>
        <v>0.99261500000000003</v>
      </c>
      <c r="G53" s="6">
        <f t="shared" si="5"/>
        <v>0.99524699999999999</v>
      </c>
      <c r="H53" s="6">
        <f t="shared" si="6"/>
        <v>0.99324000000000001</v>
      </c>
      <c r="I53" s="6">
        <f t="shared" si="7"/>
        <v>0.99644699999999997</v>
      </c>
    </row>
    <row r="54" spans="1:9" x14ac:dyDescent="0.25">
      <c r="A54">
        <v>70</v>
      </c>
      <c r="B54" s="3">
        <f t="shared" si="42"/>
        <v>7.692799999999997E-3</v>
      </c>
      <c r="C54" s="3">
        <f t="shared" si="41"/>
        <v>4.9771999999999993E-3</v>
      </c>
      <c r="D54" s="3">
        <f t="shared" si="41"/>
        <v>7.0928000000000015E-3</v>
      </c>
      <c r="E54" s="3">
        <f t="shared" si="41"/>
        <v>3.7311999999999992E-3</v>
      </c>
      <c r="F54" s="6">
        <f t="shared" si="9"/>
        <v>0.99230720000000006</v>
      </c>
      <c r="G54" s="6">
        <f t="shared" si="5"/>
        <v>0.99502279999999999</v>
      </c>
      <c r="H54" s="6">
        <f t="shared" si="6"/>
        <v>0.99290719999999999</v>
      </c>
      <c r="I54" s="6">
        <f t="shared" si="7"/>
        <v>0.99626879999999995</v>
      </c>
    </row>
    <row r="55" spans="1:9" x14ac:dyDescent="0.25">
      <c r="A55" s="2"/>
    </row>
  </sheetData>
  <pageMargins left="0.7" right="0.7" top="0.75" bottom="0.75" header="0.3" footer="0.3"/>
  <pageSetup scale="5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0AD5-AA48-F64A-B931-BE11EDD64AE3}">
  <dimension ref="A1"/>
  <sheetViews>
    <sheetView workbookViewId="0"/>
  </sheetViews>
  <sheetFormatPr baseColWidth="10" defaultRowHeight="19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B730-DD82-544D-9BBA-068D73E5D4A4}">
  <dimension ref="J6"/>
  <sheetViews>
    <sheetView workbookViewId="0">
      <selection activeCell="J7" sqref="J7"/>
    </sheetView>
  </sheetViews>
  <sheetFormatPr baseColWidth="10" defaultRowHeight="19" x14ac:dyDescent="0.25"/>
  <sheetData>
    <row r="6" spans="10:10" x14ac:dyDescent="0.25">
      <c r="J6" t="s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49EF-4680-4C47-8565-5B62E218D477}">
  <dimension ref="A1:I58"/>
  <sheetViews>
    <sheetView workbookViewId="0">
      <selection activeCell="D7" sqref="D2:D7"/>
    </sheetView>
  </sheetViews>
  <sheetFormatPr baseColWidth="10" defaultRowHeight="19" x14ac:dyDescent="0.25"/>
  <cols>
    <col min="2" max="2" width="11.5703125" bestFit="1" customWidth="1"/>
    <col min="3" max="3" width="13.7109375" bestFit="1" customWidth="1"/>
    <col min="4" max="4" width="11.7109375" bestFit="1" customWidth="1"/>
    <col min="5" max="5" width="13.85546875" bestFit="1" customWidth="1"/>
    <col min="6" max="6" width="11.5703125" bestFit="1" customWidth="1"/>
    <col min="7" max="7" width="11.28515625" bestFit="1" customWidth="1"/>
    <col min="8" max="8" width="13.140625" bestFit="1" customWidth="1"/>
    <col min="9" max="9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s="2">
        <v>50</v>
      </c>
      <c r="B2" s="3">
        <v>1.92E-3</v>
      </c>
      <c r="C2" s="2">
        <v>2.1919999999999999E-3</v>
      </c>
      <c r="D2" s="2">
        <v>1.8799999999999999E-3</v>
      </c>
      <c r="E2" s="2">
        <v>1.926E-3</v>
      </c>
      <c r="F2" s="2">
        <v>2.247E-2</v>
      </c>
      <c r="G2" s="2">
        <v>1.9279000000000001E-2</v>
      </c>
      <c r="H2" s="2">
        <v>2.0865000000000002E-2</v>
      </c>
      <c r="I2" s="2">
        <v>1.7795999999999999E-2</v>
      </c>
    </row>
    <row r="3" spans="1:9" x14ac:dyDescent="0.25">
      <c r="A3">
        <v>51</v>
      </c>
      <c r="B3" s="1">
        <f>B2*0.8+B7*0.2</f>
        <v>2.1846000000000001E-3</v>
      </c>
      <c r="C3" s="1">
        <f t="shared" ref="C3:I3" si="0">C2*0.8+C7*0.2</f>
        <v>2.3184E-3</v>
      </c>
      <c r="D3" s="1">
        <f t="shared" si="0"/>
        <v>2.1392E-3</v>
      </c>
      <c r="E3" s="1">
        <f t="shared" si="0"/>
        <v>2.0370000000000002E-3</v>
      </c>
      <c r="F3" s="1">
        <f t="shared" si="0"/>
        <v>2.3895200000000002E-2</v>
      </c>
      <c r="G3" s="1">
        <f t="shared" si="0"/>
        <v>1.9952400000000002E-2</v>
      </c>
      <c r="H3" s="1">
        <f t="shared" si="0"/>
        <v>2.2188400000000004E-2</v>
      </c>
      <c r="I3" s="1">
        <f t="shared" si="0"/>
        <v>1.8417599999999999E-2</v>
      </c>
    </row>
    <row r="4" spans="1:9" x14ac:dyDescent="0.25">
      <c r="A4">
        <v>52</v>
      </c>
      <c r="B4" s="1">
        <f>0.6*B2+0.4*B7</f>
        <v>2.4492000000000003E-3</v>
      </c>
      <c r="C4" s="1">
        <f t="shared" ref="C4:I4" si="1">0.6*C2+0.4*C7</f>
        <v>2.4448E-3</v>
      </c>
      <c r="D4" s="1">
        <f t="shared" si="1"/>
        <v>2.3984000000000002E-3</v>
      </c>
      <c r="E4" s="1">
        <f t="shared" si="1"/>
        <v>2.1479999999999997E-3</v>
      </c>
      <c r="F4" s="1">
        <f t="shared" si="1"/>
        <v>2.53204E-2</v>
      </c>
      <c r="G4" s="1">
        <f t="shared" si="1"/>
        <v>2.06258E-2</v>
      </c>
      <c r="H4" s="1">
        <f t="shared" si="1"/>
        <v>2.3511799999999999E-2</v>
      </c>
      <c r="I4" s="1">
        <f t="shared" si="1"/>
        <v>1.9039199999999999E-2</v>
      </c>
    </row>
    <row r="5" spans="1:9" x14ac:dyDescent="0.25">
      <c r="A5">
        <v>53</v>
      </c>
      <c r="B5" s="1">
        <f>0.4*B2+0.6*B7</f>
        <v>2.7137999999999997E-3</v>
      </c>
      <c r="C5" s="1">
        <f t="shared" ref="C5:I5" si="2">0.4*C2+0.6*C7</f>
        <v>2.5712E-3</v>
      </c>
      <c r="D5" s="1">
        <f t="shared" si="2"/>
        <v>2.6576E-3</v>
      </c>
      <c r="E5" s="1">
        <f t="shared" si="2"/>
        <v>2.2590000000000002E-3</v>
      </c>
      <c r="F5" s="1">
        <f t="shared" si="2"/>
        <v>2.6745600000000001E-2</v>
      </c>
      <c r="G5" s="1">
        <f t="shared" si="2"/>
        <v>2.1299200000000001E-2</v>
      </c>
      <c r="H5" s="1">
        <f t="shared" si="2"/>
        <v>2.4835200000000002E-2</v>
      </c>
      <c r="I5" s="1">
        <f t="shared" si="2"/>
        <v>1.9660799999999999E-2</v>
      </c>
    </row>
    <row r="6" spans="1:9" x14ac:dyDescent="0.25">
      <c r="A6">
        <v>54</v>
      </c>
      <c r="B6" s="1">
        <f>0.8*B7+0.2*B2</f>
        <v>2.9784E-3</v>
      </c>
      <c r="C6" s="1">
        <f t="shared" ref="C6:I6" si="3">0.8*C7+0.2*C2</f>
        <v>2.6976000000000005E-3</v>
      </c>
      <c r="D6" s="1">
        <f t="shared" si="3"/>
        <v>2.9168000000000002E-3</v>
      </c>
      <c r="E6" s="1">
        <f t="shared" si="3"/>
        <v>2.3700000000000001E-3</v>
      </c>
      <c r="F6" s="1">
        <f t="shared" si="3"/>
        <v>2.8170800000000003E-2</v>
      </c>
      <c r="G6" s="1">
        <f t="shared" si="3"/>
        <v>2.1972599999999998E-2</v>
      </c>
      <c r="H6" s="1">
        <f t="shared" si="3"/>
        <v>2.6158600000000001E-2</v>
      </c>
      <c r="I6" s="1">
        <f t="shared" si="3"/>
        <v>2.0282399999999999E-2</v>
      </c>
    </row>
    <row r="7" spans="1:9" x14ac:dyDescent="0.25">
      <c r="A7" s="2">
        <v>55</v>
      </c>
      <c r="B7" s="3">
        <v>3.2429999999999998E-3</v>
      </c>
      <c r="C7" s="2">
        <v>2.8240000000000001E-3</v>
      </c>
      <c r="D7" s="2">
        <v>3.176E-3</v>
      </c>
      <c r="E7" s="2">
        <v>2.4810000000000001E-3</v>
      </c>
      <c r="F7" s="2">
        <v>2.9596000000000001E-2</v>
      </c>
      <c r="G7" s="5">
        <v>2.2645999999999999E-2</v>
      </c>
      <c r="H7" s="5">
        <v>2.7481999999999999E-2</v>
      </c>
      <c r="I7" s="5">
        <v>2.0903999999999999E-2</v>
      </c>
    </row>
    <row r="8" spans="1:9" x14ac:dyDescent="0.25">
      <c r="A8">
        <v>56</v>
      </c>
      <c r="B8" s="1">
        <f>B7*0.8+B12*0.2</f>
        <v>3.7446000000000003E-3</v>
      </c>
      <c r="C8" s="1">
        <f t="shared" ref="C8:I8" si="4">C7*0.8+C12*0.2</f>
        <v>3.0318000000000003E-3</v>
      </c>
      <c r="D8" s="1">
        <f t="shared" si="4"/>
        <v>3.6674000000000003E-3</v>
      </c>
      <c r="E8" s="1">
        <f t="shared" si="4"/>
        <v>2.6634000000000002E-3</v>
      </c>
      <c r="F8" s="1">
        <f t="shared" si="4"/>
        <v>3.0757200000000002E-2</v>
      </c>
      <c r="G8" s="1">
        <f t="shared" si="4"/>
        <v>2.3202399999999998E-2</v>
      </c>
      <c r="H8" s="1">
        <f t="shared" si="4"/>
        <v>2.8493400000000002E-2</v>
      </c>
      <c r="I8" s="1">
        <f t="shared" si="4"/>
        <v>2.1417600000000002E-2</v>
      </c>
    </row>
    <row r="9" spans="1:9" x14ac:dyDescent="0.25">
      <c r="A9">
        <v>57</v>
      </c>
      <c r="B9" s="1">
        <f>0.6*B7+0.4*B12</f>
        <v>4.2462000000000003E-3</v>
      </c>
      <c r="C9" s="1">
        <f t="shared" ref="C9:I9" si="5">0.6*C7+0.4*C12</f>
        <v>3.2396E-3</v>
      </c>
      <c r="D9" s="1">
        <f t="shared" si="5"/>
        <v>4.1587999999999998E-3</v>
      </c>
      <c r="E9" s="1">
        <f t="shared" si="5"/>
        <v>2.8458000000000003E-3</v>
      </c>
      <c r="F9" s="1">
        <f t="shared" si="5"/>
        <v>3.19184E-2</v>
      </c>
      <c r="G9" s="1">
        <f t="shared" si="5"/>
        <v>2.37588E-2</v>
      </c>
      <c r="H9" s="1">
        <f t="shared" si="5"/>
        <v>2.9504799999999998E-2</v>
      </c>
      <c r="I9" s="1">
        <f t="shared" si="5"/>
        <v>2.1931199999999998E-2</v>
      </c>
    </row>
    <row r="10" spans="1:9" x14ac:dyDescent="0.25">
      <c r="A10">
        <v>58</v>
      </c>
      <c r="B10" s="1">
        <f>0.4*B7+0.6*B12</f>
        <v>4.7477999999999999E-3</v>
      </c>
      <c r="C10" s="1">
        <f t="shared" ref="C10:I10" si="6">0.4*C7+0.6*C12</f>
        <v>3.4474000000000002E-3</v>
      </c>
      <c r="D10" s="1">
        <f t="shared" si="6"/>
        <v>4.6502000000000002E-3</v>
      </c>
      <c r="E10" s="1">
        <f t="shared" si="6"/>
        <v>3.0282E-3</v>
      </c>
      <c r="F10" s="1">
        <f t="shared" si="6"/>
        <v>3.3079600000000001E-2</v>
      </c>
      <c r="G10" s="1">
        <f t="shared" si="6"/>
        <v>2.4315199999999999E-2</v>
      </c>
      <c r="H10" s="1">
        <f t="shared" si="6"/>
        <v>3.05162E-2</v>
      </c>
      <c r="I10" s="1">
        <f t="shared" si="6"/>
        <v>2.2444800000000001E-2</v>
      </c>
    </row>
    <row r="11" spans="1:9" x14ac:dyDescent="0.25">
      <c r="A11">
        <v>59</v>
      </c>
      <c r="B11" s="1">
        <f>0.8*B12+0.2*B7</f>
        <v>5.2494000000000004E-3</v>
      </c>
      <c r="C11" s="1">
        <f t="shared" ref="C11:I11" si="7">0.8*C12+0.2*C7</f>
        <v>3.6551999999999999E-3</v>
      </c>
      <c r="D11" s="1">
        <f t="shared" si="7"/>
        <v>5.1415999999999996E-3</v>
      </c>
      <c r="E11" s="1">
        <f t="shared" si="7"/>
        <v>3.2106000000000005E-3</v>
      </c>
      <c r="F11" s="1">
        <f t="shared" si="7"/>
        <v>3.4240800000000002E-2</v>
      </c>
      <c r="G11" s="1">
        <f t="shared" si="7"/>
        <v>2.4871600000000001E-2</v>
      </c>
      <c r="H11" s="1">
        <f t="shared" si="7"/>
        <v>3.1527600000000003E-2</v>
      </c>
      <c r="I11" s="1">
        <f t="shared" si="7"/>
        <v>2.2958400000000004E-2</v>
      </c>
    </row>
    <row r="12" spans="1:9" x14ac:dyDescent="0.25">
      <c r="A12" s="2">
        <v>60</v>
      </c>
      <c r="B12" s="3">
        <v>5.751E-3</v>
      </c>
      <c r="C12" s="2">
        <v>3.8630000000000001E-3</v>
      </c>
      <c r="D12" s="2">
        <v>5.633E-3</v>
      </c>
      <c r="E12" s="2">
        <v>3.3930000000000002E-3</v>
      </c>
      <c r="F12" s="2">
        <v>3.5402000000000003E-2</v>
      </c>
      <c r="G12" s="5">
        <v>2.5427999999999999E-2</v>
      </c>
      <c r="H12" s="5">
        <v>3.2538999999999998E-2</v>
      </c>
      <c r="I12" s="5">
        <v>2.3472E-2</v>
      </c>
    </row>
    <row r="13" spans="1:9" x14ac:dyDescent="0.25">
      <c r="A13">
        <v>61</v>
      </c>
      <c r="B13" s="1">
        <f>B12*0.8+B17*0.2</f>
        <v>6.3530000000000001E-3</v>
      </c>
      <c r="C13" s="1">
        <f t="shared" ref="C13:I13" si="8">C12*0.8+C17*0.2</f>
        <v>4.2136000000000005E-3</v>
      </c>
      <c r="D13" s="1">
        <f t="shared" si="8"/>
        <v>6.2224000000000003E-3</v>
      </c>
      <c r="E13" s="1">
        <f t="shared" si="8"/>
        <v>3.7012000000000008E-3</v>
      </c>
      <c r="F13" s="1">
        <f t="shared" si="8"/>
        <v>3.6844800000000004E-2</v>
      </c>
      <c r="G13" s="1">
        <f t="shared" si="8"/>
        <v>2.6208000000000002E-2</v>
      </c>
      <c r="H13" s="1">
        <f t="shared" si="8"/>
        <v>3.3945599999999999E-2</v>
      </c>
      <c r="I13" s="1">
        <f t="shared" si="8"/>
        <v>2.4192000000000002E-2</v>
      </c>
    </row>
    <row r="14" spans="1:9" x14ac:dyDescent="0.25">
      <c r="A14">
        <v>62</v>
      </c>
      <c r="B14" s="1">
        <f>0.6*B12+0.4*B17</f>
        <v>6.9549999999999994E-3</v>
      </c>
      <c r="C14" s="1">
        <f t="shared" ref="C14:I14" si="9">0.6*C12+0.4*C17</f>
        <v>4.5642000000000009E-3</v>
      </c>
      <c r="D14" s="1">
        <f t="shared" si="9"/>
        <v>6.8118000000000007E-3</v>
      </c>
      <c r="E14" s="1">
        <f t="shared" si="9"/>
        <v>4.0093999999999998E-3</v>
      </c>
      <c r="F14" s="1">
        <f t="shared" si="9"/>
        <v>3.8287600000000005E-2</v>
      </c>
      <c r="G14" s="1">
        <f t="shared" si="9"/>
        <v>2.6987999999999998E-2</v>
      </c>
      <c r="H14" s="1">
        <f t="shared" si="9"/>
        <v>3.53522E-2</v>
      </c>
      <c r="I14" s="1">
        <f t="shared" si="9"/>
        <v>2.4911999999999997E-2</v>
      </c>
    </row>
    <row r="15" spans="1:9" x14ac:dyDescent="0.25">
      <c r="A15">
        <v>63</v>
      </c>
      <c r="B15" s="1">
        <f>0.4*B12+0.6*B17</f>
        <v>7.5569999999999995E-3</v>
      </c>
      <c r="C15" s="1">
        <f t="shared" ref="C15:I15" si="10">0.4*C12+0.6*C17</f>
        <v>4.9148000000000004E-3</v>
      </c>
      <c r="D15" s="1">
        <f t="shared" si="10"/>
        <v>7.4012000000000001E-3</v>
      </c>
      <c r="E15" s="1">
        <f t="shared" si="10"/>
        <v>4.3175999999999996E-3</v>
      </c>
      <c r="F15" s="1">
        <f t="shared" si="10"/>
        <v>3.9730399999999999E-2</v>
      </c>
      <c r="G15" s="1">
        <f t="shared" si="10"/>
        <v>2.7768000000000001E-2</v>
      </c>
      <c r="H15" s="1">
        <f t="shared" si="10"/>
        <v>3.6758800000000001E-2</v>
      </c>
      <c r="I15" s="1">
        <f t="shared" si="10"/>
        <v>2.5632000000000002E-2</v>
      </c>
    </row>
    <row r="16" spans="1:9" x14ac:dyDescent="0.25">
      <c r="A16">
        <v>64</v>
      </c>
      <c r="B16" s="1">
        <f>0.8*B17+0.2*B12</f>
        <v>8.1589999999999996E-3</v>
      </c>
      <c r="C16" s="1">
        <f t="shared" ref="C16:I16" si="11">0.8*C17+0.2*C12</f>
        <v>5.2654000000000008E-3</v>
      </c>
      <c r="D16" s="1">
        <f t="shared" si="11"/>
        <v>7.9906000000000005E-3</v>
      </c>
      <c r="E16" s="1">
        <f t="shared" si="11"/>
        <v>4.6258000000000011E-3</v>
      </c>
      <c r="F16" s="1">
        <f t="shared" si="11"/>
        <v>4.11732E-2</v>
      </c>
      <c r="G16" s="1">
        <f t="shared" si="11"/>
        <v>2.8548E-2</v>
      </c>
      <c r="H16" s="1">
        <f t="shared" si="11"/>
        <v>3.8165400000000002E-2</v>
      </c>
      <c r="I16" s="1">
        <f t="shared" si="11"/>
        <v>2.6352E-2</v>
      </c>
    </row>
    <row r="17" spans="1:9" x14ac:dyDescent="0.25">
      <c r="A17" s="2">
        <v>65</v>
      </c>
      <c r="B17" s="3">
        <v>8.7609999999999997E-3</v>
      </c>
      <c r="C17" s="2">
        <v>5.6160000000000003E-3</v>
      </c>
      <c r="D17" s="2">
        <v>8.5800000000000008E-3</v>
      </c>
      <c r="E17" s="2">
        <v>4.934E-3</v>
      </c>
      <c r="F17" s="2">
        <v>4.2616000000000001E-2</v>
      </c>
      <c r="G17" s="5">
        <v>2.9328E-2</v>
      </c>
      <c r="H17" s="5">
        <v>3.9572000000000003E-2</v>
      </c>
      <c r="I17" s="5">
        <v>2.7071999999999999E-2</v>
      </c>
    </row>
    <row r="18" spans="1:9" x14ac:dyDescent="0.25">
      <c r="A18">
        <v>66</v>
      </c>
      <c r="B18" s="1">
        <f>B17*0.8+B22*0.2</f>
        <v>9.9092E-3</v>
      </c>
      <c r="C18" s="1">
        <f t="shared" ref="C18:I18" si="12">C17*0.8+C22*0.2</f>
        <v>6.3122000000000004E-3</v>
      </c>
      <c r="D18" s="1">
        <f t="shared" si="12"/>
        <v>9.7046000000000007E-3</v>
      </c>
      <c r="E18" s="1">
        <f t="shared" si="12"/>
        <v>5.5456000000000012E-3</v>
      </c>
      <c r="F18" s="1">
        <f t="shared" si="12"/>
        <v>4.5015600000000003E-2</v>
      </c>
      <c r="G18" s="1">
        <f t="shared" si="12"/>
        <v>3.0903600000000003E-2</v>
      </c>
      <c r="H18" s="1">
        <f t="shared" si="12"/>
        <v>4.1800200000000003E-2</v>
      </c>
      <c r="I18" s="1">
        <f t="shared" si="12"/>
        <v>2.85264E-2</v>
      </c>
    </row>
    <row r="19" spans="1:9" x14ac:dyDescent="0.25">
      <c r="A19">
        <v>67</v>
      </c>
      <c r="B19" s="1">
        <f>0.6*B17+0.4*B22</f>
        <v>1.1057399999999998E-2</v>
      </c>
      <c r="C19" s="1">
        <f t="shared" ref="C19:I19" si="13">0.6*C17+0.4*C22</f>
        <v>7.0083999999999997E-3</v>
      </c>
      <c r="D19" s="1">
        <f t="shared" si="13"/>
        <v>1.0829200000000001E-2</v>
      </c>
      <c r="E19" s="1">
        <f t="shared" si="13"/>
        <v>6.1571999999999998E-3</v>
      </c>
      <c r="F19" s="1">
        <f t="shared" si="13"/>
        <v>4.7415200000000005E-2</v>
      </c>
      <c r="G19" s="1">
        <f t="shared" si="13"/>
        <v>3.24792E-2</v>
      </c>
      <c r="H19" s="1">
        <f t="shared" si="13"/>
        <v>4.4028400000000009E-2</v>
      </c>
      <c r="I19" s="1">
        <f t="shared" si="13"/>
        <v>2.9980800000000002E-2</v>
      </c>
    </row>
    <row r="20" spans="1:9" x14ac:dyDescent="0.25">
      <c r="A20">
        <v>68</v>
      </c>
      <c r="B20" s="1">
        <f>0.4*B17+0.6*B22</f>
        <v>1.2205599999999999E-2</v>
      </c>
      <c r="C20" s="1">
        <f t="shared" ref="C20:I20" si="14">0.4*C17+0.6*C22</f>
        <v>7.7045999999999989E-3</v>
      </c>
      <c r="D20" s="1">
        <f t="shared" si="14"/>
        <v>1.1953800000000001E-2</v>
      </c>
      <c r="E20" s="1">
        <f t="shared" si="14"/>
        <v>6.7688000000000002E-3</v>
      </c>
      <c r="F20" s="1">
        <f t="shared" si="14"/>
        <v>4.9814800000000006E-2</v>
      </c>
      <c r="G20" s="1">
        <f t="shared" si="14"/>
        <v>3.4054800000000003E-2</v>
      </c>
      <c r="H20" s="1">
        <f t="shared" si="14"/>
        <v>4.6256599999999995E-2</v>
      </c>
      <c r="I20" s="1">
        <f t="shared" si="14"/>
        <v>3.1435199999999996E-2</v>
      </c>
    </row>
    <row r="21" spans="1:9" x14ac:dyDescent="0.25">
      <c r="A21">
        <v>69</v>
      </c>
      <c r="B21" s="1">
        <f>0.8*B22+0.2*B17</f>
        <v>1.3353800000000001E-2</v>
      </c>
      <c r="C21" s="1">
        <f t="shared" ref="C21:I21" si="15">0.8*C22+0.2*C17</f>
        <v>8.4007999999999999E-3</v>
      </c>
      <c r="D21" s="1">
        <f t="shared" si="15"/>
        <v>1.3078400000000002E-2</v>
      </c>
      <c r="E21" s="1">
        <f t="shared" si="15"/>
        <v>7.3804000000000014E-3</v>
      </c>
      <c r="F21" s="1">
        <f t="shared" si="15"/>
        <v>5.2214400000000008E-2</v>
      </c>
      <c r="G21" s="1">
        <f t="shared" si="15"/>
        <v>3.5630400000000007E-2</v>
      </c>
      <c r="H21" s="1">
        <f t="shared" si="15"/>
        <v>4.8484800000000008E-2</v>
      </c>
      <c r="I21" s="1">
        <f t="shared" si="15"/>
        <v>3.2889600000000005E-2</v>
      </c>
    </row>
    <row r="22" spans="1:9" x14ac:dyDescent="0.25">
      <c r="A22" s="2">
        <v>70</v>
      </c>
      <c r="B22" s="3">
        <v>1.4501999999999999E-2</v>
      </c>
      <c r="C22" s="2">
        <v>9.0969999999999992E-3</v>
      </c>
      <c r="D22" s="2">
        <v>1.4203E-2</v>
      </c>
      <c r="E22" s="2">
        <v>7.9920000000000008E-3</v>
      </c>
      <c r="F22" s="2">
        <v>5.4614000000000003E-2</v>
      </c>
      <c r="G22" s="5">
        <v>3.7206000000000003E-2</v>
      </c>
      <c r="H22" s="2">
        <v>5.0713000000000001E-2</v>
      </c>
      <c r="I22" s="5">
        <v>3.4344E-2</v>
      </c>
    </row>
    <row r="23" spans="1:9" x14ac:dyDescent="0.25">
      <c r="A23">
        <v>71</v>
      </c>
      <c r="B23" s="1">
        <f>B22*0.8+B27*0.2</f>
        <v>1.669E-2</v>
      </c>
      <c r="C23" s="1">
        <f t="shared" ref="C23:I23" si="16">C22*0.8+C27*0.2</f>
        <v>1.0851400000000001E-2</v>
      </c>
      <c r="D23" s="1">
        <f t="shared" si="16"/>
        <v>1.6346000000000003E-2</v>
      </c>
      <c r="E23" s="1">
        <f t="shared" si="16"/>
        <v>9.5332000000000021E-3</v>
      </c>
      <c r="F23" s="1">
        <f t="shared" si="16"/>
        <v>5.8228800000000011E-2</v>
      </c>
      <c r="G23" s="1">
        <f t="shared" si="16"/>
        <v>4.0172600000000003E-2</v>
      </c>
      <c r="H23" s="1">
        <f t="shared" si="16"/>
        <v>5.4069600000000009E-2</v>
      </c>
      <c r="I23" s="1">
        <f t="shared" si="16"/>
        <v>3.7082400000000001E-2</v>
      </c>
    </row>
    <row r="24" spans="1:9" x14ac:dyDescent="0.25">
      <c r="A24">
        <v>72</v>
      </c>
      <c r="B24" s="1">
        <f>0.6*B22+0.4*B27</f>
        <v>1.8877999999999999E-2</v>
      </c>
      <c r="C24" s="1">
        <f t="shared" ref="C24:I24" si="17">0.6*C22+0.4*C27</f>
        <v>1.26058E-2</v>
      </c>
      <c r="D24" s="1">
        <f t="shared" si="17"/>
        <v>1.8488999999999998E-2</v>
      </c>
      <c r="E24" s="1">
        <f t="shared" si="17"/>
        <v>1.1074400000000002E-2</v>
      </c>
      <c r="F24" s="1">
        <f t="shared" si="17"/>
        <v>6.1843600000000006E-2</v>
      </c>
      <c r="G24" s="1">
        <f t="shared" si="17"/>
        <v>4.3139200000000003E-2</v>
      </c>
      <c r="H24" s="1">
        <f t="shared" si="17"/>
        <v>5.7426199999999997E-2</v>
      </c>
      <c r="I24" s="1">
        <f t="shared" si="17"/>
        <v>3.9820800000000003E-2</v>
      </c>
    </row>
    <row r="25" spans="1:9" x14ac:dyDescent="0.25">
      <c r="A25">
        <v>73</v>
      </c>
      <c r="B25" s="1">
        <f>0.4*B22+0.6*B27</f>
        <v>2.1066000000000001E-2</v>
      </c>
      <c r="C25" s="1">
        <f t="shared" ref="C25:I25" si="18">0.4*C22+0.6*C27</f>
        <v>1.4360199999999998E-2</v>
      </c>
      <c r="D25" s="1">
        <f t="shared" si="18"/>
        <v>2.0631999999999998E-2</v>
      </c>
      <c r="E25" s="1">
        <f t="shared" si="18"/>
        <v>1.2615600000000001E-2</v>
      </c>
      <c r="F25" s="1">
        <f t="shared" si="18"/>
        <v>6.54584E-2</v>
      </c>
      <c r="G25" s="1">
        <f t="shared" si="18"/>
        <v>4.6105800000000002E-2</v>
      </c>
      <c r="H25" s="1">
        <f t="shared" si="18"/>
        <v>6.0782800000000005E-2</v>
      </c>
      <c r="I25" s="1">
        <f t="shared" si="18"/>
        <v>4.2559199999999998E-2</v>
      </c>
    </row>
    <row r="26" spans="1:9" x14ac:dyDescent="0.25">
      <c r="A26">
        <v>74</v>
      </c>
      <c r="B26" s="1">
        <f>0.8*B27+0.2*B22</f>
        <v>2.3254E-2</v>
      </c>
      <c r="C26" s="1">
        <f t="shared" ref="C26:I26" si="19">0.8*C27+0.2*C22</f>
        <v>1.61146E-2</v>
      </c>
      <c r="D26" s="1">
        <f t="shared" si="19"/>
        <v>2.2775000000000004E-2</v>
      </c>
      <c r="E26" s="1">
        <f t="shared" si="19"/>
        <v>1.4156800000000001E-2</v>
      </c>
      <c r="F26" s="1">
        <f t="shared" si="19"/>
        <v>6.9073200000000001E-2</v>
      </c>
      <c r="G26" s="1">
        <f t="shared" si="19"/>
        <v>4.9072400000000009E-2</v>
      </c>
      <c r="H26" s="1">
        <f t="shared" si="19"/>
        <v>6.4139400000000013E-2</v>
      </c>
      <c r="I26" s="1">
        <f t="shared" si="19"/>
        <v>4.5297600000000007E-2</v>
      </c>
    </row>
    <row r="27" spans="1:9" x14ac:dyDescent="0.25">
      <c r="A27" s="2">
        <v>75</v>
      </c>
      <c r="B27" s="3">
        <v>2.5441999999999999E-2</v>
      </c>
      <c r="C27" s="2">
        <v>1.7868999999999999E-2</v>
      </c>
      <c r="D27" s="2">
        <v>2.4917999999999999E-2</v>
      </c>
      <c r="E27" s="2">
        <v>1.5698E-2</v>
      </c>
      <c r="F27" s="2">
        <v>7.2688000000000003E-2</v>
      </c>
      <c r="G27" s="5">
        <v>5.2039000000000002E-2</v>
      </c>
      <c r="H27" s="5">
        <v>6.7496E-2</v>
      </c>
      <c r="I27" s="5">
        <v>4.8036000000000002E-2</v>
      </c>
    </row>
    <row r="28" spans="1:9" x14ac:dyDescent="0.25">
      <c r="A28">
        <v>76</v>
      </c>
      <c r="B28" s="1">
        <f>B27*0.8+B32*0.2</f>
        <v>2.9788599999999998E-2</v>
      </c>
      <c r="C28" s="1">
        <f t="shared" ref="C28:I28" si="20">C27*0.8+C32*0.2</f>
        <v>2.1339200000000003E-2</v>
      </c>
      <c r="D28" s="1">
        <f t="shared" si="20"/>
        <v>2.9174800000000001E-2</v>
      </c>
      <c r="E28" s="1">
        <f t="shared" si="20"/>
        <v>1.8746600000000002E-2</v>
      </c>
      <c r="F28" s="1">
        <f t="shared" si="20"/>
        <v>7.8724800000000011E-2</v>
      </c>
      <c r="G28" s="1">
        <f t="shared" si="20"/>
        <v>5.7249400000000006E-2</v>
      </c>
      <c r="H28" s="1">
        <f t="shared" si="20"/>
        <v>7.3101600000000003E-2</v>
      </c>
      <c r="I28" s="1">
        <f t="shared" si="20"/>
        <v>5.2845600000000006E-2</v>
      </c>
    </row>
    <row r="29" spans="1:9" x14ac:dyDescent="0.25">
      <c r="A29">
        <v>77</v>
      </c>
      <c r="B29" s="1">
        <f>0.6*B27+0.4*B32</f>
        <v>3.4135200000000004E-2</v>
      </c>
      <c r="C29" s="1">
        <f t="shared" ref="C29:I29" si="21">0.6*C27+0.4*C32</f>
        <v>2.4809400000000002E-2</v>
      </c>
      <c r="D29" s="1">
        <f t="shared" si="21"/>
        <v>3.3431599999999999E-2</v>
      </c>
      <c r="E29" s="1">
        <f t="shared" si="21"/>
        <v>2.1795200000000001E-2</v>
      </c>
      <c r="F29" s="1">
        <f t="shared" si="21"/>
        <v>8.4761600000000006E-2</v>
      </c>
      <c r="G29" s="1">
        <f t="shared" si="21"/>
        <v>6.2459799999999996E-2</v>
      </c>
      <c r="H29" s="1">
        <f t="shared" si="21"/>
        <v>7.8707200000000005E-2</v>
      </c>
      <c r="I29" s="1">
        <f t="shared" si="21"/>
        <v>5.7655200000000004E-2</v>
      </c>
    </row>
    <row r="30" spans="1:9" x14ac:dyDescent="0.25">
      <c r="A30">
        <v>78</v>
      </c>
      <c r="B30" s="1">
        <f>0.4*B27+0.6*B32</f>
        <v>3.8481799999999997E-2</v>
      </c>
      <c r="C30" s="1">
        <f t="shared" ref="C30:I30" si="22">0.4*C27+0.6*C32</f>
        <v>2.8279600000000002E-2</v>
      </c>
      <c r="D30" s="1">
        <f t="shared" si="22"/>
        <v>3.7688399999999997E-2</v>
      </c>
      <c r="E30" s="1">
        <f t="shared" si="22"/>
        <v>2.4843799999999999E-2</v>
      </c>
      <c r="F30" s="1">
        <f t="shared" si="22"/>
        <v>9.0798400000000001E-2</v>
      </c>
      <c r="G30" s="1">
        <f t="shared" si="22"/>
        <v>6.76702E-2</v>
      </c>
      <c r="H30" s="1">
        <f t="shared" si="22"/>
        <v>8.4312799999999993E-2</v>
      </c>
      <c r="I30" s="1">
        <f t="shared" si="22"/>
        <v>6.2464800000000001E-2</v>
      </c>
    </row>
    <row r="31" spans="1:9" x14ac:dyDescent="0.25">
      <c r="A31">
        <v>79</v>
      </c>
      <c r="B31" s="1">
        <f>0.8*B32+0.2*B27</f>
        <v>4.2828400000000003E-2</v>
      </c>
      <c r="C31" s="1">
        <f t="shared" ref="C31:I31" si="23">0.8*C32+0.2*C27</f>
        <v>3.1749800000000002E-2</v>
      </c>
      <c r="D31" s="1">
        <f t="shared" si="23"/>
        <v>4.1945200000000002E-2</v>
      </c>
      <c r="E31" s="1">
        <f t="shared" si="23"/>
        <v>2.7892400000000001E-2</v>
      </c>
      <c r="F31" s="1">
        <f t="shared" si="23"/>
        <v>9.683520000000001E-2</v>
      </c>
      <c r="G31" s="1">
        <f t="shared" si="23"/>
        <v>7.288059999999999E-2</v>
      </c>
      <c r="H31" s="1">
        <f t="shared" si="23"/>
        <v>8.9918400000000009E-2</v>
      </c>
      <c r="I31" s="1">
        <f t="shared" si="23"/>
        <v>6.7274399999999998E-2</v>
      </c>
    </row>
    <row r="32" spans="1:9" x14ac:dyDescent="0.25">
      <c r="A32" s="2">
        <v>80</v>
      </c>
      <c r="B32" s="3">
        <v>4.7175000000000002E-2</v>
      </c>
      <c r="C32" s="2">
        <v>3.5220000000000001E-2</v>
      </c>
      <c r="D32" s="2">
        <v>4.6202E-2</v>
      </c>
      <c r="E32" s="2">
        <v>3.0941E-2</v>
      </c>
      <c r="F32" s="2">
        <v>0.10287200000000001</v>
      </c>
      <c r="G32" s="5">
        <v>7.8090999999999994E-2</v>
      </c>
      <c r="H32" s="5">
        <v>9.5523999999999998E-2</v>
      </c>
      <c r="I32" s="5">
        <v>7.2083999999999995E-2</v>
      </c>
    </row>
    <row r="33" spans="1:9" x14ac:dyDescent="0.25">
      <c r="A33">
        <v>81</v>
      </c>
      <c r="B33" s="1">
        <f>B32*0.8+B37*0.2</f>
        <v>5.4809200000000002E-2</v>
      </c>
      <c r="C33" s="1">
        <f t="shared" ref="C33:I33" si="24">C32*0.8+C37*0.2</f>
        <v>4.1816800000000001E-2</v>
      </c>
      <c r="D33" s="1">
        <f t="shared" si="24"/>
        <v>5.3675600000000004E-2</v>
      </c>
      <c r="E33" s="1">
        <f t="shared" si="24"/>
        <v>3.6736200000000004E-2</v>
      </c>
      <c r="F33" s="1">
        <f t="shared" si="24"/>
        <v>0.11257960000000002</v>
      </c>
      <c r="G33" s="1">
        <f t="shared" si="24"/>
        <v>8.6713399999999996E-2</v>
      </c>
      <c r="H33" s="1">
        <f t="shared" si="24"/>
        <v>0.10453820000000001</v>
      </c>
      <c r="I33" s="1">
        <f t="shared" si="24"/>
        <v>8.0061600000000011E-2</v>
      </c>
    </row>
    <row r="34" spans="1:9" x14ac:dyDescent="0.25">
      <c r="A34">
        <v>82</v>
      </c>
      <c r="B34" s="1">
        <f>0.6*B32+0.4*B37</f>
        <v>6.244340000000001E-2</v>
      </c>
      <c r="C34" s="1">
        <f t="shared" ref="C34:I34" si="25">0.6*C32+0.4*C37</f>
        <v>4.8413600000000001E-2</v>
      </c>
      <c r="D34" s="1">
        <f t="shared" si="25"/>
        <v>6.1149200000000001E-2</v>
      </c>
      <c r="E34" s="1">
        <f t="shared" si="25"/>
        <v>4.2531399999999997E-2</v>
      </c>
      <c r="F34" s="1">
        <f t="shared" si="25"/>
        <v>0.1222872</v>
      </c>
      <c r="G34" s="1">
        <f t="shared" si="25"/>
        <v>9.5335799999999998E-2</v>
      </c>
      <c r="H34" s="1">
        <f t="shared" si="25"/>
        <v>0.1135524</v>
      </c>
      <c r="I34" s="1">
        <f t="shared" si="25"/>
        <v>8.8039199999999998E-2</v>
      </c>
    </row>
    <row r="35" spans="1:9" x14ac:dyDescent="0.25">
      <c r="A35">
        <v>83</v>
      </c>
      <c r="B35" s="1">
        <f>0.4*B32+0.6*B37</f>
        <v>7.0077600000000004E-2</v>
      </c>
      <c r="C35" s="1">
        <f t="shared" ref="C35:I35" si="26">0.4*C32+0.6*C37</f>
        <v>5.5010400000000001E-2</v>
      </c>
      <c r="D35" s="1">
        <f t="shared" si="26"/>
        <v>6.8622799999999998E-2</v>
      </c>
      <c r="E35" s="1">
        <f t="shared" si="26"/>
        <v>4.8326599999999997E-2</v>
      </c>
      <c r="F35" s="1">
        <f t="shared" si="26"/>
        <v>0.1319948</v>
      </c>
      <c r="G35" s="1">
        <f t="shared" si="26"/>
        <v>0.1039582</v>
      </c>
      <c r="H35" s="1">
        <f t="shared" si="26"/>
        <v>0.1225666</v>
      </c>
      <c r="I35" s="1">
        <f t="shared" si="26"/>
        <v>9.6016799999999999E-2</v>
      </c>
    </row>
    <row r="36" spans="1:9" x14ac:dyDescent="0.25">
      <c r="A36">
        <v>84</v>
      </c>
      <c r="B36" s="1">
        <f>0.8*B37+0.2*B32</f>
        <v>7.7711800000000011E-2</v>
      </c>
      <c r="C36" s="1">
        <f t="shared" ref="C36:I36" si="27">0.8*C37+0.2*C32</f>
        <v>6.1607200000000008E-2</v>
      </c>
      <c r="D36" s="1">
        <f t="shared" si="27"/>
        <v>7.6096400000000008E-2</v>
      </c>
      <c r="E36" s="1">
        <f t="shared" si="27"/>
        <v>5.4121799999999998E-2</v>
      </c>
      <c r="F36" s="1">
        <f t="shared" si="27"/>
        <v>0.14170240000000001</v>
      </c>
      <c r="G36" s="1">
        <f t="shared" si="27"/>
        <v>0.1125806</v>
      </c>
      <c r="H36" s="1">
        <f t="shared" si="27"/>
        <v>0.1315808</v>
      </c>
      <c r="I36" s="1">
        <f t="shared" si="27"/>
        <v>0.10399440000000001</v>
      </c>
    </row>
    <row r="37" spans="1:9" x14ac:dyDescent="0.25">
      <c r="A37" s="2">
        <v>85</v>
      </c>
      <c r="B37" s="3">
        <v>8.5346000000000005E-2</v>
      </c>
      <c r="C37" s="2">
        <v>6.8204000000000001E-2</v>
      </c>
      <c r="D37" s="2">
        <v>8.3570000000000005E-2</v>
      </c>
      <c r="E37" s="2">
        <v>5.9916999999999998E-2</v>
      </c>
      <c r="F37" s="2">
        <v>0.15140999999999999</v>
      </c>
      <c r="G37" s="5">
        <v>0.12120300000000001</v>
      </c>
      <c r="H37" s="5">
        <v>0.140595</v>
      </c>
      <c r="I37" s="5">
        <v>0.111972</v>
      </c>
    </row>
    <row r="38" spans="1:9" x14ac:dyDescent="0.25">
      <c r="A38">
        <v>86</v>
      </c>
      <c r="B38" s="1">
        <f>B37*0.8+B42*0.2</f>
        <v>9.8259600000000016E-2</v>
      </c>
      <c r="C38" s="1">
        <f t="shared" ref="C38:I38" si="28">C37*0.8+C42*0.2</f>
        <v>8.0337400000000003E-2</v>
      </c>
      <c r="D38" s="1">
        <f t="shared" si="28"/>
        <v>9.6220600000000017E-2</v>
      </c>
      <c r="E38" s="1">
        <f t="shared" si="28"/>
        <v>7.0576399999999997E-2</v>
      </c>
      <c r="F38" s="1">
        <f t="shared" si="28"/>
        <v>0.16663640000000002</v>
      </c>
      <c r="G38" s="1">
        <f t="shared" si="28"/>
        <v>0.13249140000000001</v>
      </c>
      <c r="H38" s="1">
        <f t="shared" si="28"/>
        <v>0.1547338</v>
      </c>
      <c r="I38" s="1">
        <f t="shared" si="28"/>
        <v>0.1223736</v>
      </c>
    </row>
    <row r="39" spans="1:9" x14ac:dyDescent="0.25">
      <c r="A39">
        <v>87</v>
      </c>
      <c r="B39" s="1">
        <f>0.6*B37+0.4*B42</f>
        <v>0.1111732</v>
      </c>
      <c r="C39" s="1">
        <f t="shared" ref="C39:I39" si="29">0.6*C37+0.4*C42</f>
        <v>9.2470800000000006E-2</v>
      </c>
      <c r="D39" s="1">
        <f t="shared" si="29"/>
        <v>0.1088712</v>
      </c>
      <c r="E39" s="1">
        <f t="shared" si="29"/>
        <v>8.1235799999999997E-2</v>
      </c>
      <c r="F39" s="1">
        <f t="shared" si="29"/>
        <v>0.18186279999999999</v>
      </c>
      <c r="G39" s="1">
        <f t="shared" si="29"/>
        <v>0.14377980000000001</v>
      </c>
      <c r="H39" s="1">
        <f t="shared" si="29"/>
        <v>0.16887260000000001</v>
      </c>
      <c r="I39" s="1">
        <f t="shared" si="29"/>
        <v>0.13277519999999998</v>
      </c>
    </row>
    <row r="40" spans="1:9" x14ac:dyDescent="0.25">
      <c r="A40">
        <v>88</v>
      </c>
      <c r="B40" s="1">
        <f>0.4*B37+0.6*B42</f>
        <v>0.1240868</v>
      </c>
      <c r="C40" s="1">
        <f t="shared" ref="C40:I40" si="30">0.4*C37+0.6*C42</f>
        <v>0.10460420000000001</v>
      </c>
      <c r="D40" s="1">
        <f t="shared" si="30"/>
        <v>0.12152180000000001</v>
      </c>
      <c r="E40" s="1">
        <f t="shared" si="30"/>
        <v>9.1895199999999996E-2</v>
      </c>
      <c r="F40" s="1">
        <f t="shared" si="30"/>
        <v>0.19708919999999999</v>
      </c>
      <c r="G40" s="1">
        <f t="shared" si="30"/>
        <v>0.15506819999999999</v>
      </c>
      <c r="H40" s="1">
        <f t="shared" si="30"/>
        <v>0.18301140000000002</v>
      </c>
      <c r="I40" s="1">
        <f t="shared" si="30"/>
        <v>0.14317679999999999</v>
      </c>
    </row>
    <row r="41" spans="1:9" x14ac:dyDescent="0.25">
      <c r="A41">
        <v>89</v>
      </c>
      <c r="B41" s="1">
        <f>0.8*B42+0.2*B37</f>
        <v>0.13700039999999999</v>
      </c>
      <c r="C41" s="1">
        <f t="shared" ref="C41:I41" si="31">0.8*C42+0.2*C37</f>
        <v>0.11673760000000002</v>
      </c>
      <c r="D41" s="1">
        <f t="shared" si="31"/>
        <v>0.13417240000000002</v>
      </c>
      <c r="E41" s="1">
        <f t="shared" si="31"/>
        <v>0.10255460000000001</v>
      </c>
      <c r="F41" s="1">
        <f t="shared" si="31"/>
        <v>0.21231560000000002</v>
      </c>
      <c r="G41" s="1">
        <f t="shared" si="31"/>
        <v>0.16635659999999999</v>
      </c>
      <c r="H41" s="1">
        <f t="shared" si="31"/>
        <v>0.19715020000000003</v>
      </c>
      <c r="I41" s="1">
        <f t="shared" si="31"/>
        <v>0.1535784</v>
      </c>
    </row>
    <row r="42" spans="1:9" x14ac:dyDescent="0.25">
      <c r="A42" s="2">
        <v>90</v>
      </c>
      <c r="B42" s="3">
        <v>0.14991399999999999</v>
      </c>
      <c r="C42" s="2">
        <v>0.12887100000000001</v>
      </c>
      <c r="D42" s="2">
        <v>0.14682300000000001</v>
      </c>
      <c r="E42" s="2">
        <v>0.113214</v>
      </c>
      <c r="F42" s="2">
        <v>0.22754199999999999</v>
      </c>
      <c r="G42" s="5">
        <v>0.177645</v>
      </c>
      <c r="H42" s="5">
        <v>0.211289</v>
      </c>
      <c r="I42" s="5">
        <v>0.16397999999999999</v>
      </c>
    </row>
    <row r="43" spans="1:9" x14ac:dyDescent="0.25">
      <c r="A43" s="8">
        <v>91</v>
      </c>
      <c r="B43" s="9">
        <f>(B$42-B$37)/5+B42</f>
        <v>0.16282759999999999</v>
      </c>
      <c r="C43" s="9">
        <f t="shared" ref="C43:I52" si="32">(C$42-C$37)/5+C42</f>
        <v>0.14100440000000003</v>
      </c>
      <c r="D43" s="9">
        <f t="shared" si="32"/>
        <v>0.15947360000000002</v>
      </c>
      <c r="E43" s="9">
        <f t="shared" si="32"/>
        <v>0.12387339999999999</v>
      </c>
      <c r="F43" s="9">
        <f t="shared" si="32"/>
        <v>0.2427684</v>
      </c>
      <c r="G43" s="9">
        <f t="shared" si="32"/>
        <v>0.1889334</v>
      </c>
      <c r="H43" s="9">
        <f t="shared" si="32"/>
        <v>0.22542780000000001</v>
      </c>
      <c r="I43" s="9">
        <f t="shared" si="32"/>
        <v>0.17438159999999997</v>
      </c>
    </row>
    <row r="44" spans="1:9" x14ac:dyDescent="0.25">
      <c r="A44" s="8">
        <v>92</v>
      </c>
      <c r="B44" s="9">
        <f t="shared" ref="B44:B52" si="33">(B$42-B$37)/5+B43</f>
        <v>0.17574119999999999</v>
      </c>
      <c r="C44" s="9">
        <f t="shared" si="32"/>
        <v>0.15313780000000005</v>
      </c>
      <c r="D44" s="9">
        <f t="shared" si="32"/>
        <v>0.17212420000000003</v>
      </c>
      <c r="E44" s="9">
        <f t="shared" si="32"/>
        <v>0.13453280000000001</v>
      </c>
      <c r="F44" s="9">
        <f t="shared" si="32"/>
        <v>0.25799479999999997</v>
      </c>
      <c r="G44" s="9">
        <f t="shared" si="32"/>
        <v>0.20022180000000001</v>
      </c>
      <c r="H44" s="9">
        <f t="shared" si="32"/>
        <v>0.23956660000000002</v>
      </c>
      <c r="I44" s="9">
        <f t="shared" si="32"/>
        <v>0.18478319999999998</v>
      </c>
    </row>
    <row r="45" spans="1:9" x14ac:dyDescent="0.25">
      <c r="A45" s="8">
        <v>93</v>
      </c>
      <c r="B45" s="9">
        <f t="shared" si="33"/>
        <v>0.18865479999999998</v>
      </c>
      <c r="C45" s="9">
        <f t="shared" si="32"/>
        <v>0.16527120000000006</v>
      </c>
      <c r="D45" s="9">
        <f t="shared" si="32"/>
        <v>0.18477480000000004</v>
      </c>
      <c r="E45" s="9">
        <f t="shared" si="32"/>
        <v>0.14519219999999999</v>
      </c>
      <c r="F45" s="9">
        <f t="shared" si="32"/>
        <v>0.27322119999999994</v>
      </c>
      <c r="G45" s="9">
        <f t="shared" si="32"/>
        <v>0.21151020000000001</v>
      </c>
      <c r="H45" s="9">
        <f t="shared" si="32"/>
        <v>0.25370540000000003</v>
      </c>
      <c r="I45" s="9">
        <f t="shared" si="32"/>
        <v>0.19518479999999999</v>
      </c>
    </row>
    <row r="46" spans="1:9" x14ac:dyDescent="0.25">
      <c r="A46" s="8">
        <v>94</v>
      </c>
      <c r="B46" s="9">
        <f t="shared" si="33"/>
        <v>0.20156839999999998</v>
      </c>
      <c r="C46" s="9">
        <f t="shared" si="32"/>
        <v>0.17740460000000008</v>
      </c>
      <c r="D46" s="9">
        <f t="shared" si="32"/>
        <v>0.19742540000000006</v>
      </c>
      <c r="E46" s="9">
        <f t="shared" si="32"/>
        <v>0.15585159999999998</v>
      </c>
      <c r="F46" s="9">
        <f t="shared" si="32"/>
        <v>0.28844759999999992</v>
      </c>
      <c r="G46" s="9">
        <f t="shared" si="32"/>
        <v>0.22279860000000001</v>
      </c>
      <c r="H46" s="9">
        <f t="shared" si="32"/>
        <v>0.26784420000000003</v>
      </c>
      <c r="I46" s="9">
        <f t="shared" si="32"/>
        <v>0.2055864</v>
      </c>
    </row>
    <row r="47" spans="1:9" x14ac:dyDescent="0.25">
      <c r="A47" s="8">
        <v>95</v>
      </c>
      <c r="B47" s="9">
        <f t="shared" si="33"/>
        <v>0.21448199999999998</v>
      </c>
      <c r="C47" s="9">
        <f t="shared" si="32"/>
        <v>0.1895380000000001</v>
      </c>
      <c r="D47" s="9">
        <f t="shared" si="32"/>
        <v>0.21007600000000007</v>
      </c>
      <c r="E47" s="9">
        <f t="shared" si="32"/>
        <v>0.16651099999999996</v>
      </c>
      <c r="F47" s="9">
        <f t="shared" si="32"/>
        <v>0.30367399999999989</v>
      </c>
      <c r="G47" s="9">
        <f t="shared" si="32"/>
        <v>0.23408700000000002</v>
      </c>
      <c r="H47" s="9">
        <f t="shared" si="32"/>
        <v>0.28198300000000004</v>
      </c>
      <c r="I47" s="9">
        <f t="shared" si="32"/>
        <v>0.21598800000000001</v>
      </c>
    </row>
    <row r="48" spans="1:9" x14ac:dyDescent="0.25">
      <c r="A48" s="8">
        <v>96</v>
      </c>
      <c r="B48" s="9">
        <f t="shared" si="33"/>
        <v>0.22739559999999998</v>
      </c>
      <c r="C48" s="9">
        <f t="shared" si="32"/>
        <v>0.20167140000000011</v>
      </c>
      <c r="D48" s="9">
        <f t="shared" si="32"/>
        <v>0.22272660000000008</v>
      </c>
      <c r="E48" s="9">
        <f t="shared" si="32"/>
        <v>0.17717039999999995</v>
      </c>
      <c r="F48" s="9">
        <f t="shared" si="32"/>
        <v>0.31890039999999986</v>
      </c>
      <c r="G48" s="9">
        <f t="shared" si="32"/>
        <v>0.24537540000000002</v>
      </c>
      <c r="H48" s="9">
        <f t="shared" si="32"/>
        <v>0.29612180000000005</v>
      </c>
      <c r="I48" s="9">
        <f t="shared" si="32"/>
        <v>0.22638960000000002</v>
      </c>
    </row>
    <row r="49" spans="1:9" x14ac:dyDescent="0.25">
      <c r="A49" s="8">
        <v>97</v>
      </c>
      <c r="B49" s="9">
        <f t="shared" si="33"/>
        <v>0.24030919999999997</v>
      </c>
      <c r="C49" s="9">
        <f t="shared" si="32"/>
        <v>0.21380480000000013</v>
      </c>
      <c r="D49" s="9">
        <f t="shared" si="32"/>
        <v>0.23537720000000009</v>
      </c>
      <c r="E49" s="9">
        <f t="shared" si="32"/>
        <v>0.18782979999999994</v>
      </c>
      <c r="F49" s="9">
        <f t="shared" si="32"/>
        <v>0.33412679999999984</v>
      </c>
      <c r="G49" s="9">
        <f t="shared" si="32"/>
        <v>0.2566638</v>
      </c>
      <c r="H49" s="9">
        <f t="shared" si="32"/>
        <v>0.31026060000000005</v>
      </c>
      <c r="I49" s="9">
        <f t="shared" si="32"/>
        <v>0.23679120000000003</v>
      </c>
    </row>
    <row r="50" spans="1:9" x14ac:dyDescent="0.25">
      <c r="A50" s="8">
        <v>98</v>
      </c>
      <c r="B50" s="9">
        <f t="shared" si="33"/>
        <v>0.25322279999999997</v>
      </c>
      <c r="C50" s="9">
        <f t="shared" si="32"/>
        <v>0.22593820000000014</v>
      </c>
      <c r="D50" s="9">
        <f t="shared" si="32"/>
        <v>0.2480278000000001</v>
      </c>
      <c r="E50" s="9">
        <f t="shared" si="32"/>
        <v>0.19848919999999992</v>
      </c>
      <c r="F50" s="9">
        <f t="shared" si="32"/>
        <v>0.34935319999999981</v>
      </c>
      <c r="G50" s="9">
        <f t="shared" si="32"/>
        <v>0.26795219999999997</v>
      </c>
      <c r="H50" s="9">
        <f t="shared" si="32"/>
        <v>0.32439940000000006</v>
      </c>
      <c r="I50" s="9">
        <f t="shared" si="32"/>
        <v>0.24719280000000005</v>
      </c>
    </row>
    <row r="51" spans="1:9" x14ac:dyDescent="0.25">
      <c r="A51" s="8">
        <v>99</v>
      </c>
      <c r="B51" s="9">
        <f t="shared" si="33"/>
        <v>0.26613639999999994</v>
      </c>
      <c r="C51" s="9">
        <f t="shared" si="32"/>
        <v>0.23807160000000016</v>
      </c>
      <c r="D51" s="9">
        <f t="shared" si="32"/>
        <v>0.26067840000000009</v>
      </c>
      <c r="E51" s="9">
        <f t="shared" si="32"/>
        <v>0.20914859999999991</v>
      </c>
      <c r="F51" s="9">
        <f t="shared" si="32"/>
        <v>0.36457959999999978</v>
      </c>
      <c r="G51" s="9">
        <f t="shared" si="32"/>
        <v>0.27924059999999995</v>
      </c>
      <c r="H51" s="9">
        <f t="shared" si="32"/>
        <v>0.33853820000000007</v>
      </c>
      <c r="I51" s="9">
        <f t="shared" si="32"/>
        <v>0.25759440000000006</v>
      </c>
    </row>
    <row r="52" spans="1:9" x14ac:dyDescent="0.25">
      <c r="A52" s="8">
        <v>100</v>
      </c>
      <c r="B52" s="9">
        <f t="shared" si="33"/>
        <v>0.27904999999999991</v>
      </c>
      <c r="C52" s="9">
        <f t="shared" si="32"/>
        <v>0.25020500000000018</v>
      </c>
      <c r="D52" s="9">
        <f t="shared" si="32"/>
        <v>0.2733290000000001</v>
      </c>
      <c r="E52" s="9">
        <f t="shared" si="32"/>
        <v>0.21980799999999989</v>
      </c>
      <c r="F52" s="9">
        <f t="shared" si="32"/>
        <v>0.37980599999999975</v>
      </c>
      <c r="G52" s="9">
        <f t="shared" si="32"/>
        <v>0.29052899999999993</v>
      </c>
      <c r="H52" s="9">
        <f t="shared" si="32"/>
        <v>0.35267700000000007</v>
      </c>
      <c r="I52" s="9">
        <f t="shared" si="32"/>
        <v>0.26799600000000007</v>
      </c>
    </row>
    <row r="53" spans="1:9" x14ac:dyDescent="0.25">
      <c r="A53" s="8">
        <v>101</v>
      </c>
      <c r="B53" s="9">
        <f t="shared" ref="B53:B58" si="34">(B$42-B$37)/5+B52</f>
        <v>0.29196359999999988</v>
      </c>
      <c r="C53" s="9">
        <f t="shared" ref="C53:C58" si="35">(C$42-C$37)/5+C52</f>
        <v>0.26233840000000019</v>
      </c>
      <c r="D53" s="9">
        <f t="shared" ref="D53:D58" si="36">(D$42-D$37)/5+D52</f>
        <v>0.28597960000000011</v>
      </c>
      <c r="E53" s="9">
        <f t="shared" ref="E53:E58" si="37">(E$42-E$37)/5+E52</f>
        <v>0.23046739999999988</v>
      </c>
      <c r="F53" s="9">
        <f t="shared" ref="F53:F58" si="38">(F$42-F$37)/5+F52</f>
        <v>0.39503239999999973</v>
      </c>
      <c r="G53" s="9">
        <f t="shared" ref="G53:G58" si="39">(G$42-G$37)/5+G52</f>
        <v>0.3018173999999999</v>
      </c>
      <c r="H53" s="9">
        <f t="shared" ref="H53:H58" si="40">(H$42-H$37)/5+H52</f>
        <v>0.36681580000000008</v>
      </c>
      <c r="I53" s="9">
        <f t="shared" ref="I53:I58" si="41">(I$42-I$37)/5+I52</f>
        <v>0.27839760000000008</v>
      </c>
    </row>
    <row r="54" spans="1:9" x14ac:dyDescent="0.25">
      <c r="A54" s="8">
        <v>102</v>
      </c>
      <c r="B54" s="9">
        <f t="shared" si="34"/>
        <v>0.30487719999999985</v>
      </c>
      <c r="C54" s="9">
        <f t="shared" si="35"/>
        <v>0.27447180000000021</v>
      </c>
      <c r="D54" s="9">
        <f t="shared" si="36"/>
        <v>0.29863020000000012</v>
      </c>
      <c r="E54" s="9">
        <f t="shared" si="37"/>
        <v>0.24112679999999986</v>
      </c>
      <c r="F54" s="9">
        <f t="shared" si="38"/>
        <v>0.4102587999999997</v>
      </c>
      <c r="G54" s="9">
        <f t="shared" si="39"/>
        <v>0.31310579999999988</v>
      </c>
      <c r="H54" s="9">
        <f t="shared" si="40"/>
        <v>0.38095460000000009</v>
      </c>
      <c r="I54" s="9">
        <f t="shared" si="41"/>
        <v>0.28879920000000009</v>
      </c>
    </row>
    <row r="55" spans="1:9" x14ac:dyDescent="0.25">
      <c r="A55" s="8">
        <v>103</v>
      </c>
      <c r="B55" s="9">
        <f t="shared" si="34"/>
        <v>0.31779079999999982</v>
      </c>
      <c r="C55" s="9">
        <f t="shared" si="35"/>
        <v>0.28660520000000023</v>
      </c>
      <c r="D55" s="9">
        <f t="shared" si="36"/>
        <v>0.31128080000000014</v>
      </c>
      <c r="E55" s="9">
        <f t="shared" si="37"/>
        <v>0.25178619999999985</v>
      </c>
      <c r="F55" s="9">
        <f t="shared" si="38"/>
        <v>0.42548519999999967</v>
      </c>
      <c r="G55" s="9">
        <f t="shared" si="39"/>
        <v>0.32439419999999985</v>
      </c>
      <c r="H55" s="9">
        <f t="shared" si="40"/>
        <v>0.39509340000000009</v>
      </c>
      <c r="I55" s="9">
        <f t="shared" si="41"/>
        <v>0.2992008000000001</v>
      </c>
    </row>
    <row r="56" spans="1:9" x14ac:dyDescent="0.25">
      <c r="A56" s="8">
        <v>104</v>
      </c>
      <c r="B56" s="9">
        <f t="shared" si="34"/>
        <v>0.33070439999999979</v>
      </c>
      <c r="C56" s="9">
        <f t="shared" si="35"/>
        <v>0.29873860000000024</v>
      </c>
      <c r="D56" s="9">
        <f t="shared" si="36"/>
        <v>0.32393140000000015</v>
      </c>
      <c r="E56" s="9">
        <f t="shared" si="37"/>
        <v>0.26244559999999983</v>
      </c>
      <c r="F56" s="9">
        <f t="shared" si="38"/>
        <v>0.44071159999999965</v>
      </c>
      <c r="G56" s="9">
        <f t="shared" si="39"/>
        <v>0.33568259999999983</v>
      </c>
      <c r="H56" s="9">
        <f t="shared" si="40"/>
        <v>0.4092322000000001</v>
      </c>
      <c r="I56" s="9">
        <f t="shared" si="41"/>
        <v>0.30960240000000011</v>
      </c>
    </row>
    <row r="57" spans="1:9" x14ac:dyDescent="0.25">
      <c r="A57" s="8">
        <v>105</v>
      </c>
      <c r="B57" s="9">
        <f t="shared" si="34"/>
        <v>0.34361799999999976</v>
      </c>
      <c r="C57" s="9">
        <f t="shared" si="35"/>
        <v>0.31087200000000026</v>
      </c>
      <c r="D57" s="9">
        <f t="shared" si="36"/>
        <v>0.33658200000000016</v>
      </c>
      <c r="E57" s="9">
        <f t="shared" si="37"/>
        <v>0.27310499999999982</v>
      </c>
      <c r="F57" s="9">
        <f t="shared" si="38"/>
        <v>0.45593799999999962</v>
      </c>
      <c r="G57" s="9">
        <f t="shared" si="39"/>
        <v>0.34697099999999981</v>
      </c>
      <c r="H57" s="9">
        <f t="shared" si="40"/>
        <v>0.42337100000000011</v>
      </c>
      <c r="I57" s="9">
        <f t="shared" si="41"/>
        <v>0.32000400000000012</v>
      </c>
    </row>
    <row r="58" spans="1:9" x14ac:dyDescent="0.25">
      <c r="A58" s="8">
        <v>106</v>
      </c>
      <c r="B58" s="9">
        <v>1</v>
      </c>
      <c r="C58" s="9">
        <v>1</v>
      </c>
      <c r="D58" s="9">
        <v>1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ADD7-6D35-B541-B21D-2CB513EAF74D}">
  <dimension ref="B3:M24"/>
  <sheetViews>
    <sheetView workbookViewId="0">
      <selection activeCell="C21" sqref="C21"/>
    </sheetView>
  </sheetViews>
  <sheetFormatPr baseColWidth="10" defaultRowHeight="19" x14ac:dyDescent="0.25"/>
  <sheetData>
    <row r="3" spans="2:13" x14ac:dyDescent="0.25">
      <c r="B3" t="s">
        <v>18</v>
      </c>
    </row>
    <row r="5" spans="2:13" x14ac:dyDescent="0.25">
      <c r="B5" t="s">
        <v>20</v>
      </c>
    </row>
    <row r="6" spans="2:13" x14ac:dyDescent="0.25">
      <c r="C6" t="s">
        <v>19</v>
      </c>
    </row>
    <row r="7" spans="2:13" x14ac:dyDescent="0.25">
      <c r="B7" t="s">
        <v>33</v>
      </c>
    </row>
    <row r="8" spans="2:13" x14ac:dyDescent="0.25">
      <c r="B8" t="s">
        <v>21</v>
      </c>
    </row>
    <row r="9" spans="2:13" x14ac:dyDescent="0.25">
      <c r="C9" t="s">
        <v>22</v>
      </c>
      <c r="K9" t="s">
        <v>31</v>
      </c>
    </row>
    <row r="11" spans="2:13" x14ac:dyDescent="0.25">
      <c r="K11">
        <v>20</v>
      </c>
      <c r="L11">
        <v>21</v>
      </c>
      <c r="M11">
        <v>22</v>
      </c>
    </row>
    <row r="12" spans="2:13" x14ac:dyDescent="0.25">
      <c r="B12" t="s">
        <v>24</v>
      </c>
    </row>
    <row r="13" spans="2:13" x14ac:dyDescent="0.25">
      <c r="C13" t="s">
        <v>25</v>
      </c>
    </row>
    <row r="15" spans="2:13" x14ac:dyDescent="0.25">
      <c r="C15" t="s">
        <v>26</v>
      </c>
      <c r="E15" t="s">
        <v>27</v>
      </c>
      <c r="F15" t="s">
        <v>28</v>
      </c>
    </row>
    <row r="16" spans="2:13" x14ac:dyDescent="0.25">
      <c r="E16">
        <v>62</v>
      </c>
      <c r="F16" s="22">
        <v>1.35E-2</v>
      </c>
      <c r="G16" t="s">
        <v>29</v>
      </c>
    </row>
    <row r="17" spans="3:7" x14ac:dyDescent="0.25">
      <c r="E17">
        <v>80</v>
      </c>
      <c r="F17" s="22">
        <v>1.0999999999999999E-2</v>
      </c>
      <c r="G17" t="s">
        <v>30</v>
      </c>
    </row>
    <row r="18" spans="3:7" x14ac:dyDescent="0.25">
      <c r="E18">
        <v>95</v>
      </c>
      <c r="F18" s="22">
        <v>4.0000000000000001E-3</v>
      </c>
      <c r="G18" t="s">
        <v>30</v>
      </c>
    </row>
    <row r="19" spans="3:7" x14ac:dyDescent="0.25">
      <c r="E19">
        <v>115</v>
      </c>
      <c r="F19" s="22">
        <v>0</v>
      </c>
      <c r="G19" s="10" t="s">
        <v>30</v>
      </c>
    </row>
    <row r="21" spans="3:7" x14ac:dyDescent="0.25">
      <c r="C21" t="s">
        <v>34</v>
      </c>
    </row>
    <row r="22" spans="3:7" x14ac:dyDescent="0.25">
      <c r="C22" t="s">
        <v>35</v>
      </c>
    </row>
    <row r="23" spans="3:7" x14ac:dyDescent="0.25">
      <c r="C23" t="s">
        <v>36</v>
      </c>
    </row>
    <row r="24" spans="3:7" x14ac:dyDescent="0.25">
      <c r="C24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6648-6196-B44E-9674-9084395E49BA}">
  <dimension ref="A2:AZ3"/>
  <sheetViews>
    <sheetView workbookViewId="0">
      <selection activeCell="A12" sqref="A12"/>
    </sheetView>
  </sheetViews>
  <sheetFormatPr baseColWidth="10" defaultRowHeight="19" x14ac:dyDescent="0.25"/>
  <sheetData>
    <row r="2" spans="1:52" x14ac:dyDescent="0.25">
      <c r="B2">
        <v>20</v>
      </c>
      <c r="C2">
        <v>21</v>
      </c>
      <c r="D2">
        <v>22</v>
      </c>
      <c r="E2">
        <v>23</v>
      </c>
      <c r="F2">
        <v>24</v>
      </c>
      <c r="G2">
        <v>25</v>
      </c>
      <c r="H2">
        <v>26</v>
      </c>
      <c r="I2">
        <v>27</v>
      </c>
      <c r="J2">
        <v>28</v>
      </c>
      <c r="K2">
        <v>29</v>
      </c>
      <c r="L2">
        <v>30</v>
      </c>
      <c r="M2">
        <v>31</v>
      </c>
      <c r="N2">
        <v>32</v>
      </c>
      <c r="O2">
        <v>33</v>
      </c>
      <c r="P2">
        <v>34</v>
      </c>
      <c r="Q2">
        <v>35</v>
      </c>
      <c r="R2">
        <v>36</v>
      </c>
      <c r="S2">
        <v>37</v>
      </c>
      <c r="T2">
        <v>38</v>
      </c>
      <c r="U2">
        <v>39</v>
      </c>
      <c r="V2">
        <v>40</v>
      </c>
      <c r="W2">
        <v>41</v>
      </c>
      <c r="X2">
        <v>42</v>
      </c>
      <c r="Y2">
        <v>43</v>
      </c>
      <c r="Z2">
        <v>44</v>
      </c>
      <c r="AA2">
        <v>45</v>
      </c>
      <c r="AB2">
        <v>46</v>
      </c>
      <c r="AC2">
        <v>47</v>
      </c>
      <c r="AD2">
        <v>48</v>
      </c>
      <c r="AE2">
        <v>49</v>
      </c>
      <c r="AF2">
        <v>50</v>
      </c>
      <c r="AG2">
        <v>51</v>
      </c>
      <c r="AH2">
        <v>52</v>
      </c>
      <c r="AI2">
        <v>53</v>
      </c>
      <c r="AJ2">
        <v>54</v>
      </c>
      <c r="AK2">
        <v>55</v>
      </c>
      <c r="AL2">
        <v>56</v>
      </c>
      <c r="AM2">
        <v>57</v>
      </c>
      <c r="AN2">
        <v>58</v>
      </c>
      <c r="AO2">
        <v>59</v>
      </c>
      <c r="AP2">
        <v>60</v>
      </c>
      <c r="AQ2">
        <v>61</v>
      </c>
      <c r="AR2">
        <v>62</v>
      </c>
      <c r="AS2">
        <v>63</v>
      </c>
      <c r="AT2">
        <v>64</v>
      </c>
      <c r="AU2">
        <v>65</v>
      </c>
      <c r="AV2">
        <v>66</v>
      </c>
      <c r="AW2">
        <v>67</v>
      </c>
      <c r="AX2">
        <v>68</v>
      </c>
      <c r="AY2">
        <v>69</v>
      </c>
      <c r="AZ2">
        <v>70</v>
      </c>
    </row>
    <row r="3" spans="1:52" x14ac:dyDescent="0.25">
      <c r="A3">
        <v>20</v>
      </c>
      <c r="B3">
        <v>1</v>
      </c>
      <c r="C3">
        <f>(1-0.0135)*B3</f>
        <v>0.98650000000000004</v>
      </c>
      <c r="D3">
        <f t="shared" ref="D3:AE3" si="0">(1-0.0135)*C3</f>
        <v>0.97318225000000014</v>
      </c>
      <c r="E3">
        <f t="shared" si="0"/>
        <v>0.96004428962500021</v>
      </c>
      <c r="F3">
        <f t="shared" si="0"/>
        <v>0.94708369171506279</v>
      </c>
      <c r="G3">
        <f t="shared" si="0"/>
        <v>0.93429806187690945</v>
      </c>
      <c r="H3">
        <f t="shared" si="0"/>
        <v>0.9216850380415712</v>
      </c>
      <c r="I3">
        <f t="shared" si="0"/>
        <v>0.90924229002801005</v>
      </c>
      <c r="J3">
        <f t="shared" si="0"/>
        <v>0.89696751911263195</v>
      </c>
      <c r="K3">
        <f t="shared" si="0"/>
        <v>0.88485845760461146</v>
      </c>
      <c r="L3">
        <f t="shared" si="0"/>
        <v>0.87291286842694926</v>
      </c>
      <c r="M3">
        <f t="shared" si="0"/>
        <v>0.86112854470318545</v>
      </c>
      <c r="N3">
        <f t="shared" si="0"/>
        <v>0.84950330934969254</v>
      </c>
      <c r="O3">
        <f t="shared" si="0"/>
        <v>0.83803501467347175</v>
      </c>
      <c r="P3">
        <f t="shared" si="0"/>
        <v>0.82672154197537995</v>
      </c>
      <c r="Q3">
        <f t="shared" si="0"/>
        <v>0.81556080115871232</v>
      </c>
      <c r="R3">
        <f t="shared" si="0"/>
        <v>0.80455073034306979</v>
      </c>
      <c r="S3">
        <f t="shared" si="0"/>
        <v>0.79368929548343836</v>
      </c>
      <c r="T3">
        <f t="shared" si="0"/>
        <v>0.78297448999441199</v>
      </c>
      <c r="U3">
        <f t="shared" si="0"/>
        <v>0.77240433437948741</v>
      </c>
      <c r="V3">
        <f t="shared" si="0"/>
        <v>0.76197687586536433</v>
      </c>
      <c r="W3">
        <f t="shared" si="0"/>
        <v>0.75169018804118193</v>
      </c>
      <c r="X3">
        <f t="shared" si="0"/>
        <v>0.74154237050262606</v>
      </c>
      <c r="Y3">
        <f t="shared" si="0"/>
        <v>0.73153154850084068</v>
      </c>
      <c r="Z3">
        <f t="shared" si="0"/>
        <v>0.72165587259607933</v>
      </c>
      <c r="AA3">
        <f t="shared" si="0"/>
        <v>0.71191351831603233</v>
      </c>
      <c r="AB3">
        <f t="shared" si="0"/>
        <v>0.70230268581876598</v>
      </c>
      <c r="AC3">
        <f t="shared" si="0"/>
        <v>0.69282159956021272</v>
      </c>
      <c r="AD3">
        <f t="shared" si="0"/>
        <v>0.68346850796614989</v>
      </c>
      <c r="AE3">
        <f t="shared" si="0"/>
        <v>0.67424168310860688</v>
      </c>
      <c r="AF3">
        <f t="shared" ref="AF3:AV3" si="1">(1-0.0135)*AE3</f>
        <v>0.66513942038664076</v>
      </c>
      <c r="AG3">
        <f t="shared" si="1"/>
        <v>0.6561600382114211</v>
      </c>
      <c r="AH3">
        <f t="shared" si="1"/>
        <v>0.64730187769556691</v>
      </c>
      <c r="AI3">
        <f t="shared" si="1"/>
        <v>0.6385633023466768</v>
      </c>
      <c r="AJ3">
        <f t="shared" si="1"/>
        <v>0.62994269776499667</v>
      </c>
      <c r="AK3">
        <f t="shared" si="1"/>
        <v>0.62143847134516927</v>
      </c>
      <c r="AL3">
        <f t="shared" si="1"/>
        <v>0.61304905198200954</v>
      </c>
      <c r="AM3">
        <f t="shared" si="1"/>
        <v>0.60477288978025245</v>
      </c>
      <c r="AN3">
        <f t="shared" si="1"/>
        <v>0.59660845576821908</v>
      </c>
      <c r="AO3">
        <f t="shared" si="1"/>
        <v>0.58855424161534819</v>
      </c>
      <c r="AP3">
        <f t="shared" si="1"/>
        <v>0.58060875935354106</v>
      </c>
      <c r="AQ3">
        <f t="shared" si="1"/>
        <v>0.57277054110226833</v>
      </c>
      <c r="AR3">
        <f t="shared" si="1"/>
        <v>0.56503813879738773</v>
      </c>
      <c r="AS3">
        <f t="shared" si="1"/>
        <v>0.55741012392362299</v>
      </c>
      <c r="AT3">
        <f t="shared" si="1"/>
        <v>0.5498850872506541</v>
      </c>
      <c r="AU3">
        <f t="shared" si="1"/>
        <v>0.5424616385727703</v>
      </c>
      <c r="AV3">
        <f t="shared" si="1"/>
        <v>0.53513840645203792</v>
      </c>
      <c r="AW3">
        <f t="shared" ref="AW3:BA3" si="2">(1-0.0135)*AV3</f>
        <v>0.52791403796493541</v>
      </c>
      <c r="AX3">
        <f t="shared" si="2"/>
        <v>0.52078719845240884</v>
      </c>
      <c r="AY3">
        <f t="shared" si="2"/>
        <v>0.51375657127330132</v>
      </c>
      <c r="AZ3">
        <f t="shared" si="2"/>
        <v>0.50682085756111173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C96E-7FE6-254F-801D-20E90DC35E8D}">
  <dimension ref="A1:BO103"/>
  <sheetViews>
    <sheetView workbookViewId="0">
      <pane xSplit="1" ySplit="2" topLeftCell="B3" activePane="bottomRight" state="frozen"/>
      <selection activeCell="BW72" sqref="BW72"/>
      <selection pane="topRight" activeCell="BW72" sqref="BW72"/>
      <selection pane="bottomLeft" activeCell="BW72" sqref="BW72"/>
      <selection pane="bottomRight" activeCell="I17" sqref="I17"/>
    </sheetView>
  </sheetViews>
  <sheetFormatPr baseColWidth="10" defaultColWidth="7.5703125" defaultRowHeight="15" x14ac:dyDescent="0.2"/>
  <cols>
    <col min="1" max="1" width="15.5703125" style="15" customWidth="1"/>
    <col min="2" max="9" width="7.85546875" style="13" customWidth="1"/>
    <col min="10" max="15" width="7.85546875" style="15" customWidth="1"/>
    <col min="16" max="16384" width="7.5703125" style="15"/>
  </cols>
  <sheetData>
    <row r="1" spans="1:59" s="13" customFormat="1" ht="19" x14ac:dyDescent="0.25">
      <c r="A1" s="12" t="s">
        <v>38</v>
      </c>
    </row>
    <row r="2" spans="1:59" s="14" customFormat="1" ht="16" x14ac:dyDescent="0.2">
      <c r="B2" s="14">
        <v>2023</v>
      </c>
      <c r="C2" s="14">
        <v>2024</v>
      </c>
      <c r="D2" s="14">
        <v>2025</v>
      </c>
      <c r="E2" s="14">
        <v>2026</v>
      </c>
      <c r="F2" s="14">
        <v>2027</v>
      </c>
      <c r="G2" s="14">
        <v>2028</v>
      </c>
      <c r="H2" s="14">
        <v>2029</v>
      </c>
      <c r="I2" s="14">
        <v>2030</v>
      </c>
      <c r="J2" s="14">
        <v>2031</v>
      </c>
      <c r="K2" s="14">
        <v>2032</v>
      </c>
      <c r="L2" s="14">
        <v>2033</v>
      </c>
      <c r="M2" s="14">
        <v>2034</v>
      </c>
      <c r="N2" s="14">
        <v>2035</v>
      </c>
      <c r="O2" s="14">
        <v>2036</v>
      </c>
      <c r="P2" s="15">
        <v>2037</v>
      </c>
      <c r="Q2" s="14">
        <v>2038</v>
      </c>
      <c r="R2" s="14">
        <v>2039</v>
      </c>
      <c r="S2" s="15">
        <v>2040</v>
      </c>
      <c r="T2" s="14">
        <v>2041</v>
      </c>
      <c r="U2" s="14">
        <v>2042</v>
      </c>
      <c r="V2" s="15">
        <v>2043</v>
      </c>
      <c r="W2" s="14">
        <v>2044</v>
      </c>
      <c r="X2" s="14">
        <v>2045</v>
      </c>
      <c r="Y2" s="15">
        <v>2046</v>
      </c>
      <c r="Z2" s="14">
        <v>2047</v>
      </c>
      <c r="AA2" s="14">
        <v>2048</v>
      </c>
      <c r="AB2" s="15">
        <v>2049</v>
      </c>
      <c r="AC2" s="14">
        <v>2050</v>
      </c>
      <c r="AD2" s="14">
        <v>2051</v>
      </c>
      <c r="AE2" s="15">
        <v>2052</v>
      </c>
      <c r="AF2" s="14">
        <v>2053</v>
      </c>
      <c r="AG2" s="14">
        <v>2054</v>
      </c>
      <c r="AH2" s="15">
        <v>2055</v>
      </c>
      <c r="AI2" s="14">
        <v>2056</v>
      </c>
      <c r="AJ2" s="14">
        <v>2057</v>
      </c>
      <c r="AK2" s="15">
        <v>2058</v>
      </c>
      <c r="AL2" s="14">
        <v>2059</v>
      </c>
      <c r="AM2" s="14">
        <v>2060</v>
      </c>
      <c r="AN2" s="15">
        <v>2061</v>
      </c>
      <c r="AO2" s="14">
        <v>2062</v>
      </c>
      <c r="AP2" s="14">
        <v>2063</v>
      </c>
      <c r="AQ2" s="15">
        <v>2064</v>
      </c>
      <c r="AR2" s="14">
        <v>2065</v>
      </c>
      <c r="AS2" s="14">
        <v>2066</v>
      </c>
      <c r="AT2" s="15">
        <v>2067</v>
      </c>
      <c r="AU2" s="14">
        <v>2068</v>
      </c>
      <c r="AV2" s="14">
        <v>2069</v>
      </c>
      <c r="AW2" s="15">
        <v>2070</v>
      </c>
      <c r="AX2" s="14">
        <v>2071</v>
      </c>
      <c r="AY2" s="14">
        <v>2072</v>
      </c>
      <c r="AZ2" s="15">
        <v>2073</v>
      </c>
      <c r="BA2" s="14">
        <v>2074</v>
      </c>
      <c r="BB2" s="14">
        <v>2075</v>
      </c>
      <c r="BC2" s="15">
        <v>2076</v>
      </c>
      <c r="BD2" s="14">
        <v>2077</v>
      </c>
      <c r="BE2" s="14">
        <v>2078</v>
      </c>
      <c r="BF2" s="15">
        <v>2079</v>
      </c>
      <c r="BG2" s="14">
        <v>2080</v>
      </c>
    </row>
    <row r="3" spans="1:59" x14ac:dyDescent="0.2">
      <c r="A3" s="16" t="s">
        <v>32</v>
      </c>
      <c r="B3" s="17">
        <v>-2.3E-3</v>
      </c>
      <c r="C3" s="17">
        <v>8.0000000000000004E-4</v>
      </c>
      <c r="D3" s="17">
        <v>3.3E-3</v>
      </c>
      <c r="E3" s="17">
        <v>5.1000000000000004E-3</v>
      </c>
      <c r="F3" s="17">
        <v>6.3E-3</v>
      </c>
      <c r="G3" s="17">
        <v>7.6E-3</v>
      </c>
      <c r="H3" s="17">
        <v>8.6999999999999994E-3</v>
      </c>
      <c r="I3" s="17">
        <v>9.9000000000000008E-3</v>
      </c>
      <c r="J3" s="17">
        <v>1.09E-2</v>
      </c>
      <c r="K3" s="17">
        <v>1.17E-2</v>
      </c>
      <c r="L3" s="17">
        <v>1.2500000000000001E-2</v>
      </c>
      <c r="M3" s="17">
        <v>1.2999999999999999E-2</v>
      </c>
      <c r="N3" s="17">
        <v>1.34E-2</v>
      </c>
      <c r="O3" s="17">
        <v>1.35E-2</v>
      </c>
      <c r="P3" s="17">
        <v>1.35E-2</v>
      </c>
      <c r="Q3" s="17">
        <v>1.35E-2</v>
      </c>
      <c r="R3" s="17">
        <v>1.35E-2</v>
      </c>
      <c r="S3" s="17">
        <v>1.35E-2</v>
      </c>
      <c r="T3" s="17">
        <v>1.35E-2</v>
      </c>
      <c r="U3" s="17">
        <v>1.35E-2</v>
      </c>
      <c r="V3" s="17">
        <v>1.35E-2</v>
      </c>
      <c r="W3" s="17">
        <v>1.35E-2</v>
      </c>
      <c r="X3" s="17">
        <v>1.35E-2</v>
      </c>
      <c r="Y3" s="17">
        <v>1.35E-2</v>
      </c>
      <c r="Z3" s="17">
        <v>1.35E-2</v>
      </c>
      <c r="AA3" s="17">
        <v>1.35E-2</v>
      </c>
      <c r="AB3" s="17">
        <v>1.35E-2</v>
      </c>
      <c r="AC3" s="17">
        <v>1.35E-2</v>
      </c>
      <c r="AD3" s="17">
        <v>1.35E-2</v>
      </c>
      <c r="AE3" s="17">
        <v>1.35E-2</v>
      </c>
      <c r="AF3" s="17">
        <v>1.35E-2</v>
      </c>
      <c r="AG3" s="17">
        <v>1.35E-2</v>
      </c>
      <c r="AH3" s="17">
        <v>1.35E-2</v>
      </c>
      <c r="AI3" s="17">
        <v>1.35E-2</v>
      </c>
      <c r="AJ3" s="17">
        <v>1.35E-2</v>
      </c>
      <c r="AK3" s="17">
        <v>1.35E-2</v>
      </c>
      <c r="AL3" s="17">
        <v>1.35E-2</v>
      </c>
      <c r="AM3" s="17">
        <v>1.35E-2</v>
      </c>
      <c r="AN3" s="17">
        <v>1.35E-2</v>
      </c>
      <c r="AO3" s="17">
        <v>1.35E-2</v>
      </c>
      <c r="AP3" s="17">
        <v>1.35E-2</v>
      </c>
      <c r="AQ3" s="17">
        <v>1.35E-2</v>
      </c>
      <c r="AR3" s="17">
        <v>1.35E-2</v>
      </c>
      <c r="AS3" s="17">
        <v>1.35E-2</v>
      </c>
      <c r="AT3" s="17">
        <v>1.35E-2</v>
      </c>
      <c r="AU3" s="17">
        <v>1.35E-2</v>
      </c>
      <c r="AV3" s="17">
        <v>1.35E-2</v>
      </c>
      <c r="AW3" s="17">
        <v>1.35E-2</v>
      </c>
      <c r="AX3" s="17">
        <v>1.35E-2</v>
      </c>
      <c r="AY3" s="17">
        <v>1.35E-2</v>
      </c>
      <c r="AZ3" s="17">
        <v>1.35E-2</v>
      </c>
      <c r="BA3" s="17">
        <v>1.35E-2</v>
      </c>
      <c r="BB3" s="17">
        <v>1.35E-2</v>
      </c>
      <c r="BC3" s="17">
        <v>1.35E-2</v>
      </c>
      <c r="BD3" s="17">
        <v>1.35E-2</v>
      </c>
      <c r="BE3" s="17">
        <v>1.35E-2</v>
      </c>
      <c r="BF3" s="17">
        <v>1.35E-2</v>
      </c>
      <c r="BG3" s="17">
        <v>1.35E-2</v>
      </c>
    </row>
    <row r="4" spans="1:59" x14ac:dyDescent="0.2">
      <c r="A4" s="16">
        <v>21</v>
      </c>
      <c r="B4" s="17">
        <v>-2.3999999999999998E-3</v>
      </c>
      <c r="C4" s="17">
        <v>8.0000000000000004E-4</v>
      </c>
      <c r="D4" s="17">
        <v>3.3E-3</v>
      </c>
      <c r="E4" s="17">
        <v>5.1000000000000004E-3</v>
      </c>
      <c r="F4" s="17">
        <v>6.3E-3</v>
      </c>
      <c r="G4" s="17">
        <v>7.6E-3</v>
      </c>
      <c r="H4" s="17">
        <v>8.6999999999999994E-3</v>
      </c>
      <c r="I4" s="17">
        <v>9.9000000000000008E-3</v>
      </c>
      <c r="J4" s="17">
        <v>1.09E-2</v>
      </c>
      <c r="K4" s="17">
        <v>1.17E-2</v>
      </c>
      <c r="L4" s="17">
        <v>1.2500000000000001E-2</v>
      </c>
      <c r="M4" s="17">
        <v>1.2999999999999999E-2</v>
      </c>
      <c r="N4" s="17">
        <v>1.34E-2</v>
      </c>
      <c r="O4" s="17">
        <v>1.35E-2</v>
      </c>
      <c r="P4" s="17">
        <v>1.35E-2</v>
      </c>
      <c r="Q4" s="17">
        <v>1.35E-2</v>
      </c>
      <c r="R4" s="17">
        <v>1.35E-2</v>
      </c>
      <c r="S4" s="17">
        <v>1.35E-2</v>
      </c>
      <c r="T4" s="17">
        <v>1.35E-2</v>
      </c>
      <c r="U4" s="17">
        <v>1.35E-2</v>
      </c>
      <c r="V4" s="17">
        <v>1.35E-2</v>
      </c>
      <c r="W4" s="17">
        <v>1.35E-2</v>
      </c>
      <c r="X4" s="17">
        <v>1.35E-2</v>
      </c>
      <c r="Y4" s="17">
        <v>1.35E-2</v>
      </c>
      <c r="Z4" s="17">
        <v>1.35E-2</v>
      </c>
      <c r="AA4" s="17">
        <v>1.35E-2</v>
      </c>
      <c r="AB4" s="17">
        <v>1.35E-2</v>
      </c>
      <c r="AC4" s="17">
        <v>1.35E-2</v>
      </c>
      <c r="AD4" s="17">
        <v>1.35E-2</v>
      </c>
      <c r="AE4" s="17">
        <v>1.35E-2</v>
      </c>
      <c r="AF4" s="17">
        <v>1.35E-2</v>
      </c>
      <c r="AG4" s="17">
        <v>1.35E-2</v>
      </c>
      <c r="AH4" s="17">
        <v>1.35E-2</v>
      </c>
      <c r="AI4" s="17">
        <v>1.35E-2</v>
      </c>
      <c r="AJ4" s="17">
        <v>1.35E-2</v>
      </c>
      <c r="AK4" s="17">
        <v>1.35E-2</v>
      </c>
      <c r="AL4" s="17">
        <v>1.35E-2</v>
      </c>
      <c r="AM4" s="17">
        <v>1.35E-2</v>
      </c>
      <c r="AN4" s="17">
        <v>1.35E-2</v>
      </c>
      <c r="AO4" s="17">
        <v>1.35E-2</v>
      </c>
      <c r="AP4" s="17">
        <v>1.35E-2</v>
      </c>
      <c r="AQ4" s="17">
        <v>1.35E-2</v>
      </c>
      <c r="AR4" s="17">
        <v>1.35E-2</v>
      </c>
      <c r="AS4" s="17">
        <v>1.35E-2</v>
      </c>
      <c r="AT4" s="17">
        <v>1.35E-2</v>
      </c>
      <c r="AU4" s="17">
        <v>1.35E-2</v>
      </c>
      <c r="AV4" s="17">
        <v>1.35E-2</v>
      </c>
      <c r="AW4" s="17">
        <v>1.35E-2</v>
      </c>
      <c r="AX4" s="17">
        <v>1.35E-2</v>
      </c>
      <c r="AY4" s="17">
        <v>1.35E-2</v>
      </c>
      <c r="AZ4" s="17">
        <v>1.35E-2</v>
      </c>
      <c r="BA4" s="17">
        <v>1.35E-2</v>
      </c>
      <c r="BB4" s="17">
        <v>1.35E-2</v>
      </c>
      <c r="BC4" s="17">
        <v>1.35E-2</v>
      </c>
      <c r="BD4" s="17">
        <v>1.35E-2</v>
      </c>
      <c r="BE4" s="17">
        <v>1.35E-2</v>
      </c>
      <c r="BF4" s="17">
        <v>1.35E-2</v>
      </c>
      <c r="BG4" s="17">
        <v>1.35E-2</v>
      </c>
    </row>
    <row r="5" spans="1:59" x14ac:dyDescent="0.2">
      <c r="A5" s="16">
        <v>22</v>
      </c>
      <c r="B5" s="17">
        <v>-2.5999999999999999E-3</v>
      </c>
      <c r="C5" s="17">
        <v>5.9999999999999995E-4</v>
      </c>
      <c r="D5" s="17">
        <v>3.3E-3</v>
      </c>
      <c r="E5" s="17">
        <v>5.1000000000000004E-3</v>
      </c>
      <c r="F5" s="17">
        <v>6.3E-3</v>
      </c>
      <c r="G5" s="17">
        <v>7.6E-3</v>
      </c>
      <c r="H5" s="17">
        <v>8.6999999999999994E-3</v>
      </c>
      <c r="I5" s="17">
        <v>9.9000000000000008E-3</v>
      </c>
      <c r="J5" s="17">
        <v>1.09E-2</v>
      </c>
      <c r="K5" s="17">
        <v>1.17E-2</v>
      </c>
      <c r="L5" s="17">
        <v>1.2500000000000001E-2</v>
      </c>
      <c r="M5" s="17">
        <v>1.2999999999999999E-2</v>
      </c>
      <c r="N5" s="17">
        <v>1.34E-2</v>
      </c>
      <c r="O5" s="17">
        <v>1.35E-2</v>
      </c>
      <c r="P5" s="17">
        <v>1.35E-2</v>
      </c>
      <c r="Q5" s="17">
        <v>1.35E-2</v>
      </c>
      <c r="R5" s="17">
        <v>1.35E-2</v>
      </c>
      <c r="S5" s="17">
        <v>1.35E-2</v>
      </c>
      <c r="T5" s="17">
        <v>1.35E-2</v>
      </c>
      <c r="U5" s="17">
        <v>1.35E-2</v>
      </c>
      <c r="V5" s="17">
        <v>1.35E-2</v>
      </c>
      <c r="W5" s="17">
        <v>1.35E-2</v>
      </c>
      <c r="X5" s="17">
        <v>1.35E-2</v>
      </c>
      <c r="Y5" s="17">
        <v>1.35E-2</v>
      </c>
      <c r="Z5" s="17">
        <v>1.35E-2</v>
      </c>
      <c r="AA5" s="17">
        <v>1.35E-2</v>
      </c>
      <c r="AB5" s="17">
        <v>1.35E-2</v>
      </c>
      <c r="AC5" s="17">
        <v>1.35E-2</v>
      </c>
      <c r="AD5" s="17">
        <v>1.35E-2</v>
      </c>
      <c r="AE5" s="17">
        <v>1.35E-2</v>
      </c>
      <c r="AF5" s="17">
        <v>1.35E-2</v>
      </c>
      <c r="AG5" s="17">
        <v>1.35E-2</v>
      </c>
      <c r="AH5" s="17">
        <v>1.35E-2</v>
      </c>
      <c r="AI5" s="17">
        <v>1.35E-2</v>
      </c>
      <c r="AJ5" s="17">
        <v>1.35E-2</v>
      </c>
      <c r="AK5" s="17">
        <v>1.35E-2</v>
      </c>
      <c r="AL5" s="17">
        <v>1.35E-2</v>
      </c>
      <c r="AM5" s="17">
        <v>1.35E-2</v>
      </c>
      <c r="AN5" s="17">
        <v>1.35E-2</v>
      </c>
      <c r="AO5" s="17">
        <v>1.35E-2</v>
      </c>
      <c r="AP5" s="17">
        <v>1.35E-2</v>
      </c>
      <c r="AQ5" s="17">
        <v>1.35E-2</v>
      </c>
      <c r="AR5" s="17">
        <v>1.35E-2</v>
      </c>
      <c r="AS5" s="17">
        <v>1.35E-2</v>
      </c>
      <c r="AT5" s="17">
        <v>1.35E-2</v>
      </c>
      <c r="AU5" s="17">
        <v>1.35E-2</v>
      </c>
      <c r="AV5" s="17">
        <v>1.35E-2</v>
      </c>
      <c r="AW5" s="17">
        <v>1.35E-2</v>
      </c>
      <c r="AX5" s="17">
        <v>1.35E-2</v>
      </c>
      <c r="AY5" s="17">
        <v>1.35E-2</v>
      </c>
      <c r="AZ5" s="17">
        <v>1.35E-2</v>
      </c>
      <c r="BA5" s="17">
        <v>1.35E-2</v>
      </c>
      <c r="BB5" s="17">
        <v>1.35E-2</v>
      </c>
      <c r="BC5" s="17">
        <v>1.35E-2</v>
      </c>
      <c r="BD5" s="17">
        <v>1.35E-2</v>
      </c>
      <c r="BE5" s="17">
        <v>1.35E-2</v>
      </c>
      <c r="BF5" s="17">
        <v>1.35E-2</v>
      </c>
      <c r="BG5" s="17">
        <v>1.35E-2</v>
      </c>
    </row>
    <row r="6" spans="1:59" x14ac:dyDescent="0.2">
      <c r="A6" s="16">
        <v>23</v>
      </c>
      <c r="B6" s="17">
        <v>-2.8999999999999998E-3</v>
      </c>
      <c r="C6" s="17">
        <v>5.0000000000000001E-4</v>
      </c>
      <c r="D6" s="17">
        <v>3.2000000000000002E-3</v>
      </c>
      <c r="E6" s="17">
        <v>5.1000000000000004E-3</v>
      </c>
      <c r="F6" s="17">
        <v>6.3E-3</v>
      </c>
      <c r="G6" s="17">
        <v>7.6E-3</v>
      </c>
      <c r="H6" s="17">
        <v>8.6999999999999994E-3</v>
      </c>
      <c r="I6" s="17">
        <v>9.9000000000000008E-3</v>
      </c>
      <c r="J6" s="17">
        <v>1.09E-2</v>
      </c>
      <c r="K6" s="17">
        <v>1.17E-2</v>
      </c>
      <c r="L6" s="17">
        <v>1.2500000000000001E-2</v>
      </c>
      <c r="M6" s="17">
        <v>1.2999999999999999E-2</v>
      </c>
      <c r="N6" s="17">
        <v>1.34E-2</v>
      </c>
      <c r="O6" s="17">
        <v>1.35E-2</v>
      </c>
      <c r="P6" s="17">
        <v>1.35E-2</v>
      </c>
      <c r="Q6" s="17">
        <v>1.35E-2</v>
      </c>
      <c r="R6" s="17">
        <v>1.35E-2</v>
      </c>
      <c r="S6" s="17">
        <v>1.35E-2</v>
      </c>
      <c r="T6" s="17">
        <v>1.35E-2</v>
      </c>
      <c r="U6" s="17">
        <v>1.35E-2</v>
      </c>
      <c r="V6" s="17">
        <v>1.35E-2</v>
      </c>
      <c r="W6" s="17">
        <v>1.35E-2</v>
      </c>
      <c r="X6" s="17">
        <v>1.35E-2</v>
      </c>
      <c r="Y6" s="17">
        <v>1.35E-2</v>
      </c>
      <c r="Z6" s="17">
        <v>1.35E-2</v>
      </c>
      <c r="AA6" s="17">
        <v>1.35E-2</v>
      </c>
      <c r="AB6" s="17">
        <v>1.35E-2</v>
      </c>
      <c r="AC6" s="17">
        <v>1.35E-2</v>
      </c>
      <c r="AD6" s="17">
        <v>1.35E-2</v>
      </c>
      <c r="AE6" s="17">
        <v>1.35E-2</v>
      </c>
      <c r="AF6" s="17">
        <v>1.35E-2</v>
      </c>
      <c r="AG6" s="17">
        <v>1.35E-2</v>
      </c>
      <c r="AH6" s="17">
        <v>1.35E-2</v>
      </c>
      <c r="AI6" s="17">
        <v>1.35E-2</v>
      </c>
      <c r="AJ6" s="17">
        <v>1.35E-2</v>
      </c>
      <c r="AK6" s="17">
        <v>1.35E-2</v>
      </c>
      <c r="AL6" s="17">
        <v>1.35E-2</v>
      </c>
      <c r="AM6" s="17">
        <v>1.35E-2</v>
      </c>
      <c r="AN6" s="17">
        <v>1.35E-2</v>
      </c>
      <c r="AO6" s="17">
        <v>1.35E-2</v>
      </c>
      <c r="AP6" s="17">
        <v>1.35E-2</v>
      </c>
      <c r="AQ6" s="17">
        <v>1.35E-2</v>
      </c>
      <c r="AR6" s="17">
        <v>1.35E-2</v>
      </c>
      <c r="AS6" s="17">
        <v>1.35E-2</v>
      </c>
      <c r="AT6" s="17">
        <v>1.35E-2</v>
      </c>
      <c r="AU6" s="17">
        <v>1.35E-2</v>
      </c>
      <c r="AV6" s="17">
        <v>1.35E-2</v>
      </c>
      <c r="AW6" s="17">
        <v>1.35E-2</v>
      </c>
      <c r="AX6" s="17">
        <v>1.35E-2</v>
      </c>
      <c r="AY6" s="17">
        <v>1.35E-2</v>
      </c>
      <c r="AZ6" s="17">
        <v>1.35E-2</v>
      </c>
      <c r="BA6" s="17">
        <v>1.35E-2</v>
      </c>
      <c r="BB6" s="17">
        <v>1.35E-2</v>
      </c>
      <c r="BC6" s="17">
        <v>1.35E-2</v>
      </c>
      <c r="BD6" s="17">
        <v>1.35E-2</v>
      </c>
      <c r="BE6" s="17">
        <v>1.35E-2</v>
      </c>
      <c r="BF6" s="17">
        <v>1.35E-2</v>
      </c>
      <c r="BG6" s="17">
        <v>1.35E-2</v>
      </c>
    </row>
    <row r="7" spans="1:59" x14ac:dyDescent="0.2">
      <c r="A7" s="16">
        <v>24</v>
      </c>
      <c r="B7" s="17">
        <v>-3.3E-3</v>
      </c>
      <c r="C7" s="17">
        <v>2.9999999999999997E-4</v>
      </c>
      <c r="D7" s="17">
        <v>3.2000000000000002E-3</v>
      </c>
      <c r="E7" s="17">
        <v>5.1000000000000004E-3</v>
      </c>
      <c r="F7" s="17">
        <v>6.3E-3</v>
      </c>
      <c r="G7" s="17">
        <v>7.6E-3</v>
      </c>
      <c r="H7" s="17">
        <v>8.6999999999999994E-3</v>
      </c>
      <c r="I7" s="17">
        <v>9.9000000000000008E-3</v>
      </c>
      <c r="J7" s="17">
        <v>1.09E-2</v>
      </c>
      <c r="K7" s="17">
        <v>1.17E-2</v>
      </c>
      <c r="L7" s="17">
        <v>1.2500000000000001E-2</v>
      </c>
      <c r="M7" s="17">
        <v>1.2999999999999999E-2</v>
      </c>
      <c r="N7" s="17">
        <v>1.34E-2</v>
      </c>
      <c r="O7" s="17">
        <v>1.35E-2</v>
      </c>
      <c r="P7" s="17">
        <v>1.35E-2</v>
      </c>
      <c r="Q7" s="17">
        <v>1.35E-2</v>
      </c>
      <c r="R7" s="17">
        <v>1.35E-2</v>
      </c>
      <c r="S7" s="17">
        <v>1.35E-2</v>
      </c>
      <c r="T7" s="17">
        <v>1.35E-2</v>
      </c>
      <c r="U7" s="17">
        <v>1.35E-2</v>
      </c>
      <c r="V7" s="17">
        <v>1.35E-2</v>
      </c>
      <c r="W7" s="17">
        <v>1.35E-2</v>
      </c>
      <c r="X7" s="17">
        <v>1.35E-2</v>
      </c>
      <c r="Y7" s="17">
        <v>1.35E-2</v>
      </c>
      <c r="Z7" s="17">
        <v>1.35E-2</v>
      </c>
      <c r="AA7" s="17">
        <v>1.35E-2</v>
      </c>
      <c r="AB7" s="17">
        <v>1.35E-2</v>
      </c>
      <c r="AC7" s="17">
        <v>1.35E-2</v>
      </c>
      <c r="AD7" s="17">
        <v>1.35E-2</v>
      </c>
      <c r="AE7" s="17">
        <v>1.35E-2</v>
      </c>
      <c r="AF7" s="17">
        <v>1.35E-2</v>
      </c>
      <c r="AG7" s="17">
        <v>1.35E-2</v>
      </c>
      <c r="AH7" s="17">
        <v>1.35E-2</v>
      </c>
      <c r="AI7" s="17">
        <v>1.35E-2</v>
      </c>
      <c r="AJ7" s="17">
        <v>1.35E-2</v>
      </c>
      <c r="AK7" s="17">
        <v>1.35E-2</v>
      </c>
      <c r="AL7" s="17">
        <v>1.35E-2</v>
      </c>
      <c r="AM7" s="17">
        <v>1.35E-2</v>
      </c>
      <c r="AN7" s="17">
        <v>1.35E-2</v>
      </c>
      <c r="AO7" s="17">
        <v>1.35E-2</v>
      </c>
      <c r="AP7" s="17">
        <v>1.35E-2</v>
      </c>
      <c r="AQ7" s="17">
        <v>1.35E-2</v>
      </c>
      <c r="AR7" s="17">
        <v>1.35E-2</v>
      </c>
      <c r="AS7" s="17">
        <v>1.35E-2</v>
      </c>
      <c r="AT7" s="17">
        <v>1.35E-2</v>
      </c>
      <c r="AU7" s="17">
        <v>1.35E-2</v>
      </c>
      <c r="AV7" s="17">
        <v>1.35E-2</v>
      </c>
      <c r="AW7" s="17">
        <v>1.35E-2</v>
      </c>
      <c r="AX7" s="17">
        <v>1.35E-2</v>
      </c>
      <c r="AY7" s="17">
        <v>1.35E-2</v>
      </c>
      <c r="AZ7" s="17">
        <v>1.35E-2</v>
      </c>
      <c r="BA7" s="17">
        <v>1.35E-2</v>
      </c>
      <c r="BB7" s="17">
        <v>1.35E-2</v>
      </c>
      <c r="BC7" s="17">
        <v>1.35E-2</v>
      </c>
      <c r="BD7" s="17">
        <v>1.35E-2</v>
      </c>
      <c r="BE7" s="17">
        <v>1.35E-2</v>
      </c>
      <c r="BF7" s="17">
        <v>1.35E-2</v>
      </c>
      <c r="BG7" s="17">
        <v>1.35E-2</v>
      </c>
    </row>
    <row r="8" spans="1:59" x14ac:dyDescent="0.2">
      <c r="A8" s="16">
        <v>25</v>
      </c>
      <c r="B8" s="17">
        <v>-3.7000000000000002E-3</v>
      </c>
      <c r="C8" s="17">
        <v>1E-4</v>
      </c>
      <c r="D8" s="17">
        <v>3.0999999999999999E-3</v>
      </c>
      <c r="E8" s="17">
        <v>5.1000000000000004E-3</v>
      </c>
      <c r="F8" s="17">
        <v>6.3E-3</v>
      </c>
      <c r="G8" s="17">
        <v>7.6E-3</v>
      </c>
      <c r="H8" s="17">
        <v>8.6999999999999994E-3</v>
      </c>
      <c r="I8" s="17">
        <v>9.9000000000000008E-3</v>
      </c>
      <c r="J8" s="17">
        <v>1.09E-2</v>
      </c>
      <c r="K8" s="17">
        <v>1.17E-2</v>
      </c>
      <c r="L8" s="17">
        <v>1.2500000000000001E-2</v>
      </c>
      <c r="M8" s="17">
        <v>1.2999999999999999E-2</v>
      </c>
      <c r="N8" s="17">
        <v>1.34E-2</v>
      </c>
      <c r="O8" s="17">
        <v>1.35E-2</v>
      </c>
      <c r="P8" s="17">
        <v>1.35E-2</v>
      </c>
      <c r="Q8" s="17">
        <v>1.35E-2</v>
      </c>
      <c r="R8" s="17">
        <v>1.35E-2</v>
      </c>
      <c r="S8" s="17">
        <v>1.35E-2</v>
      </c>
      <c r="T8" s="17">
        <v>1.35E-2</v>
      </c>
      <c r="U8" s="17">
        <v>1.35E-2</v>
      </c>
      <c r="V8" s="17">
        <v>1.35E-2</v>
      </c>
      <c r="W8" s="17">
        <v>1.35E-2</v>
      </c>
      <c r="X8" s="17">
        <v>1.35E-2</v>
      </c>
      <c r="Y8" s="17">
        <v>1.35E-2</v>
      </c>
      <c r="Z8" s="17">
        <v>1.35E-2</v>
      </c>
      <c r="AA8" s="17">
        <v>1.35E-2</v>
      </c>
      <c r="AB8" s="17">
        <v>1.35E-2</v>
      </c>
      <c r="AC8" s="17">
        <v>1.35E-2</v>
      </c>
      <c r="AD8" s="17">
        <v>1.35E-2</v>
      </c>
      <c r="AE8" s="17">
        <v>1.35E-2</v>
      </c>
      <c r="AF8" s="17">
        <v>1.35E-2</v>
      </c>
      <c r="AG8" s="17">
        <v>1.35E-2</v>
      </c>
      <c r="AH8" s="17">
        <v>1.35E-2</v>
      </c>
      <c r="AI8" s="17">
        <v>1.35E-2</v>
      </c>
      <c r="AJ8" s="17">
        <v>1.35E-2</v>
      </c>
      <c r="AK8" s="17">
        <v>1.35E-2</v>
      </c>
      <c r="AL8" s="17">
        <v>1.35E-2</v>
      </c>
      <c r="AM8" s="17">
        <v>1.35E-2</v>
      </c>
      <c r="AN8" s="17">
        <v>1.35E-2</v>
      </c>
      <c r="AO8" s="17">
        <v>1.35E-2</v>
      </c>
      <c r="AP8" s="17">
        <v>1.35E-2</v>
      </c>
      <c r="AQ8" s="17">
        <v>1.35E-2</v>
      </c>
      <c r="AR8" s="17">
        <v>1.35E-2</v>
      </c>
      <c r="AS8" s="17">
        <v>1.35E-2</v>
      </c>
      <c r="AT8" s="17">
        <v>1.35E-2</v>
      </c>
      <c r="AU8" s="17">
        <v>1.35E-2</v>
      </c>
      <c r="AV8" s="17">
        <v>1.35E-2</v>
      </c>
      <c r="AW8" s="17">
        <v>1.35E-2</v>
      </c>
      <c r="AX8" s="17">
        <v>1.35E-2</v>
      </c>
      <c r="AY8" s="17">
        <v>1.35E-2</v>
      </c>
      <c r="AZ8" s="17">
        <v>1.35E-2</v>
      </c>
      <c r="BA8" s="17">
        <v>1.35E-2</v>
      </c>
      <c r="BB8" s="17">
        <v>1.35E-2</v>
      </c>
      <c r="BC8" s="17">
        <v>1.35E-2</v>
      </c>
      <c r="BD8" s="17">
        <v>1.35E-2</v>
      </c>
      <c r="BE8" s="17">
        <v>1.35E-2</v>
      </c>
      <c r="BF8" s="17">
        <v>1.35E-2</v>
      </c>
      <c r="BG8" s="17">
        <v>1.35E-2</v>
      </c>
    </row>
    <row r="9" spans="1:59" x14ac:dyDescent="0.2">
      <c r="A9" s="16">
        <v>26</v>
      </c>
      <c r="B9" s="17">
        <v>-4.1000000000000003E-3</v>
      </c>
      <c r="C9" s="17">
        <v>-1E-4</v>
      </c>
      <c r="D9" s="17">
        <v>3.0999999999999999E-3</v>
      </c>
      <c r="E9" s="17">
        <v>5.1000000000000004E-3</v>
      </c>
      <c r="F9" s="17">
        <v>6.3E-3</v>
      </c>
      <c r="G9" s="17">
        <v>7.6E-3</v>
      </c>
      <c r="H9" s="17">
        <v>8.6999999999999994E-3</v>
      </c>
      <c r="I9" s="17">
        <v>9.9000000000000008E-3</v>
      </c>
      <c r="J9" s="17">
        <v>1.09E-2</v>
      </c>
      <c r="K9" s="17">
        <v>1.17E-2</v>
      </c>
      <c r="L9" s="17">
        <v>1.2500000000000001E-2</v>
      </c>
      <c r="M9" s="17">
        <v>1.2999999999999999E-2</v>
      </c>
      <c r="N9" s="17">
        <v>1.34E-2</v>
      </c>
      <c r="O9" s="17">
        <v>1.35E-2</v>
      </c>
      <c r="P9" s="17">
        <v>1.35E-2</v>
      </c>
      <c r="Q9" s="17">
        <v>1.35E-2</v>
      </c>
      <c r="R9" s="17">
        <v>1.35E-2</v>
      </c>
      <c r="S9" s="17">
        <v>1.35E-2</v>
      </c>
      <c r="T9" s="17">
        <v>1.35E-2</v>
      </c>
      <c r="U9" s="17">
        <v>1.35E-2</v>
      </c>
      <c r="V9" s="17">
        <v>1.35E-2</v>
      </c>
      <c r="W9" s="17">
        <v>1.35E-2</v>
      </c>
      <c r="X9" s="17">
        <v>1.35E-2</v>
      </c>
      <c r="Y9" s="17">
        <v>1.35E-2</v>
      </c>
      <c r="Z9" s="17">
        <v>1.35E-2</v>
      </c>
      <c r="AA9" s="17">
        <v>1.35E-2</v>
      </c>
      <c r="AB9" s="17">
        <v>1.35E-2</v>
      </c>
      <c r="AC9" s="17">
        <v>1.35E-2</v>
      </c>
      <c r="AD9" s="17">
        <v>1.35E-2</v>
      </c>
      <c r="AE9" s="17">
        <v>1.35E-2</v>
      </c>
      <c r="AF9" s="17">
        <v>1.35E-2</v>
      </c>
      <c r="AG9" s="17">
        <v>1.35E-2</v>
      </c>
      <c r="AH9" s="17">
        <v>1.35E-2</v>
      </c>
      <c r="AI9" s="17">
        <v>1.35E-2</v>
      </c>
      <c r="AJ9" s="17">
        <v>1.35E-2</v>
      </c>
      <c r="AK9" s="17">
        <v>1.35E-2</v>
      </c>
      <c r="AL9" s="17">
        <v>1.35E-2</v>
      </c>
      <c r="AM9" s="17">
        <v>1.35E-2</v>
      </c>
      <c r="AN9" s="17">
        <v>1.35E-2</v>
      </c>
      <c r="AO9" s="17">
        <v>1.35E-2</v>
      </c>
      <c r="AP9" s="17">
        <v>1.35E-2</v>
      </c>
      <c r="AQ9" s="17">
        <v>1.35E-2</v>
      </c>
      <c r="AR9" s="17">
        <v>1.35E-2</v>
      </c>
      <c r="AS9" s="17">
        <v>1.35E-2</v>
      </c>
      <c r="AT9" s="17">
        <v>1.35E-2</v>
      </c>
      <c r="AU9" s="17">
        <v>1.35E-2</v>
      </c>
      <c r="AV9" s="17">
        <v>1.35E-2</v>
      </c>
      <c r="AW9" s="17">
        <v>1.35E-2</v>
      </c>
      <c r="AX9" s="17">
        <v>1.35E-2</v>
      </c>
      <c r="AY9" s="17">
        <v>1.35E-2</v>
      </c>
      <c r="AZ9" s="17">
        <v>1.35E-2</v>
      </c>
      <c r="BA9" s="17">
        <v>1.35E-2</v>
      </c>
      <c r="BB9" s="17">
        <v>1.35E-2</v>
      </c>
      <c r="BC9" s="17">
        <v>1.35E-2</v>
      </c>
      <c r="BD9" s="17">
        <v>1.35E-2</v>
      </c>
      <c r="BE9" s="17">
        <v>1.35E-2</v>
      </c>
      <c r="BF9" s="17">
        <v>1.35E-2</v>
      </c>
      <c r="BG9" s="17">
        <v>1.35E-2</v>
      </c>
    </row>
    <row r="10" spans="1:59" x14ac:dyDescent="0.2">
      <c r="A10" s="16">
        <v>27</v>
      </c>
      <c r="B10" s="17">
        <v>-4.4999999999999997E-3</v>
      </c>
      <c r="C10" s="17">
        <v>-2.9999999999999997E-4</v>
      </c>
      <c r="D10" s="17">
        <v>3.0000000000000001E-3</v>
      </c>
      <c r="E10" s="17">
        <v>5.1000000000000004E-3</v>
      </c>
      <c r="F10" s="17">
        <v>6.3E-3</v>
      </c>
      <c r="G10" s="17">
        <v>7.6E-3</v>
      </c>
      <c r="H10" s="17">
        <v>8.6999999999999994E-3</v>
      </c>
      <c r="I10" s="17">
        <v>9.9000000000000008E-3</v>
      </c>
      <c r="J10" s="17">
        <v>1.09E-2</v>
      </c>
      <c r="K10" s="17">
        <v>1.17E-2</v>
      </c>
      <c r="L10" s="17">
        <v>1.2500000000000001E-2</v>
      </c>
      <c r="M10" s="17">
        <v>1.2999999999999999E-2</v>
      </c>
      <c r="N10" s="17">
        <v>1.34E-2</v>
      </c>
      <c r="O10" s="17">
        <v>1.35E-2</v>
      </c>
      <c r="P10" s="17">
        <v>1.35E-2</v>
      </c>
      <c r="Q10" s="17">
        <v>1.35E-2</v>
      </c>
      <c r="R10" s="17">
        <v>1.35E-2</v>
      </c>
      <c r="S10" s="17">
        <v>1.35E-2</v>
      </c>
      <c r="T10" s="17">
        <v>1.35E-2</v>
      </c>
      <c r="U10" s="17">
        <v>1.35E-2</v>
      </c>
      <c r="V10" s="17">
        <v>1.35E-2</v>
      </c>
      <c r="W10" s="17">
        <v>1.35E-2</v>
      </c>
      <c r="X10" s="17">
        <v>1.35E-2</v>
      </c>
      <c r="Y10" s="17">
        <v>1.35E-2</v>
      </c>
      <c r="Z10" s="17">
        <v>1.35E-2</v>
      </c>
      <c r="AA10" s="17">
        <v>1.35E-2</v>
      </c>
      <c r="AB10" s="17">
        <v>1.35E-2</v>
      </c>
      <c r="AC10" s="17">
        <v>1.35E-2</v>
      </c>
      <c r="AD10" s="17">
        <v>1.35E-2</v>
      </c>
      <c r="AE10" s="17">
        <v>1.35E-2</v>
      </c>
      <c r="AF10" s="17">
        <v>1.35E-2</v>
      </c>
      <c r="AG10" s="17">
        <v>1.35E-2</v>
      </c>
      <c r="AH10" s="17">
        <v>1.35E-2</v>
      </c>
      <c r="AI10" s="17">
        <v>1.35E-2</v>
      </c>
      <c r="AJ10" s="17">
        <v>1.35E-2</v>
      </c>
      <c r="AK10" s="17">
        <v>1.35E-2</v>
      </c>
      <c r="AL10" s="17">
        <v>1.35E-2</v>
      </c>
      <c r="AM10" s="17">
        <v>1.35E-2</v>
      </c>
      <c r="AN10" s="17">
        <v>1.35E-2</v>
      </c>
      <c r="AO10" s="17">
        <v>1.35E-2</v>
      </c>
      <c r="AP10" s="17">
        <v>1.35E-2</v>
      </c>
      <c r="AQ10" s="17">
        <v>1.35E-2</v>
      </c>
      <c r="AR10" s="17">
        <v>1.35E-2</v>
      </c>
      <c r="AS10" s="17">
        <v>1.35E-2</v>
      </c>
      <c r="AT10" s="17">
        <v>1.35E-2</v>
      </c>
      <c r="AU10" s="17">
        <v>1.35E-2</v>
      </c>
      <c r="AV10" s="17">
        <v>1.35E-2</v>
      </c>
      <c r="AW10" s="17">
        <v>1.35E-2</v>
      </c>
      <c r="AX10" s="17">
        <v>1.35E-2</v>
      </c>
      <c r="AY10" s="17">
        <v>1.35E-2</v>
      </c>
      <c r="AZ10" s="17">
        <v>1.35E-2</v>
      </c>
      <c r="BA10" s="17">
        <v>1.35E-2</v>
      </c>
      <c r="BB10" s="17">
        <v>1.35E-2</v>
      </c>
      <c r="BC10" s="17">
        <v>1.35E-2</v>
      </c>
      <c r="BD10" s="17">
        <v>1.35E-2</v>
      </c>
      <c r="BE10" s="17">
        <v>1.35E-2</v>
      </c>
      <c r="BF10" s="17">
        <v>1.35E-2</v>
      </c>
      <c r="BG10" s="17">
        <v>1.35E-2</v>
      </c>
    </row>
    <row r="11" spans="1:59" x14ac:dyDescent="0.2">
      <c r="A11" s="16">
        <v>28</v>
      </c>
      <c r="B11" s="17">
        <v>-5.3E-3</v>
      </c>
      <c r="C11" s="17">
        <v>-4.0000000000000002E-4</v>
      </c>
      <c r="D11" s="17">
        <v>3.0000000000000001E-3</v>
      </c>
      <c r="E11" s="17">
        <v>5.1000000000000004E-3</v>
      </c>
      <c r="F11" s="17">
        <v>6.3E-3</v>
      </c>
      <c r="G11" s="17">
        <v>7.6E-3</v>
      </c>
      <c r="H11" s="17">
        <v>8.6999999999999994E-3</v>
      </c>
      <c r="I11" s="17">
        <v>9.9000000000000008E-3</v>
      </c>
      <c r="J11" s="17">
        <v>1.09E-2</v>
      </c>
      <c r="K11" s="17">
        <v>1.17E-2</v>
      </c>
      <c r="L11" s="17">
        <v>1.2500000000000001E-2</v>
      </c>
      <c r="M11" s="17">
        <v>1.2999999999999999E-2</v>
      </c>
      <c r="N11" s="17">
        <v>1.34E-2</v>
      </c>
      <c r="O11" s="17">
        <v>1.35E-2</v>
      </c>
      <c r="P11" s="17">
        <v>1.35E-2</v>
      </c>
      <c r="Q11" s="17">
        <v>1.35E-2</v>
      </c>
      <c r="R11" s="17">
        <v>1.35E-2</v>
      </c>
      <c r="S11" s="17">
        <v>1.35E-2</v>
      </c>
      <c r="T11" s="17">
        <v>1.35E-2</v>
      </c>
      <c r="U11" s="17">
        <v>1.35E-2</v>
      </c>
      <c r="V11" s="17">
        <v>1.35E-2</v>
      </c>
      <c r="W11" s="17">
        <v>1.35E-2</v>
      </c>
      <c r="X11" s="17">
        <v>1.35E-2</v>
      </c>
      <c r="Y11" s="17">
        <v>1.35E-2</v>
      </c>
      <c r="Z11" s="17">
        <v>1.35E-2</v>
      </c>
      <c r="AA11" s="17">
        <v>1.35E-2</v>
      </c>
      <c r="AB11" s="17">
        <v>1.35E-2</v>
      </c>
      <c r="AC11" s="17">
        <v>1.35E-2</v>
      </c>
      <c r="AD11" s="17">
        <v>1.35E-2</v>
      </c>
      <c r="AE11" s="17">
        <v>1.35E-2</v>
      </c>
      <c r="AF11" s="17">
        <v>1.35E-2</v>
      </c>
      <c r="AG11" s="17">
        <v>1.35E-2</v>
      </c>
      <c r="AH11" s="17">
        <v>1.35E-2</v>
      </c>
      <c r="AI11" s="17">
        <v>1.35E-2</v>
      </c>
      <c r="AJ11" s="17">
        <v>1.35E-2</v>
      </c>
      <c r="AK11" s="17">
        <v>1.35E-2</v>
      </c>
      <c r="AL11" s="17">
        <v>1.35E-2</v>
      </c>
      <c r="AM11" s="17">
        <v>1.35E-2</v>
      </c>
      <c r="AN11" s="17">
        <v>1.35E-2</v>
      </c>
      <c r="AO11" s="17">
        <v>1.35E-2</v>
      </c>
      <c r="AP11" s="17">
        <v>1.35E-2</v>
      </c>
      <c r="AQ11" s="17">
        <v>1.35E-2</v>
      </c>
      <c r="AR11" s="17">
        <v>1.35E-2</v>
      </c>
      <c r="AS11" s="17">
        <v>1.35E-2</v>
      </c>
      <c r="AT11" s="17">
        <v>1.35E-2</v>
      </c>
      <c r="AU11" s="17">
        <v>1.35E-2</v>
      </c>
      <c r="AV11" s="17">
        <v>1.35E-2</v>
      </c>
      <c r="AW11" s="17">
        <v>1.35E-2</v>
      </c>
      <c r="AX11" s="17">
        <v>1.35E-2</v>
      </c>
      <c r="AY11" s="17">
        <v>1.35E-2</v>
      </c>
      <c r="AZ11" s="17">
        <v>1.35E-2</v>
      </c>
      <c r="BA11" s="17">
        <v>1.35E-2</v>
      </c>
      <c r="BB11" s="17">
        <v>1.35E-2</v>
      </c>
      <c r="BC11" s="17">
        <v>1.35E-2</v>
      </c>
      <c r="BD11" s="17">
        <v>1.35E-2</v>
      </c>
      <c r="BE11" s="17">
        <v>1.35E-2</v>
      </c>
      <c r="BF11" s="17">
        <v>1.35E-2</v>
      </c>
      <c r="BG11" s="17">
        <v>1.35E-2</v>
      </c>
    </row>
    <row r="12" spans="1:59" x14ac:dyDescent="0.2">
      <c r="A12" s="16">
        <v>29</v>
      </c>
      <c r="B12" s="17">
        <v>-6.3E-3</v>
      </c>
      <c r="C12" s="17">
        <v>-1E-3</v>
      </c>
      <c r="D12" s="17">
        <v>3.0000000000000001E-3</v>
      </c>
      <c r="E12" s="17">
        <v>5.1000000000000004E-3</v>
      </c>
      <c r="F12" s="17">
        <v>6.3E-3</v>
      </c>
      <c r="G12" s="17">
        <v>7.6E-3</v>
      </c>
      <c r="H12" s="17">
        <v>8.6999999999999994E-3</v>
      </c>
      <c r="I12" s="17">
        <v>9.9000000000000008E-3</v>
      </c>
      <c r="J12" s="17">
        <v>1.09E-2</v>
      </c>
      <c r="K12" s="17">
        <v>1.17E-2</v>
      </c>
      <c r="L12" s="17">
        <v>1.2500000000000001E-2</v>
      </c>
      <c r="M12" s="17">
        <v>1.2999999999999999E-2</v>
      </c>
      <c r="N12" s="17">
        <v>1.34E-2</v>
      </c>
      <c r="O12" s="17">
        <v>1.35E-2</v>
      </c>
      <c r="P12" s="17">
        <v>1.35E-2</v>
      </c>
      <c r="Q12" s="17">
        <v>1.35E-2</v>
      </c>
      <c r="R12" s="17">
        <v>1.35E-2</v>
      </c>
      <c r="S12" s="17">
        <v>1.35E-2</v>
      </c>
      <c r="T12" s="17">
        <v>1.35E-2</v>
      </c>
      <c r="U12" s="17">
        <v>1.35E-2</v>
      </c>
      <c r="V12" s="17">
        <v>1.35E-2</v>
      </c>
      <c r="W12" s="17">
        <v>1.35E-2</v>
      </c>
      <c r="X12" s="17">
        <v>1.35E-2</v>
      </c>
      <c r="Y12" s="17">
        <v>1.35E-2</v>
      </c>
      <c r="Z12" s="17">
        <v>1.35E-2</v>
      </c>
      <c r="AA12" s="17">
        <v>1.35E-2</v>
      </c>
      <c r="AB12" s="17">
        <v>1.35E-2</v>
      </c>
      <c r="AC12" s="17">
        <v>1.35E-2</v>
      </c>
      <c r="AD12" s="17">
        <v>1.35E-2</v>
      </c>
      <c r="AE12" s="17">
        <v>1.35E-2</v>
      </c>
      <c r="AF12" s="17">
        <v>1.35E-2</v>
      </c>
      <c r="AG12" s="17">
        <v>1.35E-2</v>
      </c>
      <c r="AH12" s="17">
        <v>1.35E-2</v>
      </c>
      <c r="AI12" s="17">
        <v>1.35E-2</v>
      </c>
      <c r="AJ12" s="17">
        <v>1.35E-2</v>
      </c>
      <c r="AK12" s="17">
        <v>1.35E-2</v>
      </c>
      <c r="AL12" s="17">
        <v>1.35E-2</v>
      </c>
      <c r="AM12" s="17">
        <v>1.35E-2</v>
      </c>
      <c r="AN12" s="17">
        <v>1.35E-2</v>
      </c>
      <c r="AO12" s="17">
        <v>1.35E-2</v>
      </c>
      <c r="AP12" s="17">
        <v>1.35E-2</v>
      </c>
      <c r="AQ12" s="17">
        <v>1.35E-2</v>
      </c>
      <c r="AR12" s="17">
        <v>1.35E-2</v>
      </c>
      <c r="AS12" s="17">
        <v>1.35E-2</v>
      </c>
      <c r="AT12" s="17">
        <v>1.35E-2</v>
      </c>
      <c r="AU12" s="17">
        <v>1.35E-2</v>
      </c>
      <c r="AV12" s="17">
        <v>1.35E-2</v>
      </c>
      <c r="AW12" s="17">
        <v>1.35E-2</v>
      </c>
      <c r="AX12" s="17">
        <v>1.35E-2</v>
      </c>
      <c r="AY12" s="17">
        <v>1.35E-2</v>
      </c>
      <c r="AZ12" s="17">
        <v>1.35E-2</v>
      </c>
      <c r="BA12" s="17">
        <v>1.35E-2</v>
      </c>
      <c r="BB12" s="17">
        <v>1.35E-2</v>
      </c>
      <c r="BC12" s="17">
        <v>1.35E-2</v>
      </c>
      <c r="BD12" s="17">
        <v>1.35E-2</v>
      </c>
      <c r="BE12" s="17">
        <v>1.35E-2</v>
      </c>
      <c r="BF12" s="17">
        <v>1.35E-2</v>
      </c>
      <c r="BG12" s="17">
        <v>1.35E-2</v>
      </c>
    </row>
    <row r="13" spans="1:59" x14ac:dyDescent="0.2">
      <c r="A13" s="16">
        <v>30</v>
      </c>
      <c r="B13" s="17">
        <v>-7.6E-3</v>
      </c>
      <c r="C13" s="17">
        <v>-1.6999999999999999E-3</v>
      </c>
      <c r="D13" s="17">
        <v>2.5999999999999999E-3</v>
      </c>
      <c r="E13" s="17">
        <v>5.1000000000000004E-3</v>
      </c>
      <c r="F13" s="17">
        <v>6.3E-3</v>
      </c>
      <c r="G13" s="17">
        <v>7.6E-3</v>
      </c>
      <c r="H13" s="17">
        <v>8.6999999999999994E-3</v>
      </c>
      <c r="I13" s="17">
        <v>9.9000000000000008E-3</v>
      </c>
      <c r="J13" s="17">
        <v>1.09E-2</v>
      </c>
      <c r="K13" s="17">
        <v>1.17E-2</v>
      </c>
      <c r="L13" s="17">
        <v>1.2500000000000001E-2</v>
      </c>
      <c r="M13" s="17">
        <v>1.2999999999999999E-2</v>
      </c>
      <c r="N13" s="17">
        <v>1.34E-2</v>
      </c>
      <c r="O13" s="17">
        <v>1.35E-2</v>
      </c>
      <c r="P13" s="17">
        <v>1.35E-2</v>
      </c>
      <c r="Q13" s="17">
        <v>1.35E-2</v>
      </c>
      <c r="R13" s="17">
        <v>1.35E-2</v>
      </c>
      <c r="S13" s="17">
        <v>1.35E-2</v>
      </c>
      <c r="T13" s="17">
        <v>1.35E-2</v>
      </c>
      <c r="U13" s="17">
        <v>1.35E-2</v>
      </c>
      <c r="V13" s="17">
        <v>1.35E-2</v>
      </c>
      <c r="W13" s="17">
        <v>1.35E-2</v>
      </c>
      <c r="X13" s="17">
        <v>1.35E-2</v>
      </c>
      <c r="Y13" s="17">
        <v>1.35E-2</v>
      </c>
      <c r="Z13" s="17">
        <v>1.35E-2</v>
      </c>
      <c r="AA13" s="17">
        <v>1.35E-2</v>
      </c>
      <c r="AB13" s="17">
        <v>1.35E-2</v>
      </c>
      <c r="AC13" s="17">
        <v>1.35E-2</v>
      </c>
      <c r="AD13" s="17">
        <v>1.35E-2</v>
      </c>
      <c r="AE13" s="17">
        <v>1.35E-2</v>
      </c>
      <c r="AF13" s="17">
        <v>1.35E-2</v>
      </c>
      <c r="AG13" s="17">
        <v>1.35E-2</v>
      </c>
      <c r="AH13" s="17">
        <v>1.35E-2</v>
      </c>
      <c r="AI13" s="17">
        <v>1.35E-2</v>
      </c>
      <c r="AJ13" s="17">
        <v>1.35E-2</v>
      </c>
      <c r="AK13" s="17">
        <v>1.35E-2</v>
      </c>
      <c r="AL13" s="17">
        <v>1.35E-2</v>
      </c>
      <c r="AM13" s="17">
        <v>1.35E-2</v>
      </c>
      <c r="AN13" s="17">
        <v>1.35E-2</v>
      </c>
      <c r="AO13" s="17">
        <v>1.35E-2</v>
      </c>
      <c r="AP13" s="17">
        <v>1.35E-2</v>
      </c>
      <c r="AQ13" s="17">
        <v>1.35E-2</v>
      </c>
      <c r="AR13" s="17">
        <v>1.35E-2</v>
      </c>
      <c r="AS13" s="17">
        <v>1.35E-2</v>
      </c>
      <c r="AT13" s="17">
        <v>1.35E-2</v>
      </c>
      <c r="AU13" s="17">
        <v>1.35E-2</v>
      </c>
      <c r="AV13" s="17">
        <v>1.35E-2</v>
      </c>
      <c r="AW13" s="17">
        <v>1.35E-2</v>
      </c>
      <c r="AX13" s="17">
        <v>1.35E-2</v>
      </c>
      <c r="AY13" s="17">
        <v>1.35E-2</v>
      </c>
      <c r="AZ13" s="17">
        <v>1.35E-2</v>
      </c>
      <c r="BA13" s="17">
        <v>1.35E-2</v>
      </c>
      <c r="BB13" s="17">
        <v>1.35E-2</v>
      </c>
      <c r="BC13" s="17">
        <v>1.35E-2</v>
      </c>
      <c r="BD13" s="17">
        <v>1.35E-2</v>
      </c>
      <c r="BE13" s="17">
        <v>1.35E-2</v>
      </c>
      <c r="BF13" s="17">
        <v>1.35E-2</v>
      </c>
      <c r="BG13" s="17">
        <v>1.35E-2</v>
      </c>
    </row>
    <row r="14" spans="1:59" x14ac:dyDescent="0.2">
      <c r="A14" s="16">
        <v>31</v>
      </c>
      <c r="B14" s="17">
        <v>-8.9999999999999993E-3</v>
      </c>
      <c r="C14" s="17">
        <v>-2.8E-3</v>
      </c>
      <c r="D14" s="17">
        <v>2E-3</v>
      </c>
      <c r="E14" s="17">
        <v>4.7999999999999996E-3</v>
      </c>
      <c r="F14" s="17">
        <v>6.3E-3</v>
      </c>
      <c r="G14" s="17">
        <v>7.6E-3</v>
      </c>
      <c r="H14" s="17">
        <v>8.6999999999999994E-3</v>
      </c>
      <c r="I14" s="17">
        <v>9.9000000000000008E-3</v>
      </c>
      <c r="J14" s="17">
        <v>1.09E-2</v>
      </c>
      <c r="K14" s="17">
        <v>1.17E-2</v>
      </c>
      <c r="L14" s="17">
        <v>1.2500000000000001E-2</v>
      </c>
      <c r="M14" s="17">
        <v>1.2999999999999999E-2</v>
      </c>
      <c r="N14" s="17">
        <v>1.34E-2</v>
      </c>
      <c r="O14" s="17">
        <v>1.35E-2</v>
      </c>
      <c r="P14" s="17">
        <v>1.35E-2</v>
      </c>
      <c r="Q14" s="17">
        <v>1.35E-2</v>
      </c>
      <c r="R14" s="17">
        <v>1.35E-2</v>
      </c>
      <c r="S14" s="17">
        <v>1.35E-2</v>
      </c>
      <c r="T14" s="17">
        <v>1.35E-2</v>
      </c>
      <c r="U14" s="17">
        <v>1.35E-2</v>
      </c>
      <c r="V14" s="17">
        <v>1.35E-2</v>
      </c>
      <c r="W14" s="17">
        <v>1.35E-2</v>
      </c>
      <c r="X14" s="17">
        <v>1.35E-2</v>
      </c>
      <c r="Y14" s="17">
        <v>1.35E-2</v>
      </c>
      <c r="Z14" s="17">
        <v>1.35E-2</v>
      </c>
      <c r="AA14" s="17">
        <v>1.35E-2</v>
      </c>
      <c r="AB14" s="17">
        <v>1.35E-2</v>
      </c>
      <c r="AC14" s="17">
        <v>1.35E-2</v>
      </c>
      <c r="AD14" s="17">
        <v>1.35E-2</v>
      </c>
      <c r="AE14" s="17">
        <v>1.35E-2</v>
      </c>
      <c r="AF14" s="17">
        <v>1.35E-2</v>
      </c>
      <c r="AG14" s="17">
        <v>1.35E-2</v>
      </c>
      <c r="AH14" s="17">
        <v>1.35E-2</v>
      </c>
      <c r="AI14" s="17">
        <v>1.35E-2</v>
      </c>
      <c r="AJ14" s="17">
        <v>1.35E-2</v>
      </c>
      <c r="AK14" s="17">
        <v>1.35E-2</v>
      </c>
      <c r="AL14" s="17">
        <v>1.35E-2</v>
      </c>
      <c r="AM14" s="17">
        <v>1.35E-2</v>
      </c>
      <c r="AN14" s="17">
        <v>1.35E-2</v>
      </c>
      <c r="AO14" s="17">
        <v>1.35E-2</v>
      </c>
      <c r="AP14" s="17">
        <v>1.35E-2</v>
      </c>
      <c r="AQ14" s="17">
        <v>1.35E-2</v>
      </c>
      <c r="AR14" s="17">
        <v>1.35E-2</v>
      </c>
      <c r="AS14" s="17">
        <v>1.35E-2</v>
      </c>
      <c r="AT14" s="17">
        <v>1.35E-2</v>
      </c>
      <c r="AU14" s="17">
        <v>1.35E-2</v>
      </c>
      <c r="AV14" s="17">
        <v>1.35E-2</v>
      </c>
      <c r="AW14" s="17">
        <v>1.35E-2</v>
      </c>
      <c r="AX14" s="17">
        <v>1.35E-2</v>
      </c>
      <c r="AY14" s="17">
        <v>1.35E-2</v>
      </c>
      <c r="AZ14" s="17">
        <v>1.35E-2</v>
      </c>
      <c r="BA14" s="17">
        <v>1.35E-2</v>
      </c>
      <c r="BB14" s="17">
        <v>1.35E-2</v>
      </c>
      <c r="BC14" s="17">
        <v>1.35E-2</v>
      </c>
      <c r="BD14" s="17">
        <v>1.35E-2</v>
      </c>
      <c r="BE14" s="17">
        <v>1.35E-2</v>
      </c>
      <c r="BF14" s="17">
        <v>1.35E-2</v>
      </c>
      <c r="BG14" s="17">
        <v>1.35E-2</v>
      </c>
    </row>
    <row r="15" spans="1:59" x14ac:dyDescent="0.2">
      <c r="A15" s="16">
        <v>32</v>
      </c>
      <c r="B15" s="17">
        <v>-1.0500000000000001E-2</v>
      </c>
      <c r="C15" s="17">
        <v>-3.8999999999999998E-3</v>
      </c>
      <c r="D15" s="17">
        <v>1.1999999999999999E-3</v>
      </c>
      <c r="E15" s="17">
        <v>4.3E-3</v>
      </c>
      <c r="F15" s="17">
        <v>6.1000000000000004E-3</v>
      </c>
      <c r="G15" s="17">
        <v>7.6E-3</v>
      </c>
      <c r="H15" s="17">
        <v>8.6999999999999994E-3</v>
      </c>
      <c r="I15" s="17">
        <v>9.9000000000000008E-3</v>
      </c>
      <c r="J15" s="17">
        <v>1.09E-2</v>
      </c>
      <c r="K15" s="17">
        <v>1.17E-2</v>
      </c>
      <c r="L15" s="17">
        <v>1.2500000000000001E-2</v>
      </c>
      <c r="M15" s="17">
        <v>1.2999999999999999E-2</v>
      </c>
      <c r="N15" s="17">
        <v>1.34E-2</v>
      </c>
      <c r="O15" s="17">
        <v>1.35E-2</v>
      </c>
      <c r="P15" s="17">
        <v>1.35E-2</v>
      </c>
      <c r="Q15" s="17">
        <v>1.35E-2</v>
      </c>
      <c r="R15" s="17">
        <v>1.35E-2</v>
      </c>
      <c r="S15" s="17">
        <v>1.35E-2</v>
      </c>
      <c r="T15" s="17">
        <v>1.35E-2</v>
      </c>
      <c r="U15" s="17">
        <v>1.35E-2</v>
      </c>
      <c r="V15" s="17">
        <v>1.35E-2</v>
      </c>
      <c r="W15" s="17">
        <v>1.35E-2</v>
      </c>
      <c r="X15" s="17">
        <v>1.35E-2</v>
      </c>
      <c r="Y15" s="17">
        <v>1.35E-2</v>
      </c>
      <c r="Z15" s="17">
        <v>1.35E-2</v>
      </c>
      <c r="AA15" s="17">
        <v>1.35E-2</v>
      </c>
      <c r="AB15" s="17">
        <v>1.35E-2</v>
      </c>
      <c r="AC15" s="17">
        <v>1.35E-2</v>
      </c>
      <c r="AD15" s="17">
        <v>1.35E-2</v>
      </c>
      <c r="AE15" s="17">
        <v>1.35E-2</v>
      </c>
      <c r="AF15" s="17">
        <v>1.35E-2</v>
      </c>
      <c r="AG15" s="17">
        <v>1.35E-2</v>
      </c>
      <c r="AH15" s="17">
        <v>1.35E-2</v>
      </c>
      <c r="AI15" s="17">
        <v>1.35E-2</v>
      </c>
      <c r="AJ15" s="17">
        <v>1.35E-2</v>
      </c>
      <c r="AK15" s="17">
        <v>1.35E-2</v>
      </c>
      <c r="AL15" s="17">
        <v>1.35E-2</v>
      </c>
      <c r="AM15" s="17">
        <v>1.35E-2</v>
      </c>
      <c r="AN15" s="17">
        <v>1.35E-2</v>
      </c>
      <c r="AO15" s="17">
        <v>1.35E-2</v>
      </c>
      <c r="AP15" s="17">
        <v>1.35E-2</v>
      </c>
      <c r="AQ15" s="17">
        <v>1.35E-2</v>
      </c>
      <c r="AR15" s="17">
        <v>1.35E-2</v>
      </c>
      <c r="AS15" s="17">
        <v>1.35E-2</v>
      </c>
      <c r="AT15" s="17">
        <v>1.35E-2</v>
      </c>
      <c r="AU15" s="17">
        <v>1.35E-2</v>
      </c>
      <c r="AV15" s="17">
        <v>1.35E-2</v>
      </c>
      <c r="AW15" s="17">
        <v>1.35E-2</v>
      </c>
      <c r="AX15" s="17">
        <v>1.35E-2</v>
      </c>
      <c r="AY15" s="17">
        <v>1.35E-2</v>
      </c>
      <c r="AZ15" s="17">
        <v>1.35E-2</v>
      </c>
      <c r="BA15" s="17">
        <v>1.35E-2</v>
      </c>
      <c r="BB15" s="17">
        <v>1.35E-2</v>
      </c>
      <c r="BC15" s="17">
        <v>1.35E-2</v>
      </c>
      <c r="BD15" s="17">
        <v>1.35E-2</v>
      </c>
      <c r="BE15" s="17">
        <v>1.35E-2</v>
      </c>
      <c r="BF15" s="17">
        <v>1.35E-2</v>
      </c>
      <c r="BG15" s="17">
        <v>1.35E-2</v>
      </c>
    </row>
    <row r="16" spans="1:59" x14ac:dyDescent="0.2">
      <c r="A16" s="16">
        <v>33</v>
      </c>
      <c r="B16" s="17">
        <v>-1.2E-2</v>
      </c>
      <c r="C16" s="17">
        <v>-5.1999999999999998E-3</v>
      </c>
      <c r="D16" s="17">
        <v>2.0000000000000001E-4</v>
      </c>
      <c r="E16" s="17">
        <v>3.5999999999999999E-3</v>
      </c>
      <c r="F16" s="17">
        <v>5.7000000000000002E-3</v>
      </c>
      <c r="G16" s="17">
        <v>7.4000000000000003E-3</v>
      </c>
      <c r="H16" s="17">
        <v>8.6999999999999994E-3</v>
      </c>
      <c r="I16" s="17">
        <v>9.9000000000000008E-3</v>
      </c>
      <c r="J16" s="17">
        <v>1.09E-2</v>
      </c>
      <c r="K16" s="17">
        <v>1.17E-2</v>
      </c>
      <c r="L16" s="17">
        <v>1.2500000000000001E-2</v>
      </c>
      <c r="M16" s="17">
        <v>1.2999999999999999E-2</v>
      </c>
      <c r="N16" s="17">
        <v>1.34E-2</v>
      </c>
      <c r="O16" s="17">
        <v>1.35E-2</v>
      </c>
      <c r="P16" s="17">
        <v>1.35E-2</v>
      </c>
      <c r="Q16" s="17">
        <v>1.35E-2</v>
      </c>
      <c r="R16" s="17">
        <v>1.35E-2</v>
      </c>
      <c r="S16" s="17">
        <v>1.35E-2</v>
      </c>
      <c r="T16" s="17">
        <v>1.35E-2</v>
      </c>
      <c r="U16" s="17">
        <v>1.35E-2</v>
      </c>
      <c r="V16" s="17">
        <v>1.35E-2</v>
      </c>
      <c r="W16" s="17">
        <v>1.35E-2</v>
      </c>
      <c r="X16" s="17">
        <v>1.35E-2</v>
      </c>
      <c r="Y16" s="17">
        <v>1.35E-2</v>
      </c>
      <c r="Z16" s="17">
        <v>1.35E-2</v>
      </c>
      <c r="AA16" s="17">
        <v>1.35E-2</v>
      </c>
      <c r="AB16" s="17">
        <v>1.35E-2</v>
      </c>
      <c r="AC16" s="17">
        <v>1.35E-2</v>
      </c>
      <c r="AD16" s="17">
        <v>1.35E-2</v>
      </c>
      <c r="AE16" s="17">
        <v>1.35E-2</v>
      </c>
      <c r="AF16" s="17">
        <v>1.35E-2</v>
      </c>
      <c r="AG16" s="17">
        <v>1.35E-2</v>
      </c>
      <c r="AH16" s="17">
        <v>1.35E-2</v>
      </c>
      <c r="AI16" s="17">
        <v>1.35E-2</v>
      </c>
      <c r="AJ16" s="17">
        <v>1.35E-2</v>
      </c>
      <c r="AK16" s="17">
        <v>1.35E-2</v>
      </c>
      <c r="AL16" s="17">
        <v>1.35E-2</v>
      </c>
      <c r="AM16" s="17">
        <v>1.35E-2</v>
      </c>
      <c r="AN16" s="17">
        <v>1.35E-2</v>
      </c>
      <c r="AO16" s="17">
        <v>1.35E-2</v>
      </c>
      <c r="AP16" s="17">
        <v>1.35E-2</v>
      </c>
      <c r="AQ16" s="17">
        <v>1.35E-2</v>
      </c>
      <c r="AR16" s="17">
        <v>1.35E-2</v>
      </c>
      <c r="AS16" s="17">
        <v>1.35E-2</v>
      </c>
      <c r="AT16" s="17">
        <v>1.35E-2</v>
      </c>
      <c r="AU16" s="17">
        <v>1.35E-2</v>
      </c>
      <c r="AV16" s="17">
        <v>1.35E-2</v>
      </c>
      <c r="AW16" s="17">
        <v>1.35E-2</v>
      </c>
      <c r="AX16" s="17">
        <v>1.35E-2</v>
      </c>
      <c r="AY16" s="17">
        <v>1.35E-2</v>
      </c>
      <c r="AZ16" s="17">
        <v>1.35E-2</v>
      </c>
      <c r="BA16" s="17">
        <v>1.35E-2</v>
      </c>
      <c r="BB16" s="17">
        <v>1.35E-2</v>
      </c>
      <c r="BC16" s="17">
        <v>1.35E-2</v>
      </c>
      <c r="BD16" s="17">
        <v>1.35E-2</v>
      </c>
      <c r="BE16" s="17">
        <v>1.35E-2</v>
      </c>
      <c r="BF16" s="17">
        <v>1.35E-2</v>
      </c>
      <c r="BG16" s="17">
        <v>1.35E-2</v>
      </c>
    </row>
    <row r="17" spans="1:59" x14ac:dyDescent="0.2">
      <c r="A17" s="16">
        <v>34</v>
      </c>
      <c r="B17" s="17">
        <v>-1.34E-2</v>
      </c>
      <c r="C17" s="17">
        <v>-6.4000000000000003E-3</v>
      </c>
      <c r="D17" s="17">
        <v>-8.9999999999999998E-4</v>
      </c>
      <c r="E17" s="17">
        <v>2.8E-3</v>
      </c>
      <c r="F17" s="17">
        <v>5.1000000000000004E-3</v>
      </c>
      <c r="G17" s="17">
        <v>7.0000000000000001E-3</v>
      </c>
      <c r="H17" s="17">
        <v>8.6E-3</v>
      </c>
      <c r="I17" s="17">
        <v>9.9000000000000008E-3</v>
      </c>
      <c r="J17" s="17">
        <v>1.09E-2</v>
      </c>
      <c r="K17" s="17">
        <v>1.17E-2</v>
      </c>
      <c r="L17" s="17">
        <v>1.2500000000000001E-2</v>
      </c>
      <c r="M17" s="17">
        <v>1.2999999999999999E-2</v>
      </c>
      <c r="N17" s="17">
        <v>1.34E-2</v>
      </c>
      <c r="O17" s="17">
        <v>1.35E-2</v>
      </c>
      <c r="P17" s="17">
        <v>1.35E-2</v>
      </c>
      <c r="Q17" s="17">
        <v>1.35E-2</v>
      </c>
      <c r="R17" s="17">
        <v>1.35E-2</v>
      </c>
      <c r="S17" s="17">
        <v>1.35E-2</v>
      </c>
      <c r="T17" s="17">
        <v>1.35E-2</v>
      </c>
      <c r="U17" s="17">
        <v>1.35E-2</v>
      </c>
      <c r="V17" s="17">
        <v>1.35E-2</v>
      </c>
      <c r="W17" s="17">
        <v>1.35E-2</v>
      </c>
      <c r="X17" s="17">
        <v>1.35E-2</v>
      </c>
      <c r="Y17" s="17">
        <v>1.35E-2</v>
      </c>
      <c r="Z17" s="17">
        <v>1.35E-2</v>
      </c>
      <c r="AA17" s="17">
        <v>1.35E-2</v>
      </c>
      <c r="AB17" s="17">
        <v>1.35E-2</v>
      </c>
      <c r="AC17" s="17">
        <v>1.35E-2</v>
      </c>
      <c r="AD17" s="17">
        <v>1.35E-2</v>
      </c>
      <c r="AE17" s="17">
        <v>1.35E-2</v>
      </c>
      <c r="AF17" s="17">
        <v>1.35E-2</v>
      </c>
      <c r="AG17" s="17">
        <v>1.35E-2</v>
      </c>
      <c r="AH17" s="17">
        <v>1.35E-2</v>
      </c>
      <c r="AI17" s="17">
        <v>1.35E-2</v>
      </c>
      <c r="AJ17" s="17">
        <v>1.35E-2</v>
      </c>
      <c r="AK17" s="17">
        <v>1.35E-2</v>
      </c>
      <c r="AL17" s="17">
        <v>1.35E-2</v>
      </c>
      <c r="AM17" s="17">
        <v>1.35E-2</v>
      </c>
      <c r="AN17" s="17">
        <v>1.35E-2</v>
      </c>
      <c r="AO17" s="17">
        <v>1.35E-2</v>
      </c>
      <c r="AP17" s="17">
        <v>1.35E-2</v>
      </c>
      <c r="AQ17" s="17">
        <v>1.35E-2</v>
      </c>
      <c r="AR17" s="17">
        <v>1.35E-2</v>
      </c>
      <c r="AS17" s="17">
        <v>1.35E-2</v>
      </c>
      <c r="AT17" s="17">
        <v>1.35E-2</v>
      </c>
      <c r="AU17" s="17">
        <v>1.35E-2</v>
      </c>
      <c r="AV17" s="17">
        <v>1.35E-2</v>
      </c>
      <c r="AW17" s="17">
        <v>1.35E-2</v>
      </c>
      <c r="AX17" s="17">
        <v>1.35E-2</v>
      </c>
      <c r="AY17" s="17">
        <v>1.35E-2</v>
      </c>
      <c r="AZ17" s="17">
        <v>1.35E-2</v>
      </c>
      <c r="BA17" s="17">
        <v>1.35E-2</v>
      </c>
      <c r="BB17" s="17">
        <v>1.35E-2</v>
      </c>
      <c r="BC17" s="17">
        <v>1.35E-2</v>
      </c>
      <c r="BD17" s="17">
        <v>1.35E-2</v>
      </c>
      <c r="BE17" s="17">
        <v>1.35E-2</v>
      </c>
      <c r="BF17" s="17">
        <v>1.35E-2</v>
      </c>
      <c r="BG17" s="17">
        <v>1.35E-2</v>
      </c>
    </row>
    <row r="18" spans="1:59" x14ac:dyDescent="0.2">
      <c r="A18" s="16">
        <v>35</v>
      </c>
      <c r="B18" s="17">
        <v>-1.46E-2</v>
      </c>
      <c r="C18" s="17">
        <v>-7.6E-3</v>
      </c>
      <c r="D18" s="17">
        <v>-2E-3</v>
      </c>
      <c r="E18" s="17">
        <v>1.8E-3</v>
      </c>
      <c r="F18" s="17">
        <v>4.4000000000000003E-3</v>
      </c>
      <c r="G18" s="17">
        <v>6.4999999999999997E-3</v>
      </c>
      <c r="H18" s="17">
        <v>8.3000000000000001E-3</v>
      </c>
      <c r="I18" s="17">
        <v>9.7000000000000003E-3</v>
      </c>
      <c r="J18" s="17">
        <v>1.09E-2</v>
      </c>
      <c r="K18" s="17">
        <v>1.17E-2</v>
      </c>
      <c r="L18" s="17">
        <v>1.2500000000000001E-2</v>
      </c>
      <c r="M18" s="17">
        <v>1.2999999999999999E-2</v>
      </c>
      <c r="N18" s="17">
        <v>1.34E-2</v>
      </c>
      <c r="O18" s="17">
        <v>1.35E-2</v>
      </c>
      <c r="P18" s="17">
        <v>1.35E-2</v>
      </c>
      <c r="Q18" s="17">
        <v>1.35E-2</v>
      </c>
      <c r="R18" s="17">
        <v>1.35E-2</v>
      </c>
      <c r="S18" s="17">
        <v>1.35E-2</v>
      </c>
      <c r="T18" s="17">
        <v>1.35E-2</v>
      </c>
      <c r="U18" s="17">
        <v>1.35E-2</v>
      </c>
      <c r="V18" s="17">
        <v>1.35E-2</v>
      </c>
      <c r="W18" s="17">
        <v>1.35E-2</v>
      </c>
      <c r="X18" s="17">
        <v>1.35E-2</v>
      </c>
      <c r="Y18" s="17">
        <v>1.35E-2</v>
      </c>
      <c r="Z18" s="17">
        <v>1.35E-2</v>
      </c>
      <c r="AA18" s="17">
        <v>1.35E-2</v>
      </c>
      <c r="AB18" s="17">
        <v>1.35E-2</v>
      </c>
      <c r="AC18" s="17">
        <v>1.35E-2</v>
      </c>
      <c r="AD18" s="17">
        <v>1.35E-2</v>
      </c>
      <c r="AE18" s="17">
        <v>1.35E-2</v>
      </c>
      <c r="AF18" s="17">
        <v>1.35E-2</v>
      </c>
      <c r="AG18" s="17">
        <v>1.35E-2</v>
      </c>
      <c r="AH18" s="17">
        <v>1.35E-2</v>
      </c>
      <c r="AI18" s="17">
        <v>1.35E-2</v>
      </c>
      <c r="AJ18" s="17">
        <v>1.35E-2</v>
      </c>
      <c r="AK18" s="17">
        <v>1.35E-2</v>
      </c>
      <c r="AL18" s="17">
        <v>1.35E-2</v>
      </c>
      <c r="AM18" s="17">
        <v>1.35E-2</v>
      </c>
      <c r="AN18" s="17">
        <v>1.35E-2</v>
      </c>
      <c r="AO18" s="17">
        <v>1.35E-2</v>
      </c>
      <c r="AP18" s="17">
        <v>1.35E-2</v>
      </c>
      <c r="AQ18" s="17">
        <v>1.35E-2</v>
      </c>
      <c r="AR18" s="17">
        <v>1.35E-2</v>
      </c>
      <c r="AS18" s="17">
        <v>1.35E-2</v>
      </c>
      <c r="AT18" s="17">
        <v>1.35E-2</v>
      </c>
      <c r="AU18" s="17">
        <v>1.35E-2</v>
      </c>
      <c r="AV18" s="17">
        <v>1.35E-2</v>
      </c>
      <c r="AW18" s="17">
        <v>1.35E-2</v>
      </c>
      <c r="AX18" s="17">
        <v>1.35E-2</v>
      </c>
      <c r="AY18" s="17">
        <v>1.35E-2</v>
      </c>
      <c r="AZ18" s="17">
        <v>1.35E-2</v>
      </c>
      <c r="BA18" s="17">
        <v>1.35E-2</v>
      </c>
      <c r="BB18" s="17">
        <v>1.35E-2</v>
      </c>
      <c r="BC18" s="17">
        <v>1.35E-2</v>
      </c>
      <c r="BD18" s="17">
        <v>1.35E-2</v>
      </c>
      <c r="BE18" s="17">
        <v>1.35E-2</v>
      </c>
      <c r="BF18" s="17">
        <v>1.35E-2</v>
      </c>
      <c r="BG18" s="17">
        <v>1.35E-2</v>
      </c>
    </row>
    <row r="19" spans="1:59" x14ac:dyDescent="0.2">
      <c r="A19" s="16">
        <v>36</v>
      </c>
      <c r="B19" s="17">
        <v>-1.5599999999999999E-2</v>
      </c>
      <c r="C19" s="17">
        <v>-8.6999999999999994E-3</v>
      </c>
      <c r="D19" s="17">
        <v>-3.0000000000000001E-3</v>
      </c>
      <c r="E19" s="17">
        <v>8.9999999999999998E-4</v>
      </c>
      <c r="F19" s="17">
        <v>3.5999999999999999E-3</v>
      </c>
      <c r="G19" s="17">
        <v>5.8999999999999999E-3</v>
      </c>
      <c r="H19" s="17">
        <v>7.9000000000000008E-3</v>
      </c>
      <c r="I19" s="17">
        <v>9.4999999999999998E-3</v>
      </c>
      <c r="J19" s="17">
        <v>1.0800000000000001E-2</v>
      </c>
      <c r="K19" s="17">
        <v>1.17E-2</v>
      </c>
      <c r="L19" s="17">
        <v>1.2500000000000001E-2</v>
      </c>
      <c r="M19" s="17">
        <v>1.2999999999999999E-2</v>
      </c>
      <c r="N19" s="17">
        <v>1.34E-2</v>
      </c>
      <c r="O19" s="17">
        <v>1.35E-2</v>
      </c>
      <c r="P19" s="17">
        <v>1.35E-2</v>
      </c>
      <c r="Q19" s="17">
        <v>1.35E-2</v>
      </c>
      <c r="R19" s="17">
        <v>1.35E-2</v>
      </c>
      <c r="S19" s="17">
        <v>1.35E-2</v>
      </c>
      <c r="T19" s="17">
        <v>1.35E-2</v>
      </c>
      <c r="U19" s="17">
        <v>1.35E-2</v>
      </c>
      <c r="V19" s="17">
        <v>1.35E-2</v>
      </c>
      <c r="W19" s="17">
        <v>1.35E-2</v>
      </c>
      <c r="X19" s="17">
        <v>1.35E-2</v>
      </c>
      <c r="Y19" s="17">
        <v>1.35E-2</v>
      </c>
      <c r="Z19" s="17">
        <v>1.35E-2</v>
      </c>
      <c r="AA19" s="17">
        <v>1.35E-2</v>
      </c>
      <c r="AB19" s="17">
        <v>1.35E-2</v>
      </c>
      <c r="AC19" s="17">
        <v>1.35E-2</v>
      </c>
      <c r="AD19" s="17">
        <v>1.35E-2</v>
      </c>
      <c r="AE19" s="17">
        <v>1.35E-2</v>
      </c>
      <c r="AF19" s="17">
        <v>1.35E-2</v>
      </c>
      <c r="AG19" s="17">
        <v>1.35E-2</v>
      </c>
      <c r="AH19" s="17">
        <v>1.35E-2</v>
      </c>
      <c r="AI19" s="17">
        <v>1.35E-2</v>
      </c>
      <c r="AJ19" s="17">
        <v>1.35E-2</v>
      </c>
      <c r="AK19" s="17">
        <v>1.35E-2</v>
      </c>
      <c r="AL19" s="17">
        <v>1.35E-2</v>
      </c>
      <c r="AM19" s="17">
        <v>1.35E-2</v>
      </c>
      <c r="AN19" s="17">
        <v>1.35E-2</v>
      </c>
      <c r="AO19" s="17">
        <v>1.35E-2</v>
      </c>
      <c r="AP19" s="17">
        <v>1.35E-2</v>
      </c>
      <c r="AQ19" s="17">
        <v>1.35E-2</v>
      </c>
      <c r="AR19" s="17">
        <v>1.35E-2</v>
      </c>
      <c r="AS19" s="17">
        <v>1.35E-2</v>
      </c>
      <c r="AT19" s="17">
        <v>1.35E-2</v>
      </c>
      <c r="AU19" s="17">
        <v>1.35E-2</v>
      </c>
      <c r="AV19" s="17">
        <v>1.35E-2</v>
      </c>
      <c r="AW19" s="17">
        <v>1.35E-2</v>
      </c>
      <c r="AX19" s="17">
        <v>1.35E-2</v>
      </c>
      <c r="AY19" s="17">
        <v>1.35E-2</v>
      </c>
      <c r="AZ19" s="17">
        <v>1.35E-2</v>
      </c>
      <c r="BA19" s="17">
        <v>1.35E-2</v>
      </c>
      <c r="BB19" s="17">
        <v>1.35E-2</v>
      </c>
      <c r="BC19" s="17">
        <v>1.35E-2</v>
      </c>
      <c r="BD19" s="17">
        <v>1.35E-2</v>
      </c>
      <c r="BE19" s="17">
        <v>1.35E-2</v>
      </c>
      <c r="BF19" s="17">
        <v>1.35E-2</v>
      </c>
      <c r="BG19" s="17">
        <v>1.35E-2</v>
      </c>
    </row>
    <row r="20" spans="1:59" x14ac:dyDescent="0.2">
      <c r="A20" s="16">
        <v>37</v>
      </c>
      <c r="B20" s="17">
        <v>-1.6299999999999999E-2</v>
      </c>
      <c r="C20" s="17">
        <v>-9.4999999999999998E-3</v>
      </c>
      <c r="D20" s="17">
        <v>-4.0000000000000001E-3</v>
      </c>
      <c r="E20" s="17">
        <v>0</v>
      </c>
      <c r="F20" s="17">
        <v>2.8E-3</v>
      </c>
      <c r="G20" s="17">
        <v>5.3E-3</v>
      </c>
      <c r="H20" s="17">
        <v>7.4000000000000003E-3</v>
      </c>
      <c r="I20" s="17">
        <v>9.1999999999999998E-3</v>
      </c>
      <c r="J20" s="17">
        <v>1.06E-2</v>
      </c>
      <c r="K20" s="17">
        <v>1.17E-2</v>
      </c>
      <c r="L20" s="17">
        <v>1.2500000000000001E-2</v>
      </c>
      <c r="M20" s="17">
        <v>1.2999999999999999E-2</v>
      </c>
      <c r="N20" s="17">
        <v>1.34E-2</v>
      </c>
      <c r="O20" s="17">
        <v>1.35E-2</v>
      </c>
      <c r="P20" s="17">
        <v>1.35E-2</v>
      </c>
      <c r="Q20" s="17">
        <v>1.35E-2</v>
      </c>
      <c r="R20" s="17">
        <v>1.35E-2</v>
      </c>
      <c r="S20" s="17">
        <v>1.35E-2</v>
      </c>
      <c r="T20" s="17">
        <v>1.35E-2</v>
      </c>
      <c r="U20" s="17">
        <v>1.35E-2</v>
      </c>
      <c r="V20" s="17">
        <v>1.35E-2</v>
      </c>
      <c r="W20" s="17">
        <v>1.35E-2</v>
      </c>
      <c r="X20" s="17">
        <v>1.35E-2</v>
      </c>
      <c r="Y20" s="17">
        <v>1.35E-2</v>
      </c>
      <c r="Z20" s="17">
        <v>1.35E-2</v>
      </c>
      <c r="AA20" s="17">
        <v>1.35E-2</v>
      </c>
      <c r="AB20" s="17">
        <v>1.35E-2</v>
      </c>
      <c r="AC20" s="17">
        <v>1.35E-2</v>
      </c>
      <c r="AD20" s="17">
        <v>1.35E-2</v>
      </c>
      <c r="AE20" s="17">
        <v>1.35E-2</v>
      </c>
      <c r="AF20" s="17">
        <v>1.35E-2</v>
      </c>
      <c r="AG20" s="17">
        <v>1.35E-2</v>
      </c>
      <c r="AH20" s="17">
        <v>1.35E-2</v>
      </c>
      <c r="AI20" s="17">
        <v>1.35E-2</v>
      </c>
      <c r="AJ20" s="17">
        <v>1.35E-2</v>
      </c>
      <c r="AK20" s="17">
        <v>1.35E-2</v>
      </c>
      <c r="AL20" s="17">
        <v>1.35E-2</v>
      </c>
      <c r="AM20" s="17">
        <v>1.35E-2</v>
      </c>
      <c r="AN20" s="17">
        <v>1.35E-2</v>
      </c>
      <c r="AO20" s="17">
        <v>1.35E-2</v>
      </c>
      <c r="AP20" s="17">
        <v>1.35E-2</v>
      </c>
      <c r="AQ20" s="17">
        <v>1.35E-2</v>
      </c>
      <c r="AR20" s="17">
        <v>1.35E-2</v>
      </c>
      <c r="AS20" s="17">
        <v>1.35E-2</v>
      </c>
      <c r="AT20" s="17">
        <v>1.35E-2</v>
      </c>
      <c r="AU20" s="17">
        <v>1.35E-2</v>
      </c>
      <c r="AV20" s="17">
        <v>1.35E-2</v>
      </c>
      <c r="AW20" s="17">
        <v>1.35E-2</v>
      </c>
      <c r="AX20" s="17">
        <v>1.35E-2</v>
      </c>
      <c r="AY20" s="17">
        <v>1.35E-2</v>
      </c>
      <c r="AZ20" s="17">
        <v>1.35E-2</v>
      </c>
      <c r="BA20" s="17">
        <v>1.35E-2</v>
      </c>
      <c r="BB20" s="17">
        <v>1.35E-2</v>
      </c>
      <c r="BC20" s="17">
        <v>1.35E-2</v>
      </c>
      <c r="BD20" s="17">
        <v>1.35E-2</v>
      </c>
      <c r="BE20" s="17">
        <v>1.35E-2</v>
      </c>
      <c r="BF20" s="17">
        <v>1.35E-2</v>
      </c>
      <c r="BG20" s="17">
        <v>1.35E-2</v>
      </c>
    </row>
    <row r="21" spans="1:59" x14ac:dyDescent="0.2">
      <c r="A21" s="16">
        <v>38</v>
      </c>
      <c r="B21" s="17">
        <v>-1.67E-2</v>
      </c>
      <c r="C21" s="17">
        <v>-1.0200000000000001E-2</v>
      </c>
      <c r="D21" s="17">
        <v>-4.7999999999999996E-3</v>
      </c>
      <c r="E21" s="17">
        <v>-8.9999999999999998E-4</v>
      </c>
      <c r="F21" s="17">
        <v>2E-3</v>
      </c>
      <c r="G21" s="17">
        <v>4.5999999999999999E-3</v>
      </c>
      <c r="H21" s="17">
        <v>6.8999999999999999E-3</v>
      </c>
      <c r="I21" s="17">
        <v>8.8999999999999999E-3</v>
      </c>
      <c r="J21" s="17">
        <v>1.04E-2</v>
      </c>
      <c r="K21" s="17">
        <v>1.1599999999999999E-2</v>
      </c>
      <c r="L21" s="17">
        <v>1.24E-2</v>
      </c>
      <c r="M21" s="17">
        <v>1.2999999999999999E-2</v>
      </c>
      <c r="N21" s="17">
        <v>1.34E-2</v>
      </c>
      <c r="O21" s="17">
        <v>1.35E-2</v>
      </c>
      <c r="P21" s="17">
        <v>1.35E-2</v>
      </c>
      <c r="Q21" s="17">
        <v>1.35E-2</v>
      </c>
      <c r="R21" s="17">
        <v>1.35E-2</v>
      </c>
      <c r="S21" s="17">
        <v>1.35E-2</v>
      </c>
      <c r="T21" s="17">
        <v>1.35E-2</v>
      </c>
      <c r="U21" s="17">
        <v>1.35E-2</v>
      </c>
      <c r="V21" s="17">
        <v>1.35E-2</v>
      </c>
      <c r="W21" s="17">
        <v>1.35E-2</v>
      </c>
      <c r="X21" s="17">
        <v>1.35E-2</v>
      </c>
      <c r="Y21" s="17">
        <v>1.35E-2</v>
      </c>
      <c r="Z21" s="17">
        <v>1.35E-2</v>
      </c>
      <c r="AA21" s="17">
        <v>1.35E-2</v>
      </c>
      <c r="AB21" s="17">
        <v>1.35E-2</v>
      </c>
      <c r="AC21" s="17">
        <v>1.35E-2</v>
      </c>
      <c r="AD21" s="17">
        <v>1.35E-2</v>
      </c>
      <c r="AE21" s="17">
        <v>1.35E-2</v>
      </c>
      <c r="AF21" s="17">
        <v>1.35E-2</v>
      </c>
      <c r="AG21" s="17">
        <v>1.35E-2</v>
      </c>
      <c r="AH21" s="17">
        <v>1.35E-2</v>
      </c>
      <c r="AI21" s="17">
        <v>1.35E-2</v>
      </c>
      <c r="AJ21" s="17">
        <v>1.35E-2</v>
      </c>
      <c r="AK21" s="17">
        <v>1.35E-2</v>
      </c>
      <c r="AL21" s="17">
        <v>1.35E-2</v>
      </c>
      <c r="AM21" s="17">
        <v>1.35E-2</v>
      </c>
      <c r="AN21" s="17">
        <v>1.35E-2</v>
      </c>
      <c r="AO21" s="17">
        <v>1.35E-2</v>
      </c>
      <c r="AP21" s="17">
        <v>1.35E-2</v>
      </c>
      <c r="AQ21" s="17">
        <v>1.35E-2</v>
      </c>
      <c r="AR21" s="17">
        <v>1.35E-2</v>
      </c>
      <c r="AS21" s="17">
        <v>1.35E-2</v>
      </c>
      <c r="AT21" s="17">
        <v>1.35E-2</v>
      </c>
      <c r="AU21" s="17">
        <v>1.35E-2</v>
      </c>
      <c r="AV21" s="17">
        <v>1.35E-2</v>
      </c>
      <c r="AW21" s="17">
        <v>1.35E-2</v>
      </c>
      <c r="AX21" s="17">
        <v>1.35E-2</v>
      </c>
      <c r="AY21" s="17">
        <v>1.35E-2</v>
      </c>
      <c r="AZ21" s="17">
        <v>1.35E-2</v>
      </c>
      <c r="BA21" s="17">
        <v>1.35E-2</v>
      </c>
      <c r="BB21" s="17">
        <v>1.35E-2</v>
      </c>
      <c r="BC21" s="17">
        <v>1.35E-2</v>
      </c>
      <c r="BD21" s="17">
        <v>1.35E-2</v>
      </c>
      <c r="BE21" s="17">
        <v>1.35E-2</v>
      </c>
      <c r="BF21" s="17">
        <v>1.35E-2</v>
      </c>
      <c r="BG21" s="17">
        <v>1.35E-2</v>
      </c>
    </row>
    <row r="22" spans="1:59" x14ac:dyDescent="0.2">
      <c r="A22" s="16">
        <v>39</v>
      </c>
      <c r="B22" s="17">
        <v>-1.6899999999999998E-2</v>
      </c>
      <c r="C22" s="17">
        <v>-1.0699999999999999E-2</v>
      </c>
      <c r="D22" s="17">
        <v>-5.4999999999999997E-3</v>
      </c>
      <c r="E22" s="17">
        <v>-1.6999999999999999E-3</v>
      </c>
      <c r="F22" s="17">
        <v>1.2999999999999999E-3</v>
      </c>
      <c r="G22" s="17">
        <v>4.0000000000000001E-3</v>
      </c>
      <c r="H22" s="17">
        <v>6.4000000000000003E-3</v>
      </c>
      <c r="I22" s="17">
        <v>8.5000000000000006E-3</v>
      </c>
      <c r="J22" s="17">
        <v>1.01E-2</v>
      </c>
      <c r="K22" s="17">
        <v>1.14E-2</v>
      </c>
      <c r="L22" s="17">
        <v>1.24E-2</v>
      </c>
      <c r="M22" s="17">
        <v>1.2999999999999999E-2</v>
      </c>
      <c r="N22" s="17">
        <v>1.34E-2</v>
      </c>
      <c r="O22" s="17">
        <v>1.35E-2</v>
      </c>
      <c r="P22" s="17">
        <v>1.35E-2</v>
      </c>
      <c r="Q22" s="17">
        <v>1.35E-2</v>
      </c>
      <c r="R22" s="17">
        <v>1.35E-2</v>
      </c>
      <c r="S22" s="17">
        <v>1.35E-2</v>
      </c>
      <c r="T22" s="17">
        <v>1.35E-2</v>
      </c>
      <c r="U22" s="17">
        <v>1.35E-2</v>
      </c>
      <c r="V22" s="17">
        <v>1.35E-2</v>
      </c>
      <c r="W22" s="17">
        <v>1.35E-2</v>
      </c>
      <c r="X22" s="17">
        <v>1.35E-2</v>
      </c>
      <c r="Y22" s="17">
        <v>1.35E-2</v>
      </c>
      <c r="Z22" s="17">
        <v>1.35E-2</v>
      </c>
      <c r="AA22" s="17">
        <v>1.35E-2</v>
      </c>
      <c r="AB22" s="17">
        <v>1.35E-2</v>
      </c>
      <c r="AC22" s="17">
        <v>1.35E-2</v>
      </c>
      <c r="AD22" s="17">
        <v>1.35E-2</v>
      </c>
      <c r="AE22" s="17">
        <v>1.35E-2</v>
      </c>
      <c r="AF22" s="17">
        <v>1.35E-2</v>
      </c>
      <c r="AG22" s="17">
        <v>1.35E-2</v>
      </c>
      <c r="AH22" s="17">
        <v>1.35E-2</v>
      </c>
      <c r="AI22" s="17">
        <v>1.35E-2</v>
      </c>
      <c r="AJ22" s="17">
        <v>1.35E-2</v>
      </c>
      <c r="AK22" s="17">
        <v>1.35E-2</v>
      </c>
      <c r="AL22" s="17">
        <v>1.35E-2</v>
      </c>
      <c r="AM22" s="17">
        <v>1.35E-2</v>
      </c>
      <c r="AN22" s="17">
        <v>1.35E-2</v>
      </c>
      <c r="AO22" s="17">
        <v>1.35E-2</v>
      </c>
      <c r="AP22" s="17">
        <v>1.35E-2</v>
      </c>
      <c r="AQ22" s="17">
        <v>1.35E-2</v>
      </c>
      <c r="AR22" s="17">
        <v>1.35E-2</v>
      </c>
      <c r="AS22" s="17">
        <v>1.35E-2</v>
      </c>
      <c r="AT22" s="17">
        <v>1.35E-2</v>
      </c>
      <c r="AU22" s="17">
        <v>1.35E-2</v>
      </c>
      <c r="AV22" s="17">
        <v>1.35E-2</v>
      </c>
      <c r="AW22" s="17">
        <v>1.35E-2</v>
      </c>
      <c r="AX22" s="17">
        <v>1.35E-2</v>
      </c>
      <c r="AY22" s="17">
        <v>1.35E-2</v>
      </c>
      <c r="AZ22" s="17">
        <v>1.35E-2</v>
      </c>
      <c r="BA22" s="17">
        <v>1.35E-2</v>
      </c>
      <c r="BB22" s="17">
        <v>1.35E-2</v>
      </c>
      <c r="BC22" s="17">
        <v>1.35E-2</v>
      </c>
      <c r="BD22" s="17">
        <v>1.35E-2</v>
      </c>
      <c r="BE22" s="17">
        <v>1.35E-2</v>
      </c>
      <c r="BF22" s="17">
        <v>1.35E-2</v>
      </c>
      <c r="BG22" s="17">
        <v>1.35E-2</v>
      </c>
    </row>
    <row r="23" spans="1:59" x14ac:dyDescent="0.2">
      <c r="A23" s="16">
        <v>40</v>
      </c>
      <c r="B23" s="17">
        <v>-1.6799999999999999E-2</v>
      </c>
      <c r="C23" s="17">
        <v>-1.11E-2</v>
      </c>
      <c r="D23" s="17">
        <v>-6.1000000000000004E-3</v>
      </c>
      <c r="E23" s="17">
        <v>-2.3E-3</v>
      </c>
      <c r="F23" s="17">
        <v>5.9999999999999995E-4</v>
      </c>
      <c r="G23" s="17">
        <v>3.3999999999999998E-3</v>
      </c>
      <c r="H23" s="17">
        <v>5.8999999999999999E-3</v>
      </c>
      <c r="I23" s="17">
        <v>8.0999999999999996E-3</v>
      </c>
      <c r="J23" s="17">
        <v>9.9000000000000008E-3</v>
      </c>
      <c r="K23" s="17">
        <v>1.1299999999999999E-2</v>
      </c>
      <c r="L23" s="17">
        <v>1.23E-2</v>
      </c>
      <c r="M23" s="17">
        <v>1.2999999999999999E-2</v>
      </c>
      <c r="N23" s="17">
        <v>1.34E-2</v>
      </c>
      <c r="O23" s="17">
        <v>1.35E-2</v>
      </c>
      <c r="P23" s="17">
        <v>1.35E-2</v>
      </c>
      <c r="Q23" s="17">
        <v>1.35E-2</v>
      </c>
      <c r="R23" s="17">
        <v>1.35E-2</v>
      </c>
      <c r="S23" s="17">
        <v>1.35E-2</v>
      </c>
      <c r="T23" s="17">
        <v>1.35E-2</v>
      </c>
      <c r="U23" s="17">
        <v>1.35E-2</v>
      </c>
      <c r="V23" s="17">
        <v>1.35E-2</v>
      </c>
      <c r="W23" s="17">
        <v>1.35E-2</v>
      </c>
      <c r="X23" s="17">
        <v>1.35E-2</v>
      </c>
      <c r="Y23" s="17">
        <v>1.35E-2</v>
      </c>
      <c r="Z23" s="17">
        <v>1.35E-2</v>
      </c>
      <c r="AA23" s="17">
        <v>1.35E-2</v>
      </c>
      <c r="AB23" s="17">
        <v>1.35E-2</v>
      </c>
      <c r="AC23" s="17">
        <v>1.35E-2</v>
      </c>
      <c r="AD23" s="17">
        <v>1.35E-2</v>
      </c>
      <c r="AE23" s="17">
        <v>1.35E-2</v>
      </c>
      <c r="AF23" s="17">
        <v>1.35E-2</v>
      </c>
      <c r="AG23" s="17">
        <v>1.35E-2</v>
      </c>
      <c r="AH23" s="17">
        <v>1.35E-2</v>
      </c>
      <c r="AI23" s="17">
        <v>1.35E-2</v>
      </c>
      <c r="AJ23" s="17">
        <v>1.35E-2</v>
      </c>
      <c r="AK23" s="17">
        <v>1.35E-2</v>
      </c>
      <c r="AL23" s="17">
        <v>1.35E-2</v>
      </c>
      <c r="AM23" s="17">
        <v>1.35E-2</v>
      </c>
      <c r="AN23" s="17">
        <v>1.35E-2</v>
      </c>
      <c r="AO23" s="17">
        <v>1.35E-2</v>
      </c>
      <c r="AP23" s="17">
        <v>1.35E-2</v>
      </c>
      <c r="AQ23" s="17">
        <v>1.35E-2</v>
      </c>
      <c r="AR23" s="17">
        <v>1.35E-2</v>
      </c>
      <c r="AS23" s="17">
        <v>1.35E-2</v>
      </c>
      <c r="AT23" s="17">
        <v>1.35E-2</v>
      </c>
      <c r="AU23" s="17">
        <v>1.35E-2</v>
      </c>
      <c r="AV23" s="17">
        <v>1.35E-2</v>
      </c>
      <c r="AW23" s="17">
        <v>1.35E-2</v>
      </c>
      <c r="AX23" s="17">
        <v>1.35E-2</v>
      </c>
      <c r="AY23" s="17">
        <v>1.35E-2</v>
      </c>
      <c r="AZ23" s="17">
        <v>1.35E-2</v>
      </c>
      <c r="BA23" s="17">
        <v>1.35E-2</v>
      </c>
      <c r="BB23" s="17">
        <v>1.35E-2</v>
      </c>
      <c r="BC23" s="17">
        <v>1.35E-2</v>
      </c>
      <c r="BD23" s="17">
        <v>1.35E-2</v>
      </c>
      <c r="BE23" s="17">
        <v>1.35E-2</v>
      </c>
      <c r="BF23" s="17">
        <v>1.35E-2</v>
      </c>
      <c r="BG23" s="17">
        <v>1.35E-2</v>
      </c>
    </row>
    <row r="24" spans="1:59" x14ac:dyDescent="0.2">
      <c r="A24" s="16">
        <v>41</v>
      </c>
      <c r="B24" s="17">
        <v>-1.6400000000000001E-2</v>
      </c>
      <c r="C24" s="17">
        <v>-1.12E-2</v>
      </c>
      <c r="D24" s="17">
        <v>-6.4999999999999997E-3</v>
      </c>
      <c r="E24" s="17">
        <v>-2.8999999999999998E-3</v>
      </c>
      <c r="F24" s="17">
        <v>0</v>
      </c>
      <c r="G24" s="17">
        <v>2.8E-3</v>
      </c>
      <c r="H24" s="17">
        <v>5.4000000000000003E-3</v>
      </c>
      <c r="I24" s="17">
        <v>7.7000000000000002E-3</v>
      </c>
      <c r="J24" s="17">
        <v>9.5999999999999992E-3</v>
      </c>
      <c r="K24" s="17">
        <v>1.11E-2</v>
      </c>
      <c r="L24" s="17">
        <v>1.2200000000000001E-2</v>
      </c>
      <c r="M24" s="17">
        <v>1.29E-2</v>
      </c>
      <c r="N24" s="17">
        <v>1.34E-2</v>
      </c>
      <c r="O24" s="17">
        <v>1.35E-2</v>
      </c>
      <c r="P24" s="17">
        <v>1.35E-2</v>
      </c>
      <c r="Q24" s="17">
        <v>1.35E-2</v>
      </c>
      <c r="R24" s="17">
        <v>1.35E-2</v>
      </c>
      <c r="S24" s="17">
        <v>1.35E-2</v>
      </c>
      <c r="T24" s="17">
        <v>1.35E-2</v>
      </c>
      <c r="U24" s="17">
        <v>1.35E-2</v>
      </c>
      <c r="V24" s="17">
        <v>1.35E-2</v>
      </c>
      <c r="W24" s="17">
        <v>1.35E-2</v>
      </c>
      <c r="X24" s="17">
        <v>1.35E-2</v>
      </c>
      <c r="Y24" s="17">
        <v>1.35E-2</v>
      </c>
      <c r="Z24" s="17">
        <v>1.35E-2</v>
      </c>
      <c r="AA24" s="17">
        <v>1.35E-2</v>
      </c>
      <c r="AB24" s="17">
        <v>1.35E-2</v>
      </c>
      <c r="AC24" s="17">
        <v>1.35E-2</v>
      </c>
      <c r="AD24" s="17">
        <v>1.35E-2</v>
      </c>
      <c r="AE24" s="17">
        <v>1.35E-2</v>
      </c>
      <c r="AF24" s="17">
        <v>1.35E-2</v>
      </c>
      <c r="AG24" s="17">
        <v>1.35E-2</v>
      </c>
      <c r="AH24" s="17">
        <v>1.35E-2</v>
      </c>
      <c r="AI24" s="17">
        <v>1.35E-2</v>
      </c>
      <c r="AJ24" s="17">
        <v>1.35E-2</v>
      </c>
      <c r="AK24" s="17">
        <v>1.35E-2</v>
      </c>
      <c r="AL24" s="17">
        <v>1.35E-2</v>
      </c>
      <c r="AM24" s="17">
        <v>1.35E-2</v>
      </c>
      <c r="AN24" s="17">
        <v>1.35E-2</v>
      </c>
      <c r="AO24" s="17">
        <v>1.35E-2</v>
      </c>
      <c r="AP24" s="17">
        <v>1.35E-2</v>
      </c>
      <c r="AQ24" s="17">
        <v>1.35E-2</v>
      </c>
      <c r="AR24" s="17">
        <v>1.35E-2</v>
      </c>
      <c r="AS24" s="17">
        <v>1.35E-2</v>
      </c>
      <c r="AT24" s="17">
        <v>1.35E-2</v>
      </c>
      <c r="AU24" s="17">
        <v>1.35E-2</v>
      </c>
      <c r="AV24" s="17">
        <v>1.35E-2</v>
      </c>
      <c r="AW24" s="17">
        <v>1.35E-2</v>
      </c>
      <c r="AX24" s="17">
        <v>1.35E-2</v>
      </c>
      <c r="AY24" s="17">
        <v>1.35E-2</v>
      </c>
      <c r="AZ24" s="17">
        <v>1.35E-2</v>
      </c>
      <c r="BA24" s="17">
        <v>1.35E-2</v>
      </c>
      <c r="BB24" s="17">
        <v>1.35E-2</v>
      </c>
      <c r="BC24" s="17">
        <v>1.35E-2</v>
      </c>
      <c r="BD24" s="17">
        <v>1.35E-2</v>
      </c>
      <c r="BE24" s="17">
        <v>1.35E-2</v>
      </c>
      <c r="BF24" s="17">
        <v>1.35E-2</v>
      </c>
      <c r="BG24" s="17">
        <v>1.35E-2</v>
      </c>
    </row>
    <row r="25" spans="1:59" x14ac:dyDescent="0.2">
      <c r="A25" s="16">
        <v>42</v>
      </c>
      <c r="B25" s="17">
        <v>-1.5699999999999999E-2</v>
      </c>
      <c r="C25" s="17">
        <v>-1.0999999999999999E-2</v>
      </c>
      <c r="D25" s="17">
        <v>-6.7000000000000002E-3</v>
      </c>
      <c r="E25" s="17">
        <v>-3.3E-3</v>
      </c>
      <c r="F25" s="17">
        <v>-4.0000000000000002E-4</v>
      </c>
      <c r="G25" s="17">
        <v>2.3999999999999998E-3</v>
      </c>
      <c r="H25" s="17">
        <v>5.0000000000000001E-3</v>
      </c>
      <c r="I25" s="17">
        <v>7.3000000000000001E-3</v>
      </c>
      <c r="J25" s="17">
        <v>9.2999999999999992E-3</v>
      </c>
      <c r="K25" s="17">
        <v>1.09E-2</v>
      </c>
      <c r="L25" s="17">
        <v>1.21E-2</v>
      </c>
      <c r="M25" s="17">
        <v>1.29E-2</v>
      </c>
      <c r="N25" s="17">
        <v>1.34E-2</v>
      </c>
      <c r="O25" s="17">
        <v>1.35E-2</v>
      </c>
      <c r="P25" s="17">
        <v>1.35E-2</v>
      </c>
      <c r="Q25" s="17">
        <v>1.35E-2</v>
      </c>
      <c r="R25" s="17">
        <v>1.35E-2</v>
      </c>
      <c r="S25" s="17">
        <v>1.35E-2</v>
      </c>
      <c r="T25" s="17">
        <v>1.35E-2</v>
      </c>
      <c r="U25" s="17">
        <v>1.35E-2</v>
      </c>
      <c r="V25" s="17">
        <v>1.35E-2</v>
      </c>
      <c r="W25" s="17">
        <v>1.35E-2</v>
      </c>
      <c r="X25" s="17">
        <v>1.35E-2</v>
      </c>
      <c r="Y25" s="17">
        <v>1.35E-2</v>
      </c>
      <c r="Z25" s="17">
        <v>1.35E-2</v>
      </c>
      <c r="AA25" s="17">
        <v>1.35E-2</v>
      </c>
      <c r="AB25" s="17">
        <v>1.35E-2</v>
      </c>
      <c r="AC25" s="17">
        <v>1.35E-2</v>
      </c>
      <c r="AD25" s="17">
        <v>1.35E-2</v>
      </c>
      <c r="AE25" s="17">
        <v>1.35E-2</v>
      </c>
      <c r="AF25" s="17">
        <v>1.35E-2</v>
      </c>
      <c r="AG25" s="17">
        <v>1.35E-2</v>
      </c>
      <c r="AH25" s="17">
        <v>1.35E-2</v>
      </c>
      <c r="AI25" s="17">
        <v>1.35E-2</v>
      </c>
      <c r="AJ25" s="17">
        <v>1.35E-2</v>
      </c>
      <c r="AK25" s="17">
        <v>1.35E-2</v>
      </c>
      <c r="AL25" s="17">
        <v>1.35E-2</v>
      </c>
      <c r="AM25" s="17">
        <v>1.35E-2</v>
      </c>
      <c r="AN25" s="17">
        <v>1.35E-2</v>
      </c>
      <c r="AO25" s="17">
        <v>1.35E-2</v>
      </c>
      <c r="AP25" s="17">
        <v>1.35E-2</v>
      </c>
      <c r="AQ25" s="17">
        <v>1.35E-2</v>
      </c>
      <c r="AR25" s="17">
        <v>1.35E-2</v>
      </c>
      <c r="AS25" s="17">
        <v>1.35E-2</v>
      </c>
      <c r="AT25" s="17">
        <v>1.35E-2</v>
      </c>
      <c r="AU25" s="17">
        <v>1.35E-2</v>
      </c>
      <c r="AV25" s="17">
        <v>1.35E-2</v>
      </c>
      <c r="AW25" s="17">
        <v>1.35E-2</v>
      </c>
      <c r="AX25" s="17">
        <v>1.35E-2</v>
      </c>
      <c r="AY25" s="17">
        <v>1.35E-2</v>
      </c>
      <c r="AZ25" s="17">
        <v>1.35E-2</v>
      </c>
      <c r="BA25" s="17">
        <v>1.35E-2</v>
      </c>
      <c r="BB25" s="17">
        <v>1.35E-2</v>
      </c>
      <c r="BC25" s="17">
        <v>1.35E-2</v>
      </c>
      <c r="BD25" s="17">
        <v>1.35E-2</v>
      </c>
      <c r="BE25" s="17">
        <v>1.35E-2</v>
      </c>
      <c r="BF25" s="17">
        <v>1.35E-2</v>
      </c>
      <c r="BG25" s="17">
        <v>1.35E-2</v>
      </c>
    </row>
    <row r="26" spans="1:59" x14ac:dyDescent="0.2">
      <c r="A26" s="16">
        <v>43</v>
      </c>
      <c r="B26" s="17">
        <v>-1.47E-2</v>
      </c>
      <c r="C26" s="17">
        <v>-1.06E-2</v>
      </c>
      <c r="D26" s="17">
        <v>-6.7999999999999996E-3</v>
      </c>
      <c r="E26" s="17">
        <v>-3.5999999999999999E-3</v>
      </c>
      <c r="F26" s="17">
        <v>-8.0000000000000004E-4</v>
      </c>
      <c r="G26" s="17">
        <v>2E-3</v>
      </c>
      <c r="H26" s="17">
        <v>4.5999999999999999E-3</v>
      </c>
      <c r="I26" s="17">
        <v>6.8999999999999999E-3</v>
      </c>
      <c r="J26" s="17">
        <v>8.9999999999999993E-3</v>
      </c>
      <c r="K26" s="17">
        <v>1.0699999999999999E-2</v>
      </c>
      <c r="L26" s="17">
        <v>1.2E-2</v>
      </c>
      <c r="M26" s="17">
        <v>1.2800000000000001E-2</v>
      </c>
      <c r="N26" s="17">
        <v>1.3299999999999999E-2</v>
      </c>
      <c r="O26" s="17">
        <v>1.35E-2</v>
      </c>
      <c r="P26" s="17">
        <v>1.35E-2</v>
      </c>
      <c r="Q26" s="17">
        <v>1.35E-2</v>
      </c>
      <c r="R26" s="17">
        <v>1.35E-2</v>
      </c>
      <c r="S26" s="17">
        <v>1.35E-2</v>
      </c>
      <c r="T26" s="17">
        <v>1.35E-2</v>
      </c>
      <c r="U26" s="17">
        <v>1.35E-2</v>
      </c>
      <c r="V26" s="17">
        <v>1.35E-2</v>
      </c>
      <c r="W26" s="17">
        <v>1.35E-2</v>
      </c>
      <c r="X26" s="17">
        <v>1.35E-2</v>
      </c>
      <c r="Y26" s="17">
        <v>1.35E-2</v>
      </c>
      <c r="Z26" s="17">
        <v>1.35E-2</v>
      </c>
      <c r="AA26" s="17">
        <v>1.35E-2</v>
      </c>
      <c r="AB26" s="17">
        <v>1.35E-2</v>
      </c>
      <c r="AC26" s="17">
        <v>1.35E-2</v>
      </c>
      <c r="AD26" s="17">
        <v>1.35E-2</v>
      </c>
      <c r="AE26" s="17">
        <v>1.35E-2</v>
      </c>
      <c r="AF26" s="17">
        <v>1.35E-2</v>
      </c>
      <c r="AG26" s="17">
        <v>1.35E-2</v>
      </c>
      <c r="AH26" s="17">
        <v>1.35E-2</v>
      </c>
      <c r="AI26" s="17">
        <v>1.35E-2</v>
      </c>
      <c r="AJ26" s="17">
        <v>1.35E-2</v>
      </c>
      <c r="AK26" s="17">
        <v>1.35E-2</v>
      </c>
      <c r="AL26" s="17">
        <v>1.35E-2</v>
      </c>
      <c r="AM26" s="17">
        <v>1.35E-2</v>
      </c>
      <c r="AN26" s="17">
        <v>1.35E-2</v>
      </c>
      <c r="AO26" s="17">
        <v>1.35E-2</v>
      </c>
      <c r="AP26" s="17">
        <v>1.35E-2</v>
      </c>
      <c r="AQ26" s="17">
        <v>1.35E-2</v>
      </c>
      <c r="AR26" s="17">
        <v>1.35E-2</v>
      </c>
      <c r="AS26" s="17">
        <v>1.35E-2</v>
      </c>
      <c r="AT26" s="17">
        <v>1.35E-2</v>
      </c>
      <c r="AU26" s="17">
        <v>1.35E-2</v>
      </c>
      <c r="AV26" s="17">
        <v>1.35E-2</v>
      </c>
      <c r="AW26" s="17">
        <v>1.35E-2</v>
      </c>
      <c r="AX26" s="17">
        <v>1.35E-2</v>
      </c>
      <c r="AY26" s="17">
        <v>1.35E-2</v>
      </c>
      <c r="AZ26" s="17">
        <v>1.35E-2</v>
      </c>
      <c r="BA26" s="17">
        <v>1.35E-2</v>
      </c>
      <c r="BB26" s="17">
        <v>1.35E-2</v>
      </c>
      <c r="BC26" s="17">
        <v>1.35E-2</v>
      </c>
      <c r="BD26" s="17">
        <v>1.35E-2</v>
      </c>
      <c r="BE26" s="17">
        <v>1.35E-2</v>
      </c>
      <c r="BF26" s="17">
        <v>1.35E-2</v>
      </c>
      <c r="BG26" s="17">
        <v>1.35E-2</v>
      </c>
    </row>
    <row r="27" spans="1:59" x14ac:dyDescent="0.2">
      <c r="A27" s="16">
        <v>44</v>
      </c>
      <c r="B27" s="17">
        <v>-1.3299999999999999E-2</v>
      </c>
      <c r="C27" s="17">
        <v>-0.01</v>
      </c>
      <c r="D27" s="17">
        <v>-6.6E-3</v>
      </c>
      <c r="E27" s="17">
        <v>-3.7000000000000002E-3</v>
      </c>
      <c r="F27" s="17">
        <v>-1E-3</v>
      </c>
      <c r="G27" s="17">
        <v>1.6999999999999999E-3</v>
      </c>
      <c r="H27" s="17">
        <v>4.3E-3</v>
      </c>
      <c r="I27" s="17">
        <v>6.7000000000000002E-3</v>
      </c>
      <c r="J27" s="17">
        <v>8.8000000000000005E-3</v>
      </c>
      <c r="K27" s="17">
        <v>1.0500000000000001E-2</v>
      </c>
      <c r="L27" s="17">
        <v>1.1900000000000001E-2</v>
      </c>
      <c r="M27" s="17">
        <v>1.2800000000000001E-2</v>
      </c>
      <c r="N27" s="17">
        <v>1.3299999999999999E-2</v>
      </c>
      <c r="O27" s="17">
        <v>1.35E-2</v>
      </c>
      <c r="P27" s="17">
        <v>1.35E-2</v>
      </c>
      <c r="Q27" s="17">
        <v>1.35E-2</v>
      </c>
      <c r="R27" s="17">
        <v>1.35E-2</v>
      </c>
      <c r="S27" s="17">
        <v>1.35E-2</v>
      </c>
      <c r="T27" s="17">
        <v>1.35E-2</v>
      </c>
      <c r="U27" s="17">
        <v>1.35E-2</v>
      </c>
      <c r="V27" s="17">
        <v>1.35E-2</v>
      </c>
      <c r="W27" s="17">
        <v>1.35E-2</v>
      </c>
      <c r="X27" s="17">
        <v>1.35E-2</v>
      </c>
      <c r="Y27" s="17">
        <v>1.35E-2</v>
      </c>
      <c r="Z27" s="17">
        <v>1.35E-2</v>
      </c>
      <c r="AA27" s="17">
        <v>1.35E-2</v>
      </c>
      <c r="AB27" s="17">
        <v>1.35E-2</v>
      </c>
      <c r="AC27" s="17">
        <v>1.35E-2</v>
      </c>
      <c r="AD27" s="17">
        <v>1.35E-2</v>
      </c>
      <c r="AE27" s="17">
        <v>1.35E-2</v>
      </c>
      <c r="AF27" s="17">
        <v>1.35E-2</v>
      </c>
      <c r="AG27" s="17">
        <v>1.35E-2</v>
      </c>
      <c r="AH27" s="17">
        <v>1.35E-2</v>
      </c>
      <c r="AI27" s="17">
        <v>1.35E-2</v>
      </c>
      <c r="AJ27" s="17">
        <v>1.35E-2</v>
      </c>
      <c r="AK27" s="17">
        <v>1.35E-2</v>
      </c>
      <c r="AL27" s="17">
        <v>1.35E-2</v>
      </c>
      <c r="AM27" s="17">
        <v>1.35E-2</v>
      </c>
      <c r="AN27" s="17">
        <v>1.35E-2</v>
      </c>
      <c r="AO27" s="17">
        <v>1.35E-2</v>
      </c>
      <c r="AP27" s="17">
        <v>1.35E-2</v>
      </c>
      <c r="AQ27" s="17">
        <v>1.35E-2</v>
      </c>
      <c r="AR27" s="17">
        <v>1.35E-2</v>
      </c>
      <c r="AS27" s="17">
        <v>1.35E-2</v>
      </c>
      <c r="AT27" s="17">
        <v>1.35E-2</v>
      </c>
      <c r="AU27" s="17">
        <v>1.35E-2</v>
      </c>
      <c r="AV27" s="17">
        <v>1.35E-2</v>
      </c>
      <c r="AW27" s="17">
        <v>1.35E-2</v>
      </c>
      <c r="AX27" s="17">
        <v>1.35E-2</v>
      </c>
      <c r="AY27" s="17">
        <v>1.35E-2</v>
      </c>
      <c r="AZ27" s="17">
        <v>1.35E-2</v>
      </c>
      <c r="BA27" s="17">
        <v>1.35E-2</v>
      </c>
      <c r="BB27" s="17">
        <v>1.35E-2</v>
      </c>
      <c r="BC27" s="17">
        <v>1.35E-2</v>
      </c>
      <c r="BD27" s="17">
        <v>1.35E-2</v>
      </c>
      <c r="BE27" s="17">
        <v>1.35E-2</v>
      </c>
      <c r="BF27" s="17">
        <v>1.35E-2</v>
      </c>
      <c r="BG27" s="17">
        <v>1.35E-2</v>
      </c>
    </row>
    <row r="28" spans="1:59" x14ac:dyDescent="0.2">
      <c r="A28" s="16">
        <v>45</v>
      </c>
      <c r="B28" s="17">
        <v>-1.1599999999999999E-2</v>
      </c>
      <c r="C28" s="17">
        <v>-8.9999999999999993E-3</v>
      </c>
      <c r="D28" s="17">
        <v>-6.1999999999999998E-3</v>
      </c>
      <c r="E28" s="17">
        <v>-3.5999999999999999E-3</v>
      </c>
      <c r="F28" s="17">
        <v>-1.1000000000000001E-3</v>
      </c>
      <c r="G28" s="17">
        <v>1.5E-3</v>
      </c>
      <c r="H28" s="17">
        <v>4.0000000000000001E-3</v>
      </c>
      <c r="I28" s="17">
        <v>6.4000000000000003E-3</v>
      </c>
      <c r="J28" s="17">
        <v>8.6E-3</v>
      </c>
      <c r="K28" s="17">
        <v>1.03E-2</v>
      </c>
      <c r="L28" s="17">
        <v>1.18E-2</v>
      </c>
      <c r="M28" s="17">
        <v>1.2699999999999999E-2</v>
      </c>
      <c r="N28" s="17">
        <v>1.3299999999999999E-2</v>
      </c>
      <c r="O28" s="17">
        <v>1.35E-2</v>
      </c>
      <c r="P28" s="17">
        <v>1.35E-2</v>
      </c>
      <c r="Q28" s="17">
        <v>1.35E-2</v>
      </c>
      <c r="R28" s="17">
        <v>1.35E-2</v>
      </c>
      <c r="S28" s="17">
        <v>1.35E-2</v>
      </c>
      <c r="T28" s="17">
        <v>1.35E-2</v>
      </c>
      <c r="U28" s="17">
        <v>1.35E-2</v>
      </c>
      <c r="V28" s="17">
        <v>1.35E-2</v>
      </c>
      <c r="W28" s="17">
        <v>1.35E-2</v>
      </c>
      <c r="X28" s="17">
        <v>1.35E-2</v>
      </c>
      <c r="Y28" s="17">
        <v>1.35E-2</v>
      </c>
      <c r="Z28" s="17">
        <v>1.35E-2</v>
      </c>
      <c r="AA28" s="17">
        <v>1.35E-2</v>
      </c>
      <c r="AB28" s="17">
        <v>1.35E-2</v>
      </c>
      <c r="AC28" s="17">
        <v>1.35E-2</v>
      </c>
      <c r="AD28" s="17">
        <v>1.35E-2</v>
      </c>
      <c r="AE28" s="17">
        <v>1.35E-2</v>
      </c>
      <c r="AF28" s="17">
        <v>1.35E-2</v>
      </c>
      <c r="AG28" s="17">
        <v>1.35E-2</v>
      </c>
      <c r="AH28" s="17">
        <v>1.35E-2</v>
      </c>
      <c r="AI28" s="17">
        <v>1.35E-2</v>
      </c>
      <c r="AJ28" s="17">
        <v>1.35E-2</v>
      </c>
      <c r="AK28" s="17">
        <v>1.35E-2</v>
      </c>
      <c r="AL28" s="17">
        <v>1.35E-2</v>
      </c>
      <c r="AM28" s="17">
        <v>1.35E-2</v>
      </c>
      <c r="AN28" s="17">
        <v>1.35E-2</v>
      </c>
      <c r="AO28" s="17">
        <v>1.35E-2</v>
      </c>
      <c r="AP28" s="17">
        <v>1.35E-2</v>
      </c>
      <c r="AQ28" s="17">
        <v>1.35E-2</v>
      </c>
      <c r="AR28" s="17">
        <v>1.35E-2</v>
      </c>
      <c r="AS28" s="17">
        <v>1.35E-2</v>
      </c>
      <c r="AT28" s="17">
        <v>1.35E-2</v>
      </c>
      <c r="AU28" s="17">
        <v>1.35E-2</v>
      </c>
      <c r="AV28" s="17">
        <v>1.35E-2</v>
      </c>
      <c r="AW28" s="17">
        <v>1.35E-2</v>
      </c>
      <c r="AX28" s="17">
        <v>1.35E-2</v>
      </c>
      <c r="AY28" s="17">
        <v>1.35E-2</v>
      </c>
      <c r="AZ28" s="17">
        <v>1.35E-2</v>
      </c>
      <c r="BA28" s="17">
        <v>1.35E-2</v>
      </c>
      <c r="BB28" s="17">
        <v>1.35E-2</v>
      </c>
      <c r="BC28" s="17">
        <v>1.35E-2</v>
      </c>
      <c r="BD28" s="17">
        <v>1.35E-2</v>
      </c>
      <c r="BE28" s="17">
        <v>1.35E-2</v>
      </c>
      <c r="BF28" s="17">
        <v>1.35E-2</v>
      </c>
      <c r="BG28" s="17">
        <v>1.35E-2</v>
      </c>
    </row>
    <row r="29" spans="1:59" x14ac:dyDescent="0.2">
      <c r="A29" s="16">
        <v>46</v>
      </c>
      <c r="B29" s="17">
        <v>-9.7000000000000003E-3</v>
      </c>
      <c r="C29" s="17">
        <v>-7.7999999999999996E-3</v>
      </c>
      <c r="D29" s="17">
        <v>-5.4999999999999997E-3</v>
      </c>
      <c r="E29" s="17">
        <v>-3.3E-3</v>
      </c>
      <c r="F29" s="17">
        <v>-1.1000000000000001E-3</v>
      </c>
      <c r="G29" s="17">
        <v>1.4E-3</v>
      </c>
      <c r="H29" s="17">
        <v>3.8999999999999998E-3</v>
      </c>
      <c r="I29" s="17">
        <v>6.1999999999999998E-3</v>
      </c>
      <c r="J29" s="17">
        <v>8.3999999999999995E-3</v>
      </c>
      <c r="K29" s="17">
        <v>1.0200000000000001E-2</v>
      </c>
      <c r="L29" s="17">
        <v>1.17E-2</v>
      </c>
      <c r="M29" s="17">
        <v>1.2699999999999999E-2</v>
      </c>
      <c r="N29" s="17">
        <v>1.3299999999999999E-2</v>
      </c>
      <c r="O29" s="17">
        <v>1.35E-2</v>
      </c>
      <c r="P29" s="17">
        <v>1.35E-2</v>
      </c>
      <c r="Q29" s="17">
        <v>1.35E-2</v>
      </c>
      <c r="R29" s="17">
        <v>1.35E-2</v>
      </c>
      <c r="S29" s="17">
        <v>1.35E-2</v>
      </c>
      <c r="T29" s="17">
        <v>1.35E-2</v>
      </c>
      <c r="U29" s="17">
        <v>1.35E-2</v>
      </c>
      <c r="V29" s="17">
        <v>1.35E-2</v>
      </c>
      <c r="W29" s="17">
        <v>1.35E-2</v>
      </c>
      <c r="X29" s="17">
        <v>1.35E-2</v>
      </c>
      <c r="Y29" s="17">
        <v>1.35E-2</v>
      </c>
      <c r="Z29" s="17">
        <v>1.35E-2</v>
      </c>
      <c r="AA29" s="17">
        <v>1.35E-2</v>
      </c>
      <c r="AB29" s="17">
        <v>1.35E-2</v>
      </c>
      <c r="AC29" s="17">
        <v>1.35E-2</v>
      </c>
      <c r="AD29" s="17">
        <v>1.35E-2</v>
      </c>
      <c r="AE29" s="17">
        <v>1.35E-2</v>
      </c>
      <c r="AF29" s="17">
        <v>1.35E-2</v>
      </c>
      <c r="AG29" s="17">
        <v>1.35E-2</v>
      </c>
      <c r="AH29" s="17">
        <v>1.35E-2</v>
      </c>
      <c r="AI29" s="17">
        <v>1.35E-2</v>
      </c>
      <c r="AJ29" s="17">
        <v>1.35E-2</v>
      </c>
      <c r="AK29" s="17">
        <v>1.35E-2</v>
      </c>
      <c r="AL29" s="17">
        <v>1.35E-2</v>
      </c>
      <c r="AM29" s="17">
        <v>1.35E-2</v>
      </c>
      <c r="AN29" s="17">
        <v>1.35E-2</v>
      </c>
      <c r="AO29" s="17">
        <v>1.35E-2</v>
      </c>
      <c r="AP29" s="17">
        <v>1.35E-2</v>
      </c>
      <c r="AQ29" s="17">
        <v>1.35E-2</v>
      </c>
      <c r="AR29" s="17">
        <v>1.35E-2</v>
      </c>
      <c r="AS29" s="17">
        <v>1.35E-2</v>
      </c>
      <c r="AT29" s="17">
        <v>1.35E-2</v>
      </c>
      <c r="AU29" s="17">
        <v>1.35E-2</v>
      </c>
      <c r="AV29" s="17">
        <v>1.35E-2</v>
      </c>
      <c r="AW29" s="17">
        <v>1.35E-2</v>
      </c>
      <c r="AX29" s="17">
        <v>1.35E-2</v>
      </c>
      <c r="AY29" s="17">
        <v>1.35E-2</v>
      </c>
      <c r="AZ29" s="17">
        <v>1.35E-2</v>
      </c>
      <c r="BA29" s="17">
        <v>1.35E-2</v>
      </c>
      <c r="BB29" s="17">
        <v>1.35E-2</v>
      </c>
      <c r="BC29" s="17">
        <v>1.35E-2</v>
      </c>
      <c r="BD29" s="17">
        <v>1.35E-2</v>
      </c>
      <c r="BE29" s="17">
        <v>1.35E-2</v>
      </c>
      <c r="BF29" s="17">
        <v>1.35E-2</v>
      </c>
      <c r="BG29" s="17">
        <v>1.35E-2</v>
      </c>
    </row>
    <row r="30" spans="1:59" x14ac:dyDescent="0.2">
      <c r="A30" s="16">
        <v>47</v>
      </c>
      <c r="B30" s="17">
        <v>-7.6E-3</v>
      </c>
      <c r="C30" s="17">
        <v>-6.1999999999999998E-3</v>
      </c>
      <c r="D30" s="17">
        <v>-4.5999999999999999E-3</v>
      </c>
      <c r="E30" s="17">
        <v>-2.8E-3</v>
      </c>
      <c r="F30" s="17">
        <v>-8.0000000000000004E-4</v>
      </c>
      <c r="G30" s="17">
        <v>1.4E-3</v>
      </c>
      <c r="H30" s="17">
        <v>3.8E-3</v>
      </c>
      <c r="I30" s="17">
        <v>6.1000000000000004E-3</v>
      </c>
      <c r="J30" s="17">
        <v>8.2000000000000007E-3</v>
      </c>
      <c r="K30" s="17">
        <v>1.01E-2</v>
      </c>
      <c r="L30" s="17">
        <v>1.1599999999999999E-2</v>
      </c>
      <c r="M30" s="17">
        <v>1.2699999999999999E-2</v>
      </c>
      <c r="N30" s="17">
        <v>1.3299999999999999E-2</v>
      </c>
      <c r="O30" s="17">
        <v>1.35E-2</v>
      </c>
      <c r="P30" s="17">
        <v>1.35E-2</v>
      </c>
      <c r="Q30" s="17">
        <v>1.35E-2</v>
      </c>
      <c r="R30" s="17">
        <v>1.35E-2</v>
      </c>
      <c r="S30" s="17">
        <v>1.35E-2</v>
      </c>
      <c r="T30" s="17">
        <v>1.35E-2</v>
      </c>
      <c r="U30" s="17">
        <v>1.35E-2</v>
      </c>
      <c r="V30" s="17">
        <v>1.35E-2</v>
      </c>
      <c r="W30" s="17">
        <v>1.35E-2</v>
      </c>
      <c r="X30" s="17">
        <v>1.35E-2</v>
      </c>
      <c r="Y30" s="17">
        <v>1.35E-2</v>
      </c>
      <c r="Z30" s="17">
        <v>1.35E-2</v>
      </c>
      <c r="AA30" s="17">
        <v>1.35E-2</v>
      </c>
      <c r="AB30" s="17">
        <v>1.35E-2</v>
      </c>
      <c r="AC30" s="17">
        <v>1.35E-2</v>
      </c>
      <c r="AD30" s="17">
        <v>1.35E-2</v>
      </c>
      <c r="AE30" s="17">
        <v>1.35E-2</v>
      </c>
      <c r="AF30" s="17">
        <v>1.35E-2</v>
      </c>
      <c r="AG30" s="17">
        <v>1.35E-2</v>
      </c>
      <c r="AH30" s="17">
        <v>1.35E-2</v>
      </c>
      <c r="AI30" s="17">
        <v>1.35E-2</v>
      </c>
      <c r="AJ30" s="17">
        <v>1.35E-2</v>
      </c>
      <c r="AK30" s="17">
        <v>1.35E-2</v>
      </c>
      <c r="AL30" s="17">
        <v>1.35E-2</v>
      </c>
      <c r="AM30" s="17">
        <v>1.35E-2</v>
      </c>
      <c r="AN30" s="17">
        <v>1.35E-2</v>
      </c>
      <c r="AO30" s="17">
        <v>1.35E-2</v>
      </c>
      <c r="AP30" s="17">
        <v>1.35E-2</v>
      </c>
      <c r="AQ30" s="17">
        <v>1.35E-2</v>
      </c>
      <c r="AR30" s="17">
        <v>1.35E-2</v>
      </c>
      <c r="AS30" s="17">
        <v>1.35E-2</v>
      </c>
      <c r="AT30" s="17">
        <v>1.35E-2</v>
      </c>
      <c r="AU30" s="17">
        <v>1.35E-2</v>
      </c>
      <c r="AV30" s="17">
        <v>1.35E-2</v>
      </c>
      <c r="AW30" s="17">
        <v>1.35E-2</v>
      </c>
      <c r="AX30" s="17">
        <v>1.35E-2</v>
      </c>
      <c r="AY30" s="17">
        <v>1.35E-2</v>
      </c>
      <c r="AZ30" s="17">
        <v>1.35E-2</v>
      </c>
      <c r="BA30" s="17">
        <v>1.35E-2</v>
      </c>
      <c r="BB30" s="17">
        <v>1.35E-2</v>
      </c>
      <c r="BC30" s="17">
        <v>1.35E-2</v>
      </c>
      <c r="BD30" s="17">
        <v>1.35E-2</v>
      </c>
      <c r="BE30" s="17">
        <v>1.35E-2</v>
      </c>
      <c r="BF30" s="17">
        <v>1.35E-2</v>
      </c>
      <c r="BG30" s="17">
        <v>1.35E-2</v>
      </c>
    </row>
    <row r="31" spans="1:59" x14ac:dyDescent="0.2">
      <c r="A31" s="16">
        <v>48</v>
      </c>
      <c r="B31" s="17">
        <v>-5.3E-3</v>
      </c>
      <c r="C31" s="17">
        <v>-4.4999999999999997E-3</v>
      </c>
      <c r="D31" s="17">
        <v>-3.3999999999999998E-3</v>
      </c>
      <c r="E31" s="17">
        <v>-2E-3</v>
      </c>
      <c r="F31" s="17">
        <v>-4.0000000000000002E-4</v>
      </c>
      <c r="G31" s="17">
        <v>1.6000000000000001E-3</v>
      </c>
      <c r="H31" s="17">
        <v>3.8E-3</v>
      </c>
      <c r="I31" s="17">
        <v>6.1000000000000004E-3</v>
      </c>
      <c r="J31" s="17">
        <v>8.2000000000000007E-3</v>
      </c>
      <c r="K31" s="17">
        <v>0.01</v>
      </c>
      <c r="L31" s="17">
        <v>1.15E-2</v>
      </c>
      <c r="M31" s="17">
        <v>1.26E-2</v>
      </c>
      <c r="N31" s="17">
        <v>1.3299999999999999E-2</v>
      </c>
      <c r="O31" s="17">
        <v>1.35E-2</v>
      </c>
      <c r="P31" s="17">
        <v>1.35E-2</v>
      </c>
      <c r="Q31" s="17">
        <v>1.35E-2</v>
      </c>
      <c r="R31" s="17">
        <v>1.35E-2</v>
      </c>
      <c r="S31" s="17">
        <v>1.35E-2</v>
      </c>
      <c r="T31" s="17">
        <v>1.35E-2</v>
      </c>
      <c r="U31" s="17">
        <v>1.35E-2</v>
      </c>
      <c r="V31" s="17">
        <v>1.35E-2</v>
      </c>
      <c r="W31" s="17">
        <v>1.35E-2</v>
      </c>
      <c r="X31" s="17">
        <v>1.35E-2</v>
      </c>
      <c r="Y31" s="17">
        <v>1.35E-2</v>
      </c>
      <c r="Z31" s="17">
        <v>1.35E-2</v>
      </c>
      <c r="AA31" s="17">
        <v>1.35E-2</v>
      </c>
      <c r="AB31" s="17">
        <v>1.35E-2</v>
      </c>
      <c r="AC31" s="17">
        <v>1.35E-2</v>
      </c>
      <c r="AD31" s="17">
        <v>1.35E-2</v>
      </c>
      <c r="AE31" s="17">
        <v>1.35E-2</v>
      </c>
      <c r="AF31" s="17">
        <v>1.35E-2</v>
      </c>
      <c r="AG31" s="17">
        <v>1.35E-2</v>
      </c>
      <c r="AH31" s="17">
        <v>1.35E-2</v>
      </c>
      <c r="AI31" s="17">
        <v>1.35E-2</v>
      </c>
      <c r="AJ31" s="17">
        <v>1.35E-2</v>
      </c>
      <c r="AK31" s="17">
        <v>1.35E-2</v>
      </c>
      <c r="AL31" s="17">
        <v>1.35E-2</v>
      </c>
      <c r="AM31" s="17">
        <v>1.35E-2</v>
      </c>
      <c r="AN31" s="17">
        <v>1.35E-2</v>
      </c>
      <c r="AO31" s="17">
        <v>1.35E-2</v>
      </c>
      <c r="AP31" s="17">
        <v>1.35E-2</v>
      </c>
      <c r="AQ31" s="17">
        <v>1.35E-2</v>
      </c>
      <c r="AR31" s="17">
        <v>1.35E-2</v>
      </c>
      <c r="AS31" s="17">
        <v>1.35E-2</v>
      </c>
      <c r="AT31" s="17">
        <v>1.35E-2</v>
      </c>
      <c r="AU31" s="17">
        <v>1.35E-2</v>
      </c>
      <c r="AV31" s="17">
        <v>1.35E-2</v>
      </c>
      <c r="AW31" s="17">
        <v>1.35E-2</v>
      </c>
      <c r="AX31" s="17">
        <v>1.35E-2</v>
      </c>
      <c r="AY31" s="17">
        <v>1.35E-2</v>
      </c>
      <c r="AZ31" s="17">
        <v>1.35E-2</v>
      </c>
      <c r="BA31" s="17">
        <v>1.35E-2</v>
      </c>
      <c r="BB31" s="17">
        <v>1.35E-2</v>
      </c>
      <c r="BC31" s="17">
        <v>1.35E-2</v>
      </c>
      <c r="BD31" s="17">
        <v>1.35E-2</v>
      </c>
      <c r="BE31" s="17">
        <v>1.35E-2</v>
      </c>
      <c r="BF31" s="17">
        <v>1.35E-2</v>
      </c>
      <c r="BG31" s="17">
        <v>1.35E-2</v>
      </c>
    </row>
    <row r="32" spans="1:59" x14ac:dyDescent="0.2">
      <c r="A32" s="16">
        <v>49</v>
      </c>
      <c r="B32" s="17">
        <v>-3.0999999999999999E-3</v>
      </c>
      <c r="C32" s="17">
        <v>-2.7000000000000001E-3</v>
      </c>
      <c r="D32" s="17">
        <v>-2E-3</v>
      </c>
      <c r="E32" s="17">
        <v>-1E-3</v>
      </c>
      <c r="F32" s="17">
        <v>2.9999999999999997E-4</v>
      </c>
      <c r="G32" s="17">
        <v>2E-3</v>
      </c>
      <c r="H32" s="17">
        <v>4.0000000000000001E-3</v>
      </c>
      <c r="I32" s="17">
        <v>6.1000000000000004E-3</v>
      </c>
      <c r="J32" s="17">
        <v>8.0999999999999996E-3</v>
      </c>
      <c r="K32" s="17">
        <v>9.9000000000000008E-3</v>
      </c>
      <c r="L32" s="17">
        <v>1.15E-2</v>
      </c>
      <c r="M32" s="17">
        <v>1.26E-2</v>
      </c>
      <c r="N32" s="17">
        <v>1.3299999999999999E-2</v>
      </c>
      <c r="O32" s="17">
        <v>1.35E-2</v>
      </c>
      <c r="P32" s="17">
        <v>1.35E-2</v>
      </c>
      <c r="Q32" s="17">
        <v>1.35E-2</v>
      </c>
      <c r="R32" s="17">
        <v>1.35E-2</v>
      </c>
      <c r="S32" s="17">
        <v>1.35E-2</v>
      </c>
      <c r="T32" s="17">
        <v>1.35E-2</v>
      </c>
      <c r="U32" s="17">
        <v>1.35E-2</v>
      </c>
      <c r="V32" s="17">
        <v>1.35E-2</v>
      </c>
      <c r="W32" s="17">
        <v>1.35E-2</v>
      </c>
      <c r="X32" s="17">
        <v>1.35E-2</v>
      </c>
      <c r="Y32" s="17">
        <v>1.35E-2</v>
      </c>
      <c r="Z32" s="17">
        <v>1.35E-2</v>
      </c>
      <c r="AA32" s="17">
        <v>1.35E-2</v>
      </c>
      <c r="AB32" s="17">
        <v>1.35E-2</v>
      </c>
      <c r="AC32" s="17">
        <v>1.35E-2</v>
      </c>
      <c r="AD32" s="17">
        <v>1.35E-2</v>
      </c>
      <c r="AE32" s="17">
        <v>1.35E-2</v>
      </c>
      <c r="AF32" s="17">
        <v>1.35E-2</v>
      </c>
      <c r="AG32" s="17">
        <v>1.35E-2</v>
      </c>
      <c r="AH32" s="17">
        <v>1.35E-2</v>
      </c>
      <c r="AI32" s="17">
        <v>1.35E-2</v>
      </c>
      <c r="AJ32" s="17">
        <v>1.35E-2</v>
      </c>
      <c r="AK32" s="17">
        <v>1.35E-2</v>
      </c>
      <c r="AL32" s="17">
        <v>1.35E-2</v>
      </c>
      <c r="AM32" s="17">
        <v>1.35E-2</v>
      </c>
      <c r="AN32" s="17">
        <v>1.35E-2</v>
      </c>
      <c r="AO32" s="17">
        <v>1.35E-2</v>
      </c>
      <c r="AP32" s="17">
        <v>1.35E-2</v>
      </c>
      <c r="AQ32" s="17">
        <v>1.35E-2</v>
      </c>
      <c r="AR32" s="17">
        <v>1.35E-2</v>
      </c>
      <c r="AS32" s="17">
        <v>1.35E-2</v>
      </c>
      <c r="AT32" s="17">
        <v>1.35E-2</v>
      </c>
      <c r="AU32" s="17">
        <v>1.35E-2</v>
      </c>
      <c r="AV32" s="17">
        <v>1.35E-2</v>
      </c>
      <c r="AW32" s="17">
        <v>1.35E-2</v>
      </c>
      <c r="AX32" s="17">
        <v>1.35E-2</v>
      </c>
      <c r="AY32" s="17">
        <v>1.35E-2</v>
      </c>
      <c r="AZ32" s="17">
        <v>1.35E-2</v>
      </c>
      <c r="BA32" s="17">
        <v>1.35E-2</v>
      </c>
      <c r="BB32" s="17">
        <v>1.35E-2</v>
      </c>
      <c r="BC32" s="17">
        <v>1.35E-2</v>
      </c>
      <c r="BD32" s="17">
        <v>1.35E-2</v>
      </c>
      <c r="BE32" s="17">
        <v>1.35E-2</v>
      </c>
      <c r="BF32" s="17">
        <v>1.35E-2</v>
      </c>
      <c r="BG32" s="17">
        <v>1.35E-2</v>
      </c>
    </row>
    <row r="33" spans="1:59" x14ac:dyDescent="0.2">
      <c r="A33" s="16">
        <v>50</v>
      </c>
      <c r="B33" s="17">
        <v>-8.9999999999999998E-4</v>
      </c>
      <c r="C33" s="17">
        <v>-8.0000000000000004E-4</v>
      </c>
      <c r="D33" s="17">
        <v>-5.0000000000000001E-4</v>
      </c>
      <c r="E33" s="17">
        <v>2.0000000000000001E-4</v>
      </c>
      <c r="F33" s="17">
        <v>1.1000000000000001E-3</v>
      </c>
      <c r="G33" s="17">
        <v>2.5999999999999999E-3</v>
      </c>
      <c r="H33" s="17">
        <v>4.3E-3</v>
      </c>
      <c r="I33" s="17">
        <v>6.1999999999999998E-3</v>
      </c>
      <c r="J33" s="17">
        <v>8.0999999999999996E-3</v>
      </c>
      <c r="K33" s="17">
        <v>9.9000000000000008E-3</v>
      </c>
      <c r="L33" s="17">
        <v>1.14E-2</v>
      </c>
      <c r="M33" s="17">
        <v>1.26E-2</v>
      </c>
      <c r="N33" s="17">
        <v>1.3299999999999999E-2</v>
      </c>
      <c r="O33" s="17">
        <v>1.35E-2</v>
      </c>
      <c r="P33" s="17">
        <v>1.35E-2</v>
      </c>
      <c r="Q33" s="17">
        <v>1.35E-2</v>
      </c>
      <c r="R33" s="17">
        <v>1.35E-2</v>
      </c>
      <c r="S33" s="17">
        <v>1.35E-2</v>
      </c>
      <c r="T33" s="17">
        <v>1.35E-2</v>
      </c>
      <c r="U33" s="17">
        <v>1.35E-2</v>
      </c>
      <c r="V33" s="17">
        <v>1.35E-2</v>
      </c>
      <c r="W33" s="17">
        <v>1.35E-2</v>
      </c>
      <c r="X33" s="17">
        <v>1.35E-2</v>
      </c>
      <c r="Y33" s="17">
        <v>1.35E-2</v>
      </c>
      <c r="Z33" s="17">
        <v>1.35E-2</v>
      </c>
      <c r="AA33" s="17">
        <v>1.35E-2</v>
      </c>
      <c r="AB33" s="17">
        <v>1.35E-2</v>
      </c>
      <c r="AC33" s="17">
        <v>1.35E-2</v>
      </c>
      <c r="AD33" s="17">
        <v>1.35E-2</v>
      </c>
      <c r="AE33" s="17">
        <v>1.35E-2</v>
      </c>
      <c r="AF33" s="17">
        <v>1.35E-2</v>
      </c>
      <c r="AG33" s="17">
        <v>1.35E-2</v>
      </c>
      <c r="AH33" s="17">
        <v>1.35E-2</v>
      </c>
      <c r="AI33" s="17">
        <v>1.35E-2</v>
      </c>
      <c r="AJ33" s="17">
        <v>1.35E-2</v>
      </c>
      <c r="AK33" s="17">
        <v>1.35E-2</v>
      </c>
      <c r="AL33" s="17">
        <v>1.35E-2</v>
      </c>
      <c r="AM33" s="17">
        <v>1.35E-2</v>
      </c>
      <c r="AN33" s="17">
        <v>1.35E-2</v>
      </c>
      <c r="AO33" s="17">
        <v>1.35E-2</v>
      </c>
      <c r="AP33" s="17">
        <v>1.35E-2</v>
      </c>
      <c r="AQ33" s="17">
        <v>1.35E-2</v>
      </c>
      <c r="AR33" s="17">
        <v>1.35E-2</v>
      </c>
      <c r="AS33" s="17">
        <v>1.35E-2</v>
      </c>
      <c r="AT33" s="17">
        <v>1.35E-2</v>
      </c>
      <c r="AU33" s="17">
        <v>1.35E-2</v>
      </c>
      <c r="AV33" s="17">
        <v>1.35E-2</v>
      </c>
      <c r="AW33" s="17">
        <v>1.35E-2</v>
      </c>
      <c r="AX33" s="17">
        <v>1.35E-2</v>
      </c>
      <c r="AY33" s="17">
        <v>1.35E-2</v>
      </c>
      <c r="AZ33" s="17">
        <v>1.35E-2</v>
      </c>
      <c r="BA33" s="17">
        <v>1.35E-2</v>
      </c>
      <c r="BB33" s="17">
        <v>1.35E-2</v>
      </c>
      <c r="BC33" s="17">
        <v>1.35E-2</v>
      </c>
      <c r="BD33" s="17">
        <v>1.35E-2</v>
      </c>
      <c r="BE33" s="17">
        <v>1.35E-2</v>
      </c>
      <c r="BF33" s="17">
        <v>1.35E-2</v>
      </c>
      <c r="BG33" s="17">
        <v>1.35E-2</v>
      </c>
    </row>
    <row r="34" spans="1:59" x14ac:dyDescent="0.2">
      <c r="A34" s="16">
        <v>51</v>
      </c>
      <c r="B34" s="17">
        <v>1.1999999999999999E-3</v>
      </c>
      <c r="C34" s="17">
        <v>1E-3</v>
      </c>
      <c r="D34" s="17">
        <v>1.1000000000000001E-3</v>
      </c>
      <c r="E34" s="17">
        <v>1.5E-3</v>
      </c>
      <c r="F34" s="17">
        <v>2.2000000000000001E-3</v>
      </c>
      <c r="G34" s="17">
        <v>3.3E-3</v>
      </c>
      <c r="H34" s="17">
        <v>4.7000000000000002E-3</v>
      </c>
      <c r="I34" s="17">
        <v>6.4999999999999997E-3</v>
      </c>
      <c r="J34" s="17">
        <v>8.2000000000000007E-3</v>
      </c>
      <c r="K34" s="17">
        <v>9.9000000000000008E-3</v>
      </c>
      <c r="L34" s="17">
        <v>1.14E-2</v>
      </c>
      <c r="M34" s="17">
        <v>1.2500000000000001E-2</v>
      </c>
      <c r="N34" s="17">
        <v>1.3299999999999999E-2</v>
      </c>
      <c r="O34" s="17">
        <v>1.35E-2</v>
      </c>
      <c r="P34" s="17">
        <v>1.35E-2</v>
      </c>
      <c r="Q34" s="17">
        <v>1.35E-2</v>
      </c>
      <c r="R34" s="17">
        <v>1.35E-2</v>
      </c>
      <c r="S34" s="17">
        <v>1.35E-2</v>
      </c>
      <c r="T34" s="17">
        <v>1.35E-2</v>
      </c>
      <c r="U34" s="17">
        <v>1.35E-2</v>
      </c>
      <c r="V34" s="17">
        <v>1.35E-2</v>
      </c>
      <c r="W34" s="17">
        <v>1.35E-2</v>
      </c>
      <c r="X34" s="17">
        <v>1.35E-2</v>
      </c>
      <c r="Y34" s="17">
        <v>1.35E-2</v>
      </c>
      <c r="Z34" s="17">
        <v>1.35E-2</v>
      </c>
      <c r="AA34" s="17">
        <v>1.35E-2</v>
      </c>
      <c r="AB34" s="17">
        <v>1.35E-2</v>
      </c>
      <c r="AC34" s="17">
        <v>1.35E-2</v>
      </c>
      <c r="AD34" s="17">
        <v>1.35E-2</v>
      </c>
      <c r="AE34" s="17">
        <v>1.35E-2</v>
      </c>
      <c r="AF34" s="17">
        <v>1.35E-2</v>
      </c>
      <c r="AG34" s="17">
        <v>1.35E-2</v>
      </c>
      <c r="AH34" s="17">
        <v>1.35E-2</v>
      </c>
      <c r="AI34" s="17">
        <v>1.35E-2</v>
      </c>
      <c r="AJ34" s="17">
        <v>1.35E-2</v>
      </c>
      <c r="AK34" s="17">
        <v>1.35E-2</v>
      </c>
      <c r="AL34" s="17">
        <v>1.35E-2</v>
      </c>
      <c r="AM34" s="17">
        <v>1.35E-2</v>
      </c>
      <c r="AN34" s="17">
        <v>1.35E-2</v>
      </c>
      <c r="AO34" s="17">
        <v>1.35E-2</v>
      </c>
      <c r="AP34" s="17">
        <v>1.35E-2</v>
      </c>
      <c r="AQ34" s="17">
        <v>1.35E-2</v>
      </c>
      <c r="AR34" s="17">
        <v>1.35E-2</v>
      </c>
      <c r="AS34" s="17">
        <v>1.35E-2</v>
      </c>
      <c r="AT34" s="17">
        <v>1.35E-2</v>
      </c>
      <c r="AU34" s="17">
        <v>1.35E-2</v>
      </c>
      <c r="AV34" s="17">
        <v>1.35E-2</v>
      </c>
      <c r="AW34" s="17">
        <v>1.35E-2</v>
      </c>
      <c r="AX34" s="17">
        <v>1.35E-2</v>
      </c>
      <c r="AY34" s="17">
        <v>1.35E-2</v>
      </c>
      <c r="AZ34" s="17">
        <v>1.35E-2</v>
      </c>
      <c r="BA34" s="17">
        <v>1.35E-2</v>
      </c>
      <c r="BB34" s="17">
        <v>1.35E-2</v>
      </c>
      <c r="BC34" s="17">
        <v>1.35E-2</v>
      </c>
      <c r="BD34" s="17">
        <v>1.35E-2</v>
      </c>
      <c r="BE34" s="17">
        <v>1.35E-2</v>
      </c>
      <c r="BF34" s="17">
        <v>1.35E-2</v>
      </c>
      <c r="BG34" s="17">
        <v>1.35E-2</v>
      </c>
    </row>
    <row r="35" spans="1:59" x14ac:dyDescent="0.2">
      <c r="A35" s="16">
        <v>52</v>
      </c>
      <c r="B35" s="17">
        <v>3.0000000000000001E-3</v>
      </c>
      <c r="C35" s="17">
        <v>2.8E-3</v>
      </c>
      <c r="D35" s="17">
        <v>2.7000000000000001E-3</v>
      </c>
      <c r="E35" s="17">
        <v>2.8999999999999998E-3</v>
      </c>
      <c r="F35" s="17">
        <v>3.3E-3</v>
      </c>
      <c r="G35" s="17">
        <v>4.1000000000000003E-3</v>
      </c>
      <c r="H35" s="17">
        <v>5.3E-3</v>
      </c>
      <c r="I35" s="17">
        <v>6.7999999999999996E-3</v>
      </c>
      <c r="J35" s="17">
        <v>8.3999999999999995E-3</v>
      </c>
      <c r="K35" s="17">
        <v>0.01</v>
      </c>
      <c r="L35" s="17">
        <v>1.14E-2</v>
      </c>
      <c r="M35" s="17">
        <v>1.2500000000000001E-2</v>
      </c>
      <c r="N35" s="17">
        <v>1.3299999999999999E-2</v>
      </c>
      <c r="O35" s="17">
        <v>1.35E-2</v>
      </c>
      <c r="P35" s="17">
        <v>1.35E-2</v>
      </c>
      <c r="Q35" s="17">
        <v>1.35E-2</v>
      </c>
      <c r="R35" s="17">
        <v>1.35E-2</v>
      </c>
      <c r="S35" s="17">
        <v>1.35E-2</v>
      </c>
      <c r="T35" s="17">
        <v>1.35E-2</v>
      </c>
      <c r="U35" s="17">
        <v>1.35E-2</v>
      </c>
      <c r="V35" s="17">
        <v>1.35E-2</v>
      </c>
      <c r="W35" s="17">
        <v>1.35E-2</v>
      </c>
      <c r="X35" s="17">
        <v>1.35E-2</v>
      </c>
      <c r="Y35" s="17">
        <v>1.35E-2</v>
      </c>
      <c r="Z35" s="17">
        <v>1.35E-2</v>
      </c>
      <c r="AA35" s="17">
        <v>1.35E-2</v>
      </c>
      <c r="AB35" s="17">
        <v>1.35E-2</v>
      </c>
      <c r="AC35" s="17">
        <v>1.35E-2</v>
      </c>
      <c r="AD35" s="17">
        <v>1.35E-2</v>
      </c>
      <c r="AE35" s="17">
        <v>1.35E-2</v>
      </c>
      <c r="AF35" s="17">
        <v>1.35E-2</v>
      </c>
      <c r="AG35" s="17">
        <v>1.35E-2</v>
      </c>
      <c r="AH35" s="17">
        <v>1.35E-2</v>
      </c>
      <c r="AI35" s="17">
        <v>1.35E-2</v>
      </c>
      <c r="AJ35" s="17">
        <v>1.35E-2</v>
      </c>
      <c r="AK35" s="17">
        <v>1.35E-2</v>
      </c>
      <c r="AL35" s="17">
        <v>1.35E-2</v>
      </c>
      <c r="AM35" s="17">
        <v>1.35E-2</v>
      </c>
      <c r="AN35" s="17">
        <v>1.35E-2</v>
      </c>
      <c r="AO35" s="17">
        <v>1.35E-2</v>
      </c>
      <c r="AP35" s="17">
        <v>1.35E-2</v>
      </c>
      <c r="AQ35" s="17">
        <v>1.35E-2</v>
      </c>
      <c r="AR35" s="17">
        <v>1.35E-2</v>
      </c>
      <c r="AS35" s="17">
        <v>1.35E-2</v>
      </c>
      <c r="AT35" s="17">
        <v>1.35E-2</v>
      </c>
      <c r="AU35" s="17">
        <v>1.35E-2</v>
      </c>
      <c r="AV35" s="17">
        <v>1.35E-2</v>
      </c>
      <c r="AW35" s="17">
        <v>1.35E-2</v>
      </c>
      <c r="AX35" s="17">
        <v>1.35E-2</v>
      </c>
      <c r="AY35" s="17">
        <v>1.35E-2</v>
      </c>
      <c r="AZ35" s="17">
        <v>1.35E-2</v>
      </c>
      <c r="BA35" s="17">
        <v>1.35E-2</v>
      </c>
      <c r="BB35" s="17">
        <v>1.35E-2</v>
      </c>
      <c r="BC35" s="17">
        <v>1.35E-2</v>
      </c>
      <c r="BD35" s="17">
        <v>1.35E-2</v>
      </c>
      <c r="BE35" s="17">
        <v>1.35E-2</v>
      </c>
      <c r="BF35" s="17">
        <v>1.35E-2</v>
      </c>
      <c r="BG35" s="17">
        <v>1.35E-2</v>
      </c>
    </row>
    <row r="36" spans="1:59" x14ac:dyDescent="0.2">
      <c r="A36" s="16">
        <v>53</v>
      </c>
      <c r="B36" s="17">
        <v>4.5999999999999999E-3</v>
      </c>
      <c r="C36" s="17">
        <v>4.4000000000000003E-3</v>
      </c>
      <c r="D36" s="17">
        <v>4.3E-3</v>
      </c>
      <c r="E36" s="17">
        <v>4.1999999999999997E-3</v>
      </c>
      <c r="F36" s="17">
        <v>4.4999999999999997E-3</v>
      </c>
      <c r="G36" s="17">
        <v>5.0000000000000001E-3</v>
      </c>
      <c r="H36" s="17">
        <v>6.0000000000000001E-3</v>
      </c>
      <c r="I36" s="17">
        <v>7.1999999999999998E-3</v>
      </c>
      <c r="J36" s="17">
        <v>8.6E-3</v>
      </c>
      <c r="K36" s="17">
        <v>1.01E-2</v>
      </c>
      <c r="L36" s="17">
        <v>1.15E-2</v>
      </c>
      <c r="M36" s="17">
        <v>1.2500000000000001E-2</v>
      </c>
      <c r="N36" s="17">
        <v>1.3299999999999999E-2</v>
      </c>
      <c r="O36" s="17">
        <v>1.35E-2</v>
      </c>
      <c r="P36" s="17">
        <v>1.35E-2</v>
      </c>
      <c r="Q36" s="17">
        <v>1.35E-2</v>
      </c>
      <c r="R36" s="17">
        <v>1.35E-2</v>
      </c>
      <c r="S36" s="17">
        <v>1.35E-2</v>
      </c>
      <c r="T36" s="17">
        <v>1.35E-2</v>
      </c>
      <c r="U36" s="17">
        <v>1.35E-2</v>
      </c>
      <c r="V36" s="17">
        <v>1.35E-2</v>
      </c>
      <c r="W36" s="17">
        <v>1.35E-2</v>
      </c>
      <c r="X36" s="17">
        <v>1.35E-2</v>
      </c>
      <c r="Y36" s="17">
        <v>1.35E-2</v>
      </c>
      <c r="Z36" s="17">
        <v>1.35E-2</v>
      </c>
      <c r="AA36" s="17">
        <v>1.35E-2</v>
      </c>
      <c r="AB36" s="17">
        <v>1.35E-2</v>
      </c>
      <c r="AC36" s="17">
        <v>1.35E-2</v>
      </c>
      <c r="AD36" s="17">
        <v>1.35E-2</v>
      </c>
      <c r="AE36" s="17">
        <v>1.35E-2</v>
      </c>
      <c r="AF36" s="17">
        <v>1.35E-2</v>
      </c>
      <c r="AG36" s="17">
        <v>1.35E-2</v>
      </c>
      <c r="AH36" s="17">
        <v>1.35E-2</v>
      </c>
      <c r="AI36" s="17">
        <v>1.35E-2</v>
      </c>
      <c r="AJ36" s="17">
        <v>1.35E-2</v>
      </c>
      <c r="AK36" s="17">
        <v>1.35E-2</v>
      </c>
      <c r="AL36" s="17">
        <v>1.35E-2</v>
      </c>
      <c r="AM36" s="17">
        <v>1.35E-2</v>
      </c>
      <c r="AN36" s="17">
        <v>1.35E-2</v>
      </c>
      <c r="AO36" s="17">
        <v>1.35E-2</v>
      </c>
      <c r="AP36" s="17">
        <v>1.35E-2</v>
      </c>
      <c r="AQ36" s="17">
        <v>1.35E-2</v>
      </c>
      <c r="AR36" s="17">
        <v>1.35E-2</v>
      </c>
      <c r="AS36" s="17">
        <v>1.35E-2</v>
      </c>
      <c r="AT36" s="17">
        <v>1.35E-2</v>
      </c>
      <c r="AU36" s="17">
        <v>1.35E-2</v>
      </c>
      <c r="AV36" s="17">
        <v>1.35E-2</v>
      </c>
      <c r="AW36" s="17">
        <v>1.35E-2</v>
      </c>
      <c r="AX36" s="17">
        <v>1.35E-2</v>
      </c>
      <c r="AY36" s="17">
        <v>1.35E-2</v>
      </c>
      <c r="AZ36" s="17">
        <v>1.35E-2</v>
      </c>
      <c r="BA36" s="17">
        <v>1.35E-2</v>
      </c>
      <c r="BB36" s="17">
        <v>1.35E-2</v>
      </c>
      <c r="BC36" s="17">
        <v>1.35E-2</v>
      </c>
      <c r="BD36" s="17">
        <v>1.35E-2</v>
      </c>
      <c r="BE36" s="17">
        <v>1.35E-2</v>
      </c>
      <c r="BF36" s="17">
        <v>1.35E-2</v>
      </c>
      <c r="BG36" s="17">
        <v>1.35E-2</v>
      </c>
    </row>
    <row r="37" spans="1:59" x14ac:dyDescent="0.2">
      <c r="A37" s="16">
        <v>54</v>
      </c>
      <c r="B37" s="17">
        <v>5.8999999999999999E-3</v>
      </c>
      <c r="C37" s="17">
        <v>5.7999999999999996E-3</v>
      </c>
      <c r="D37" s="17">
        <v>5.7000000000000002E-3</v>
      </c>
      <c r="E37" s="17">
        <v>5.5999999999999999E-3</v>
      </c>
      <c r="F37" s="17">
        <v>5.5999999999999999E-3</v>
      </c>
      <c r="G37" s="17">
        <v>6.0000000000000001E-3</v>
      </c>
      <c r="H37" s="17">
        <v>6.7000000000000002E-3</v>
      </c>
      <c r="I37" s="17">
        <v>7.7000000000000002E-3</v>
      </c>
      <c r="J37" s="17">
        <v>8.9999999999999993E-3</v>
      </c>
      <c r="K37" s="17">
        <v>1.03E-2</v>
      </c>
      <c r="L37" s="17">
        <v>1.15E-2</v>
      </c>
      <c r="M37" s="17">
        <v>1.26E-2</v>
      </c>
      <c r="N37" s="17">
        <v>1.3299999999999999E-2</v>
      </c>
      <c r="O37" s="17">
        <v>1.35E-2</v>
      </c>
      <c r="P37" s="17">
        <v>1.35E-2</v>
      </c>
      <c r="Q37" s="17">
        <v>1.35E-2</v>
      </c>
      <c r="R37" s="17">
        <v>1.35E-2</v>
      </c>
      <c r="S37" s="17">
        <v>1.35E-2</v>
      </c>
      <c r="T37" s="17">
        <v>1.35E-2</v>
      </c>
      <c r="U37" s="17">
        <v>1.35E-2</v>
      </c>
      <c r="V37" s="17">
        <v>1.35E-2</v>
      </c>
      <c r="W37" s="17">
        <v>1.35E-2</v>
      </c>
      <c r="X37" s="17">
        <v>1.35E-2</v>
      </c>
      <c r="Y37" s="17">
        <v>1.35E-2</v>
      </c>
      <c r="Z37" s="17">
        <v>1.35E-2</v>
      </c>
      <c r="AA37" s="17">
        <v>1.35E-2</v>
      </c>
      <c r="AB37" s="17">
        <v>1.35E-2</v>
      </c>
      <c r="AC37" s="17">
        <v>1.35E-2</v>
      </c>
      <c r="AD37" s="17">
        <v>1.35E-2</v>
      </c>
      <c r="AE37" s="17">
        <v>1.35E-2</v>
      </c>
      <c r="AF37" s="17">
        <v>1.35E-2</v>
      </c>
      <c r="AG37" s="17">
        <v>1.35E-2</v>
      </c>
      <c r="AH37" s="17">
        <v>1.35E-2</v>
      </c>
      <c r="AI37" s="17">
        <v>1.35E-2</v>
      </c>
      <c r="AJ37" s="17">
        <v>1.35E-2</v>
      </c>
      <c r="AK37" s="17">
        <v>1.35E-2</v>
      </c>
      <c r="AL37" s="17">
        <v>1.35E-2</v>
      </c>
      <c r="AM37" s="17">
        <v>1.35E-2</v>
      </c>
      <c r="AN37" s="17">
        <v>1.35E-2</v>
      </c>
      <c r="AO37" s="17">
        <v>1.35E-2</v>
      </c>
      <c r="AP37" s="17">
        <v>1.35E-2</v>
      </c>
      <c r="AQ37" s="17">
        <v>1.35E-2</v>
      </c>
      <c r="AR37" s="17">
        <v>1.35E-2</v>
      </c>
      <c r="AS37" s="17">
        <v>1.35E-2</v>
      </c>
      <c r="AT37" s="17">
        <v>1.35E-2</v>
      </c>
      <c r="AU37" s="17">
        <v>1.35E-2</v>
      </c>
      <c r="AV37" s="17">
        <v>1.35E-2</v>
      </c>
      <c r="AW37" s="17">
        <v>1.35E-2</v>
      </c>
      <c r="AX37" s="17">
        <v>1.35E-2</v>
      </c>
      <c r="AY37" s="17">
        <v>1.35E-2</v>
      </c>
      <c r="AZ37" s="17">
        <v>1.35E-2</v>
      </c>
      <c r="BA37" s="17">
        <v>1.35E-2</v>
      </c>
      <c r="BB37" s="17">
        <v>1.35E-2</v>
      </c>
      <c r="BC37" s="17">
        <v>1.35E-2</v>
      </c>
      <c r="BD37" s="17">
        <v>1.35E-2</v>
      </c>
      <c r="BE37" s="17">
        <v>1.35E-2</v>
      </c>
      <c r="BF37" s="17">
        <v>1.35E-2</v>
      </c>
      <c r="BG37" s="17">
        <v>1.35E-2</v>
      </c>
    </row>
    <row r="38" spans="1:59" x14ac:dyDescent="0.2">
      <c r="A38" s="16">
        <v>55</v>
      </c>
      <c r="B38" s="17">
        <v>6.8999999999999999E-3</v>
      </c>
      <c r="C38" s="17">
        <v>7.0000000000000001E-3</v>
      </c>
      <c r="D38" s="17">
        <v>7.0000000000000001E-3</v>
      </c>
      <c r="E38" s="17">
        <v>6.7999999999999996E-3</v>
      </c>
      <c r="F38" s="17">
        <v>6.7000000000000002E-3</v>
      </c>
      <c r="G38" s="17">
        <v>7.0000000000000001E-3</v>
      </c>
      <c r="H38" s="17">
        <v>7.4999999999999997E-3</v>
      </c>
      <c r="I38" s="17">
        <v>8.3000000000000001E-3</v>
      </c>
      <c r="J38" s="17">
        <v>9.2999999999999992E-3</v>
      </c>
      <c r="K38" s="17">
        <v>1.0500000000000001E-2</v>
      </c>
      <c r="L38" s="17">
        <v>1.1599999999999999E-2</v>
      </c>
      <c r="M38" s="17">
        <v>1.26E-2</v>
      </c>
      <c r="N38" s="17">
        <v>1.3299999999999999E-2</v>
      </c>
      <c r="O38" s="17">
        <v>1.35E-2</v>
      </c>
      <c r="P38" s="17">
        <v>1.35E-2</v>
      </c>
      <c r="Q38" s="17">
        <v>1.35E-2</v>
      </c>
      <c r="R38" s="17">
        <v>1.35E-2</v>
      </c>
      <c r="S38" s="17">
        <v>1.35E-2</v>
      </c>
      <c r="T38" s="17">
        <v>1.35E-2</v>
      </c>
      <c r="U38" s="17">
        <v>1.35E-2</v>
      </c>
      <c r="V38" s="17">
        <v>1.35E-2</v>
      </c>
      <c r="W38" s="17">
        <v>1.35E-2</v>
      </c>
      <c r="X38" s="17">
        <v>1.35E-2</v>
      </c>
      <c r="Y38" s="17">
        <v>1.35E-2</v>
      </c>
      <c r="Z38" s="17">
        <v>1.35E-2</v>
      </c>
      <c r="AA38" s="17">
        <v>1.35E-2</v>
      </c>
      <c r="AB38" s="17">
        <v>1.35E-2</v>
      </c>
      <c r="AC38" s="17">
        <v>1.35E-2</v>
      </c>
      <c r="AD38" s="17">
        <v>1.35E-2</v>
      </c>
      <c r="AE38" s="17">
        <v>1.35E-2</v>
      </c>
      <c r="AF38" s="17">
        <v>1.35E-2</v>
      </c>
      <c r="AG38" s="17">
        <v>1.35E-2</v>
      </c>
      <c r="AH38" s="17">
        <v>1.35E-2</v>
      </c>
      <c r="AI38" s="17">
        <v>1.35E-2</v>
      </c>
      <c r="AJ38" s="17">
        <v>1.35E-2</v>
      </c>
      <c r="AK38" s="17">
        <v>1.35E-2</v>
      </c>
      <c r="AL38" s="17">
        <v>1.35E-2</v>
      </c>
      <c r="AM38" s="17">
        <v>1.35E-2</v>
      </c>
      <c r="AN38" s="17">
        <v>1.35E-2</v>
      </c>
      <c r="AO38" s="17">
        <v>1.35E-2</v>
      </c>
      <c r="AP38" s="17">
        <v>1.35E-2</v>
      </c>
      <c r="AQ38" s="17">
        <v>1.35E-2</v>
      </c>
      <c r="AR38" s="17">
        <v>1.35E-2</v>
      </c>
      <c r="AS38" s="17">
        <v>1.35E-2</v>
      </c>
      <c r="AT38" s="17">
        <v>1.35E-2</v>
      </c>
      <c r="AU38" s="17">
        <v>1.35E-2</v>
      </c>
      <c r="AV38" s="17">
        <v>1.35E-2</v>
      </c>
      <c r="AW38" s="17">
        <v>1.35E-2</v>
      </c>
      <c r="AX38" s="17">
        <v>1.35E-2</v>
      </c>
      <c r="AY38" s="17">
        <v>1.35E-2</v>
      </c>
      <c r="AZ38" s="17">
        <v>1.35E-2</v>
      </c>
      <c r="BA38" s="17">
        <v>1.35E-2</v>
      </c>
      <c r="BB38" s="17">
        <v>1.35E-2</v>
      </c>
      <c r="BC38" s="17">
        <v>1.35E-2</v>
      </c>
      <c r="BD38" s="17">
        <v>1.35E-2</v>
      </c>
      <c r="BE38" s="17">
        <v>1.35E-2</v>
      </c>
      <c r="BF38" s="17">
        <v>1.35E-2</v>
      </c>
      <c r="BG38" s="17">
        <v>1.35E-2</v>
      </c>
    </row>
    <row r="39" spans="1:59" x14ac:dyDescent="0.2">
      <c r="A39" s="16">
        <v>56</v>
      </c>
      <c r="B39" s="17">
        <v>7.6E-3</v>
      </c>
      <c r="C39" s="17">
        <v>8.0000000000000002E-3</v>
      </c>
      <c r="D39" s="17">
        <v>8.0999999999999996E-3</v>
      </c>
      <c r="E39" s="17">
        <v>7.9000000000000008E-3</v>
      </c>
      <c r="F39" s="17">
        <v>7.7999999999999996E-3</v>
      </c>
      <c r="G39" s="17">
        <v>7.9000000000000008E-3</v>
      </c>
      <c r="H39" s="17">
        <v>8.3000000000000001E-3</v>
      </c>
      <c r="I39" s="17">
        <v>8.8999999999999999E-3</v>
      </c>
      <c r="J39" s="17">
        <v>9.7000000000000003E-3</v>
      </c>
      <c r="K39" s="17">
        <v>1.0699999999999999E-2</v>
      </c>
      <c r="L39" s="17">
        <v>1.17E-2</v>
      </c>
      <c r="M39" s="17">
        <v>1.26E-2</v>
      </c>
      <c r="N39" s="17">
        <v>1.3299999999999999E-2</v>
      </c>
      <c r="O39" s="17">
        <v>1.35E-2</v>
      </c>
      <c r="P39" s="17">
        <v>1.35E-2</v>
      </c>
      <c r="Q39" s="17">
        <v>1.35E-2</v>
      </c>
      <c r="R39" s="17">
        <v>1.35E-2</v>
      </c>
      <c r="S39" s="17">
        <v>1.35E-2</v>
      </c>
      <c r="T39" s="17">
        <v>1.35E-2</v>
      </c>
      <c r="U39" s="17">
        <v>1.35E-2</v>
      </c>
      <c r="V39" s="17">
        <v>1.35E-2</v>
      </c>
      <c r="W39" s="17">
        <v>1.35E-2</v>
      </c>
      <c r="X39" s="17">
        <v>1.35E-2</v>
      </c>
      <c r="Y39" s="17">
        <v>1.35E-2</v>
      </c>
      <c r="Z39" s="17">
        <v>1.35E-2</v>
      </c>
      <c r="AA39" s="17">
        <v>1.35E-2</v>
      </c>
      <c r="AB39" s="17">
        <v>1.35E-2</v>
      </c>
      <c r="AC39" s="17">
        <v>1.35E-2</v>
      </c>
      <c r="AD39" s="17">
        <v>1.35E-2</v>
      </c>
      <c r="AE39" s="17">
        <v>1.35E-2</v>
      </c>
      <c r="AF39" s="17">
        <v>1.35E-2</v>
      </c>
      <c r="AG39" s="17">
        <v>1.35E-2</v>
      </c>
      <c r="AH39" s="17">
        <v>1.35E-2</v>
      </c>
      <c r="AI39" s="17">
        <v>1.35E-2</v>
      </c>
      <c r="AJ39" s="17">
        <v>1.35E-2</v>
      </c>
      <c r="AK39" s="17">
        <v>1.35E-2</v>
      </c>
      <c r="AL39" s="17">
        <v>1.35E-2</v>
      </c>
      <c r="AM39" s="17">
        <v>1.35E-2</v>
      </c>
      <c r="AN39" s="17">
        <v>1.35E-2</v>
      </c>
      <c r="AO39" s="17">
        <v>1.35E-2</v>
      </c>
      <c r="AP39" s="17">
        <v>1.35E-2</v>
      </c>
      <c r="AQ39" s="17">
        <v>1.35E-2</v>
      </c>
      <c r="AR39" s="17">
        <v>1.35E-2</v>
      </c>
      <c r="AS39" s="17">
        <v>1.35E-2</v>
      </c>
      <c r="AT39" s="17">
        <v>1.35E-2</v>
      </c>
      <c r="AU39" s="17">
        <v>1.35E-2</v>
      </c>
      <c r="AV39" s="17">
        <v>1.35E-2</v>
      </c>
      <c r="AW39" s="17">
        <v>1.35E-2</v>
      </c>
      <c r="AX39" s="17">
        <v>1.35E-2</v>
      </c>
      <c r="AY39" s="17">
        <v>1.35E-2</v>
      </c>
      <c r="AZ39" s="17">
        <v>1.35E-2</v>
      </c>
      <c r="BA39" s="17">
        <v>1.35E-2</v>
      </c>
      <c r="BB39" s="17">
        <v>1.35E-2</v>
      </c>
      <c r="BC39" s="17">
        <v>1.35E-2</v>
      </c>
      <c r="BD39" s="17">
        <v>1.35E-2</v>
      </c>
      <c r="BE39" s="17">
        <v>1.35E-2</v>
      </c>
      <c r="BF39" s="17">
        <v>1.35E-2</v>
      </c>
      <c r="BG39" s="17">
        <v>1.35E-2</v>
      </c>
    </row>
    <row r="40" spans="1:59" x14ac:dyDescent="0.2">
      <c r="A40" s="16">
        <v>57</v>
      </c>
      <c r="B40" s="17">
        <v>8.0000000000000002E-3</v>
      </c>
      <c r="C40" s="17">
        <v>8.6E-3</v>
      </c>
      <c r="D40" s="17">
        <v>8.8999999999999999E-3</v>
      </c>
      <c r="E40" s="17">
        <v>8.8999999999999999E-3</v>
      </c>
      <c r="F40" s="17">
        <v>8.6999999999999994E-3</v>
      </c>
      <c r="G40" s="17">
        <v>8.6999999999999994E-3</v>
      </c>
      <c r="H40" s="17">
        <v>8.9999999999999993E-3</v>
      </c>
      <c r="I40" s="17">
        <v>9.4999999999999998E-3</v>
      </c>
      <c r="J40" s="17">
        <v>1.0200000000000001E-2</v>
      </c>
      <c r="K40" s="17">
        <v>1.0999999999999999E-2</v>
      </c>
      <c r="L40" s="17">
        <v>1.1900000000000001E-2</v>
      </c>
      <c r="M40" s="17">
        <v>1.2699999999999999E-2</v>
      </c>
      <c r="N40" s="17">
        <v>1.3299999999999999E-2</v>
      </c>
      <c r="O40" s="17">
        <v>1.35E-2</v>
      </c>
      <c r="P40" s="17">
        <v>1.35E-2</v>
      </c>
      <c r="Q40" s="17">
        <v>1.35E-2</v>
      </c>
      <c r="R40" s="17">
        <v>1.35E-2</v>
      </c>
      <c r="S40" s="17">
        <v>1.35E-2</v>
      </c>
      <c r="T40" s="17">
        <v>1.35E-2</v>
      </c>
      <c r="U40" s="17">
        <v>1.35E-2</v>
      </c>
      <c r="V40" s="17">
        <v>1.35E-2</v>
      </c>
      <c r="W40" s="17">
        <v>1.35E-2</v>
      </c>
      <c r="X40" s="17">
        <v>1.35E-2</v>
      </c>
      <c r="Y40" s="17">
        <v>1.35E-2</v>
      </c>
      <c r="Z40" s="17">
        <v>1.35E-2</v>
      </c>
      <c r="AA40" s="17">
        <v>1.35E-2</v>
      </c>
      <c r="AB40" s="17">
        <v>1.35E-2</v>
      </c>
      <c r="AC40" s="17">
        <v>1.35E-2</v>
      </c>
      <c r="AD40" s="17">
        <v>1.35E-2</v>
      </c>
      <c r="AE40" s="17">
        <v>1.35E-2</v>
      </c>
      <c r="AF40" s="17">
        <v>1.35E-2</v>
      </c>
      <c r="AG40" s="17">
        <v>1.35E-2</v>
      </c>
      <c r="AH40" s="17">
        <v>1.35E-2</v>
      </c>
      <c r="AI40" s="17">
        <v>1.35E-2</v>
      </c>
      <c r="AJ40" s="17">
        <v>1.35E-2</v>
      </c>
      <c r="AK40" s="17">
        <v>1.35E-2</v>
      </c>
      <c r="AL40" s="17">
        <v>1.35E-2</v>
      </c>
      <c r="AM40" s="17">
        <v>1.35E-2</v>
      </c>
      <c r="AN40" s="17">
        <v>1.35E-2</v>
      </c>
      <c r="AO40" s="17">
        <v>1.35E-2</v>
      </c>
      <c r="AP40" s="17">
        <v>1.35E-2</v>
      </c>
      <c r="AQ40" s="17">
        <v>1.35E-2</v>
      </c>
      <c r="AR40" s="17">
        <v>1.35E-2</v>
      </c>
      <c r="AS40" s="17">
        <v>1.35E-2</v>
      </c>
      <c r="AT40" s="17">
        <v>1.35E-2</v>
      </c>
      <c r="AU40" s="17">
        <v>1.35E-2</v>
      </c>
      <c r="AV40" s="17">
        <v>1.35E-2</v>
      </c>
      <c r="AW40" s="17">
        <v>1.35E-2</v>
      </c>
      <c r="AX40" s="17">
        <v>1.35E-2</v>
      </c>
      <c r="AY40" s="17">
        <v>1.35E-2</v>
      </c>
      <c r="AZ40" s="17">
        <v>1.35E-2</v>
      </c>
      <c r="BA40" s="17">
        <v>1.35E-2</v>
      </c>
      <c r="BB40" s="17">
        <v>1.35E-2</v>
      </c>
      <c r="BC40" s="17">
        <v>1.35E-2</v>
      </c>
      <c r="BD40" s="17">
        <v>1.35E-2</v>
      </c>
      <c r="BE40" s="17">
        <v>1.35E-2</v>
      </c>
      <c r="BF40" s="17">
        <v>1.35E-2</v>
      </c>
      <c r="BG40" s="17">
        <v>1.35E-2</v>
      </c>
    </row>
    <row r="41" spans="1:59" x14ac:dyDescent="0.2">
      <c r="A41" s="16">
        <v>58</v>
      </c>
      <c r="B41" s="17">
        <v>8.0999999999999996E-3</v>
      </c>
      <c r="C41" s="17">
        <v>9.1000000000000004E-3</v>
      </c>
      <c r="D41" s="17">
        <v>9.5999999999999992E-3</v>
      </c>
      <c r="E41" s="17">
        <v>9.7000000000000003E-3</v>
      </c>
      <c r="F41" s="17">
        <v>9.4999999999999998E-3</v>
      </c>
      <c r="G41" s="17">
        <v>9.4999999999999998E-3</v>
      </c>
      <c r="H41" s="17">
        <v>9.5999999999999992E-3</v>
      </c>
      <c r="I41" s="17">
        <v>0.01</v>
      </c>
      <c r="J41" s="17">
        <v>1.06E-2</v>
      </c>
      <c r="K41" s="17">
        <v>1.1299999999999999E-2</v>
      </c>
      <c r="L41" s="17">
        <v>1.2E-2</v>
      </c>
      <c r="M41" s="17">
        <v>1.2800000000000001E-2</v>
      </c>
      <c r="N41" s="17">
        <v>1.3299999999999999E-2</v>
      </c>
      <c r="O41" s="17">
        <v>1.35E-2</v>
      </c>
      <c r="P41" s="17">
        <v>1.35E-2</v>
      </c>
      <c r="Q41" s="17">
        <v>1.35E-2</v>
      </c>
      <c r="R41" s="17">
        <v>1.35E-2</v>
      </c>
      <c r="S41" s="17">
        <v>1.35E-2</v>
      </c>
      <c r="T41" s="17">
        <v>1.35E-2</v>
      </c>
      <c r="U41" s="17">
        <v>1.35E-2</v>
      </c>
      <c r="V41" s="17">
        <v>1.35E-2</v>
      </c>
      <c r="W41" s="17">
        <v>1.35E-2</v>
      </c>
      <c r="X41" s="17">
        <v>1.35E-2</v>
      </c>
      <c r="Y41" s="17">
        <v>1.35E-2</v>
      </c>
      <c r="Z41" s="17">
        <v>1.35E-2</v>
      </c>
      <c r="AA41" s="17">
        <v>1.35E-2</v>
      </c>
      <c r="AB41" s="17">
        <v>1.35E-2</v>
      </c>
      <c r="AC41" s="17">
        <v>1.35E-2</v>
      </c>
      <c r="AD41" s="17">
        <v>1.35E-2</v>
      </c>
      <c r="AE41" s="17">
        <v>1.35E-2</v>
      </c>
      <c r="AF41" s="17">
        <v>1.35E-2</v>
      </c>
      <c r="AG41" s="17">
        <v>1.35E-2</v>
      </c>
      <c r="AH41" s="17">
        <v>1.35E-2</v>
      </c>
      <c r="AI41" s="17">
        <v>1.35E-2</v>
      </c>
      <c r="AJ41" s="17">
        <v>1.35E-2</v>
      </c>
      <c r="AK41" s="17">
        <v>1.35E-2</v>
      </c>
      <c r="AL41" s="17">
        <v>1.35E-2</v>
      </c>
      <c r="AM41" s="17">
        <v>1.35E-2</v>
      </c>
      <c r="AN41" s="17">
        <v>1.35E-2</v>
      </c>
      <c r="AO41" s="17">
        <v>1.35E-2</v>
      </c>
      <c r="AP41" s="17">
        <v>1.35E-2</v>
      </c>
      <c r="AQ41" s="17">
        <v>1.35E-2</v>
      </c>
      <c r="AR41" s="17">
        <v>1.35E-2</v>
      </c>
      <c r="AS41" s="17">
        <v>1.35E-2</v>
      </c>
      <c r="AT41" s="17">
        <v>1.35E-2</v>
      </c>
      <c r="AU41" s="17">
        <v>1.35E-2</v>
      </c>
      <c r="AV41" s="17">
        <v>1.35E-2</v>
      </c>
      <c r="AW41" s="17">
        <v>1.35E-2</v>
      </c>
      <c r="AX41" s="17">
        <v>1.35E-2</v>
      </c>
      <c r="AY41" s="17">
        <v>1.35E-2</v>
      </c>
      <c r="AZ41" s="17">
        <v>1.35E-2</v>
      </c>
      <c r="BA41" s="17">
        <v>1.35E-2</v>
      </c>
      <c r="BB41" s="17">
        <v>1.35E-2</v>
      </c>
      <c r="BC41" s="17">
        <v>1.35E-2</v>
      </c>
      <c r="BD41" s="17">
        <v>1.35E-2</v>
      </c>
      <c r="BE41" s="17">
        <v>1.35E-2</v>
      </c>
      <c r="BF41" s="17">
        <v>1.35E-2</v>
      </c>
      <c r="BG41" s="17">
        <v>1.35E-2</v>
      </c>
    </row>
    <row r="42" spans="1:59" x14ac:dyDescent="0.2">
      <c r="A42" s="16">
        <v>59</v>
      </c>
      <c r="B42" s="17">
        <v>8.0000000000000002E-3</v>
      </c>
      <c r="C42" s="17">
        <v>9.2999999999999992E-3</v>
      </c>
      <c r="D42" s="17">
        <v>0.01</v>
      </c>
      <c r="E42" s="17">
        <v>1.03E-2</v>
      </c>
      <c r="F42" s="17">
        <v>1.0200000000000001E-2</v>
      </c>
      <c r="G42" s="17">
        <v>1.0200000000000001E-2</v>
      </c>
      <c r="H42" s="17">
        <v>1.0200000000000001E-2</v>
      </c>
      <c r="I42" s="17">
        <v>1.0500000000000001E-2</v>
      </c>
      <c r="J42" s="17">
        <v>1.09E-2</v>
      </c>
      <c r="K42" s="17">
        <v>1.15E-2</v>
      </c>
      <c r="L42" s="17">
        <v>1.2200000000000001E-2</v>
      </c>
      <c r="M42" s="17">
        <v>1.2800000000000001E-2</v>
      </c>
      <c r="N42" s="17">
        <v>1.3299999999999999E-2</v>
      </c>
      <c r="O42" s="17">
        <v>1.35E-2</v>
      </c>
      <c r="P42" s="17">
        <v>1.35E-2</v>
      </c>
      <c r="Q42" s="17">
        <v>1.35E-2</v>
      </c>
      <c r="R42" s="17">
        <v>1.35E-2</v>
      </c>
      <c r="S42" s="17">
        <v>1.35E-2</v>
      </c>
      <c r="T42" s="17">
        <v>1.35E-2</v>
      </c>
      <c r="U42" s="17">
        <v>1.35E-2</v>
      </c>
      <c r="V42" s="17">
        <v>1.35E-2</v>
      </c>
      <c r="W42" s="17">
        <v>1.35E-2</v>
      </c>
      <c r="X42" s="17">
        <v>1.35E-2</v>
      </c>
      <c r="Y42" s="17">
        <v>1.35E-2</v>
      </c>
      <c r="Z42" s="17">
        <v>1.35E-2</v>
      </c>
      <c r="AA42" s="17">
        <v>1.35E-2</v>
      </c>
      <c r="AB42" s="17">
        <v>1.35E-2</v>
      </c>
      <c r="AC42" s="17">
        <v>1.35E-2</v>
      </c>
      <c r="AD42" s="17">
        <v>1.35E-2</v>
      </c>
      <c r="AE42" s="17">
        <v>1.35E-2</v>
      </c>
      <c r="AF42" s="17">
        <v>1.35E-2</v>
      </c>
      <c r="AG42" s="17">
        <v>1.35E-2</v>
      </c>
      <c r="AH42" s="17">
        <v>1.35E-2</v>
      </c>
      <c r="AI42" s="17">
        <v>1.35E-2</v>
      </c>
      <c r="AJ42" s="17">
        <v>1.35E-2</v>
      </c>
      <c r="AK42" s="17">
        <v>1.35E-2</v>
      </c>
      <c r="AL42" s="17">
        <v>1.35E-2</v>
      </c>
      <c r="AM42" s="17">
        <v>1.35E-2</v>
      </c>
      <c r="AN42" s="17">
        <v>1.35E-2</v>
      </c>
      <c r="AO42" s="17">
        <v>1.35E-2</v>
      </c>
      <c r="AP42" s="17">
        <v>1.35E-2</v>
      </c>
      <c r="AQ42" s="17">
        <v>1.35E-2</v>
      </c>
      <c r="AR42" s="17">
        <v>1.35E-2</v>
      </c>
      <c r="AS42" s="17">
        <v>1.35E-2</v>
      </c>
      <c r="AT42" s="17">
        <v>1.35E-2</v>
      </c>
      <c r="AU42" s="17">
        <v>1.35E-2</v>
      </c>
      <c r="AV42" s="17">
        <v>1.35E-2</v>
      </c>
      <c r="AW42" s="17">
        <v>1.35E-2</v>
      </c>
      <c r="AX42" s="17">
        <v>1.35E-2</v>
      </c>
      <c r="AY42" s="17">
        <v>1.35E-2</v>
      </c>
      <c r="AZ42" s="17">
        <v>1.35E-2</v>
      </c>
      <c r="BA42" s="17">
        <v>1.35E-2</v>
      </c>
      <c r="BB42" s="17">
        <v>1.35E-2</v>
      </c>
      <c r="BC42" s="17">
        <v>1.35E-2</v>
      </c>
      <c r="BD42" s="17">
        <v>1.35E-2</v>
      </c>
      <c r="BE42" s="17">
        <v>1.35E-2</v>
      </c>
      <c r="BF42" s="17">
        <v>1.35E-2</v>
      </c>
      <c r="BG42" s="17">
        <v>1.35E-2</v>
      </c>
    </row>
    <row r="43" spans="1:59" x14ac:dyDescent="0.2">
      <c r="A43" s="16">
        <v>60</v>
      </c>
      <c r="B43" s="17">
        <v>7.6E-3</v>
      </c>
      <c r="C43" s="17">
        <v>9.1999999999999998E-3</v>
      </c>
      <c r="D43" s="17">
        <v>1.03E-2</v>
      </c>
      <c r="E43" s="17">
        <v>1.0699999999999999E-2</v>
      </c>
      <c r="F43" s="17">
        <v>1.0699999999999999E-2</v>
      </c>
      <c r="G43" s="17">
        <v>1.0699999999999999E-2</v>
      </c>
      <c r="H43" s="17">
        <v>1.0800000000000001E-2</v>
      </c>
      <c r="I43" s="17">
        <v>1.09E-2</v>
      </c>
      <c r="J43" s="17">
        <v>1.1299999999999999E-2</v>
      </c>
      <c r="K43" s="17">
        <v>1.17E-2</v>
      </c>
      <c r="L43" s="17">
        <v>1.23E-2</v>
      </c>
      <c r="M43" s="17">
        <v>1.29E-2</v>
      </c>
      <c r="N43" s="17">
        <v>1.3299999999999999E-2</v>
      </c>
      <c r="O43" s="17">
        <v>1.35E-2</v>
      </c>
      <c r="P43" s="17">
        <v>1.35E-2</v>
      </c>
      <c r="Q43" s="17">
        <v>1.35E-2</v>
      </c>
      <c r="R43" s="17">
        <v>1.35E-2</v>
      </c>
      <c r="S43" s="17">
        <v>1.35E-2</v>
      </c>
      <c r="T43" s="17">
        <v>1.35E-2</v>
      </c>
      <c r="U43" s="17">
        <v>1.35E-2</v>
      </c>
      <c r="V43" s="17">
        <v>1.35E-2</v>
      </c>
      <c r="W43" s="17">
        <v>1.35E-2</v>
      </c>
      <c r="X43" s="17">
        <v>1.35E-2</v>
      </c>
      <c r="Y43" s="17">
        <v>1.35E-2</v>
      </c>
      <c r="Z43" s="17">
        <v>1.35E-2</v>
      </c>
      <c r="AA43" s="17">
        <v>1.35E-2</v>
      </c>
      <c r="AB43" s="17">
        <v>1.35E-2</v>
      </c>
      <c r="AC43" s="17">
        <v>1.35E-2</v>
      </c>
      <c r="AD43" s="17">
        <v>1.35E-2</v>
      </c>
      <c r="AE43" s="17">
        <v>1.35E-2</v>
      </c>
      <c r="AF43" s="17">
        <v>1.35E-2</v>
      </c>
      <c r="AG43" s="17">
        <v>1.35E-2</v>
      </c>
      <c r="AH43" s="17">
        <v>1.35E-2</v>
      </c>
      <c r="AI43" s="17">
        <v>1.35E-2</v>
      </c>
      <c r="AJ43" s="17">
        <v>1.35E-2</v>
      </c>
      <c r="AK43" s="17">
        <v>1.35E-2</v>
      </c>
      <c r="AL43" s="17">
        <v>1.35E-2</v>
      </c>
      <c r="AM43" s="17">
        <v>1.35E-2</v>
      </c>
      <c r="AN43" s="17">
        <v>1.35E-2</v>
      </c>
      <c r="AO43" s="17">
        <v>1.35E-2</v>
      </c>
      <c r="AP43" s="17">
        <v>1.35E-2</v>
      </c>
      <c r="AQ43" s="17">
        <v>1.35E-2</v>
      </c>
      <c r="AR43" s="17">
        <v>1.35E-2</v>
      </c>
      <c r="AS43" s="17">
        <v>1.35E-2</v>
      </c>
      <c r="AT43" s="17">
        <v>1.35E-2</v>
      </c>
      <c r="AU43" s="17">
        <v>1.35E-2</v>
      </c>
      <c r="AV43" s="17">
        <v>1.35E-2</v>
      </c>
      <c r="AW43" s="17">
        <v>1.35E-2</v>
      </c>
      <c r="AX43" s="17">
        <v>1.35E-2</v>
      </c>
      <c r="AY43" s="17">
        <v>1.35E-2</v>
      </c>
      <c r="AZ43" s="17">
        <v>1.35E-2</v>
      </c>
      <c r="BA43" s="17">
        <v>1.35E-2</v>
      </c>
      <c r="BB43" s="17">
        <v>1.35E-2</v>
      </c>
      <c r="BC43" s="17">
        <v>1.35E-2</v>
      </c>
      <c r="BD43" s="17">
        <v>1.35E-2</v>
      </c>
      <c r="BE43" s="17">
        <v>1.35E-2</v>
      </c>
      <c r="BF43" s="17">
        <v>1.35E-2</v>
      </c>
      <c r="BG43" s="17">
        <v>1.35E-2</v>
      </c>
    </row>
    <row r="44" spans="1:59" x14ac:dyDescent="0.2">
      <c r="A44" s="16">
        <v>61</v>
      </c>
      <c r="B44" s="17">
        <v>7.1999999999999998E-3</v>
      </c>
      <c r="C44" s="17">
        <v>8.9999999999999993E-3</v>
      </c>
      <c r="D44" s="17">
        <v>1.03E-2</v>
      </c>
      <c r="E44" s="17">
        <v>1.09E-2</v>
      </c>
      <c r="F44" s="17">
        <v>1.0999999999999999E-2</v>
      </c>
      <c r="G44" s="17">
        <v>1.11E-2</v>
      </c>
      <c r="H44" s="17">
        <v>1.12E-2</v>
      </c>
      <c r="I44" s="17">
        <v>1.1299999999999999E-2</v>
      </c>
      <c r="J44" s="17">
        <v>1.1599999999999999E-2</v>
      </c>
      <c r="K44" s="17">
        <v>1.1900000000000001E-2</v>
      </c>
      <c r="L44" s="17">
        <v>1.24E-2</v>
      </c>
      <c r="M44" s="17">
        <v>1.29E-2</v>
      </c>
      <c r="N44" s="17">
        <v>1.3299999999999999E-2</v>
      </c>
      <c r="O44" s="17">
        <v>1.35E-2</v>
      </c>
      <c r="P44" s="17">
        <v>1.35E-2</v>
      </c>
      <c r="Q44" s="17">
        <v>1.35E-2</v>
      </c>
      <c r="R44" s="17">
        <v>1.35E-2</v>
      </c>
      <c r="S44" s="17">
        <v>1.35E-2</v>
      </c>
      <c r="T44" s="17">
        <v>1.35E-2</v>
      </c>
      <c r="U44" s="17">
        <v>1.35E-2</v>
      </c>
      <c r="V44" s="17">
        <v>1.35E-2</v>
      </c>
      <c r="W44" s="17">
        <v>1.35E-2</v>
      </c>
      <c r="X44" s="17">
        <v>1.35E-2</v>
      </c>
      <c r="Y44" s="17">
        <v>1.35E-2</v>
      </c>
      <c r="Z44" s="17">
        <v>1.35E-2</v>
      </c>
      <c r="AA44" s="17">
        <v>1.35E-2</v>
      </c>
      <c r="AB44" s="17">
        <v>1.35E-2</v>
      </c>
      <c r="AC44" s="17">
        <v>1.35E-2</v>
      </c>
      <c r="AD44" s="17">
        <v>1.35E-2</v>
      </c>
      <c r="AE44" s="17">
        <v>1.35E-2</v>
      </c>
      <c r="AF44" s="17">
        <v>1.35E-2</v>
      </c>
      <c r="AG44" s="17">
        <v>1.35E-2</v>
      </c>
      <c r="AH44" s="17">
        <v>1.35E-2</v>
      </c>
      <c r="AI44" s="17">
        <v>1.35E-2</v>
      </c>
      <c r="AJ44" s="17">
        <v>1.35E-2</v>
      </c>
      <c r="AK44" s="17">
        <v>1.35E-2</v>
      </c>
      <c r="AL44" s="17">
        <v>1.35E-2</v>
      </c>
      <c r="AM44" s="17">
        <v>1.35E-2</v>
      </c>
      <c r="AN44" s="17">
        <v>1.35E-2</v>
      </c>
      <c r="AO44" s="17">
        <v>1.35E-2</v>
      </c>
      <c r="AP44" s="17">
        <v>1.35E-2</v>
      </c>
      <c r="AQ44" s="17">
        <v>1.35E-2</v>
      </c>
      <c r="AR44" s="17">
        <v>1.35E-2</v>
      </c>
      <c r="AS44" s="17">
        <v>1.35E-2</v>
      </c>
      <c r="AT44" s="17">
        <v>1.35E-2</v>
      </c>
      <c r="AU44" s="17">
        <v>1.35E-2</v>
      </c>
      <c r="AV44" s="17">
        <v>1.35E-2</v>
      </c>
      <c r="AW44" s="17">
        <v>1.35E-2</v>
      </c>
      <c r="AX44" s="17">
        <v>1.35E-2</v>
      </c>
      <c r="AY44" s="17">
        <v>1.35E-2</v>
      </c>
      <c r="AZ44" s="17">
        <v>1.35E-2</v>
      </c>
      <c r="BA44" s="17">
        <v>1.35E-2</v>
      </c>
      <c r="BB44" s="17">
        <v>1.35E-2</v>
      </c>
      <c r="BC44" s="17">
        <v>1.35E-2</v>
      </c>
      <c r="BD44" s="17">
        <v>1.35E-2</v>
      </c>
      <c r="BE44" s="17">
        <v>1.35E-2</v>
      </c>
      <c r="BF44" s="17">
        <v>1.35E-2</v>
      </c>
      <c r="BG44" s="17">
        <v>1.35E-2</v>
      </c>
    </row>
    <row r="45" spans="1:59" x14ac:dyDescent="0.2">
      <c r="A45" s="16">
        <v>62</v>
      </c>
      <c r="B45" s="17">
        <v>6.6E-3</v>
      </c>
      <c r="C45" s="17">
        <v>8.6999999999999994E-3</v>
      </c>
      <c r="D45" s="17">
        <v>1.01E-2</v>
      </c>
      <c r="E45" s="17">
        <v>1.09E-2</v>
      </c>
      <c r="F45" s="17">
        <v>1.12E-2</v>
      </c>
      <c r="G45" s="17">
        <v>1.1299999999999999E-2</v>
      </c>
      <c r="H45" s="17">
        <v>1.15E-2</v>
      </c>
      <c r="I45" s="17">
        <v>1.1599999999999999E-2</v>
      </c>
      <c r="J45" s="17">
        <v>1.18E-2</v>
      </c>
      <c r="K45" s="17">
        <v>1.21E-2</v>
      </c>
      <c r="L45" s="17">
        <v>1.2500000000000001E-2</v>
      </c>
      <c r="M45" s="17">
        <v>1.29E-2</v>
      </c>
      <c r="N45" s="17">
        <v>1.3299999999999999E-2</v>
      </c>
      <c r="O45" s="17">
        <v>1.35E-2</v>
      </c>
      <c r="P45" s="17">
        <v>1.35E-2</v>
      </c>
      <c r="Q45" s="17">
        <v>1.35E-2</v>
      </c>
      <c r="R45" s="17">
        <v>1.35E-2</v>
      </c>
      <c r="S45" s="17">
        <v>1.35E-2</v>
      </c>
      <c r="T45" s="17">
        <v>1.35E-2</v>
      </c>
      <c r="U45" s="17">
        <v>1.35E-2</v>
      </c>
      <c r="V45" s="17">
        <v>1.35E-2</v>
      </c>
      <c r="W45" s="17">
        <v>1.35E-2</v>
      </c>
      <c r="X45" s="17">
        <v>1.35E-2</v>
      </c>
      <c r="Y45" s="17">
        <v>1.35E-2</v>
      </c>
      <c r="Z45" s="17">
        <v>1.35E-2</v>
      </c>
      <c r="AA45" s="17">
        <v>1.35E-2</v>
      </c>
      <c r="AB45" s="17">
        <v>1.35E-2</v>
      </c>
      <c r="AC45" s="17">
        <v>1.35E-2</v>
      </c>
      <c r="AD45" s="17">
        <v>1.35E-2</v>
      </c>
      <c r="AE45" s="17">
        <v>1.35E-2</v>
      </c>
      <c r="AF45" s="17">
        <v>1.35E-2</v>
      </c>
      <c r="AG45" s="17">
        <v>1.35E-2</v>
      </c>
      <c r="AH45" s="17">
        <v>1.35E-2</v>
      </c>
      <c r="AI45" s="17">
        <v>1.35E-2</v>
      </c>
      <c r="AJ45" s="17">
        <v>1.35E-2</v>
      </c>
      <c r="AK45" s="17">
        <v>1.35E-2</v>
      </c>
      <c r="AL45" s="17">
        <v>1.35E-2</v>
      </c>
      <c r="AM45" s="17">
        <v>1.35E-2</v>
      </c>
      <c r="AN45" s="17">
        <v>1.35E-2</v>
      </c>
      <c r="AO45" s="17">
        <v>1.35E-2</v>
      </c>
      <c r="AP45" s="17">
        <v>1.35E-2</v>
      </c>
      <c r="AQ45" s="17">
        <v>1.35E-2</v>
      </c>
      <c r="AR45" s="17">
        <v>1.35E-2</v>
      </c>
      <c r="AS45" s="17">
        <v>1.35E-2</v>
      </c>
      <c r="AT45" s="17">
        <v>1.35E-2</v>
      </c>
      <c r="AU45" s="17">
        <v>1.35E-2</v>
      </c>
      <c r="AV45" s="17">
        <v>1.35E-2</v>
      </c>
      <c r="AW45" s="17">
        <v>1.35E-2</v>
      </c>
      <c r="AX45" s="17">
        <v>1.35E-2</v>
      </c>
      <c r="AY45" s="17">
        <v>1.35E-2</v>
      </c>
      <c r="AZ45" s="17">
        <v>1.35E-2</v>
      </c>
      <c r="BA45" s="17">
        <v>1.35E-2</v>
      </c>
      <c r="BB45" s="17">
        <v>1.35E-2</v>
      </c>
      <c r="BC45" s="17">
        <v>1.35E-2</v>
      </c>
      <c r="BD45" s="17">
        <v>1.35E-2</v>
      </c>
      <c r="BE45" s="17">
        <v>1.35E-2</v>
      </c>
      <c r="BF45" s="17">
        <v>1.35E-2</v>
      </c>
      <c r="BG45" s="17">
        <v>1.35E-2</v>
      </c>
    </row>
    <row r="46" spans="1:59" x14ac:dyDescent="0.2">
      <c r="A46" s="16">
        <v>63</v>
      </c>
      <c r="B46" s="17">
        <v>6.0000000000000001E-3</v>
      </c>
      <c r="C46" s="17">
        <v>8.0999999999999996E-3</v>
      </c>
      <c r="D46" s="17">
        <v>9.7999999999999997E-3</v>
      </c>
      <c r="E46" s="17">
        <v>1.0699999999999999E-2</v>
      </c>
      <c r="F46" s="17">
        <v>1.11E-2</v>
      </c>
      <c r="G46" s="17">
        <v>1.14E-2</v>
      </c>
      <c r="H46" s="17">
        <v>1.1599999999999999E-2</v>
      </c>
      <c r="I46" s="17">
        <v>1.18E-2</v>
      </c>
      <c r="J46" s="17">
        <v>1.1900000000000001E-2</v>
      </c>
      <c r="K46" s="17">
        <v>1.2200000000000001E-2</v>
      </c>
      <c r="L46" s="17">
        <v>1.2500000000000001E-2</v>
      </c>
      <c r="M46" s="17">
        <v>1.29E-2</v>
      </c>
      <c r="N46" s="17">
        <v>1.32E-2</v>
      </c>
      <c r="O46" s="17">
        <v>1.34E-2</v>
      </c>
      <c r="P46" s="17">
        <v>1.34E-2</v>
      </c>
      <c r="Q46" s="17">
        <v>1.34E-2</v>
      </c>
      <c r="R46" s="17">
        <v>1.34E-2</v>
      </c>
      <c r="S46" s="17">
        <v>1.34E-2</v>
      </c>
      <c r="T46" s="17">
        <v>1.34E-2</v>
      </c>
      <c r="U46" s="17">
        <v>1.34E-2</v>
      </c>
      <c r="V46" s="17">
        <v>1.34E-2</v>
      </c>
      <c r="W46" s="17">
        <v>1.34E-2</v>
      </c>
      <c r="X46" s="17">
        <v>1.34E-2</v>
      </c>
      <c r="Y46" s="17">
        <v>1.34E-2</v>
      </c>
      <c r="Z46" s="17">
        <v>1.34E-2</v>
      </c>
      <c r="AA46" s="17">
        <v>1.34E-2</v>
      </c>
      <c r="AB46" s="17">
        <v>1.34E-2</v>
      </c>
      <c r="AC46" s="17">
        <v>1.34E-2</v>
      </c>
      <c r="AD46" s="17">
        <v>1.34E-2</v>
      </c>
      <c r="AE46" s="17">
        <v>1.34E-2</v>
      </c>
      <c r="AF46" s="17">
        <v>1.34E-2</v>
      </c>
      <c r="AG46" s="17">
        <v>1.34E-2</v>
      </c>
      <c r="AH46" s="17">
        <v>1.34E-2</v>
      </c>
      <c r="AI46" s="17">
        <v>1.34E-2</v>
      </c>
      <c r="AJ46" s="17">
        <v>1.34E-2</v>
      </c>
      <c r="AK46" s="17">
        <v>1.34E-2</v>
      </c>
      <c r="AL46" s="17">
        <v>1.34E-2</v>
      </c>
      <c r="AM46" s="17">
        <v>1.34E-2</v>
      </c>
      <c r="AN46" s="17">
        <v>1.34E-2</v>
      </c>
      <c r="AO46" s="17">
        <v>1.34E-2</v>
      </c>
      <c r="AP46" s="17">
        <v>1.34E-2</v>
      </c>
      <c r="AQ46" s="17">
        <v>1.34E-2</v>
      </c>
      <c r="AR46" s="17">
        <v>1.34E-2</v>
      </c>
      <c r="AS46" s="17">
        <v>1.34E-2</v>
      </c>
      <c r="AT46" s="17">
        <v>1.34E-2</v>
      </c>
      <c r="AU46" s="17">
        <v>1.34E-2</v>
      </c>
      <c r="AV46" s="17">
        <v>1.34E-2</v>
      </c>
      <c r="AW46" s="17">
        <v>1.34E-2</v>
      </c>
      <c r="AX46" s="17">
        <v>1.34E-2</v>
      </c>
      <c r="AY46" s="17">
        <v>1.34E-2</v>
      </c>
      <c r="AZ46" s="17">
        <v>1.34E-2</v>
      </c>
      <c r="BA46" s="17">
        <v>1.34E-2</v>
      </c>
      <c r="BB46" s="17">
        <v>1.34E-2</v>
      </c>
      <c r="BC46" s="17">
        <v>1.34E-2</v>
      </c>
      <c r="BD46" s="17">
        <v>1.34E-2</v>
      </c>
      <c r="BE46" s="17">
        <v>1.34E-2</v>
      </c>
      <c r="BF46" s="17">
        <v>1.34E-2</v>
      </c>
      <c r="BG46" s="17">
        <v>1.34E-2</v>
      </c>
    </row>
    <row r="47" spans="1:59" x14ac:dyDescent="0.2">
      <c r="A47" s="16">
        <v>64</v>
      </c>
      <c r="B47" s="17">
        <v>5.3E-3</v>
      </c>
      <c r="C47" s="17">
        <v>7.4999999999999997E-3</v>
      </c>
      <c r="D47" s="17">
        <v>9.2999999999999992E-3</v>
      </c>
      <c r="E47" s="17">
        <v>1.03E-2</v>
      </c>
      <c r="F47" s="17">
        <v>1.09E-2</v>
      </c>
      <c r="G47" s="17">
        <v>1.1299999999999999E-2</v>
      </c>
      <c r="H47" s="17">
        <v>1.1599999999999999E-2</v>
      </c>
      <c r="I47" s="17">
        <v>1.18E-2</v>
      </c>
      <c r="J47" s="17">
        <v>1.2E-2</v>
      </c>
      <c r="K47" s="17">
        <v>1.2200000000000001E-2</v>
      </c>
      <c r="L47" s="17">
        <v>1.2500000000000001E-2</v>
      </c>
      <c r="M47" s="17">
        <v>1.2800000000000001E-2</v>
      </c>
      <c r="N47" s="17">
        <v>1.3100000000000001E-2</v>
      </c>
      <c r="O47" s="17">
        <v>1.32E-2</v>
      </c>
      <c r="P47" s="17">
        <v>1.32E-2</v>
      </c>
      <c r="Q47" s="17">
        <v>1.32E-2</v>
      </c>
      <c r="R47" s="17">
        <v>1.32E-2</v>
      </c>
      <c r="S47" s="17">
        <v>1.32E-2</v>
      </c>
      <c r="T47" s="17">
        <v>1.32E-2</v>
      </c>
      <c r="U47" s="17">
        <v>1.32E-2</v>
      </c>
      <c r="V47" s="17">
        <v>1.32E-2</v>
      </c>
      <c r="W47" s="17">
        <v>1.32E-2</v>
      </c>
      <c r="X47" s="17">
        <v>1.32E-2</v>
      </c>
      <c r="Y47" s="17">
        <v>1.32E-2</v>
      </c>
      <c r="Z47" s="17">
        <v>1.32E-2</v>
      </c>
      <c r="AA47" s="17">
        <v>1.32E-2</v>
      </c>
      <c r="AB47" s="17">
        <v>1.32E-2</v>
      </c>
      <c r="AC47" s="17">
        <v>1.32E-2</v>
      </c>
      <c r="AD47" s="17">
        <v>1.32E-2</v>
      </c>
      <c r="AE47" s="17">
        <v>1.32E-2</v>
      </c>
      <c r="AF47" s="17">
        <v>1.32E-2</v>
      </c>
      <c r="AG47" s="17">
        <v>1.32E-2</v>
      </c>
      <c r="AH47" s="17">
        <v>1.32E-2</v>
      </c>
      <c r="AI47" s="17">
        <v>1.32E-2</v>
      </c>
      <c r="AJ47" s="17">
        <v>1.32E-2</v>
      </c>
      <c r="AK47" s="17">
        <v>1.32E-2</v>
      </c>
      <c r="AL47" s="17">
        <v>1.32E-2</v>
      </c>
      <c r="AM47" s="17">
        <v>1.32E-2</v>
      </c>
      <c r="AN47" s="17">
        <v>1.32E-2</v>
      </c>
      <c r="AO47" s="17">
        <v>1.32E-2</v>
      </c>
      <c r="AP47" s="17">
        <v>1.32E-2</v>
      </c>
      <c r="AQ47" s="17">
        <v>1.32E-2</v>
      </c>
      <c r="AR47" s="17">
        <v>1.32E-2</v>
      </c>
      <c r="AS47" s="17">
        <v>1.32E-2</v>
      </c>
      <c r="AT47" s="17">
        <v>1.32E-2</v>
      </c>
      <c r="AU47" s="17">
        <v>1.32E-2</v>
      </c>
      <c r="AV47" s="17">
        <v>1.32E-2</v>
      </c>
      <c r="AW47" s="17">
        <v>1.32E-2</v>
      </c>
      <c r="AX47" s="17">
        <v>1.32E-2</v>
      </c>
      <c r="AY47" s="17">
        <v>1.32E-2</v>
      </c>
      <c r="AZ47" s="17">
        <v>1.32E-2</v>
      </c>
      <c r="BA47" s="17">
        <v>1.32E-2</v>
      </c>
      <c r="BB47" s="17">
        <v>1.32E-2</v>
      </c>
      <c r="BC47" s="17">
        <v>1.32E-2</v>
      </c>
      <c r="BD47" s="17">
        <v>1.32E-2</v>
      </c>
      <c r="BE47" s="17">
        <v>1.32E-2</v>
      </c>
      <c r="BF47" s="17">
        <v>1.32E-2</v>
      </c>
      <c r="BG47" s="17">
        <v>1.32E-2</v>
      </c>
    </row>
    <row r="48" spans="1:59" x14ac:dyDescent="0.2">
      <c r="A48" s="16">
        <v>65</v>
      </c>
      <c r="B48" s="17">
        <v>4.7000000000000002E-3</v>
      </c>
      <c r="C48" s="17">
        <v>6.8999999999999999E-3</v>
      </c>
      <c r="D48" s="17">
        <v>8.6999999999999994E-3</v>
      </c>
      <c r="E48" s="17">
        <v>9.9000000000000008E-3</v>
      </c>
      <c r="F48" s="17">
        <v>1.06E-2</v>
      </c>
      <c r="G48" s="17">
        <v>1.11E-2</v>
      </c>
      <c r="H48" s="17">
        <v>1.15E-2</v>
      </c>
      <c r="I48" s="17">
        <v>1.18E-2</v>
      </c>
      <c r="J48" s="17">
        <v>1.2E-2</v>
      </c>
      <c r="K48" s="17">
        <v>1.2200000000000001E-2</v>
      </c>
      <c r="L48" s="17">
        <v>1.2500000000000001E-2</v>
      </c>
      <c r="M48" s="17">
        <v>1.2699999999999999E-2</v>
      </c>
      <c r="N48" s="17">
        <v>1.29E-2</v>
      </c>
      <c r="O48" s="17">
        <v>1.3100000000000001E-2</v>
      </c>
      <c r="P48" s="17">
        <v>1.3100000000000001E-2</v>
      </c>
      <c r="Q48" s="17">
        <v>1.3100000000000001E-2</v>
      </c>
      <c r="R48" s="17">
        <v>1.3100000000000001E-2</v>
      </c>
      <c r="S48" s="17">
        <v>1.3100000000000001E-2</v>
      </c>
      <c r="T48" s="17">
        <v>1.3100000000000001E-2</v>
      </c>
      <c r="U48" s="17">
        <v>1.3100000000000001E-2</v>
      </c>
      <c r="V48" s="17">
        <v>1.3100000000000001E-2</v>
      </c>
      <c r="W48" s="17">
        <v>1.3100000000000001E-2</v>
      </c>
      <c r="X48" s="17">
        <v>1.3100000000000001E-2</v>
      </c>
      <c r="Y48" s="17">
        <v>1.3100000000000001E-2</v>
      </c>
      <c r="Z48" s="17">
        <v>1.3100000000000001E-2</v>
      </c>
      <c r="AA48" s="17">
        <v>1.3100000000000001E-2</v>
      </c>
      <c r="AB48" s="17">
        <v>1.3100000000000001E-2</v>
      </c>
      <c r="AC48" s="17">
        <v>1.3100000000000001E-2</v>
      </c>
      <c r="AD48" s="17">
        <v>1.3100000000000001E-2</v>
      </c>
      <c r="AE48" s="17">
        <v>1.3100000000000001E-2</v>
      </c>
      <c r="AF48" s="17">
        <v>1.3100000000000001E-2</v>
      </c>
      <c r="AG48" s="17">
        <v>1.3100000000000001E-2</v>
      </c>
      <c r="AH48" s="17">
        <v>1.3100000000000001E-2</v>
      </c>
      <c r="AI48" s="17">
        <v>1.3100000000000001E-2</v>
      </c>
      <c r="AJ48" s="17">
        <v>1.3100000000000001E-2</v>
      </c>
      <c r="AK48" s="17">
        <v>1.3100000000000001E-2</v>
      </c>
      <c r="AL48" s="17">
        <v>1.3100000000000001E-2</v>
      </c>
      <c r="AM48" s="17">
        <v>1.3100000000000001E-2</v>
      </c>
      <c r="AN48" s="17">
        <v>1.3100000000000001E-2</v>
      </c>
      <c r="AO48" s="17">
        <v>1.3100000000000001E-2</v>
      </c>
      <c r="AP48" s="17">
        <v>1.3100000000000001E-2</v>
      </c>
      <c r="AQ48" s="17">
        <v>1.3100000000000001E-2</v>
      </c>
      <c r="AR48" s="17">
        <v>1.3100000000000001E-2</v>
      </c>
      <c r="AS48" s="17">
        <v>1.3100000000000001E-2</v>
      </c>
      <c r="AT48" s="17">
        <v>1.3100000000000001E-2</v>
      </c>
      <c r="AU48" s="17">
        <v>1.3100000000000001E-2</v>
      </c>
      <c r="AV48" s="17">
        <v>1.3100000000000001E-2</v>
      </c>
      <c r="AW48" s="17">
        <v>1.3100000000000001E-2</v>
      </c>
      <c r="AX48" s="17">
        <v>1.3100000000000001E-2</v>
      </c>
      <c r="AY48" s="17">
        <v>1.3100000000000001E-2</v>
      </c>
      <c r="AZ48" s="17">
        <v>1.3100000000000001E-2</v>
      </c>
      <c r="BA48" s="17">
        <v>1.3100000000000001E-2</v>
      </c>
      <c r="BB48" s="17">
        <v>1.3100000000000001E-2</v>
      </c>
      <c r="BC48" s="17">
        <v>1.3100000000000001E-2</v>
      </c>
      <c r="BD48" s="17">
        <v>1.3100000000000001E-2</v>
      </c>
      <c r="BE48" s="17">
        <v>1.3100000000000001E-2</v>
      </c>
      <c r="BF48" s="17">
        <v>1.3100000000000001E-2</v>
      </c>
      <c r="BG48" s="17">
        <v>1.3100000000000001E-2</v>
      </c>
    </row>
    <row r="49" spans="1:59" x14ac:dyDescent="0.2">
      <c r="A49" s="16">
        <v>66</v>
      </c>
      <c r="B49" s="17">
        <v>4.1999999999999997E-3</v>
      </c>
      <c r="C49" s="17">
        <v>6.3E-3</v>
      </c>
      <c r="D49" s="17">
        <v>8.0999999999999996E-3</v>
      </c>
      <c r="E49" s="17">
        <v>9.2999999999999992E-3</v>
      </c>
      <c r="F49" s="17">
        <v>1.0200000000000001E-2</v>
      </c>
      <c r="G49" s="17">
        <v>1.0800000000000001E-2</v>
      </c>
      <c r="H49" s="17">
        <v>1.1299999999999999E-2</v>
      </c>
      <c r="I49" s="17">
        <v>1.17E-2</v>
      </c>
      <c r="J49" s="17">
        <v>1.2E-2</v>
      </c>
      <c r="K49" s="17">
        <v>1.2200000000000001E-2</v>
      </c>
      <c r="L49" s="17">
        <v>1.24E-2</v>
      </c>
      <c r="M49" s="17">
        <v>1.26E-2</v>
      </c>
      <c r="N49" s="17">
        <v>1.2800000000000001E-2</v>
      </c>
      <c r="O49" s="17">
        <v>1.29E-2</v>
      </c>
      <c r="P49" s="17">
        <v>1.29E-2</v>
      </c>
      <c r="Q49" s="17">
        <v>1.29E-2</v>
      </c>
      <c r="R49" s="17">
        <v>1.29E-2</v>
      </c>
      <c r="S49" s="17">
        <v>1.29E-2</v>
      </c>
      <c r="T49" s="17">
        <v>1.29E-2</v>
      </c>
      <c r="U49" s="17">
        <v>1.29E-2</v>
      </c>
      <c r="V49" s="17">
        <v>1.29E-2</v>
      </c>
      <c r="W49" s="17">
        <v>1.29E-2</v>
      </c>
      <c r="X49" s="17">
        <v>1.29E-2</v>
      </c>
      <c r="Y49" s="17">
        <v>1.29E-2</v>
      </c>
      <c r="Z49" s="17">
        <v>1.29E-2</v>
      </c>
      <c r="AA49" s="17">
        <v>1.29E-2</v>
      </c>
      <c r="AB49" s="17">
        <v>1.29E-2</v>
      </c>
      <c r="AC49" s="17">
        <v>1.29E-2</v>
      </c>
      <c r="AD49" s="17">
        <v>1.29E-2</v>
      </c>
      <c r="AE49" s="17">
        <v>1.29E-2</v>
      </c>
      <c r="AF49" s="17">
        <v>1.29E-2</v>
      </c>
      <c r="AG49" s="17">
        <v>1.29E-2</v>
      </c>
      <c r="AH49" s="17">
        <v>1.29E-2</v>
      </c>
      <c r="AI49" s="17">
        <v>1.29E-2</v>
      </c>
      <c r="AJ49" s="17">
        <v>1.29E-2</v>
      </c>
      <c r="AK49" s="17">
        <v>1.29E-2</v>
      </c>
      <c r="AL49" s="17">
        <v>1.29E-2</v>
      </c>
      <c r="AM49" s="17">
        <v>1.29E-2</v>
      </c>
      <c r="AN49" s="17">
        <v>1.29E-2</v>
      </c>
      <c r="AO49" s="17">
        <v>1.29E-2</v>
      </c>
      <c r="AP49" s="17">
        <v>1.29E-2</v>
      </c>
      <c r="AQ49" s="17">
        <v>1.29E-2</v>
      </c>
      <c r="AR49" s="17">
        <v>1.29E-2</v>
      </c>
      <c r="AS49" s="17">
        <v>1.29E-2</v>
      </c>
      <c r="AT49" s="17">
        <v>1.29E-2</v>
      </c>
      <c r="AU49" s="17">
        <v>1.29E-2</v>
      </c>
      <c r="AV49" s="17">
        <v>1.29E-2</v>
      </c>
      <c r="AW49" s="17">
        <v>1.29E-2</v>
      </c>
      <c r="AX49" s="17">
        <v>1.29E-2</v>
      </c>
      <c r="AY49" s="17">
        <v>1.29E-2</v>
      </c>
      <c r="AZ49" s="17">
        <v>1.29E-2</v>
      </c>
      <c r="BA49" s="17">
        <v>1.29E-2</v>
      </c>
      <c r="BB49" s="17">
        <v>1.29E-2</v>
      </c>
      <c r="BC49" s="17">
        <v>1.29E-2</v>
      </c>
      <c r="BD49" s="17">
        <v>1.29E-2</v>
      </c>
      <c r="BE49" s="17">
        <v>1.29E-2</v>
      </c>
      <c r="BF49" s="17">
        <v>1.29E-2</v>
      </c>
      <c r="BG49" s="17">
        <v>1.29E-2</v>
      </c>
    </row>
    <row r="50" spans="1:59" x14ac:dyDescent="0.2">
      <c r="A50" s="16">
        <v>67</v>
      </c>
      <c r="B50" s="17">
        <v>3.8999999999999998E-3</v>
      </c>
      <c r="C50" s="17">
        <v>5.7999999999999996E-3</v>
      </c>
      <c r="D50" s="17">
        <v>7.4999999999999997E-3</v>
      </c>
      <c r="E50" s="17">
        <v>8.6999999999999994E-3</v>
      </c>
      <c r="F50" s="17">
        <v>9.7000000000000003E-3</v>
      </c>
      <c r="G50" s="17">
        <v>1.0500000000000001E-2</v>
      </c>
      <c r="H50" s="17">
        <v>1.11E-2</v>
      </c>
      <c r="I50" s="17">
        <v>1.15E-2</v>
      </c>
      <c r="J50" s="17">
        <v>1.1900000000000001E-2</v>
      </c>
      <c r="K50" s="17">
        <v>1.21E-2</v>
      </c>
      <c r="L50" s="17">
        <v>1.23E-2</v>
      </c>
      <c r="M50" s="17">
        <v>1.2500000000000001E-2</v>
      </c>
      <c r="N50" s="17">
        <v>1.2699999999999999E-2</v>
      </c>
      <c r="O50" s="17">
        <v>1.2800000000000001E-2</v>
      </c>
      <c r="P50" s="17">
        <v>1.2800000000000001E-2</v>
      </c>
      <c r="Q50" s="17">
        <v>1.2800000000000001E-2</v>
      </c>
      <c r="R50" s="17">
        <v>1.2800000000000001E-2</v>
      </c>
      <c r="S50" s="17">
        <v>1.2800000000000001E-2</v>
      </c>
      <c r="T50" s="17">
        <v>1.2800000000000001E-2</v>
      </c>
      <c r="U50" s="17">
        <v>1.2800000000000001E-2</v>
      </c>
      <c r="V50" s="17">
        <v>1.2800000000000001E-2</v>
      </c>
      <c r="W50" s="17">
        <v>1.2800000000000001E-2</v>
      </c>
      <c r="X50" s="17">
        <v>1.2800000000000001E-2</v>
      </c>
      <c r="Y50" s="17">
        <v>1.2800000000000001E-2</v>
      </c>
      <c r="Z50" s="17">
        <v>1.2800000000000001E-2</v>
      </c>
      <c r="AA50" s="17">
        <v>1.2800000000000001E-2</v>
      </c>
      <c r="AB50" s="17">
        <v>1.2800000000000001E-2</v>
      </c>
      <c r="AC50" s="17">
        <v>1.2800000000000001E-2</v>
      </c>
      <c r="AD50" s="17">
        <v>1.2800000000000001E-2</v>
      </c>
      <c r="AE50" s="17">
        <v>1.2800000000000001E-2</v>
      </c>
      <c r="AF50" s="17">
        <v>1.2800000000000001E-2</v>
      </c>
      <c r="AG50" s="17">
        <v>1.2800000000000001E-2</v>
      </c>
      <c r="AH50" s="17">
        <v>1.2800000000000001E-2</v>
      </c>
      <c r="AI50" s="17">
        <v>1.2800000000000001E-2</v>
      </c>
      <c r="AJ50" s="17">
        <v>1.2800000000000001E-2</v>
      </c>
      <c r="AK50" s="17">
        <v>1.2800000000000001E-2</v>
      </c>
      <c r="AL50" s="17">
        <v>1.2800000000000001E-2</v>
      </c>
      <c r="AM50" s="17">
        <v>1.2800000000000001E-2</v>
      </c>
      <c r="AN50" s="17">
        <v>1.2800000000000001E-2</v>
      </c>
      <c r="AO50" s="17">
        <v>1.2800000000000001E-2</v>
      </c>
      <c r="AP50" s="17">
        <v>1.2800000000000001E-2</v>
      </c>
      <c r="AQ50" s="17">
        <v>1.2800000000000001E-2</v>
      </c>
      <c r="AR50" s="17">
        <v>1.2800000000000001E-2</v>
      </c>
      <c r="AS50" s="17">
        <v>1.2800000000000001E-2</v>
      </c>
      <c r="AT50" s="17">
        <v>1.2800000000000001E-2</v>
      </c>
      <c r="AU50" s="17">
        <v>1.2800000000000001E-2</v>
      </c>
      <c r="AV50" s="17">
        <v>1.2800000000000001E-2</v>
      </c>
      <c r="AW50" s="17">
        <v>1.2800000000000001E-2</v>
      </c>
      <c r="AX50" s="17">
        <v>1.2800000000000001E-2</v>
      </c>
      <c r="AY50" s="17">
        <v>1.2800000000000001E-2</v>
      </c>
      <c r="AZ50" s="17">
        <v>1.2800000000000001E-2</v>
      </c>
      <c r="BA50" s="17">
        <v>1.2800000000000001E-2</v>
      </c>
      <c r="BB50" s="17">
        <v>1.2800000000000001E-2</v>
      </c>
      <c r="BC50" s="17">
        <v>1.2800000000000001E-2</v>
      </c>
      <c r="BD50" s="17">
        <v>1.2800000000000001E-2</v>
      </c>
      <c r="BE50" s="17">
        <v>1.2800000000000001E-2</v>
      </c>
      <c r="BF50" s="17">
        <v>1.2800000000000001E-2</v>
      </c>
      <c r="BG50" s="17">
        <v>1.2800000000000001E-2</v>
      </c>
    </row>
    <row r="51" spans="1:59" x14ac:dyDescent="0.2">
      <c r="A51" s="16">
        <v>68</v>
      </c>
      <c r="B51" s="17">
        <v>3.5999999999999999E-3</v>
      </c>
      <c r="C51" s="17">
        <v>5.4000000000000003E-3</v>
      </c>
      <c r="D51" s="17">
        <v>6.8999999999999999E-3</v>
      </c>
      <c r="E51" s="17">
        <v>8.2000000000000007E-3</v>
      </c>
      <c r="F51" s="17">
        <v>9.1999999999999998E-3</v>
      </c>
      <c r="G51" s="17">
        <v>0.01</v>
      </c>
      <c r="H51" s="17">
        <v>1.0699999999999999E-2</v>
      </c>
      <c r="I51" s="17">
        <v>1.1299999999999999E-2</v>
      </c>
      <c r="J51" s="17">
        <v>1.17E-2</v>
      </c>
      <c r="K51" s="17">
        <v>1.2E-2</v>
      </c>
      <c r="L51" s="17">
        <v>1.2200000000000001E-2</v>
      </c>
      <c r="M51" s="17">
        <v>1.24E-2</v>
      </c>
      <c r="N51" s="17">
        <v>1.26E-2</v>
      </c>
      <c r="O51" s="17">
        <v>1.2699999999999999E-2</v>
      </c>
      <c r="P51" s="17">
        <v>1.2699999999999999E-2</v>
      </c>
      <c r="Q51" s="17">
        <v>1.2699999999999999E-2</v>
      </c>
      <c r="R51" s="17">
        <v>1.2699999999999999E-2</v>
      </c>
      <c r="S51" s="17">
        <v>1.2699999999999999E-2</v>
      </c>
      <c r="T51" s="17">
        <v>1.2699999999999999E-2</v>
      </c>
      <c r="U51" s="17">
        <v>1.2699999999999999E-2</v>
      </c>
      <c r="V51" s="17">
        <v>1.2699999999999999E-2</v>
      </c>
      <c r="W51" s="17">
        <v>1.2699999999999999E-2</v>
      </c>
      <c r="X51" s="17">
        <v>1.2699999999999999E-2</v>
      </c>
      <c r="Y51" s="17">
        <v>1.2699999999999999E-2</v>
      </c>
      <c r="Z51" s="17">
        <v>1.2699999999999999E-2</v>
      </c>
      <c r="AA51" s="17">
        <v>1.2699999999999999E-2</v>
      </c>
      <c r="AB51" s="17">
        <v>1.2699999999999999E-2</v>
      </c>
      <c r="AC51" s="17">
        <v>1.2699999999999999E-2</v>
      </c>
      <c r="AD51" s="17">
        <v>1.2699999999999999E-2</v>
      </c>
      <c r="AE51" s="17">
        <v>1.2699999999999999E-2</v>
      </c>
      <c r="AF51" s="17">
        <v>1.2699999999999999E-2</v>
      </c>
      <c r="AG51" s="17">
        <v>1.2699999999999999E-2</v>
      </c>
      <c r="AH51" s="17">
        <v>1.2699999999999999E-2</v>
      </c>
      <c r="AI51" s="17">
        <v>1.2699999999999999E-2</v>
      </c>
      <c r="AJ51" s="17">
        <v>1.2699999999999999E-2</v>
      </c>
      <c r="AK51" s="17">
        <v>1.2699999999999999E-2</v>
      </c>
      <c r="AL51" s="17">
        <v>1.2699999999999999E-2</v>
      </c>
      <c r="AM51" s="17">
        <v>1.2699999999999999E-2</v>
      </c>
      <c r="AN51" s="17">
        <v>1.2699999999999999E-2</v>
      </c>
      <c r="AO51" s="17">
        <v>1.2699999999999999E-2</v>
      </c>
      <c r="AP51" s="17">
        <v>1.2699999999999999E-2</v>
      </c>
      <c r="AQ51" s="17">
        <v>1.2699999999999999E-2</v>
      </c>
      <c r="AR51" s="17">
        <v>1.2699999999999999E-2</v>
      </c>
      <c r="AS51" s="17">
        <v>1.2699999999999999E-2</v>
      </c>
      <c r="AT51" s="17">
        <v>1.2699999999999999E-2</v>
      </c>
      <c r="AU51" s="17">
        <v>1.2699999999999999E-2</v>
      </c>
      <c r="AV51" s="17">
        <v>1.2699999999999999E-2</v>
      </c>
      <c r="AW51" s="17">
        <v>1.2699999999999999E-2</v>
      </c>
      <c r="AX51" s="17">
        <v>1.2699999999999999E-2</v>
      </c>
      <c r="AY51" s="17">
        <v>1.2699999999999999E-2</v>
      </c>
      <c r="AZ51" s="17">
        <v>1.2699999999999999E-2</v>
      </c>
      <c r="BA51" s="17">
        <v>1.2699999999999999E-2</v>
      </c>
      <c r="BB51" s="17">
        <v>1.2699999999999999E-2</v>
      </c>
      <c r="BC51" s="17">
        <v>1.2699999999999999E-2</v>
      </c>
      <c r="BD51" s="17">
        <v>1.2699999999999999E-2</v>
      </c>
      <c r="BE51" s="17">
        <v>1.2699999999999999E-2</v>
      </c>
      <c r="BF51" s="17">
        <v>1.2699999999999999E-2</v>
      </c>
      <c r="BG51" s="17">
        <v>1.2699999999999999E-2</v>
      </c>
    </row>
    <row r="52" spans="1:59" x14ac:dyDescent="0.2">
      <c r="A52" s="16">
        <v>69</v>
      </c>
      <c r="B52" s="17">
        <v>3.5999999999999999E-3</v>
      </c>
      <c r="C52" s="17">
        <v>5.0000000000000001E-3</v>
      </c>
      <c r="D52" s="17">
        <v>6.4000000000000003E-3</v>
      </c>
      <c r="E52" s="17">
        <v>7.6E-3</v>
      </c>
      <c r="F52" s="17">
        <v>8.6999999999999994E-3</v>
      </c>
      <c r="G52" s="17">
        <v>9.5999999999999992E-3</v>
      </c>
      <c r="H52" s="17">
        <v>1.04E-2</v>
      </c>
      <c r="I52" s="17">
        <v>1.0999999999999999E-2</v>
      </c>
      <c r="J52" s="17">
        <v>1.15E-2</v>
      </c>
      <c r="K52" s="17">
        <v>1.18E-2</v>
      </c>
      <c r="L52" s="17">
        <v>1.21E-2</v>
      </c>
      <c r="M52" s="17">
        <v>1.23E-2</v>
      </c>
      <c r="N52" s="17">
        <v>1.24E-2</v>
      </c>
      <c r="O52" s="17">
        <v>1.2500000000000001E-2</v>
      </c>
      <c r="P52" s="17">
        <v>1.2500000000000001E-2</v>
      </c>
      <c r="Q52" s="17">
        <v>1.2500000000000001E-2</v>
      </c>
      <c r="R52" s="17">
        <v>1.2500000000000001E-2</v>
      </c>
      <c r="S52" s="17">
        <v>1.2500000000000001E-2</v>
      </c>
      <c r="T52" s="17">
        <v>1.2500000000000001E-2</v>
      </c>
      <c r="U52" s="17">
        <v>1.2500000000000001E-2</v>
      </c>
      <c r="V52" s="17">
        <v>1.2500000000000001E-2</v>
      </c>
      <c r="W52" s="17">
        <v>1.2500000000000001E-2</v>
      </c>
      <c r="X52" s="17">
        <v>1.2500000000000001E-2</v>
      </c>
      <c r="Y52" s="17">
        <v>1.2500000000000001E-2</v>
      </c>
      <c r="Z52" s="17">
        <v>1.2500000000000001E-2</v>
      </c>
      <c r="AA52" s="17">
        <v>1.2500000000000001E-2</v>
      </c>
      <c r="AB52" s="17">
        <v>1.2500000000000001E-2</v>
      </c>
      <c r="AC52" s="17">
        <v>1.2500000000000001E-2</v>
      </c>
      <c r="AD52" s="17">
        <v>1.2500000000000001E-2</v>
      </c>
      <c r="AE52" s="17">
        <v>1.2500000000000001E-2</v>
      </c>
      <c r="AF52" s="17">
        <v>1.2500000000000001E-2</v>
      </c>
      <c r="AG52" s="17">
        <v>1.2500000000000001E-2</v>
      </c>
      <c r="AH52" s="17">
        <v>1.2500000000000001E-2</v>
      </c>
      <c r="AI52" s="17">
        <v>1.2500000000000001E-2</v>
      </c>
      <c r="AJ52" s="17">
        <v>1.2500000000000001E-2</v>
      </c>
      <c r="AK52" s="17">
        <v>1.2500000000000001E-2</v>
      </c>
      <c r="AL52" s="17">
        <v>1.2500000000000001E-2</v>
      </c>
      <c r="AM52" s="17">
        <v>1.2500000000000001E-2</v>
      </c>
      <c r="AN52" s="17">
        <v>1.2500000000000001E-2</v>
      </c>
      <c r="AO52" s="17">
        <v>1.2500000000000001E-2</v>
      </c>
      <c r="AP52" s="17">
        <v>1.2500000000000001E-2</v>
      </c>
      <c r="AQ52" s="17">
        <v>1.2500000000000001E-2</v>
      </c>
      <c r="AR52" s="17">
        <v>1.2500000000000001E-2</v>
      </c>
      <c r="AS52" s="17">
        <v>1.2500000000000001E-2</v>
      </c>
      <c r="AT52" s="17">
        <v>1.2500000000000001E-2</v>
      </c>
      <c r="AU52" s="17">
        <v>1.2500000000000001E-2</v>
      </c>
      <c r="AV52" s="17">
        <v>1.2500000000000001E-2</v>
      </c>
      <c r="AW52" s="17">
        <v>1.2500000000000001E-2</v>
      </c>
      <c r="AX52" s="17">
        <v>1.2500000000000001E-2</v>
      </c>
      <c r="AY52" s="17">
        <v>1.2500000000000001E-2</v>
      </c>
      <c r="AZ52" s="17">
        <v>1.2500000000000001E-2</v>
      </c>
      <c r="BA52" s="17">
        <v>1.2500000000000001E-2</v>
      </c>
      <c r="BB52" s="17">
        <v>1.2500000000000001E-2</v>
      </c>
      <c r="BC52" s="17">
        <v>1.2500000000000001E-2</v>
      </c>
      <c r="BD52" s="17">
        <v>1.2500000000000001E-2</v>
      </c>
      <c r="BE52" s="17">
        <v>1.2500000000000001E-2</v>
      </c>
      <c r="BF52" s="17">
        <v>1.2500000000000001E-2</v>
      </c>
      <c r="BG52" s="17">
        <v>1.2500000000000001E-2</v>
      </c>
    </row>
    <row r="53" spans="1:59" x14ac:dyDescent="0.2">
      <c r="A53" s="16">
        <v>70</v>
      </c>
      <c r="B53" s="17">
        <v>3.8E-3</v>
      </c>
      <c r="C53" s="17">
        <v>4.8999999999999998E-3</v>
      </c>
      <c r="D53" s="17">
        <v>6.1000000000000004E-3</v>
      </c>
      <c r="E53" s="17">
        <v>7.1999999999999998E-3</v>
      </c>
      <c r="F53" s="17">
        <v>8.2000000000000007E-3</v>
      </c>
      <c r="G53" s="17">
        <v>9.1000000000000004E-3</v>
      </c>
      <c r="H53" s="17">
        <v>0.01</v>
      </c>
      <c r="I53" s="17">
        <v>1.0699999999999999E-2</v>
      </c>
      <c r="J53" s="17">
        <v>1.12E-2</v>
      </c>
      <c r="K53" s="17">
        <v>1.17E-2</v>
      </c>
      <c r="L53" s="17">
        <v>1.1900000000000001E-2</v>
      </c>
      <c r="M53" s="17">
        <v>1.21E-2</v>
      </c>
      <c r="N53" s="17">
        <v>1.23E-2</v>
      </c>
      <c r="O53" s="17">
        <v>1.24E-2</v>
      </c>
      <c r="P53" s="17">
        <v>1.24E-2</v>
      </c>
      <c r="Q53" s="17">
        <v>1.24E-2</v>
      </c>
      <c r="R53" s="17">
        <v>1.24E-2</v>
      </c>
      <c r="S53" s="17">
        <v>1.24E-2</v>
      </c>
      <c r="T53" s="17">
        <v>1.24E-2</v>
      </c>
      <c r="U53" s="17">
        <v>1.24E-2</v>
      </c>
      <c r="V53" s="17">
        <v>1.24E-2</v>
      </c>
      <c r="W53" s="17">
        <v>1.24E-2</v>
      </c>
      <c r="X53" s="17">
        <v>1.24E-2</v>
      </c>
      <c r="Y53" s="17">
        <v>1.24E-2</v>
      </c>
      <c r="Z53" s="17">
        <v>1.24E-2</v>
      </c>
      <c r="AA53" s="17">
        <v>1.24E-2</v>
      </c>
      <c r="AB53" s="17">
        <v>1.24E-2</v>
      </c>
      <c r="AC53" s="17">
        <v>1.24E-2</v>
      </c>
      <c r="AD53" s="17">
        <v>1.24E-2</v>
      </c>
      <c r="AE53" s="17">
        <v>1.24E-2</v>
      </c>
      <c r="AF53" s="17">
        <v>1.24E-2</v>
      </c>
      <c r="AG53" s="17">
        <v>1.24E-2</v>
      </c>
      <c r="AH53" s="17">
        <v>1.24E-2</v>
      </c>
      <c r="AI53" s="17">
        <v>1.24E-2</v>
      </c>
      <c r="AJ53" s="17">
        <v>1.24E-2</v>
      </c>
      <c r="AK53" s="17">
        <v>1.24E-2</v>
      </c>
      <c r="AL53" s="17">
        <v>1.24E-2</v>
      </c>
      <c r="AM53" s="17">
        <v>1.24E-2</v>
      </c>
      <c r="AN53" s="17">
        <v>1.24E-2</v>
      </c>
      <c r="AO53" s="17">
        <v>1.24E-2</v>
      </c>
      <c r="AP53" s="17">
        <v>1.24E-2</v>
      </c>
      <c r="AQ53" s="17">
        <v>1.24E-2</v>
      </c>
      <c r="AR53" s="17">
        <v>1.24E-2</v>
      </c>
      <c r="AS53" s="17">
        <v>1.24E-2</v>
      </c>
      <c r="AT53" s="17">
        <v>1.24E-2</v>
      </c>
      <c r="AU53" s="17">
        <v>1.24E-2</v>
      </c>
      <c r="AV53" s="17">
        <v>1.24E-2</v>
      </c>
      <c r="AW53" s="17">
        <v>1.24E-2</v>
      </c>
      <c r="AX53" s="17">
        <v>1.24E-2</v>
      </c>
      <c r="AY53" s="17">
        <v>1.24E-2</v>
      </c>
      <c r="AZ53" s="17">
        <v>1.24E-2</v>
      </c>
      <c r="BA53" s="17">
        <v>1.24E-2</v>
      </c>
      <c r="BB53" s="17">
        <v>1.24E-2</v>
      </c>
      <c r="BC53" s="17">
        <v>1.24E-2</v>
      </c>
      <c r="BD53" s="17">
        <v>1.24E-2</v>
      </c>
      <c r="BE53" s="17">
        <v>1.24E-2</v>
      </c>
      <c r="BF53" s="17">
        <v>1.24E-2</v>
      </c>
      <c r="BG53" s="17">
        <v>1.24E-2</v>
      </c>
    </row>
    <row r="54" spans="1:59" x14ac:dyDescent="0.2">
      <c r="A54" s="16">
        <v>71</v>
      </c>
      <c r="B54" s="17">
        <v>4.1000000000000003E-3</v>
      </c>
      <c r="C54" s="17">
        <v>4.8999999999999998E-3</v>
      </c>
      <c r="D54" s="17">
        <v>5.7999999999999996E-3</v>
      </c>
      <c r="E54" s="17">
        <v>6.7999999999999996E-3</v>
      </c>
      <c r="F54" s="17">
        <v>7.7999999999999996E-3</v>
      </c>
      <c r="G54" s="17">
        <v>8.6999999999999994E-3</v>
      </c>
      <c r="H54" s="17">
        <v>9.5999999999999992E-3</v>
      </c>
      <c r="I54" s="17">
        <v>1.04E-2</v>
      </c>
      <c r="J54" s="17">
        <v>1.0999999999999999E-2</v>
      </c>
      <c r="K54" s="17">
        <v>1.14E-2</v>
      </c>
      <c r="L54" s="17">
        <v>1.18E-2</v>
      </c>
      <c r="M54" s="17">
        <v>1.2E-2</v>
      </c>
      <c r="N54" s="17">
        <v>1.2200000000000001E-2</v>
      </c>
      <c r="O54" s="17">
        <v>1.23E-2</v>
      </c>
      <c r="P54" s="17">
        <v>1.23E-2</v>
      </c>
      <c r="Q54" s="17">
        <v>1.23E-2</v>
      </c>
      <c r="R54" s="17">
        <v>1.23E-2</v>
      </c>
      <c r="S54" s="17">
        <v>1.23E-2</v>
      </c>
      <c r="T54" s="17">
        <v>1.23E-2</v>
      </c>
      <c r="U54" s="17">
        <v>1.23E-2</v>
      </c>
      <c r="V54" s="17">
        <v>1.23E-2</v>
      </c>
      <c r="W54" s="17">
        <v>1.23E-2</v>
      </c>
      <c r="X54" s="17">
        <v>1.23E-2</v>
      </c>
      <c r="Y54" s="17">
        <v>1.23E-2</v>
      </c>
      <c r="Z54" s="17">
        <v>1.23E-2</v>
      </c>
      <c r="AA54" s="17">
        <v>1.23E-2</v>
      </c>
      <c r="AB54" s="17">
        <v>1.23E-2</v>
      </c>
      <c r="AC54" s="17">
        <v>1.23E-2</v>
      </c>
      <c r="AD54" s="17">
        <v>1.23E-2</v>
      </c>
      <c r="AE54" s="17">
        <v>1.23E-2</v>
      </c>
      <c r="AF54" s="17">
        <v>1.23E-2</v>
      </c>
      <c r="AG54" s="17">
        <v>1.23E-2</v>
      </c>
      <c r="AH54" s="17">
        <v>1.23E-2</v>
      </c>
      <c r="AI54" s="17">
        <v>1.23E-2</v>
      </c>
      <c r="AJ54" s="17">
        <v>1.23E-2</v>
      </c>
      <c r="AK54" s="17">
        <v>1.23E-2</v>
      </c>
      <c r="AL54" s="17">
        <v>1.23E-2</v>
      </c>
      <c r="AM54" s="17">
        <v>1.23E-2</v>
      </c>
      <c r="AN54" s="17">
        <v>1.23E-2</v>
      </c>
      <c r="AO54" s="17">
        <v>1.23E-2</v>
      </c>
      <c r="AP54" s="17">
        <v>1.23E-2</v>
      </c>
      <c r="AQ54" s="17">
        <v>1.23E-2</v>
      </c>
      <c r="AR54" s="17">
        <v>1.23E-2</v>
      </c>
      <c r="AS54" s="17">
        <v>1.23E-2</v>
      </c>
      <c r="AT54" s="17">
        <v>1.23E-2</v>
      </c>
      <c r="AU54" s="17">
        <v>1.23E-2</v>
      </c>
      <c r="AV54" s="17">
        <v>1.23E-2</v>
      </c>
      <c r="AW54" s="17">
        <v>1.23E-2</v>
      </c>
      <c r="AX54" s="17">
        <v>1.23E-2</v>
      </c>
      <c r="AY54" s="17">
        <v>1.23E-2</v>
      </c>
      <c r="AZ54" s="17">
        <v>1.23E-2</v>
      </c>
      <c r="BA54" s="17">
        <v>1.23E-2</v>
      </c>
      <c r="BB54" s="17">
        <v>1.23E-2</v>
      </c>
      <c r="BC54" s="17">
        <v>1.23E-2</v>
      </c>
      <c r="BD54" s="17">
        <v>1.23E-2</v>
      </c>
      <c r="BE54" s="17">
        <v>1.23E-2</v>
      </c>
      <c r="BF54" s="17">
        <v>1.23E-2</v>
      </c>
      <c r="BG54" s="17">
        <v>1.23E-2</v>
      </c>
    </row>
    <row r="55" spans="1:59" x14ac:dyDescent="0.2">
      <c r="A55" s="16">
        <v>72</v>
      </c>
      <c r="B55" s="17">
        <v>4.5999999999999999E-3</v>
      </c>
      <c r="C55" s="17">
        <v>5.1000000000000004E-3</v>
      </c>
      <c r="D55" s="17">
        <v>5.7999999999999996E-3</v>
      </c>
      <c r="E55" s="17">
        <v>6.4999999999999997E-3</v>
      </c>
      <c r="F55" s="17">
        <v>7.4000000000000003E-3</v>
      </c>
      <c r="G55" s="17">
        <v>8.3999999999999995E-3</v>
      </c>
      <c r="H55" s="17">
        <v>9.2999999999999992E-3</v>
      </c>
      <c r="I55" s="17">
        <v>0.01</v>
      </c>
      <c r="J55" s="17">
        <v>1.0699999999999999E-2</v>
      </c>
      <c r="K55" s="17">
        <v>1.12E-2</v>
      </c>
      <c r="L55" s="17">
        <v>1.1599999999999999E-2</v>
      </c>
      <c r="M55" s="17">
        <v>1.18E-2</v>
      </c>
      <c r="N55" s="17">
        <v>1.2E-2</v>
      </c>
      <c r="O55" s="17">
        <v>1.21E-2</v>
      </c>
      <c r="P55" s="17">
        <v>1.21E-2</v>
      </c>
      <c r="Q55" s="17">
        <v>1.21E-2</v>
      </c>
      <c r="R55" s="17">
        <v>1.21E-2</v>
      </c>
      <c r="S55" s="17">
        <v>1.21E-2</v>
      </c>
      <c r="T55" s="17">
        <v>1.21E-2</v>
      </c>
      <c r="U55" s="17">
        <v>1.21E-2</v>
      </c>
      <c r="V55" s="17">
        <v>1.21E-2</v>
      </c>
      <c r="W55" s="17">
        <v>1.21E-2</v>
      </c>
      <c r="X55" s="17">
        <v>1.21E-2</v>
      </c>
      <c r="Y55" s="17">
        <v>1.21E-2</v>
      </c>
      <c r="Z55" s="17">
        <v>1.21E-2</v>
      </c>
      <c r="AA55" s="17">
        <v>1.21E-2</v>
      </c>
      <c r="AB55" s="17">
        <v>1.21E-2</v>
      </c>
      <c r="AC55" s="17">
        <v>1.21E-2</v>
      </c>
      <c r="AD55" s="17">
        <v>1.21E-2</v>
      </c>
      <c r="AE55" s="17">
        <v>1.21E-2</v>
      </c>
      <c r="AF55" s="17">
        <v>1.21E-2</v>
      </c>
      <c r="AG55" s="17">
        <v>1.21E-2</v>
      </c>
      <c r="AH55" s="17">
        <v>1.21E-2</v>
      </c>
      <c r="AI55" s="17">
        <v>1.21E-2</v>
      </c>
      <c r="AJ55" s="17">
        <v>1.21E-2</v>
      </c>
      <c r="AK55" s="17">
        <v>1.21E-2</v>
      </c>
      <c r="AL55" s="17">
        <v>1.21E-2</v>
      </c>
      <c r="AM55" s="17">
        <v>1.21E-2</v>
      </c>
      <c r="AN55" s="17">
        <v>1.21E-2</v>
      </c>
      <c r="AO55" s="17">
        <v>1.21E-2</v>
      </c>
      <c r="AP55" s="17">
        <v>1.21E-2</v>
      </c>
      <c r="AQ55" s="17">
        <v>1.21E-2</v>
      </c>
      <c r="AR55" s="17">
        <v>1.21E-2</v>
      </c>
      <c r="AS55" s="17">
        <v>1.21E-2</v>
      </c>
      <c r="AT55" s="17">
        <v>1.21E-2</v>
      </c>
      <c r="AU55" s="17">
        <v>1.21E-2</v>
      </c>
      <c r="AV55" s="17">
        <v>1.21E-2</v>
      </c>
      <c r="AW55" s="17">
        <v>1.21E-2</v>
      </c>
      <c r="AX55" s="17">
        <v>1.21E-2</v>
      </c>
      <c r="AY55" s="17">
        <v>1.21E-2</v>
      </c>
      <c r="AZ55" s="17">
        <v>1.21E-2</v>
      </c>
      <c r="BA55" s="17">
        <v>1.21E-2</v>
      </c>
      <c r="BB55" s="17">
        <v>1.21E-2</v>
      </c>
      <c r="BC55" s="17">
        <v>1.21E-2</v>
      </c>
      <c r="BD55" s="17">
        <v>1.21E-2</v>
      </c>
      <c r="BE55" s="17">
        <v>1.21E-2</v>
      </c>
      <c r="BF55" s="17">
        <v>1.21E-2</v>
      </c>
      <c r="BG55" s="17">
        <v>1.21E-2</v>
      </c>
    </row>
    <row r="56" spans="1:59" x14ac:dyDescent="0.2">
      <c r="A56" s="16">
        <v>73</v>
      </c>
      <c r="B56" s="17">
        <v>5.1999999999999998E-3</v>
      </c>
      <c r="C56" s="17">
        <v>5.4000000000000003E-3</v>
      </c>
      <c r="D56" s="17">
        <v>5.8999999999999999E-3</v>
      </c>
      <c r="E56" s="17">
        <v>6.4000000000000003E-3</v>
      </c>
      <c r="F56" s="17">
        <v>7.1999999999999998E-3</v>
      </c>
      <c r="G56" s="17">
        <v>8.0000000000000002E-3</v>
      </c>
      <c r="H56" s="17">
        <v>8.9999999999999993E-3</v>
      </c>
      <c r="I56" s="17">
        <v>9.7000000000000003E-3</v>
      </c>
      <c r="J56" s="17">
        <v>1.04E-2</v>
      </c>
      <c r="K56" s="17">
        <v>1.0999999999999999E-2</v>
      </c>
      <c r="L56" s="17">
        <v>1.14E-2</v>
      </c>
      <c r="M56" s="17">
        <v>1.17E-2</v>
      </c>
      <c r="N56" s="17">
        <v>1.1900000000000001E-2</v>
      </c>
      <c r="O56" s="17">
        <v>1.2E-2</v>
      </c>
      <c r="P56" s="17">
        <v>1.2E-2</v>
      </c>
      <c r="Q56" s="17">
        <v>1.2E-2</v>
      </c>
      <c r="R56" s="17">
        <v>1.2E-2</v>
      </c>
      <c r="S56" s="17">
        <v>1.2E-2</v>
      </c>
      <c r="T56" s="17">
        <v>1.2E-2</v>
      </c>
      <c r="U56" s="17">
        <v>1.2E-2</v>
      </c>
      <c r="V56" s="17">
        <v>1.2E-2</v>
      </c>
      <c r="W56" s="17">
        <v>1.2E-2</v>
      </c>
      <c r="X56" s="17">
        <v>1.2E-2</v>
      </c>
      <c r="Y56" s="17">
        <v>1.2E-2</v>
      </c>
      <c r="Z56" s="17">
        <v>1.2E-2</v>
      </c>
      <c r="AA56" s="17">
        <v>1.2E-2</v>
      </c>
      <c r="AB56" s="17">
        <v>1.2E-2</v>
      </c>
      <c r="AC56" s="17">
        <v>1.2E-2</v>
      </c>
      <c r="AD56" s="17">
        <v>1.2E-2</v>
      </c>
      <c r="AE56" s="17">
        <v>1.2E-2</v>
      </c>
      <c r="AF56" s="17">
        <v>1.2E-2</v>
      </c>
      <c r="AG56" s="17">
        <v>1.2E-2</v>
      </c>
      <c r="AH56" s="17">
        <v>1.2E-2</v>
      </c>
      <c r="AI56" s="17">
        <v>1.2E-2</v>
      </c>
      <c r="AJ56" s="17">
        <v>1.2E-2</v>
      </c>
      <c r="AK56" s="17">
        <v>1.2E-2</v>
      </c>
      <c r="AL56" s="17">
        <v>1.2E-2</v>
      </c>
      <c r="AM56" s="17">
        <v>1.2E-2</v>
      </c>
      <c r="AN56" s="17">
        <v>1.2E-2</v>
      </c>
      <c r="AO56" s="17">
        <v>1.2E-2</v>
      </c>
      <c r="AP56" s="17">
        <v>1.2E-2</v>
      </c>
      <c r="AQ56" s="17">
        <v>1.2E-2</v>
      </c>
      <c r="AR56" s="17">
        <v>1.2E-2</v>
      </c>
      <c r="AS56" s="17">
        <v>1.2E-2</v>
      </c>
      <c r="AT56" s="17">
        <v>1.2E-2</v>
      </c>
      <c r="AU56" s="17">
        <v>1.2E-2</v>
      </c>
      <c r="AV56" s="17">
        <v>1.2E-2</v>
      </c>
      <c r="AW56" s="17">
        <v>1.2E-2</v>
      </c>
      <c r="AX56" s="17">
        <v>1.2E-2</v>
      </c>
      <c r="AY56" s="17">
        <v>1.2E-2</v>
      </c>
      <c r="AZ56" s="17">
        <v>1.2E-2</v>
      </c>
      <c r="BA56" s="17">
        <v>1.2E-2</v>
      </c>
      <c r="BB56" s="17">
        <v>1.2E-2</v>
      </c>
      <c r="BC56" s="17">
        <v>1.2E-2</v>
      </c>
      <c r="BD56" s="17">
        <v>1.2E-2</v>
      </c>
      <c r="BE56" s="17">
        <v>1.2E-2</v>
      </c>
      <c r="BF56" s="17">
        <v>1.2E-2</v>
      </c>
      <c r="BG56" s="17">
        <v>1.2E-2</v>
      </c>
    </row>
    <row r="57" spans="1:59" x14ac:dyDescent="0.2">
      <c r="A57" s="16">
        <v>74</v>
      </c>
      <c r="B57" s="17">
        <v>5.7999999999999996E-3</v>
      </c>
      <c r="C57" s="17">
        <v>5.8999999999999999E-3</v>
      </c>
      <c r="D57" s="17">
        <v>6.1000000000000004E-3</v>
      </c>
      <c r="E57" s="17">
        <v>6.4999999999999997E-3</v>
      </c>
      <c r="F57" s="17">
        <v>7.0000000000000001E-3</v>
      </c>
      <c r="G57" s="17">
        <v>7.7000000000000002E-3</v>
      </c>
      <c r="H57" s="17">
        <v>8.6E-3</v>
      </c>
      <c r="I57" s="17">
        <v>9.4999999999999998E-3</v>
      </c>
      <c r="J57" s="17">
        <v>1.0200000000000001E-2</v>
      </c>
      <c r="K57" s="17">
        <v>1.0800000000000001E-2</v>
      </c>
      <c r="L57" s="17">
        <v>1.12E-2</v>
      </c>
      <c r="M57" s="17">
        <v>1.15E-2</v>
      </c>
      <c r="N57" s="17">
        <v>1.17E-2</v>
      </c>
      <c r="O57" s="17">
        <v>1.18E-2</v>
      </c>
      <c r="P57" s="17">
        <v>1.18E-2</v>
      </c>
      <c r="Q57" s="17">
        <v>1.18E-2</v>
      </c>
      <c r="R57" s="17">
        <v>1.18E-2</v>
      </c>
      <c r="S57" s="17">
        <v>1.18E-2</v>
      </c>
      <c r="T57" s="17">
        <v>1.18E-2</v>
      </c>
      <c r="U57" s="17">
        <v>1.18E-2</v>
      </c>
      <c r="V57" s="17">
        <v>1.18E-2</v>
      </c>
      <c r="W57" s="17">
        <v>1.18E-2</v>
      </c>
      <c r="X57" s="17">
        <v>1.18E-2</v>
      </c>
      <c r="Y57" s="17">
        <v>1.18E-2</v>
      </c>
      <c r="Z57" s="17">
        <v>1.18E-2</v>
      </c>
      <c r="AA57" s="17">
        <v>1.18E-2</v>
      </c>
      <c r="AB57" s="17">
        <v>1.18E-2</v>
      </c>
      <c r="AC57" s="17">
        <v>1.18E-2</v>
      </c>
      <c r="AD57" s="17">
        <v>1.18E-2</v>
      </c>
      <c r="AE57" s="17">
        <v>1.18E-2</v>
      </c>
      <c r="AF57" s="17">
        <v>1.18E-2</v>
      </c>
      <c r="AG57" s="17">
        <v>1.18E-2</v>
      </c>
      <c r="AH57" s="17">
        <v>1.18E-2</v>
      </c>
      <c r="AI57" s="17">
        <v>1.18E-2</v>
      </c>
      <c r="AJ57" s="17">
        <v>1.18E-2</v>
      </c>
      <c r="AK57" s="17">
        <v>1.18E-2</v>
      </c>
      <c r="AL57" s="17">
        <v>1.18E-2</v>
      </c>
      <c r="AM57" s="17">
        <v>1.18E-2</v>
      </c>
      <c r="AN57" s="17">
        <v>1.18E-2</v>
      </c>
      <c r="AO57" s="17">
        <v>1.18E-2</v>
      </c>
      <c r="AP57" s="17">
        <v>1.18E-2</v>
      </c>
      <c r="AQ57" s="17">
        <v>1.18E-2</v>
      </c>
      <c r="AR57" s="17">
        <v>1.18E-2</v>
      </c>
      <c r="AS57" s="17">
        <v>1.18E-2</v>
      </c>
      <c r="AT57" s="17">
        <v>1.18E-2</v>
      </c>
      <c r="AU57" s="17">
        <v>1.18E-2</v>
      </c>
      <c r="AV57" s="17">
        <v>1.18E-2</v>
      </c>
      <c r="AW57" s="17">
        <v>1.18E-2</v>
      </c>
      <c r="AX57" s="17">
        <v>1.18E-2</v>
      </c>
      <c r="AY57" s="17">
        <v>1.18E-2</v>
      </c>
      <c r="AZ57" s="17">
        <v>1.18E-2</v>
      </c>
      <c r="BA57" s="17">
        <v>1.18E-2</v>
      </c>
      <c r="BB57" s="17">
        <v>1.18E-2</v>
      </c>
      <c r="BC57" s="17">
        <v>1.18E-2</v>
      </c>
      <c r="BD57" s="17">
        <v>1.18E-2</v>
      </c>
      <c r="BE57" s="17">
        <v>1.18E-2</v>
      </c>
      <c r="BF57" s="17">
        <v>1.18E-2</v>
      </c>
      <c r="BG57" s="17">
        <v>1.18E-2</v>
      </c>
    </row>
    <row r="58" spans="1:59" x14ac:dyDescent="0.2">
      <c r="A58" s="16">
        <v>75</v>
      </c>
      <c r="B58" s="17">
        <v>6.4000000000000003E-3</v>
      </c>
      <c r="C58" s="17">
        <v>6.4000000000000003E-3</v>
      </c>
      <c r="D58" s="17">
        <v>6.4000000000000003E-3</v>
      </c>
      <c r="E58" s="17">
        <v>6.6E-3</v>
      </c>
      <c r="F58" s="17">
        <v>7.0000000000000001E-3</v>
      </c>
      <c r="G58" s="17">
        <v>7.6E-3</v>
      </c>
      <c r="H58" s="17">
        <v>8.3000000000000001E-3</v>
      </c>
      <c r="I58" s="17">
        <v>9.1000000000000004E-3</v>
      </c>
      <c r="J58" s="17">
        <v>9.9000000000000008E-3</v>
      </c>
      <c r="K58" s="17">
        <v>1.0500000000000001E-2</v>
      </c>
      <c r="L58" s="17">
        <v>1.0999999999999999E-2</v>
      </c>
      <c r="M58" s="17">
        <v>1.14E-2</v>
      </c>
      <c r="N58" s="17">
        <v>1.1599999999999999E-2</v>
      </c>
      <c r="O58" s="17">
        <v>1.17E-2</v>
      </c>
      <c r="P58" s="17">
        <v>1.17E-2</v>
      </c>
      <c r="Q58" s="17">
        <v>1.17E-2</v>
      </c>
      <c r="R58" s="17">
        <v>1.17E-2</v>
      </c>
      <c r="S58" s="17">
        <v>1.17E-2</v>
      </c>
      <c r="T58" s="17">
        <v>1.17E-2</v>
      </c>
      <c r="U58" s="17">
        <v>1.17E-2</v>
      </c>
      <c r="V58" s="17">
        <v>1.17E-2</v>
      </c>
      <c r="W58" s="17">
        <v>1.17E-2</v>
      </c>
      <c r="X58" s="17">
        <v>1.17E-2</v>
      </c>
      <c r="Y58" s="17">
        <v>1.17E-2</v>
      </c>
      <c r="Z58" s="17">
        <v>1.17E-2</v>
      </c>
      <c r="AA58" s="17">
        <v>1.17E-2</v>
      </c>
      <c r="AB58" s="17">
        <v>1.17E-2</v>
      </c>
      <c r="AC58" s="17">
        <v>1.17E-2</v>
      </c>
      <c r="AD58" s="17">
        <v>1.17E-2</v>
      </c>
      <c r="AE58" s="17">
        <v>1.17E-2</v>
      </c>
      <c r="AF58" s="17">
        <v>1.17E-2</v>
      </c>
      <c r="AG58" s="17">
        <v>1.17E-2</v>
      </c>
      <c r="AH58" s="17">
        <v>1.17E-2</v>
      </c>
      <c r="AI58" s="17">
        <v>1.17E-2</v>
      </c>
      <c r="AJ58" s="17">
        <v>1.17E-2</v>
      </c>
      <c r="AK58" s="17">
        <v>1.17E-2</v>
      </c>
      <c r="AL58" s="17">
        <v>1.17E-2</v>
      </c>
      <c r="AM58" s="17">
        <v>1.17E-2</v>
      </c>
      <c r="AN58" s="17">
        <v>1.17E-2</v>
      </c>
      <c r="AO58" s="17">
        <v>1.17E-2</v>
      </c>
      <c r="AP58" s="17">
        <v>1.17E-2</v>
      </c>
      <c r="AQ58" s="17">
        <v>1.17E-2</v>
      </c>
      <c r="AR58" s="17">
        <v>1.17E-2</v>
      </c>
      <c r="AS58" s="17">
        <v>1.17E-2</v>
      </c>
      <c r="AT58" s="17">
        <v>1.17E-2</v>
      </c>
      <c r="AU58" s="17">
        <v>1.17E-2</v>
      </c>
      <c r="AV58" s="17">
        <v>1.17E-2</v>
      </c>
      <c r="AW58" s="17">
        <v>1.17E-2</v>
      </c>
      <c r="AX58" s="17">
        <v>1.17E-2</v>
      </c>
      <c r="AY58" s="17">
        <v>1.17E-2</v>
      </c>
      <c r="AZ58" s="17">
        <v>1.17E-2</v>
      </c>
      <c r="BA58" s="17">
        <v>1.17E-2</v>
      </c>
      <c r="BB58" s="17">
        <v>1.17E-2</v>
      </c>
      <c r="BC58" s="17">
        <v>1.17E-2</v>
      </c>
      <c r="BD58" s="17">
        <v>1.17E-2</v>
      </c>
      <c r="BE58" s="17">
        <v>1.17E-2</v>
      </c>
      <c r="BF58" s="17">
        <v>1.17E-2</v>
      </c>
      <c r="BG58" s="17">
        <v>1.17E-2</v>
      </c>
    </row>
    <row r="59" spans="1:59" x14ac:dyDescent="0.2">
      <c r="A59" s="16">
        <v>76</v>
      </c>
      <c r="B59" s="17">
        <v>6.8999999999999999E-3</v>
      </c>
      <c r="C59" s="17">
        <v>6.7999999999999996E-3</v>
      </c>
      <c r="D59" s="17">
        <v>6.7999999999999996E-3</v>
      </c>
      <c r="E59" s="17">
        <v>6.8999999999999999E-3</v>
      </c>
      <c r="F59" s="17">
        <v>7.1000000000000004E-3</v>
      </c>
      <c r="G59" s="17">
        <v>7.4999999999999997E-3</v>
      </c>
      <c r="H59" s="17">
        <v>8.0999999999999996E-3</v>
      </c>
      <c r="I59" s="17">
        <v>8.8000000000000005E-3</v>
      </c>
      <c r="J59" s="17">
        <v>9.5999999999999992E-3</v>
      </c>
      <c r="K59" s="17">
        <v>1.03E-2</v>
      </c>
      <c r="L59" s="17">
        <v>1.0800000000000001E-2</v>
      </c>
      <c r="M59" s="17">
        <v>1.12E-2</v>
      </c>
      <c r="N59" s="17">
        <v>1.14E-2</v>
      </c>
      <c r="O59" s="17">
        <v>1.1599999999999999E-2</v>
      </c>
      <c r="P59" s="17">
        <v>1.1599999999999999E-2</v>
      </c>
      <c r="Q59" s="17">
        <v>1.1599999999999999E-2</v>
      </c>
      <c r="R59" s="17">
        <v>1.1599999999999999E-2</v>
      </c>
      <c r="S59" s="17">
        <v>1.1599999999999999E-2</v>
      </c>
      <c r="T59" s="17">
        <v>1.1599999999999999E-2</v>
      </c>
      <c r="U59" s="17">
        <v>1.1599999999999999E-2</v>
      </c>
      <c r="V59" s="17">
        <v>1.1599999999999999E-2</v>
      </c>
      <c r="W59" s="17">
        <v>1.1599999999999999E-2</v>
      </c>
      <c r="X59" s="17">
        <v>1.1599999999999999E-2</v>
      </c>
      <c r="Y59" s="17">
        <v>1.1599999999999999E-2</v>
      </c>
      <c r="Z59" s="17">
        <v>1.1599999999999999E-2</v>
      </c>
      <c r="AA59" s="17">
        <v>1.1599999999999999E-2</v>
      </c>
      <c r="AB59" s="17">
        <v>1.1599999999999999E-2</v>
      </c>
      <c r="AC59" s="17">
        <v>1.1599999999999999E-2</v>
      </c>
      <c r="AD59" s="17">
        <v>1.1599999999999999E-2</v>
      </c>
      <c r="AE59" s="17">
        <v>1.1599999999999999E-2</v>
      </c>
      <c r="AF59" s="17">
        <v>1.1599999999999999E-2</v>
      </c>
      <c r="AG59" s="17">
        <v>1.1599999999999999E-2</v>
      </c>
      <c r="AH59" s="17">
        <v>1.1599999999999999E-2</v>
      </c>
      <c r="AI59" s="17">
        <v>1.1599999999999999E-2</v>
      </c>
      <c r="AJ59" s="17">
        <v>1.1599999999999999E-2</v>
      </c>
      <c r="AK59" s="17">
        <v>1.1599999999999999E-2</v>
      </c>
      <c r="AL59" s="17">
        <v>1.1599999999999999E-2</v>
      </c>
      <c r="AM59" s="17">
        <v>1.1599999999999999E-2</v>
      </c>
      <c r="AN59" s="17">
        <v>1.1599999999999999E-2</v>
      </c>
      <c r="AO59" s="17">
        <v>1.1599999999999999E-2</v>
      </c>
      <c r="AP59" s="17">
        <v>1.1599999999999999E-2</v>
      </c>
      <c r="AQ59" s="17">
        <v>1.1599999999999999E-2</v>
      </c>
      <c r="AR59" s="17">
        <v>1.1599999999999999E-2</v>
      </c>
      <c r="AS59" s="17">
        <v>1.1599999999999999E-2</v>
      </c>
      <c r="AT59" s="17">
        <v>1.1599999999999999E-2</v>
      </c>
      <c r="AU59" s="17">
        <v>1.1599999999999999E-2</v>
      </c>
      <c r="AV59" s="17">
        <v>1.1599999999999999E-2</v>
      </c>
      <c r="AW59" s="17">
        <v>1.1599999999999999E-2</v>
      </c>
      <c r="AX59" s="17">
        <v>1.1599999999999999E-2</v>
      </c>
      <c r="AY59" s="17">
        <v>1.1599999999999999E-2</v>
      </c>
      <c r="AZ59" s="17">
        <v>1.1599999999999999E-2</v>
      </c>
      <c r="BA59" s="17">
        <v>1.1599999999999999E-2</v>
      </c>
      <c r="BB59" s="17">
        <v>1.1599999999999999E-2</v>
      </c>
      <c r="BC59" s="17">
        <v>1.1599999999999999E-2</v>
      </c>
      <c r="BD59" s="17">
        <v>1.1599999999999999E-2</v>
      </c>
      <c r="BE59" s="17">
        <v>1.1599999999999999E-2</v>
      </c>
      <c r="BF59" s="17">
        <v>1.1599999999999999E-2</v>
      </c>
      <c r="BG59" s="17">
        <v>1.1599999999999999E-2</v>
      </c>
    </row>
    <row r="60" spans="1:59" x14ac:dyDescent="0.2">
      <c r="A60" s="16">
        <v>77</v>
      </c>
      <c r="B60" s="17">
        <v>7.4000000000000003E-3</v>
      </c>
      <c r="C60" s="17">
        <v>7.3000000000000001E-3</v>
      </c>
      <c r="D60" s="17">
        <v>7.1999999999999998E-3</v>
      </c>
      <c r="E60" s="17">
        <v>7.1999999999999998E-3</v>
      </c>
      <c r="F60" s="17">
        <v>7.3000000000000001E-3</v>
      </c>
      <c r="G60" s="17">
        <v>7.4999999999999997E-3</v>
      </c>
      <c r="H60" s="17">
        <v>8.0000000000000002E-3</v>
      </c>
      <c r="I60" s="17">
        <v>8.6E-3</v>
      </c>
      <c r="J60" s="17">
        <v>9.2999999999999992E-3</v>
      </c>
      <c r="K60" s="17">
        <v>0.01</v>
      </c>
      <c r="L60" s="17">
        <v>1.0699999999999999E-2</v>
      </c>
      <c r="M60" s="17">
        <v>1.0999999999999999E-2</v>
      </c>
      <c r="N60" s="17">
        <v>1.1299999999999999E-2</v>
      </c>
      <c r="O60" s="17">
        <v>1.14E-2</v>
      </c>
      <c r="P60" s="17">
        <v>1.14E-2</v>
      </c>
      <c r="Q60" s="17">
        <v>1.14E-2</v>
      </c>
      <c r="R60" s="17">
        <v>1.14E-2</v>
      </c>
      <c r="S60" s="17">
        <v>1.14E-2</v>
      </c>
      <c r="T60" s="17">
        <v>1.14E-2</v>
      </c>
      <c r="U60" s="17">
        <v>1.14E-2</v>
      </c>
      <c r="V60" s="17">
        <v>1.14E-2</v>
      </c>
      <c r="W60" s="17">
        <v>1.14E-2</v>
      </c>
      <c r="X60" s="17">
        <v>1.14E-2</v>
      </c>
      <c r="Y60" s="17">
        <v>1.14E-2</v>
      </c>
      <c r="Z60" s="17">
        <v>1.14E-2</v>
      </c>
      <c r="AA60" s="17">
        <v>1.14E-2</v>
      </c>
      <c r="AB60" s="17">
        <v>1.14E-2</v>
      </c>
      <c r="AC60" s="17">
        <v>1.14E-2</v>
      </c>
      <c r="AD60" s="17">
        <v>1.14E-2</v>
      </c>
      <c r="AE60" s="17">
        <v>1.14E-2</v>
      </c>
      <c r="AF60" s="17">
        <v>1.14E-2</v>
      </c>
      <c r="AG60" s="17">
        <v>1.14E-2</v>
      </c>
      <c r="AH60" s="17">
        <v>1.14E-2</v>
      </c>
      <c r="AI60" s="17">
        <v>1.14E-2</v>
      </c>
      <c r="AJ60" s="17">
        <v>1.14E-2</v>
      </c>
      <c r="AK60" s="17">
        <v>1.14E-2</v>
      </c>
      <c r="AL60" s="17">
        <v>1.14E-2</v>
      </c>
      <c r="AM60" s="17">
        <v>1.14E-2</v>
      </c>
      <c r="AN60" s="17">
        <v>1.14E-2</v>
      </c>
      <c r="AO60" s="17">
        <v>1.14E-2</v>
      </c>
      <c r="AP60" s="17">
        <v>1.14E-2</v>
      </c>
      <c r="AQ60" s="17">
        <v>1.14E-2</v>
      </c>
      <c r="AR60" s="17">
        <v>1.14E-2</v>
      </c>
      <c r="AS60" s="17">
        <v>1.14E-2</v>
      </c>
      <c r="AT60" s="17">
        <v>1.14E-2</v>
      </c>
      <c r="AU60" s="17">
        <v>1.14E-2</v>
      </c>
      <c r="AV60" s="17">
        <v>1.14E-2</v>
      </c>
      <c r="AW60" s="17">
        <v>1.14E-2</v>
      </c>
      <c r="AX60" s="17">
        <v>1.14E-2</v>
      </c>
      <c r="AY60" s="17">
        <v>1.14E-2</v>
      </c>
      <c r="AZ60" s="17">
        <v>1.14E-2</v>
      </c>
      <c r="BA60" s="17">
        <v>1.14E-2</v>
      </c>
      <c r="BB60" s="17">
        <v>1.14E-2</v>
      </c>
      <c r="BC60" s="17">
        <v>1.14E-2</v>
      </c>
      <c r="BD60" s="17">
        <v>1.14E-2</v>
      </c>
      <c r="BE60" s="17">
        <v>1.14E-2</v>
      </c>
      <c r="BF60" s="17">
        <v>1.14E-2</v>
      </c>
      <c r="BG60" s="17">
        <v>1.14E-2</v>
      </c>
    </row>
    <row r="61" spans="1:59" x14ac:dyDescent="0.2">
      <c r="A61" s="16">
        <v>78</v>
      </c>
      <c r="B61" s="17">
        <v>7.7000000000000002E-3</v>
      </c>
      <c r="C61" s="17">
        <v>7.7000000000000002E-3</v>
      </c>
      <c r="D61" s="17">
        <v>7.6E-3</v>
      </c>
      <c r="E61" s="17">
        <v>7.4999999999999997E-3</v>
      </c>
      <c r="F61" s="17">
        <v>7.4999999999999997E-3</v>
      </c>
      <c r="G61" s="17">
        <v>7.6E-3</v>
      </c>
      <c r="H61" s="17">
        <v>8.0000000000000002E-3</v>
      </c>
      <c r="I61" s="17">
        <v>8.5000000000000006E-3</v>
      </c>
      <c r="J61" s="17">
        <v>9.1000000000000004E-3</v>
      </c>
      <c r="K61" s="17">
        <v>9.7000000000000003E-3</v>
      </c>
      <c r="L61" s="17">
        <v>1.03E-2</v>
      </c>
      <c r="M61" s="17">
        <v>1.09E-2</v>
      </c>
      <c r="N61" s="17">
        <v>1.11E-2</v>
      </c>
      <c r="O61" s="17">
        <v>1.1299999999999999E-2</v>
      </c>
      <c r="P61" s="17">
        <v>1.1299999999999999E-2</v>
      </c>
      <c r="Q61" s="17">
        <v>1.1299999999999999E-2</v>
      </c>
      <c r="R61" s="17">
        <v>1.1299999999999999E-2</v>
      </c>
      <c r="S61" s="17">
        <v>1.1299999999999999E-2</v>
      </c>
      <c r="T61" s="17">
        <v>1.1299999999999999E-2</v>
      </c>
      <c r="U61" s="17">
        <v>1.1299999999999999E-2</v>
      </c>
      <c r="V61" s="17">
        <v>1.1299999999999999E-2</v>
      </c>
      <c r="W61" s="17">
        <v>1.1299999999999999E-2</v>
      </c>
      <c r="X61" s="17">
        <v>1.1299999999999999E-2</v>
      </c>
      <c r="Y61" s="17">
        <v>1.1299999999999999E-2</v>
      </c>
      <c r="Z61" s="17">
        <v>1.1299999999999999E-2</v>
      </c>
      <c r="AA61" s="17">
        <v>1.1299999999999999E-2</v>
      </c>
      <c r="AB61" s="17">
        <v>1.1299999999999999E-2</v>
      </c>
      <c r="AC61" s="17">
        <v>1.1299999999999999E-2</v>
      </c>
      <c r="AD61" s="17">
        <v>1.1299999999999999E-2</v>
      </c>
      <c r="AE61" s="17">
        <v>1.1299999999999999E-2</v>
      </c>
      <c r="AF61" s="17">
        <v>1.1299999999999999E-2</v>
      </c>
      <c r="AG61" s="17">
        <v>1.1299999999999999E-2</v>
      </c>
      <c r="AH61" s="17">
        <v>1.1299999999999999E-2</v>
      </c>
      <c r="AI61" s="17">
        <v>1.1299999999999999E-2</v>
      </c>
      <c r="AJ61" s="17">
        <v>1.1299999999999999E-2</v>
      </c>
      <c r="AK61" s="17">
        <v>1.1299999999999999E-2</v>
      </c>
      <c r="AL61" s="17">
        <v>1.1299999999999999E-2</v>
      </c>
      <c r="AM61" s="17">
        <v>1.1299999999999999E-2</v>
      </c>
      <c r="AN61" s="17">
        <v>1.1299999999999999E-2</v>
      </c>
      <c r="AO61" s="17">
        <v>1.1299999999999999E-2</v>
      </c>
      <c r="AP61" s="17">
        <v>1.1299999999999999E-2</v>
      </c>
      <c r="AQ61" s="17">
        <v>1.1299999999999999E-2</v>
      </c>
      <c r="AR61" s="17">
        <v>1.1299999999999999E-2</v>
      </c>
      <c r="AS61" s="17">
        <v>1.1299999999999999E-2</v>
      </c>
      <c r="AT61" s="17">
        <v>1.1299999999999999E-2</v>
      </c>
      <c r="AU61" s="17">
        <v>1.1299999999999999E-2</v>
      </c>
      <c r="AV61" s="17">
        <v>1.1299999999999999E-2</v>
      </c>
      <c r="AW61" s="17">
        <v>1.1299999999999999E-2</v>
      </c>
      <c r="AX61" s="17">
        <v>1.1299999999999999E-2</v>
      </c>
      <c r="AY61" s="17">
        <v>1.1299999999999999E-2</v>
      </c>
      <c r="AZ61" s="17">
        <v>1.1299999999999999E-2</v>
      </c>
      <c r="BA61" s="17">
        <v>1.1299999999999999E-2</v>
      </c>
      <c r="BB61" s="17">
        <v>1.1299999999999999E-2</v>
      </c>
      <c r="BC61" s="17">
        <v>1.1299999999999999E-2</v>
      </c>
      <c r="BD61" s="17">
        <v>1.1299999999999999E-2</v>
      </c>
      <c r="BE61" s="17">
        <v>1.1299999999999999E-2</v>
      </c>
      <c r="BF61" s="17">
        <v>1.1299999999999999E-2</v>
      </c>
      <c r="BG61" s="17">
        <v>1.1299999999999999E-2</v>
      </c>
    </row>
    <row r="62" spans="1:59" x14ac:dyDescent="0.2">
      <c r="A62" s="16">
        <v>79</v>
      </c>
      <c r="B62" s="17">
        <v>7.9000000000000008E-3</v>
      </c>
      <c r="C62" s="17">
        <v>7.9000000000000008E-3</v>
      </c>
      <c r="D62" s="17">
        <v>7.9000000000000008E-3</v>
      </c>
      <c r="E62" s="17">
        <v>7.7999999999999996E-3</v>
      </c>
      <c r="F62" s="17">
        <v>7.7000000000000002E-3</v>
      </c>
      <c r="G62" s="17">
        <v>7.7000000000000002E-3</v>
      </c>
      <c r="H62" s="17">
        <v>8.0000000000000002E-3</v>
      </c>
      <c r="I62" s="17">
        <v>8.3999999999999995E-3</v>
      </c>
      <c r="J62" s="17">
        <v>8.8999999999999999E-3</v>
      </c>
      <c r="K62" s="17">
        <v>9.4999999999999998E-3</v>
      </c>
      <c r="L62" s="17">
        <v>1.01E-2</v>
      </c>
      <c r="M62" s="17">
        <v>1.06E-2</v>
      </c>
      <c r="N62" s="17">
        <v>1.0999999999999999E-2</v>
      </c>
      <c r="O62" s="17">
        <v>1.11E-2</v>
      </c>
      <c r="P62" s="17">
        <v>1.11E-2</v>
      </c>
      <c r="Q62" s="17">
        <v>1.11E-2</v>
      </c>
      <c r="R62" s="17">
        <v>1.11E-2</v>
      </c>
      <c r="S62" s="17">
        <v>1.11E-2</v>
      </c>
      <c r="T62" s="17">
        <v>1.11E-2</v>
      </c>
      <c r="U62" s="17">
        <v>1.11E-2</v>
      </c>
      <c r="V62" s="17">
        <v>1.11E-2</v>
      </c>
      <c r="W62" s="17">
        <v>1.11E-2</v>
      </c>
      <c r="X62" s="17">
        <v>1.11E-2</v>
      </c>
      <c r="Y62" s="17">
        <v>1.11E-2</v>
      </c>
      <c r="Z62" s="17">
        <v>1.11E-2</v>
      </c>
      <c r="AA62" s="17">
        <v>1.11E-2</v>
      </c>
      <c r="AB62" s="17">
        <v>1.11E-2</v>
      </c>
      <c r="AC62" s="17">
        <v>1.11E-2</v>
      </c>
      <c r="AD62" s="17">
        <v>1.11E-2</v>
      </c>
      <c r="AE62" s="17">
        <v>1.11E-2</v>
      </c>
      <c r="AF62" s="17">
        <v>1.11E-2</v>
      </c>
      <c r="AG62" s="17">
        <v>1.11E-2</v>
      </c>
      <c r="AH62" s="17">
        <v>1.11E-2</v>
      </c>
      <c r="AI62" s="17">
        <v>1.11E-2</v>
      </c>
      <c r="AJ62" s="17">
        <v>1.11E-2</v>
      </c>
      <c r="AK62" s="17">
        <v>1.11E-2</v>
      </c>
      <c r="AL62" s="17">
        <v>1.11E-2</v>
      </c>
      <c r="AM62" s="17">
        <v>1.11E-2</v>
      </c>
      <c r="AN62" s="17">
        <v>1.11E-2</v>
      </c>
      <c r="AO62" s="17">
        <v>1.11E-2</v>
      </c>
      <c r="AP62" s="17">
        <v>1.11E-2</v>
      </c>
      <c r="AQ62" s="17">
        <v>1.11E-2</v>
      </c>
      <c r="AR62" s="17">
        <v>1.11E-2</v>
      </c>
      <c r="AS62" s="17">
        <v>1.11E-2</v>
      </c>
      <c r="AT62" s="17">
        <v>1.11E-2</v>
      </c>
      <c r="AU62" s="17">
        <v>1.11E-2</v>
      </c>
      <c r="AV62" s="17">
        <v>1.11E-2</v>
      </c>
      <c r="AW62" s="17">
        <v>1.11E-2</v>
      </c>
      <c r="AX62" s="17">
        <v>1.11E-2</v>
      </c>
      <c r="AY62" s="17">
        <v>1.11E-2</v>
      </c>
      <c r="AZ62" s="17">
        <v>1.11E-2</v>
      </c>
      <c r="BA62" s="17">
        <v>1.11E-2</v>
      </c>
      <c r="BB62" s="17">
        <v>1.11E-2</v>
      </c>
      <c r="BC62" s="17">
        <v>1.11E-2</v>
      </c>
      <c r="BD62" s="17">
        <v>1.11E-2</v>
      </c>
      <c r="BE62" s="17">
        <v>1.11E-2</v>
      </c>
      <c r="BF62" s="17">
        <v>1.11E-2</v>
      </c>
      <c r="BG62" s="17">
        <v>1.11E-2</v>
      </c>
    </row>
    <row r="63" spans="1:59" x14ac:dyDescent="0.2">
      <c r="A63" s="16">
        <v>80</v>
      </c>
      <c r="B63" s="17">
        <v>8.0000000000000002E-3</v>
      </c>
      <c r="C63" s="17">
        <v>8.0999999999999996E-3</v>
      </c>
      <c r="D63" s="17">
        <v>8.0999999999999996E-3</v>
      </c>
      <c r="E63" s="17">
        <v>8.0000000000000002E-3</v>
      </c>
      <c r="F63" s="17">
        <v>7.9000000000000008E-3</v>
      </c>
      <c r="G63" s="17">
        <v>7.9000000000000008E-3</v>
      </c>
      <c r="H63" s="17">
        <v>8.0000000000000002E-3</v>
      </c>
      <c r="I63" s="17">
        <v>8.3000000000000001E-3</v>
      </c>
      <c r="J63" s="17">
        <v>8.6999999999999994E-3</v>
      </c>
      <c r="K63" s="17">
        <v>9.1999999999999998E-3</v>
      </c>
      <c r="L63" s="17">
        <v>9.7999999999999997E-3</v>
      </c>
      <c r="M63" s="17">
        <v>1.03E-2</v>
      </c>
      <c r="N63" s="17">
        <v>1.0699999999999999E-2</v>
      </c>
      <c r="O63" s="17">
        <v>1.0999999999999999E-2</v>
      </c>
      <c r="P63" s="17">
        <v>1.0999999999999999E-2</v>
      </c>
      <c r="Q63" s="17">
        <v>1.0999999999999999E-2</v>
      </c>
      <c r="R63" s="17">
        <v>1.0999999999999999E-2</v>
      </c>
      <c r="S63" s="17">
        <v>1.0999999999999999E-2</v>
      </c>
      <c r="T63" s="17">
        <v>1.0999999999999999E-2</v>
      </c>
      <c r="U63" s="17">
        <v>1.0999999999999999E-2</v>
      </c>
      <c r="V63" s="17">
        <v>1.0999999999999999E-2</v>
      </c>
      <c r="W63" s="17">
        <v>1.0999999999999999E-2</v>
      </c>
      <c r="X63" s="17">
        <v>1.0999999999999999E-2</v>
      </c>
      <c r="Y63" s="17">
        <v>1.0999999999999999E-2</v>
      </c>
      <c r="Z63" s="17">
        <v>1.0999999999999999E-2</v>
      </c>
      <c r="AA63" s="17">
        <v>1.0999999999999999E-2</v>
      </c>
      <c r="AB63" s="17">
        <v>1.0999999999999999E-2</v>
      </c>
      <c r="AC63" s="17">
        <v>1.0999999999999999E-2</v>
      </c>
      <c r="AD63" s="17">
        <v>1.0999999999999999E-2</v>
      </c>
      <c r="AE63" s="17">
        <v>1.0999999999999999E-2</v>
      </c>
      <c r="AF63" s="17">
        <v>1.0999999999999999E-2</v>
      </c>
      <c r="AG63" s="17">
        <v>1.0999999999999999E-2</v>
      </c>
      <c r="AH63" s="17">
        <v>1.0999999999999999E-2</v>
      </c>
      <c r="AI63" s="17">
        <v>1.0999999999999999E-2</v>
      </c>
      <c r="AJ63" s="17">
        <v>1.0999999999999999E-2</v>
      </c>
      <c r="AK63" s="17">
        <v>1.0999999999999999E-2</v>
      </c>
      <c r="AL63" s="17">
        <v>1.0999999999999999E-2</v>
      </c>
      <c r="AM63" s="17">
        <v>1.0999999999999999E-2</v>
      </c>
      <c r="AN63" s="17">
        <v>1.0999999999999999E-2</v>
      </c>
      <c r="AO63" s="17">
        <v>1.0999999999999999E-2</v>
      </c>
      <c r="AP63" s="17">
        <v>1.0999999999999999E-2</v>
      </c>
      <c r="AQ63" s="17">
        <v>1.0999999999999999E-2</v>
      </c>
      <c r="AR63" s="17">
        <v>1.0999999999999999E-2</v>
      </c>
      <c r="AS63" s="17">
        <v>1.0999999999999999E-2</v>
      </c>
      <c r="AT63" s="17">
        <v>1.0999999999999999E-2</v>
      </c>
      <c r="AU63" s="17">
        <v>1.0999999999999999E-2</v>
      </c>
      <c r="AV63" s="17">
        <v>1.0999999999999999E-2</v>
      </c>
      <c r="AW63" s="17">
        <v>1.0999999999999999E-2</v>
      </c>
      <c r="AX63" s="17">
        <v>1.0999999999999999E-2</v>
      </c>
      <c r="AY63" s="17">
        <v>1.0999999999999999E-2</v>
      </c>
      <c r="AZ63" s="17">
        <v>1.0999999999999999E-2</v>
      </c>
      <c r="BA63" s="17">
        <v>1.0999999999999999E-2</v>
      </c>
      <c r="BB63" s="17">
        <v>1.0999999999999999E-2</v>
      </c>
      <c r="BC63" s="17">
        <v>1.0999999999999999E-2</v>
      </c>
      <c r="BD63" s="17">
        <v>1.0999999999999999E-2</v>
      </c>
      <c r="BE63" s="17">
        <v>1.0999999999999999E-2</v>
      </c>
      <c r="BF63" s="17">
        <v>1.0999999999999999E-2</v>
      </c>
      <c r="BG63" s="17">
        <v>1.0999999999999999E-2</v>
      </c>
    </row>
    <row r="64" spans="1:59" x14ac:dyDescent="0.2">
      <c r="A64" s="16">
        <v>81</v>
      </c>
      <c r="B64" s="17">
        <v>7.7999999999999996E-3</v>
      </c>
      <c r="C64" s="17">
        <v>8.0000000000000002E-3</v>
      </c>
      <c r="D64" s="17">
        <v>8.0000000000000002E-3</v>
      </c>
      <c r="E64" s="17">
        <v>8.0000000000000002E-3</v>
      </c>
      <c r="F64" s="17">
        <v>7.9000000000000008E-3</v>
      </c>
      <c r="G64" s="17">
        <v>7.7999999999999996E-3</v>
      </c>
      <c r="H64" s="17">
        <v>7.9000000000000008E-3</v>
      </c>
      <c r="I64" s="17">
        <v>8.0999999999999996E-3</v>
      </c>
      <c r="J64" s="17">
        <v>8.3999999999999995E-3</v>
      </c>
      <c r="K64" s="17">
        <v>8.8999999999999999E-3</v>
      </c>
      <c r="L64" s="17">
        <v>9.2999999999999992E-3</v>
      </c>
      <c r="M64" s="17">
        <v>9.7999999999999997E-3</v>
      </c>
      <c r="N64" s="17">
        <v>1.0200000000000001E-2</v>
      </c>
      <c r="O64" s="17">
        <v>1.0500000000000001E-2</v>
      </c>
      <c r="P64" s="17">
        <v>1.0500000000000001E-2</v>
      </c>
      <c r="Q64" s="17">
        <v>1.0500000000000001E-2</v>
      </c>
      <c r="R64" s="17">
        <v>1.0500000000000001E-2</v>
      </c>
      <c r="S64" s="17">
        <v>1.0500000000000001E-2</v>
      </c>
      <c r="T64" s="17">
        <v>1.0500000000000001E-2</v>
      </c>
      <c r="U64" s="17">
        <v>1.0500000000000001E-2</v>
      </c>
      <c r="V64" s="17">
        <v>1.0500000000000001E-2</v>
      </c>
      <c r="W64" s="17">
        <v>1.0500000000000001E-2</v>
      </c>
      <c r="X64" s="17">
        <v>1.0500000000000001E-2</v>
      </c>
      <c r="Y64" s="17">
        <v>1.0500000000000001E-2</v>
      </c>
      <c r="Z64" s="17">
        <v>1.0500000000000001E-2</v>
      </c>
      <c r="AA64" s="17">
        <v>1.0500000000000001E-2</v>
      </c>
      <c r="AB64" s="17">
        <v>1.0500000000000001E-2</v>
      </c>
      <c r="AC64" s="17">
        <v>1.0500000000000001E-2</v>
      </c>
      <c r="AD64" s="17">
        <v>1.0500000000000001E-2</v>
      </c>
      <c r="AE64" s="17">
        <v>1.0500000000000001E-2</v>
      </c>
      <c r="AF64" s="17">
        <v>1.0500000000000001E-2</v>
      </c>
      <c r="AG64" s="17">
        <v>1.0500000000000001E-2</v>
      </c>
      <c r="AH64" s="17">
        <v>1.0500000000000001E-2</v>
      </c>
      <c r="AI64" s="17">
        <v>1.0500000000000001E-2</v>
      </c>
      <c r="AJ64" s="17">
        <v>1.0500000000000001E-2</v>
      </c>
      <c r="AK64" s="17">
        <v>1.0500000000000001E-2</v>
      </c>
      <c r="AL64" s="17">
        <v>1.0500000000000001E-2</v>
      </c>
      <c r="AM64" s="17">
        <v>1.0500000000000001E-2</v>
      </c>
      <c r="AN64" s="17">
        <v>1.0500000000000001E-2</v>
      </c>
      <c r="AO64" s="17">
        <v>1.0500000000000001E-2</v>
      </c>
      <c r="AP64" s="17">
        <v>1.0500000000000001E-2</v>
      </c>
      <c r="AQ64" s="17">
        <v>1.0500000000000001E-2</v>
      </c>
      <c r="AR64" s="17">
        <v>1.0500000000000001E-2</v>
      </c>
      <c r="AS64" s="17">
        <v>1.0500000000000001E-2</v>
      </c>
      <c r="AT64" s="17">
        <v>1.0500000000000001E-2</v>
      </c>
      <c r="AU64" s="17">
        <v>1.0500000000000001E-2</v>
      </c>
      <c r="AV64" s="17">
        <v>1.0500000000000001E-2</v>
      </c>
      <c r="AW64" s="17">
        <v>1.0500000000000001E-2</v>
      </c>
      <c r="AX64" s="17">
        <v>1.0500000000000001E-2</v>
      </c>
      <c r="AY64" s="17">
        <v>1.0500000000000001E-2</v>
      </c>
      <c r="AZ64" s="17">
        <v>1.0500000000000001E-2</v>
      </c>
      <c r="BA64" s="17">
        <v>1.0500000000000001E-2</v>
      </c>
      <c r="BB64" s="17">
        <v>1.0500000000000001E-2</v>
      </c>
      <c r="BC64" s="17">
        <v>1.0500000000000001E-2</v>
      </c>
      <c r="BD64" s="17">
        <v>1.0500000000000001E-2</v>
      </c>
      <c r="BE64" s="17">
        <v>1.0500000000000001E-2</v>
      </c>
      <c r="BF64" s="17">
        <v>1.0500000000000001E-2</v>
      </c>
      <c r="BG64" s="17">
        <v>1.0500000000000001E-2</v>
      </c>
    </row>
    <row r="65" spans="1:59" x14ac:dyDescent="0.2">
      <c r="A65" s="16">
        <v>82</v>
      </c>
      <c r="B65" s="17">
        <v>7.4999999999999997E-3</v>
      </c>
      <c r="C65" s="17">
        <v>7.7999999999999996E-3</v>
      </c>
      <c r="D65" s="17">
        <v>7.9000000000000008E-3</v>
      </c>
      <c r="E65" s="17">
        <v>7.9000000000000008E-3</v>
      </c>
      <c r="F65" s="17">
        <v>7.7999999999999996E-3</v>
      </c>
      <c r="G65" s="17">
        <v>7.7000000000000002E-3</v>
      </c>
      <c r="H65" s="17">
        <v>7.7999999999999996E-3</v>
      </c>
      <c r="I65" s="17">
        <v>7.9000000000000008E-3</v>
      </c>
      <c r="J65" s="17">
        <v>8.0999999999999996E-3</v>
      </c>
      <c r="K65" s="17">
        <v>8.5000000000000006E-3</v>
      </c>
      <c r="L65" s="17">
        <v>8.8999999999999999E-3</v>
      </c>
      <c r="M65" s="17">
        <v>9.4000000000000004E-3</v>
      </c>
      <c r="N65" s="17">
        <v>9.7999999999999997E-3</v>
      </c>
      <c r="O65" s="17">
        <v>1.01E-2</v>
      </c>
      <c r="P65" s="17">
        <v>1.01E-2</v>
      </c>
      <c r="Q65" s="17">
        <v>1.01E-2</v>
      </c>
      <c r="R65" s="17">
        <v>1.01E-2</v>
      </c>
      <c r="S65" s="17">
        <v>1.01E-2</v>
      </c>
      <c r="T65" s="17">
        <v>1.01E-2</v>
      </c>
      <c r="U65" s="17">
        <v>1.01E-2</v>
      </c>
      <c r="V65" s="17">
        <v>1.01E-2</v>
      </c>
      <c r="W65" s="17">
        <v>1.01E-2</v>
      </c>
      <c r="X65" s="17">
        <v>1.01E-2</v>
      </c>
      <c r="Y65" s="17">
        <v>1.01E-2</v>
      </c>
      <c r="Z65" s="17">
        <v>1.01E-2</v>
      </c>
      <c r="AA65" s="17">
        <v>1.01E-2</v>
      </c>
      <c r="AB65" s="17">
        <v>1.01E-2</v>
      </c>
      <c r="AC65" s="17">
        <v>1.01E-2</v>
      </c>
      <c r="AD65" s="17">
        <v>1.01E-2</v>
      </c>
      <c r="AE65" s="17">
        <v>1.01E-2</v>
      </c>
      <c r="AF65" s="17">
        <v>1.01E-2</v>
      </c>
      <c r="AG65" s="17">
        <v>1.01E-2</v>
      </c>
      <c r="AH65" s="17">
        <v>1.01E-2</v>
      </c>
      <c r="AI65" s="17">
        <v>1.01E-2</v>
      </c>
      <c r="AJ65" s="17">
        <v>1.01E-2</v>
      </c>
      <c r="AK65" s="17">
        <v>1.01E-2</v>
      </c>
      <c r="AL65" s="17">
        <v>1.01E-2</v>
      </c>
      <c r="AM65" s="17">
        <v>1.01E-2</v>
      </c>
      <c r="AN65" s="17">
        <v>1.01E-2</v>
      </c>
      <c r="AO65" s="17">
        <v>1.01E-2</v>
      </c>
      <c r="AP65" s="17">
        <v>1.01E-2</v>
      </c>
      <c r="AQ65" s="17">
        <v>1.01E-2</v>
      </c>
      <c r="AR65" s="17">
        <v>1.01E-2</v>
      </c>
      <c r="AS65" s="17">
        <v>1.01E-2</v>
      </c>
      <c r="AT65" s="17">
        <v>1.01E-2</v>
      </c>
      <c r="AU65" s="17">
        <v>1.01E-2</v>
      </c>
      <c r="AV65" s="17">
        <v>1.01E-2</v>
      </c>
      <c r="AW65" s="17">
        <v>1.01E-2</v>
      </c>
      <c r="AX65" s="17">
        <v>1.01E-2</v>
      </c>
      <c r="AY65" s="17">
        <v>1.01E-2</v>
      </c>
      <c r="AZ65" s="17">
        <v>1.01E-2</v>
      </c>
      <c r="BA65" s="17">
        <v>1.01E-2</v>
      </c>
      <c r="BB65" s="17">
        <v>1.01E-2</v>
      </c>
      <c r="BC65" s="17">
        <v>1.01E-2</v>
      </c>
      <c r="BD65" s="17">
        <v>1.01E-2</v>
      </c>
      <c r="BE65" s="17">
        <v>1.01E-2</v>
      </c>
      <c r="BF65" s="17">
        <v>1.01E-2</v>
      </c>
      <c r="BG65" s="17">
        <v>1.01E-2</v>
      </c>
    </row>
    <row r="66" spans="1:59" x14ac:dyDescent="0.2">
      <c r="A66" s="16">
        <v>83</v>
      </c>
      <c r="B66" s="17">
        <v>7.1999999999999998E-3</v>
      </c>
      <c r="C66" s="17">
        <v>7.4999999999999997E-3</v>
      </c>
      <c r="D66" s="17">
        <v>7.7000000000000002E-3</v>
      </c>
      <c r="E66" s="17">
        <v>7.7000000000000002E-3</v>
      </c>
      <c r="F66" s="17">
        <v>7.6E-3</v>
      </c>
      <c r="G66" s="17">
        <v>7.6E-3</v>
      </c>
      <c r="H66" s="17">
        <v>7.6E-3</v>
      </c>
      <c r="I66" s="17">
        <v>7.7000000000000002E-3</v>
      </c>
      <c r="J66" s="17">
        <v>7.9000000000000008E-3</v>
      </c>
      <c r="K66" s="17">
        <v>8.2000000000000007E-3</v>
      </c>
      <c r="L66" s="17">
        <v>8.5000000000000006E-3</v>
      </c>
      <c r="M66" s="17">
        <v>8.8999999999999999E-3</v>
      </c>
      <c r="N66" s="17">
        <v>9.2999999999999992E-3</v>
      </c>
      <c r="O66" s="17">
        <v>9.5999999999999992E-3</v>
      </c>
      <c r="P66" s="17">
        <v>9.5999999999999992E-3</v>
      </c>
      <c r="Q66" s="17">
        <v>9.5999999999999992E-3</v>
      </c>
      <c r="R66" s="17">
        <v>9.5999999999999992E-3</v>
      </c>
      <c r="S66" s="17">
        <v>9.5999999999999992E-3</v>
      </c>
      <c r="T66" s="17">
        <v>9.5999999999999992E-3</v>
      </c>
      <c r="U66" s="17">
        <v>9.5999999999999992E-3</v>
      </c>
      <c r="V66" s="17">
        <v>9.5999999999999992E-3</v>
      </c>
      <c r="W66" s="17">
        <v>9.5999999999999992E-3</v>
      </c>
      <c r="X66" s="17">
        <v>9.5999999999999992E-3</v>
      </c>
      <c r="Y66" s="17">
        <v>9.5999999999999992E-3</v>
      </c>
      <c r="Z66" s="17">
        <v>9.5999999999999992E-3</v>
      </c>
      <c r="AA66" s="17">
        <v>9.5999999999999992E-3</v>
      </c>
      <c r="AB66" s="17">
        <v>9.5999999999999992E-3</v>
      </c>
      <c r="AC66" s="17">
        <v>9.5999999999999992E-3</v>
      </c>
      <c r="AD66" s="17">
        <v>9.5999999999999992E-3</v>
      </c>
      <c r="AE66" s="17">
        <v>9.5999999999999992E-3</v>
      </c>
      <c r="AF66" s="17">
        <v>9.5999999999999992E-3</v>
      </c>
      <c r="AG66" s="17">
        <v>9.5999999999999992E-3</v>
      </c>
      <c r="AH66" s="17">
        <v>9.5999999999999992E-3</v>
      </c>
      <c r="AI66" s="17">
        <v>9.5999999999999992E-3</v>
      </c>
      <c r="AJ66" s="17">
        <v>9.5999999999999992E-3</v>
      </c>
      <c r="AK66" s="17">
        <v>9.5999999999999992E-3</v>
      </c>
      <c r="AL66" s="17">
        <v>9.5999999999999992E-3</v>
      </c>
      <c r="AM66" s="17">
        <v>9.5999999999999992E-3</v>
      </c>
      <c r="AN66" s="17">
        <v>9.5999999999999992E-3</v>
      </c>
      <c r="AO66" s="17">
        <v>9.5999999999999992E-3</v>
      </c>
      <c r="AP66" s="17">
        <v>9.5999999999999992E-3</v>
      </c>
      <c r="AQ66" s="17">
        <v>9.5999999999999992E-3</v>
      </c>
      <c r="AR66" s="17">
        <v>9.5999999999999992E-3</v>
      </c>
      <c r="AS66" s="17">
        <v>9.5999999999999992E-3</v>
      </c>
      <c r="AT66" s="17">
        <v>9.5999999999999992E-3</v>
      </c>
      <c r="AU66" s="17">
        <v>9.5999999999999992E-3</v>
      </c>
      <c r="AV66" s="17">
        <v>9.5999999999999992E-3</v>
      </c>
      <c r="AW66" s="17">
        <v>9.5999999999999992E-3</v>
      </c>
      <c r="AX66" s="17">
        <v>9.5999999999999992E-3</v>
      </c>
      <c r="AY66" s="17">
        <v>9.5999999999999992E-3</v>
      </c>
      <c r="AZ66" s="17">
        <v>9.5999999999999992E-3</v>
      </c>
      <c r="BA66" s="17">
        <v>9.5999999999999992E-3</v>
      </c>
      <c r="BB66" s="17">
        <v>9.5999999999999992E-3</v>
      </c>
      <c r="BC66" s="17">
        <v>9.5999999999999992E-3</v>
      </c>
      <c r="BD66" s="17">
        <v>9.5999999999999992E-3</v>
      </c>
      <c r="BE66" s="17">
        <v>9.5999999999999992E-3</v>
      </c>
      <c r="BF66" s="17">
        <v>9.5999999999999992E-3</v>
      </c>
      <c r="BG66" s="17">
        <v>9.5999999999999992E-3</v>
      </c>
    </row>
    <row r="67" spans="1:59" x14ac:dyDescent="0.2">
      <c r="A67" s="16">
        <v>84</v>
      </c>
      <c r="B67" s="17">
        <v>6.8999999999999999E-3</v>
      </c>
      <c r="C67" s="17">
        <v>7.1999999999999998E-3</v>
      </c>
      <c r="D67" s="17">
        <v>7.3000000000000001E-3</v>
      </c>
      <c r="E67" s="17">
        <v>7.4000000000000003E-3</v>
      </c>
      <c r="F67" s="17">
        <v>7.4000000000000003E-3</v>
      </c>
      <c r="G67" s="17">
        <v>7.4000000000000003E-3</v>
      </c>
      <c r="H67" s="17">
        <v>7.4000000000000003E-3</v>
      </c>
      <c r="I67" s="17">
        <v>7.4000000000000003E-3</v>
      </c>
      <c r="J67" s="17">
        <v>7.6E-3</v>
      </c>
      <c r="K67" s="17">
        <v>7.7999999999999996E-3</v>
      </c>
      <c r="L67" s="17">
        <v>8.0999999999999996E-3</v>
      </c>
      <c r="M67" s="17">
        <v>8.5000000000000006E-3</v>
      </c>
      <c r="N67" s="17">
        <v>8.8000000000000005E-3</v>
      </c>
      <c r="O67" s="17">
        <v>9.1000000000000004E-3</v>
      </c>
      <c r="P67" s="17">
        <v>9.1000000000000004E-3</v>
      </c>
      <c r="Q67" s="17">
        <v>9.1000000000000004E-3</v>
      </c>
      <c r="R67" s="17">
        <v>9.1000000000000004E-3</v>
      </c>
      <c r="S67" s="17">
        <v>9.1000000000000004E-3</v>
      </c>
      <c r="T67" s="17">
        <v>9.1000000000000004E-3</v>
      </c>
      <c r="U67" s="17">
        <v>9.1000000000000004E-3</v>
      </c>
      <c r="V67" s="17">
        <v>9.1000000000000004E-3</v>
      </c>
      <c r="W67" s="17">
        <v>9.1000000000000004E-3</v>
      </c>
      <c r="X67" s="17">
        <v>9.1000000000000004E-3</v>
      </c>
      <c r="Y67" s="17">
        <v>9.1000000000000004E-3</v>
      </c>
      <c r="Z67" s="17">
        <v>9.1000000000000004E-3</v>
      </c>
      <c r="AA67" s="17">
        <v>9.1000000000000004E-3</v>
      </c>
      <c r="AB67" s="17">
        <v>9.1000000000000004E-3</v>
      </c>
      <c r="AC67" s="17">
        <v>9.1000000000000004E-3</v>
      </c>
      <c r="AD67" s="17">
        <v>9.1000000000000004E-3</v>
      </c>
      <c r="AE67" s="17">
        <v>9.1000000000000004E-3</v>
      </c>
      <c r="AF67" s="17">
        <v>9.1000000000000004E-3</v>
      </c>
      <c r="AG67" s="17">
        <v>9.1000000000000004E-3</v>
      </c>
      <c r="AH67" s="17">
        <v>9.1000000000000004E-3</v>
      </c>
      <c r="AI67" s="17">
        <v>9.1000000000000004E-3</v>
      </c>
      <c r="AJ67" s="17">
        <v>9.1000000000000004E-3</v>
      </c>
      <c r="AK67" s="17">
        <v>9.1000000000000004E-3</v>
      </c>
      <c r="AL67" s="17">
        <v>9.1000000000000004E-3</v>
      </c>
      <c r="AM67" s="17">
        <v>9.1000000000000004E-3</v>
      </c>
      <c r="AN67" s="17">
        <v>9.1000000000000004E-3</v>
      </c>
      <c r="AO67" s="17">
        <v>9.1000000000000004E-3</v>
      </c>
      <c r="AP67" s="17">
        <v>9.1000000000000004E-3</v>
      </c>
      <c r="AQ67" s="17">
        <v>9.1000000000000004E-3</v>
      </c>
      <c r="AR67" s="17">
        <v>9.1000000000000004E-3</v>
      </c>
      <c r="AS67" s="17">
        <v>9.1000000000000004E-3</v>
      </c>
      <c r="AT67" s="17">
        <v>9.1000000000000004E-3</v>
      </c>
      <c r="AU67" s="17">
        <v>9.1000000000000004E-3</v>
      </c>
      <c r="AV67" s="17">
        <v>9.1000000000000004E-3</v>
      </c>
      <c r="AW67" s="17">
        <v>9.1000000000000004E-3</v>
      </c>
      <c r="AX67" s="17">
        <v>9.1000000000000004E-3</v>
      </c>
      <c r="AY67" s="17">
        <v>9.1000000000000004E-3</v>
      </c>
      <c r="AZ67" s="17">
        <v>9.1000000000000004E-3</v>
      </c>
      <c r="BA67" s="17">
        <v>9.1000000000000004E-3</v>
      </c>
      <c r="BB67" s="17">
        <v>9.1000000000000004E-3</v>
      </c>
      <c r="BC67" s="17">
        <v>9.1000000000000004E-3</v>
      </c>
      <c r="BD67" s="17">
        <v>9.1000000000000004E-3</v>
      </c>
      <c r="BE67" s="17">
        <v>9.1000000000000004E-3</v>
      </c>
      <c r="BF67" s="17">
        <v>9.1000000000000004E-3</v>
      </c>
      <c r="BG67" s="17">
        <v>9.1000000000000004E-3</v>
      </c>
    </row>
    <row r="68" spans="1:59" x14ac:dyDescent="0.2">
      <c r="A68" s="16">
        <v>85</v>
      </c>
      <c r="B68" s="17">
        <v>6.4999999999999997E-3</v>
      </c>
      <c r="C68" s="17">
        <v>6.7999999999999996E-3</v>
      </c>
      <c r="D68" s="17">
        <v>7.0000000000000001E-3</v>
      </c>
      <c r="E68" s="17">
        <v>7.1000000000000004E-3</v>
      </c>
      <c r="F68" s="17">
        <v>7.1000000000000004E-3</v>
      </c>
      <c r="G68" s="17">
        <v>7.1000000000000004E-3</v>
      </c>
      <c r="H68" s="17">
        <v>7.1000000000000004E-3</v>
      </c>
      <c r="I68" s="17">
        <v>7.1999999999999998E-3</v>
      </c>
      <c r="J68" s="17">
        <v>7.3000000000000001E-3</v>
      </c>
      <c r="K68" s="17">
        <v>7.4999999999999997E-3</v>
      </c>
      <c r="L68" s="17">
        <v>7.7000000000000002E-3</v>
      </c>
      <c r="M68" s="17">
        <v>8.0999999999999996E-3</v>
      </c>
      <c r="N68" s="17">
        <v>8.3999999999999995E-3</v>
      </c>
      <c r="O68" s="17">
        <v>8.6999999999999994E-3</v>
      </c>
      <c r="P68" s="17">
        <v>8.6999999999999994E-3</v>
      </c>
      <c r="Q68" s="17">
        <v>8.6999999999999994E-3</v>
      </c>
      <c r="R68" s="17">
        <v>8.6999999999999994E-3</v>
      </c>
      <c r="S68" s="17">
        <v>8.6999999999999994E-3</v>
      </c>
      <c r="T68" s="17">
        <v>8.6999999999999994E-3</v>
      </c>
      <c r="U68" s="17">
        <v>8.6999999999999994E-3</v>
      </c>
      <c r="V68" s="17">
        <v>8.6999999999999994E-3</v>
      </c>
      <c r="W68" s="17">
        <v>8.6999999999999994E-3</v>
      </c>
      <c r="X68" s="17">
        <v>8.6999999999999994E-3</v>
      </c>
      <c r="Y68" s="17">
        <v>8.6999999999999994E-3</v>
      </c>
      <c r="Z68" s="17">
        <v>8.6999999999999994E-3</v>
      </c>
      <c r="AA68" s="17">
        <v>8.6999999999999994E-3</v>
      </c>
      <c r="AB68" s="17">
        <v>8.6999999999999994E-3</v>
      </c>
      <c r="AC68" s="17">
        <v>8.6999999999999994E-3</v>
      </c>
      <c r="AD68" s="17">
        <v>8.6999999999999994E-3</v>
      </c>
      <c r="AE68" s="17">
        <v>8.6999999999999994E-3</v>
      </c>
      <c r="AF68" s="17">
        <v>8.6999999999999994E-3</v>
      </c>
      <c r="AG68" s="17">
        <v>8.6999999999999994E-3</v>
      </c>
      <c r="AH68" s="17">
        <v>8.6999999999999994E-3</v>
      </c>
      <c r="AI68" s="17">
        <v>8.6999999999999994E-3</v>
      </c>
      <c r="AJ68" s="17">
        <v>8.6999999999999994E-3</v>
      </c>
      <c r="AK68" s="17">
        <v>8.6999999999999994E-3</v>
      </c>
      <c r="AL68" s="17">
        <v>8.6999999999999994E-3</v>
      </c>
      <c r="AM68" s="17">
        <v>8.6999999999999994E-3</v>
      </c>
      <c r="AN68" s="17">
        <v>8.6999999999999994E-3</v>
      </c>
      <c r="AO68" s="17">
        <v>8.6999999999999994E-3</v>
      </c>
      <c r="AP68" s="17">
        <v>8.6999999999999994E-3</v>
      </c>
      <c r="AQ68" s="17">
        <v>8.6999999999999994E-3</v>
      </c>
      <c r="AR68" s="17">
        <v>8.6999999999999994E-3</v>
      </c>
      <c r="AS68" s="17">
        <v>8.6999999999999994E-3</v>
      </c>
      <c r="AT68" s="17">
        <v>8.6999999999999994E-3</v>
      </c>
      <c r="AU68" s="17">
        <v>8.6999999999999994E-3</v>
      </c>
      <c r="AV68" s="17">
        <v>8.6999999999999994E-3</v>
      </c>
      <c r="AW68" s="17">
        <v>8.6999999999999994E-3</v>
      </c>
      <c r="AX68" s="17">
        <v>8.6999999999999994E-3</v>
      </c>
      <c r="AY68" s="17">
        <v>8.6999999999999994E-3</v>
      </c>
      <c r="AZ68" s="17">
        <v>8.6999999999999994E-3</v>
      </c>
      <c r="BA68" s="17">
        <v>8.6999999999999994E-3</v>
      </c>
      <c r="BB68" s="17">
        <v>8.6999999999999994E-3</v>
      </c>
      <c r="BC68" s="17">
        <v>8.6999999999999994E-3</v>
      </c>
      <c r="BD68" s="17">
        <v>8.6999999999999994E-3</v>
      </c>
      <c r="BE68" s="17">
        <v>8.6999999999999994E-3</v>
      </c>
      <c r="BF68" s="17">
        <v>8.6999999999999994E-3</v>
      </c>
      <c r="BG68" s="17">
        <v>8.6999999999999994E-3</v>
      </c>
    </row>
    <row r="69" spans="1:59" x14ac:dyDescent="0.2">
      <c r="A69" s="16">
        <v>86</v>
      </c>
      <c r="B69" s="17">
        <v>6.1999999999999998E-3</v>
      </c>
      <c r="C69" s="17">
        <v>6.4999999999999997E-3</v>
      </c>
      <c r="D69" s="17">
        <v>6.7000000000000002E-3</v>
      </c>
      <c r="E69" s="17">
        <v>6.7000000000000002E-3</v>
      </c>
      <c r="F69" s="17">
        <v>6.7000000000000002E-3</v>
      </c>
      <c r="G69" s="17">
        <v>6.7999999999999996E-3</v>
      </c>
      <c r="H69" s="17">
        <v>6.7999999999999996E-3</v>
      </c>
      <c r="I69" s="17">
        <v>6.8999999999999999E-3</v>
      </c>
      <c r="J69" s="17">
        <v>7.0000000000000001E-3</v>
      </c>
      <c r="K69" s="17">
        <v>7.1000000000000004E-3</v>
      </c>
      <c r="L69" s="17">
        <v>7.4000000000000003E-3</v>
      </c>
      <c r="M69" s="17">
        <v>7.6E-3</v>
      </c>
      <c r="N69" s="17">
        <v>7.9000000000000008E-3</v>
      </c>
      <c r="O69" s="17">
        <v>8.2000000000000007E-3</v>
      </c>
      <c r="P69" s="17">
        <v>8.2000000000000007E-3</v>
      </c>
      <c r="Q69" s="17">
        <v>8.2000000000000007E-3</v>
      </c>
      <c r="R69" s="17">
        <v>8.2000000000000007E-3</v>
      </c>
      <c r="S69" s="17">
        <v>8.2000000000000007E-3</v>
      </c>
      <c r="T69" s="17">
        <v>8.2000000000000007E-3</v>
      </c>
      <c r="U69" s="17">
        <v>8.2000000000000007E-3</v>
      </c>
      <c r="V69" s="17">
        <v>8.2000000000000007E-3</v>
      </c>
      <c r="W69" s="17">
        <v>8.2000000000000007E-3</v>
      </c>
      <c r="X69" s="17">
        <v>8.2000000000000007E-3</v>
      </c>
      <c r="Y69" s="17">
        <v>8.2000000000000007E-3</v>
      </c>
      <c r="Z69" s="17">
        <v>8.2000000000000007E-3</v>
      </c>
      <c r="AA69" s="17">
        <v>8.2000000000000007E-3</v>
      </c>
      <c r="AB69" s="17">
        <v>8.2000000000000007E-3</v>
      </c>
      <c r="AC69" s="17">
        <v>8.2000000000000007E-3</v>
      </c>
      <c r="AD69" s="17">
        <v>8.2000000000000007E-3</v>
      </c>
      <c r="AE69" s="17">
        <v>8.2000000000000007E-3</v>
      </c>
      <c r="AF69" s="17">
        <v>8.2000000000000007E-3</v>
      </c>
      <c r="AG69" s="17">
        <v>8.2000000000000007E-3</v>
      </c>
      <c r="AH69" s="17">
        <v>8.2000000000000007E-3</v>
      </c>
      <c r="AI69" s="17">
        <v>8.2000000000000007E-3</v>
      </c>
      <c r="AJ69" s="17">
        <v>8.2000000000000007E-3</v>
      </c>
      <c r="AK69" s="17">
        <v>8.2000000000000007E-3</v>
      </c>
      <c r="AL69" s="17">
        <v>8.2000000000000007E-3</v>
      </c>
      <c r="AM69" s="17">
        <v>8.2000000000000007E-3</v>
      </c>
      <c r="AN69" s="17">
        <v>8.2000000000000007E-3</v>
      </c>
      <c r="AO69" s="17">
        <v>8.2000000000000007E-3</v>
      </c>
      <c r="AP69" s="17">
        <v>8.2000000000000007E-3</v>
      </c>
      <c r="AQ69" s="17">
        <v>8.2000000000000007E-3</v>
      </c>
      <c r="AR69" s="17">
        <v>8.2000000000000007E-3</v>
      </c>
      <c r="AS69" s="17">
        <v>8.2000000000000007E-3</v>
      </c>
      <c r="AT69" s="17">
        <v>8.2000000000000007E-3</v>
      </c>
      <c r="AU69" s="17">
        <v>8.2000000000000007E-3</v>
      </c>
      <c r="AV69" s="17">
        <v>8.2000000000000007E-3</v>
      </c>
      <c r="AW69" s="17">
        <v>8.2000000000000007E-3</v>
      </c>
      <c r="AX69" s="17">
        <v>8.2000000000000007E-3</v>
      </c>
      <c r="AY69" s="17">
        <v>8.2000000000000007E-3</v>
      </c>
      <c r="AZ69" s="17">
        <v>8.2000000000000007E-3</v>
      </c>
      <c r="BA69" s="17">
        <v>8.2000000000000007E-3</v>
      </c>
      <c r="BB69" s="17">
        <v>8.2000000000000007E-3</v>
      </c>
      <c r="BC69" s="17">
        <v>8.2000000000000007E-3</v>
      </c>
      <c r="BD69" s="17">
        <v>8.2000000000000007E-3</v>
      </c>
      <c r="BE69" s="17">
        <v>8.2000000000000007E-3</v>
      </c>
      <c r="BF69" s="17">
        <v>8.2000000000000007E-3</v>
      </c>
      <c r="BG69" s="17">
        <v>8.2000000000000007E-3</v>
      </c>
    </row>
    <row r="70" spans="1:59" x14ac:dyDescent="0.2">
      <c r="A70" s="16">
        <v>87</v>
      </c>
      <c r="B70" s="17">
        <v>5.7999999999999996E-3</v>
      </c>
      <c r="C70" s="17">
        <v>6.1000000000000004E-3</v>
      </c>
      <c r="D70" s="17">
        <v>6.3E-3</v>
      </c>
      <c r="E70" s="17">
        <v>6.4000000000000003E-3</v>
      </c>
      <c r="F70" s="17">
        <v>6.4000000000000003E-3</v>
      </c>
      <c r="G70" s="17">
        <v>6.4000000000000003E-3</v>
      </c>
      <c r="H70" s="17">
        <v>6.4000000000000003E-3</v>
      </c>
      <c r="I70" s="17">
        <v>6.4999999999999997E-3</v>
      </c>
      <c r="J70" s="17">
        <v>6.6E-3</v>
      </c>
      <c r="K70" s="17">
        <v>6.7999999999999996E-3</v>
      </c>
      <c r="L70" s="17">
        <v>7.0000000000000001E-3</v>
      </c>
      <c r="M70" s="17">
        <v>7.1999999999999998E-3</v>
      </c>
      <c r="N70" s="17">
        <v>7.4999999999999997E-3</v>
      </c>
      <c r="O70" s="17">
        <v>7.7000000000000002E-3</v>
      </c>
      <c r="P70" s="17">
        <v>7.7000000000000002E-3</v>
      </c>
      <c r="Q70" s="17">
        <v>7.7000000000000002E-3</v>
      </c>
      <c r="R70" s="17">
        <v>7.7000000000000002E-3</v>
      </c>
      <c r="S70" s="17">
        <v>7.7000000000000002E-3</v>
      </c>
      <c r="T70" s="17">
        <v>7.7000000000000002E-3</v>
      </c>
      <c r="U70" s="17">
        <v>7.7000000000000002E-3</v>
      </c>
      <c r="V70" s="17">
        <v>7.7000000000000002E-3</v>
      </c>
      <c r="W70" s="17">
        <v>7.7000000000000002E-3</v>
      </c>
      <c r="X70" s="17">
        <v>7.7000000000000002E-3</v>
      </c>
      <c r="Y70" s="17">
        <v>7.7000000000000002E-3</v>
      </c>
      <c r="Z70" s="17">
        <v>7.7000000000000002E-3</v>
      </c>
      <c r="AA70" s="17">
        <v>7.7000000000000002E-3</v>
      </c>
      <c r="AB70" s="17">
        <v>7.7000000000000002E-3</v>
      </c>
      <c r="AC70" s="17">
        <v>7.7000000000000002E-3</v>
      </c>
      <c r="AD70" s="17">
        <v>7.7000000000000002E-3</v>
      </c>
      <c r="AE70" s="17">
        <v>7.7000000000000002E-3</v>
      </c>
      <c r="AF70" s="17">
        <v>7.7000000000000002E-3</v>
      </c>
      <c r="AG70" s="17">
        <v>7.7000000000000002E-3</v>
      </c>
      <c r="AH70" s="17">
        <v>7.7000000000000002E-3</v>
      </c>
      <c r="AI70" s="17">
        <v>7.7000000000000002E-3</v>
      </c>
      <c r="AJ70" s="17">
        <v>7.7000000000000002E-3</v>
      </c>
      <c r="AK70" s="17">
        <v>7.7000000000000002E-3</v>
      </c>
      <c r="AL70" s="17">
        <v>7.7000000000000002E-3</v>
      </c>
      <c r="AM70" s="17">
        <v>7.7000000000000002E-3</v>
      </c>
      <c r="AN70" s="17">
        <v>7.7000000000000002E-3</v>
      </c>
      <c r="AO70" s="17">
        <v>7.7000000000000002E-3</v>
      </c>
      <c r="AP70" s="17">
        <v>7.7000000000000002E-3</v>
      </c>
      <c r="AQ70" s="17">
        <v>7.7000000000000002E-3</v>
      </c>
      <c r="AR70" s="17">
        <v>7.7000000000000002E-3</v>
      </c>
      <c r="AS70" s="17">
        <v>7.7000000000000002E-3</v>
      </c>
      <c r="AT70" s="17">
        <v>7.7000000000000002E-3</v>
      </c>
      <c r="AU70" s="17">
        <v>7.7000000000000002E-3</v>
      </c>
      <c r="AV70" s="17">
        <v>7.7000000000000002E-3</v>
      </c>
      <c r="AW70" s="17">
        <v>7.7000000000000002E-3</v>
      </c>
      <c r="AX70" s="17">
        <v>7.7000000000000002E-3</v>
      </c>
      <c r="AY70" s="17">
        <v>7.7000000000000002E-3</v>
      </c>
      <c r="AZ70" s="17">
        <v>7.7000000000000002E-3</v>
      </c>
      <c r="BA70" s="17">
        <v>7.7000000000000002E-3</v>
      </c>
      <c r="BB70" s="17">
        <v>7.7000000000000002E-3</v>
      </c>
      <c r="BC70" s="17">
        <v>7.7000000000000002E-3</v>
      </c>
      <c r="BD70" s="17">
        <v>7.7000000000000002E-3</v>
      </c>
      <c r="BE70" s="17">
        <v>7.7000000000000002E-3</v>
      </c>
      <c r="BF70" s="17">
        <v>7.7000000000000002E-3</v>
      </c>
      <c r="BG70" s="17">
        <v>7.7000000000000002E-3</v>
      </c>
    </row>
    <row r="71" spans="1:59" x14ac:dyDescent="0.2">
      <c r="A71" s="16">
        <v>88</v>
      </c>
      <c r="B71" s="17">
        <v>5.4000000000000003E-3</v>
      </c>
      <c r="C71" s="17">
        <v>5.7000000000000002E-3</v>
      </c>
      <c r="D71" s="17">
        <v>5.8999999999999999E-3</v>
      </c>
      <c r="E71" s="17">
        <v>6.0000000000000001E-3</v>
      </c>
      <c r="F71" s="17">
        <v>6.1000000000000004E-3</v>
      </c>
      <c r="G71" s="17">
        <v>6.1000000000000004E-3</v>
      </c>
      <c r="H71" s="17">
        <v>6.0000000000000001E-3</v>
      </c>
      <c r="I71" s="17">
        <v>6.1000000000000004E-3</v>
      </c>
      <c r="J71" s="17">
        <v>6.1999999999999998E-3</v>
      </c>
      <c r="K71" s="17">
        <v>6.4000000000000003E-3</v>
      </c>
      <c r="L71" s="17">
        <v>6.4999999999999997E-3</v>
      </c>
      <c r="M71" s="17">
        <v>6.7999999999999996E-3</v>
      </c>
      <c r="N71" s="17">
        <v>7.0000000000000001E-3</v>
      </c>
      <c r="O71" s="17">
        <v>7.3000000000000001E-3</v>
      </c>
      <c r="P71" s="17">
        <v>7.3000000000000001E-3</v>
      </c>
      <c r="Q71" s="17">
        <v>7.3000000000000001E-3</v>
      </c>
      <c r="R71" s="17">
        <v>7.3000000000000001E-3</v>
      </c>
      <c r="S71" s="17">
        <v>7.3000000000000001E-3</v>
      </c>
      <c r="T71" s="17">
        <v>7.3000000000000001E-3</v>
      </c>
      <c r="U71" s="17">
        <v>7.3000000000000001E-3</v>
      </c>
      <c r="V71" s="17">
        <v>7.3000000000000001E-3</v>
      </c>
      <c r="W71" s="17">
        <v>7.3000000000000001E-3</v>
      </c>
      <c r="X71" s="17">
        <v>7.3000000000000001E-3</v>
      </c>
      <c r="Y71" s="17">
        <v>7.3000000000000001E-3</v>
      </c>
      <c r="Z71" s="17">
        <v>7.3000000000000001E-3</v>
      </c>
      <c r="AA71" s="17">
        <v>7.3000000000000001E-3</v>
      </c>
      <c r="AB71" s="17">
        <v>7.3000000000000001E-3</v>
      </c>
      <c r="AC71" s="17">
        <v>7.3000000000000001E-3</v>
      </c>
      <c r="AD71" s="17">
        <v>7.3000000000000001E-3</v>
      </c>
      <c r="AE71" s="17">
        <v>7.3000000000000001E-3</v>
      </c>
      <c r="AF71" s="17">
        <v>7.3000000000000001E-3</v>
      </c>
      <c r="AG71" s="17">
        <v>7.3000000000000001E-3</v>
      </c>
      <c r="AH71" s="17">
        <v>7.3000000000000001E-3</v>
      </c>
      <c r="AI71" s="17">
        <v>7.3000000000000001E-3</v>
      </c>
      <c r="AJ71" s="17">
        <v>7.3000000000000001E-3</v>
      </c>
      <c r="AK71" s="17">
        <v>7.3000000000000001E-3</v>
      </c>
      <c r="AL71" s="17">
        <v>7.3000000000000001E-3</v>
      </c>
      <c r="AM71" s="17">
        <v>7.3000000000000001E-3</v>
      </c>
      <c r="AN71" s="17">
        <v>7.3000000000000001E-3</v>
      </c>
      <c r="AO71" s="17">
        <v>7.3000000000000001E-3</v>
      </c>
      <c r="AP71" s="17">
        <v>7.3000000000000001E-3</v>
      </c>
      <c r="AQ71" s="17">
        <v>7.3000000000000001E-3</v>
      </c>
      <c r="AR71" s="17">
        <v>7.3000000000000001E-3</v>
      </c>
      <c r="AS71" s="17">
        <v>7.3000000000000001E-3</v>
      </c>
      <c r="AT71" s="17">
        <v>7.3000000000000001E-3</v>
      </c>
      <c r="AU71" s="17">
        <v>7.3000000000000001E-3</v>
      </c>
      <c r="AV71" s="17">
        <v>7.3000000000000001E-3</v>
      </c>
      <c r="AW71" s="17">
        <v>7.3000000000000001E-3</v>
      </c>
      <c r="AX71" s="17">
        <v>7.3000000000000001E-3</v>
      </c>
      <c r="AY71" s="17">
        <v>7.3000000000000001E-3</v>
      </c>
      <c r="AZ71" s="17">
        <v>7.3000000000000001E-3</v>
      </c>
      <c r="BA71" s="17">
        <v>7.3000000000000001E-3</v>
      </c>
      <c r="BB71" s="17">
        <v>7.3000000000000001E-3</v>
      </c>
      <c r="BC71" s="17">
        <v>7.3000000000000001E-3</v>
      </c>
      <c r="BD71" s="17">
        <v>7.3000000000000001E-3</v>
      </c>
      <c r="BE71" s="17">
        <v>7.3000000000000001E-3</v>
      </c>
      <c r="BF71" s="17">
        <v>7.3000000000000001E-3</v>
      </c>
      <c r="BG71" s="17">
        <v>7.3000000000000001E-3</v>
      </c>
    </row>
    <row r="72" spans="1:59" x14ac:dyDescent="0.2">
      <c r="A72" s="16">
        <v>89</v>
      </c>
      <c r="B72" s="17">
        <v>5.1000000000000004E-3</v>
      </c>
      <c r="C72" s="17">
        <v>5.4000000000000003E-3</v>
      </c>
      <c r="D72" s="17">
        <v>5.5999999999999999E-3</v>
      </c>
      <c r="E72" s="17">
        <v>5.7000000000000002E-3</v>
      </c>
      <c r="F72" s="17">
        <v>5.7000000000000002E-3</v>
      </c>
      <c r="G72" s="17">
        <v>5.7000000000000002E-3</v>
      </c>
      <c r="H72" s="17">
        <v>5.7000000000000002E-3</v>
      </c>
      <c r="I72" s="17">
        <v>5.7000000000000002E-3</v>
      </c>
      <c r="J72" s="17">
        <v>5.7999999999999996E-3</v>
      </c>
      <c r="K72" s="17">
        <v>6.0000000000000001E-3</v>
      </c>
      <c r="L72" s="17">
        <v>6.1000000000000004E-3</v>
      </c>
      <c r="M72" s="17">
        <v>6.3E-3</v>
      </c>
      <c r="N72" s="17">
        <v>6.6E-3</v>
      </c>
      <c r="O72" s="17">
        <v>6.7999999999999996E-3</v>
      </c>
      <c r="P72" s="17">
        <v>6.7999999999999996E-3</v>
      </c>
      <c r="Q72" s="17">
        <v>6.7999999999999996E-3</v>
      </c>
      <c r="R72" s="17">
        <v>6.7999999999999996E-3</v>
      </c>
      <c r="S72" s="17">
        <v>6.7999999999999996E-3</v>
      </c>
      <c r="T72" s="17">
        <v>6.7999999999999996E-3</v>
      </c>
      <c r="U72" s="17">
        <v>6.7999999999999996E-3</v>
      </c>
      <c r="V72" s="17">
        <v>6.7999999999999996E-3</v>
      </c>
      <c r="W72" s="17">
        <v>6.7999999999999996E-3</v>
      </c>
      <c r="X72" s="17">
        <v>6.7999999999999996E-3</v>
      </c>
      <c r="Y72" s="17">
        <v>6.7999999999999996E-3</v>
      </c>
      <c r="Z72" s="17">
        <v>6.7999999999999996E-3</v>
      </c>
      <c r="AA72" s="17">
        <v>6.7999999999999996E-3</v>
      </c>
      <c r="AB72" s="17">
        <v>6.7999999999999996E-3</v>
      </c>
      <c r="AC72" s="17">
        <v>6.7999999999999996E-3</v>
      </c>
      <c r="AD72" s="17">
        <v>6.7999999999999996E-3</v>
      </c>
      <c r="AE72" s="17">
        <v>6.7999999999999996E-3</v>
      </c>
      <c r="AF72" s="17">
        <v>6.7999999999999996E-3</v>
      </c>
      <c r="AG72" s="17">
        <v>6.7999999999999996E-3</v>
      </c>
      <c r="AH72" s="17">
        <v>6.7999999999999996E-3</v>
      </c>
      <c r="AI72" s="17">
        <v>6.7999999999999996E-3</v>
      </c>
      <c r="AJ72" s="17">
        <v>6.7999999999999996E-3</v>
      </c>
      <c r="AK72" s="17">
        <v>6.7999999999999996E-3</v>
      </c>
      <c r="AL72" s="17">
        <v>6.7999999999999996E-3</v>
      </c>
      <c r="AM72" s="17">
        <v>6.7999999999999996E-3</v>
      </c>
      <c r="AN72" s="17">
        <v>6.7999999999999996E-3</v>
      </c>
      <c r="AO72" s="17">
        <v>6.7999999999999996E-3</v>
      </c>
      <c r="AP72" s="17">
        <v>6.7999999999999996E-3</v>
      </c>
      <c r="AQ72" s="17">
        <v>6.7999999999999996E-3</v>
      </c>
      <c r="AR72" s="17">
        <v>6.7999999999999996E-3</v>
      </c>
      <c r="AS72" s="17">
        <v>6.7999999999999996E-3</v>
      </c>
      <c r="AT72" s="17">
        <v>6.7999999999999996E-3</v>
      </c>
      <c r="AU72" s="17">
        <v>6.7999999999999996E-3</v>
      </c>
      <c r="AV72" s="17">
        <v>6.7999999999999996E-3</v>
      </c>
      <c r="AW72" s="17">
        <v>6.7999999999999996E-3</v>
      </c>
      <c r="AX72" s="17">
        <v>6.7999999999999996E-3</v>
      </c>
      <c r="AY72" s="17">
        <v>6.7999999999999996E-3</v>
      </c>
      <c r="AZ72" s="17">
        <v>6.7999999999999996E-3</v>
      </c>
      <c r="BA72" s="17">
        <v>6.7999999999999996E-3</v>
      </c>
      <c r="BB72" s="17">
        <v>6.7999999999999996E-3</v>
      </c>
      <c r="BC72" s="17">
        <v>6.7999999999999996E-3</v>
      </c>
      <c r="BD72" s="17">
        <v>6.7999999999999996E-3</v>
      </c>
      <c r="BE72" s="17">
        <v>6.7999999999999996E-3</v>
      </c>
      <c r="BF72" s="17">
        <v>6.7999999999999996E-3</v>
      </c>
      <c r="BG72" s="17">
        <v>6.7999999999999996E-3</v>
      </c>
    </row>
    <row r="73" spans="1:59" x14ac:dyDescent="0.2">
      <c r="A73" s="16">
        <v>90</v>
      </c>
      <c r="B73" s="17">
        <v>4.7000000000000002E-3</v>
      </c>
      <c r="C73" s="17">
        <v>5.0000000000000001E-3</v>
      </c>
      <c r="D73" s="17">
        <v>5.1999999999999998E-3</v>
      </c>
      <c r="E73" s="17">
        <v>5.3E-3</v>
      </c>
      <c r="F73" s="17">
        <v>5.3E-3</v>
      </c>
      <c r="G73" s="17">
        <v>5.4000000000000003E-3</v>
      </c>
      <c r="H73" s="17">
        <v>5.4000000000000003E-3</v>
      </c>
      <c r="I73" s="17">
        <v>5.4000000000000003E-3</v>
      </c>
      <c r="J73" s="17">
        <v>5.4000000000000003E-3</v>
      </c>
      <c r="K73" s="17">
        <v>5.4999999999999997E-3</v>
      </c>
      <c r="L73" s="17">
        <v>5.7000000000000002E-3</v>
      </c>
      <c r="M73" s="17">
        <v>5.8999999999999999E-3</v>
      </c>
      <c r="N73" s="17">
        <v>6.1000000000000004E-3</v>
      </c>
      <c r="O73" s="17">
        <v>6.3E-3</v>
      </c>
      <c r="P73" s="17">
        <v>6.3E-3</v>
      </c>
      <c r="Q73" s="17">
        <v>6.3E-3</v>
      </c>
      <c r="R73" s="17">
        <v>6.3E-3</v>
      </c>
      <c r="S73" s="17">
        <v>6.3E-3</v>
      </c>
      <c r="T73" s="17">
        <v>6.3E-3</v>
      </c>
      <c r="U73" s="17">
        <v>6.3E-3</v>
      </c>
      <c r="V73" s="17">
        <v>6.3E-3</v>
      </c>
      <c r="W73" s="17">
        <v>6.3E-3</v>
      </c>
      <c r="X73" s="17">
        <v>6.3E-3</v>
      </c>
      <c r="Y73" s="17">
        <v>6.3E-3</v>
      </c>
      <c r="Z73" s="17">
        <v>6.3E-3</v>
      </c>
      <c r="AA73" s="17">
        <v>6.3E-3</v>
      </c>
      <c r="AB73" s="17">
        <v>6.3E-3</v>
      </c>
      <c r="AC73" s="17">
        <v>6.3E-3</v>
      </c>
      <c r="AD73" s="17">
        <v>6.3E-3</v>
      </c>
      <c r="AE73" s="17">
        <v>6.3E-3</v>
      </c>
      <c r="AF73" s="17">
        <v>6.3E-3</v>
      </c>
      <c r="AG73" s="17">
        <v>6.3E-3</v>
      </c>
      <c r="AH73" s="17">
        <v>6.3E-3</v>
      </c>
      <c r="AI73" s="17">
        <v>6.3E-3</v>
      </c>
      <c r="AJ73" s="17">
        <v>6.3E-3</v>
      </c>
      <c r="AK73" s="17">
        <v>6.3E-3</v>
      </c>
      <c r="AL73" s="17">
        <v>6.3E-3</v>
      </c>
      <c r="AM73" s="17">
        <v>6.3E-3</v>
      </c>
      <c r="AN73" s="17">
        <v>6.3E-3</v>
      </c>
      <c r="AO73" s="17">
        <v>6.3E-3</v>
      </c>
      <c r="AP73" s="17">
        <v>6.3E-3</v>
      </c>
      <c r="AQ73" s="17">
        <v>6.3E-3</v>
      </c>
      <c r="AR73" s="17">
        <v>6.3E-3</v>
      </c>
      <c r="AS73" s="17">
        <v>6.3E-3</v>
      </c>
      <c r="AT73" s="17">
        <v>6.3E-3</v>
      </c>
      <c r="AU73" s="17">
        <v>6.3E-3</v>
      </c>
      <c r="AV73" s="17">
        <v>6.3E-3</v>
      </c>
      <c r="AW73" s="17">
        <v>6.3E-3</v>
      </c>
      <c r="AX73" s="17">
        <v>6.3E-3</v>
      </c>
      <c r="AY73" s="17">
        <v>6.3E-3</v>
      </c>
      <c r="AZ73" s="17">
        <v>6.3E-3</v>
      </c>
      <c r="BA73" s="17">
        <v>6.3E-3</v>
      </c>
      <c r="BB73" s="17">
        <v>6.3E-3</v>
      </c>
      <c r="BC73" s="17">
        <v>6.3E-3</v>
      </c>
      <c r="BD73" s="17">
        <v>6.3E-3</v>
      </c>
      <c r="BE73" s="17">
        <v>6.3E-3</v>
      </c>
      <c r="BF73" s="17">
        <v>6.3E-3</v>
      </c>
      <c r="BG73" s="17">
        <v>6.3E-3</v>
      </c>
    </row>
    <row r="74" spans="1:59" x14ac:dyDescent="0.2">
      <c r="A74" s="16">
        <v>91</v>
      </c>
      <c r="B74" s="17">
        <v>4.4000000000000003E-3</v>
      </c>
      <c r="C74" s="17">
        <v>4.7000000000000002E-3</v>
      </c>
      <c r="D74" s="17">
        <v>4.7999999999999996E-3</v>
      </c>
      <c r="E74" s="17">
        <v>4.8999999999999998E-3</v>
      </c>
      <c r="F74" s="17">
        <v>5.0000000000000001E-3</v>
      </c>
      <c r="G74" s="17">
        <v>5.0000000000000001E-3</v>
      </c>
      <c r="H74" s="17">
        <v>5.0000000000000001E-3</v>
      </c>
      <c r="I74" s="17">
        <v>5.1000000000000004E-3</v>
      </c>
      <c r="J74" s="17">
        <v>5.1000000000000004E-3</v>
      </c>
      <c r="K74" s="17">
        <v>5.1000000000000004E-3</v>
      </c>
      <c r="L74" s="17">
        <v>5.1999999999999998E-3</v>
      </c>
      <c r="M74" s="17">
        <v>5.4000000000000003E-3</v>
      </c>
      <c r="N74" s="17">
        <v>5.5999999999999999E-3</v>
      </c>
      <c r="O74" s="17">
        <v>5.8999999999999999E-3</v>
      </c>
      <c r="P74" s="17">
        <v>5.8999999999999999E-3</v>
      </c>
      <c r="Q74" s="17">
        <v>5.8999999999999999E-3</v>
      </c>
      <c r="R74" s="17">
        <v>5.8999999999999999E-3</v>
      </c>
      <c r="S74" s="17">
        <v>5.8999999999999999E-3</v>
      </c>
      <c r="T74" s="17">
        <v>5.8999999999999999E-3</v>
      </c>
      <c r="U74" s="17">
        <v>5.8999999999999999E-3</v>
      </c>
      <c r="V74" s="17">
        <v>5.8999999999999999E-3</v>
      </c>
      <c r="W74" s="17">
        <v>5.8999999999999999E-3</v>
      </c>
      <c r="X74" s="17">
        <v>5.8999999999999999E-3</v>
      </c>
      <c r="Y74" s="17">
        <v>5.8999999999999999E-3</v>
      </c>
      <c r="Z74" s="17">
        <v>5.8999999999999999E-3</v>
      </c>
      <c r="AA74" s="17">
        <v>5.8999999999999999E-3</v>
      </c>
      <c r="AB74" s="17">
        <v>5.8999999999999999E-3</v>
      </c>
      <c r="AC74" s="17">
        <v>5.8999999999999999E-3</v>
      </c>
      <c r="AD74" s="17">
        <v>5.8999999999999999E-3</v>
      </c>
      <c r="AE74" s="17">
        <v>5.8999999999999999E-3</v>
      </c>
      <c r="AF74" s="17">
        <v>5.8999999999999999E-3</v>
      </c>
      <c r="AG74" s="17">
        <v>5.8999999999999999E-3</v>
      </c>
      <c r="AH74" s="17">
        <v>5.8999999999999999E-3</v>
      </c>
      <c r="AI74" s="17">
        <v>5.8999999999999999E-3</v>
      </c>
      <c r="AJ74" s="17">
        <v>5.8999999999999999E-3</v>
      </c>
      <c r="AK74" s="17">
        <v>5.8999999999999999E-3</v>
      </c>
      <c r="AL74" s="17">
        <v>5.8999999999999999E-3</v>
      </c>
      <c r="AM74" s="17">
        <v>5.8999999999999999E-3</v>
      </c>
      <c r="AN74" s="17">
        <v>5.8999999999999999E-3</v>
      </c>
      <c r="AO74" s="17">
        <v>5.8999999999999999E-3</v>
      </c>
      <c r="AP74" s="17">
        <v>5.8999999999999999E-3</v>
      </c>
      <c r="AQ74" s="17">
        <v>5.8999999999999999E-3</v>
      </c>
      <c r="AR74" s="17">
        <v>5.8999999999999999E-3</v>
      </c>
      <c r="AS74" s="17">
        <v>5.8999999999999999E-3</v>
      </c>
      <c r="AT74" s="17">
        <v>5.8999999999999999E-3</v>
      </c>
      <c r="AU74" s="17">
        <v>5.8999999999999999E-3</v>
      </c>
      <c r="AV74" s="17">
        <v>5.8999999999999999E-3</v>
      </c>
      <c r="AW74" s="17">
        <v>5.8999999999999999E-3</v>
      </c>
      <c r="AX74" s="17">
        <v>5.8999999999999999E-3</v>
      </c>
      <c r="AY74" s="17">
        <v>5.8999999999999999E-3</v>
      </c>
      <c r="AZ74" s="17">
        <v>5.8999999999999999E-3</v>
      </c>
      <c r="BA74" s="17">
        <v>5.8999999999999999E-3</v>
      </c>
      <c r="BB74" s="17">
        <v>5.8999999999999999E-3</v>
      </c>
      <c r="BC74" s="17">
        <v>5.8999999999999999E-3</v>
      </c>
      <c r="BD74" s="17">
        <v>5.8999999999999999E-3</v>
      </c>
      <c r="BE74" s="17">
        <v>5.8999999999999999E-3</v>
      </c>
      <c r="BF74" s="17">
        <v>5.8999999999999999E-3</v>
      </c>
      <c r="BG74" s="17">
        <v>5.8999999999999999E-3</v>
      </c>
    </row>
    <row r="75" spans="1:59" x14ac:dyDescent="0.2">
      <c r="A75" s="16">
        <v>92</v>
      </c>
      <c r="B75" s="17">
        <v>4.1000000000000003E-3</v>
      </c>
      <c r="C75" s="17">
        <v>4.3E-3</v>
      </c>
      <c r="D75" s="17">
        <v>4.4999999999999997E-3</v>
      </c>
      <c r="E75" s="17">
        <v>4.5999999999999999E-3</v>
      </c>
      <c r="F75" s="17">
        <v>4.5999999999999999E-3</v>
      </c>
      <c r="G75" s="17">
        <v>4.5999999999999999E-3</v>
      </c>
      <c r="H75" s="17">
        <v>4.7000000000000002E-3</v>
      </c>
      <c r="I75" s="17">
        <v>4.7000000000000002E-3</v>
      </c>
      <c r="J75" s="17">
        <v>4.7000000000000002E-3</v>
      </c>
      <c r="K75" s="17">
        <v>4.7999999999999996E-3</v>
      </c>
      <c r="L75" s="17">
        <v>4.7999999999999996E-3</v>
      </c>
      <c r="M75" s="17">
        <v>5.0000000000000001E-3</v>
      </c>
      <c r="N75" s="17">
        <v>5.1999999999999998E-3</v>
      </c>
      <c r="O75" s="17">
        <v>5.4000000000000003E-3</v>
      </c>
      <c r="P75" s="17">
        <v>5.4000000000000003E-3</v>
      </c>
      <c r="Q75" s="17">
        <v>5.4000000000000003E-3</v>
      </c>
      <c r="R75" s="17">
        <v>5.4000000000000003E-3</v>
      </c>
      <c r="S75" s="17">
        <v>5.4000000000000003E-3</v>
      </c>
      <c r="T75" s="17">
        <v>5.4000000000000003E-3</v>
      </c>
      <c r="U75" s="17">
        <v>5.4000000000000003E-3</v>
      </c>
      <c r="V75" s="17">
        <v>5.4000000000000003E-3</v>
      </c>
      <c r="W75" s="17">
        <v>5.4000000000000003E-3</v>
      </c>
      <c r="X75" s="17">
        <v>5.4000000000000003E-3</v>
      </c>
      <c r="Y75" s="17">
        <v>5.4000000000000003E-3</v>
      </c>
      <c r="Z75" s="17">
        <v>5.4000000000000003E-3</v>
      </c>
      <c r="AA75" s="17">
        <v>5.4000000000000003E-3</v>
      </c>
      <c r="AB75" s="17">
        <v>5.4000000000000003E-3</v>
      </c>
      <c r="AC75" s="17">
        <v>5.4000000000000003E-3</v>
      </c>
      <c r="AD75" s="17">
        <v>5.4000000000000003E-3</v>
      </c>
      <c r="AE75" s="17">
        <v>5.4000000000000003E-3</v>
      </c>
      <c r="AF75" s="17">
        <v>5.4000000000000003E-3</v>
      </c>
      <c r="AG75" s="17">
        <v>5.4000000000000003E-3</v>
      </c>
      <c r="AH75" s="17">
        <v>5.4000000000000003E-3</v>
      </c>
      <c r="AI75" s="17">
        <v>5.4000000000000003E-3</v>
      </c>
      <c r="AJ75" s="17">
        <v>5.4000000000000003E-3</v>
      </c>
      <c r="AK75" s="17">
        <v>5.4000000000000003E-3</v>
      </c>
      <c r="AL75" s="17">
        <v>5.4000000000000003E-3</v>
      </c>
      <c r="AM75" s="17">
        <v>5.4000000000000003E-3</v>
      </c>
      <c r="AN75" s="17">
        <v>5.4000000000000003E-3</v>
      </c>
      <c r="AO75" s="17">
        <v>5.4000000000000003E-3</v>
      </c>
      <c r="AP75" s="17">
        <v>5.4000000000000003E-3</v>
      </c>
      <c r="AQ75" s="17">
        <v>5.4000000000000003E-3</v>
      </c>
      <c r="AR75" s="17">
        <v>5.4000000000000003E-3</v>
      </c>
      <c r="AS75" s="17">
        <v>5.4000000000000003E-3</v>
      </c>
      <c r="AT75" s="17">
        <v>5.4000000000000003E-3</v>
      </c>
      <c r="AU75" s="17">
        <v>5.4000000000000003E-3</v>
      </c>
      <c r="AV75" s="17">
        <v>5.4000000000000003E-3</v>
      </c>
      <c r="AW75" s="17">
        <v>5.4000000000000003E-3</v>
      </c>
      <c r="AX75" s="17">
        <v>5.4000000000000003E-3</v>
      </c>
      <c r="AY75" s="17">
        <v>5.4000000000000003E-3</v>
      </c>
      <c r="AZ75" s="17">
        <v>5.4000000000000003E-3</v>
      </c>
      <c r="BA75" s="17">
        <v>5.4000000000000003E-3</v>
      </c>
      <c r="BB75" s="17">
        <v>5.4000000000000003E-3</v>
      </c>
      <c r="BC75" s="17">
        <v>5.4000000000000003E-3</v>
      </c>
      <c r="BD75" s="17">
        <v>5.4000000000000003E-3</v>
      </c>
      <c r="BE75" s="17">
        <v>5.4000000000000003E-3</v>
      </c>
      <c r="BF75" s="17">
        <v>5.4000000000000003E-3</v>
      </c>
      <c r="BG75" s="17">
        <v>5.4000000000000003E-3</v>
      </c>
    </row>
    <row r="76" spans="1:59" x14ac:dyDescent="0.2">
      <c r="A76" s="16">
        <v>93</v>
      </c>
      <c r="B76" s="17">
        <v>3.8999999999999998E-3</v>
      </c>
      <c r="C76" s="17">
        <v>4.0000000000000001E-3</v>
      </c>
      <c r="D76" s="17">
        <v>4.1000000000000003E-3</v>
      </c>
      <c r="E76" s="17">
        <v>4.1999999999999997E-3</v>
      </c>
      <c r="F76" s="17">
        <v>4.1999999999999997E-3</v>
      </c>
      <c r="G76" s="17">
        <v>4.3E-3</v>
      </c>
      <c r="H76" s="17">
        <v>4.3E-3</v>
      </c>
      <c r="I76" s="17">
        <v>4.4000000000000003E-3</v>
      </c>
      <c r="J76" s="17">
        <v>4.4000000000000003E-3</v>
      </c>
      <c r="K76" s="17">
        <v>4.4000000000000003E-3</v>
      </c>
      <c r="L76" s="17">
        <v>4.4999999999999997E-3</v>
      </c>
      <c r="M76" s="17">
        <v>4.4999999999999997E-3</v>
      </c>
      <c r="N76" s="17">
        <v>4.7000000000000002E-3</v>
      </c>
      <c r="O76" s="17">
        <v>4.8999999999999998E-3</v>
      </c>
      <c r="P76" s="17">
        <v>4.8999999999999998E-3</v>
      </c>
      <c r="Q76" s="17">
        <v>4.8999999999999998E-3</v>
      </c>
      <c r="R76" s="17">
        <v>4.8999999999999998E-3</v>
      </c>
      <c r="S76" s="17">
        <v>4.8999999999999998E-3</v>
      </c>
      <c r="T76" s="17">
        <v>4.8999999999999998E-3</v>
      </c>
      <c r="U76" s="17">
        <v>4.8999999999999998E-3</v>
      </c>
      <c r="V76" s="17">
        <v>4.8999999999999998E-3</v>
      </c>
      <c r="W76" s="17">
        <v>4.8999999999999998E-3</v>
      </c>
      <c r="X76" s="17">
        <v>4.8999999999999998E-3</v>
      </c>
      <c r="Y76" s="17">
        <v>4.8999999999999998E-3</v>
      </c>
      <c r="Z76" s="17">
        <v>4.8999999999999998E-3</v>
      </c>
      <c r="AA76" s="17">
        <v>4.8999999999999998E-3</v>
      </c>
      <c r="AB76" s="17">
        <v>4.8999999999999998E-3</v>
      </c>
      <c r="AC76" s="17">
        <v>4.8999999999999998E-3</v>
      </c>
      <c r="AD76" s="17">
        <v>4.8999999999999998E-3</v>
      </c>
      <c r="AE76" s="17">
        <v>4.8999999999999998E-3</v>
      </c>
      <c r="AF76" s="17">
        <v>4.8999999999999998E-3</v>
      </c>
      <c r="AG76" s="17">
        <v>4.8999999999999998E-3</v>
      </c>
      <c r="AH76" s="17">
        <v>4.8999999999999998E-3</v>
      </c>
      <c r="AI76" s="17">
        <v>4.8999999999999998E-3</v>
      </c>
      <c r="AJ76" s="17">
        <v>4.8999999999999998E-3</v>
      </c>
      <c r="AK76" s="17">
        <v>4.8999999999999998E-3</v>
      </c>
      <c r="AL76" s="17">
        <v>4.8999999999999998E-3</v>
      </c>
      <c r="AM76" s="17">
        <v>4.8999999999999998E-3</v>
      </c>
      <c r="AN76" s="17">
        <v>4.8999999999999998E-3</v>
      </c>
      <c r="AO76" s="17">
        <v>4.8999999999999998E-3</v>
      </c>
      <c r="AP76" s="17">
        <v>4.8999999999999998E-3</v>
      </c>
      <c r="AQ76" s="17">
        <v>4.8999999999999998E-3</v>
      </c>
      <c r="AR76" s="17">
        <v>4.8999999999999998E-3</v>
      </c>
      <c r="AS76" s="17">
        <v>4.8999999999999998E-3</v>
      </c>
      <c r="AT76" s="17">
        <v>4.8999999999999998E-3</v>
      </c>
      <c r="AU76" s="17">
        <v>4.8999999999999998E-3</v>
      </c>
      <c r="AV76" s="17">
        <v>4.8999999999999998E-3</v>
      </c>
      <c r="AW76" s="17">
        <v>4.8999999999999998E-3</v>
      </c>
      <c r="AX76" s="17">
        <v>4.8999999999999998E-3</v>
      </c>
      <c r="AY76" s="17">
        <v>4.8999999999999998E-3</v>
      </c>
      <c r="AZ76" s="17">
        <v>4.8999999999999998E-3</v>
      </c>
      <c r="BA76" s="17">
        <v>4.8999999999999998E-3</v>
      </c>
      <c r="BB76" s="17">
        <v>4.8999999999999998E-3</v>
      </c>
      <c r="BC76" s="17">
        <v>4.8999999999999998E-3</v>
      </c>
      <c r="BD76" s="17">
        <v>4.8999999999999998E-3</v>
      </c>
      <c r="BE76" s="17">
        <v>4.8999999999999998E-3</v>
      </c>
      <c r="BF76" s="17">
        <v>4.8999999999999998E-3</v>
      </c>
      <c r="BG76" s="17">
        <v>4.8999999999999998E-3</v>
      </c>
    </row>
    <row r="77" spans="1:59" x14ac:dyDescent="0.2">
      <c r="A77" s="16">
        <v>94</v>
      </c>
      <c r="B77" s="17">
        <v>3.5999999999999999E-3</v>
      </c>
      <c r="C77" s="17">
        <v>3.7000000000000002E-3</v>
      </c>
      <c r="D77" s="17">
        <v>3.8E-3</v>
      </c>
      <c r="E77" s="17">
        <v>3.8E-3</v>
      </c>
      <c r="F77" s="17">
        <v>3.8999999999999998E-3</v>
      </c>
      <c r="G77" s="17">
        <v>3.8999999999999998E-3</v>
      </c>
      <c r="H77" s="17">
        <v>4.0000000000000001E-3</v>
      </c>
      <c r="I77" s="17">
        <v>4.0000000000000001E-3</v>
      </c>
      <c r="J77" s="17">
        <v>4.0000000000000001E-3</v>
      </c>
      <c r="K77" s="17">
        <v>4.1000000000000003E-3</v>
      </c>
      <c r="L77" s="17">
        <v>4.1000000000000003E-3</v>
      </c>
      <c r="M77" s="17">
        <v>4.1999999999999997E-3</v>
      </c>
      <c r="N77" s="17">
        <v>4.1999999999999997E-3</v>
      </c>
      <c r="O77" s="17">
        <v>4.4999999999999997E-3</v>
      </c>
      <c r="P77" s="17">
        <v>4.4999999999999997E-3</v>
      </c>
      <c r="Q77" s="17">
        <v>4.4999999999999997E-3</v>
      </c>
      <c r="R77" s="17">
        <v>4.4999999999999997E-3</v>
      </c>
      <c r="S77" s="17">
        <v>4.4999999999999997E-3</v>
      </c>
      <c r="T77" s="17">
        <v>4.4999999999999997E-3</v>
      </c>
      <c r="U77" s="17">
        <v>4.4999999999999997E-3</v>
      </c>
      <c r="V77" s="17">
        <v>4.4999999999999997E-3</v>
      </c>
      <c r="W77" s="17">
        <v>4.4999999999999997E-3</v>
      </c>
      <c r="X77" s="17">
        <v>4.4999999999999997E-3</v>
      </c>
      <c r="Y77" s="17">
        <v>4.4999999999999997E-3</v>
      </c>
      <c r="Z77" s="17">
        <v>4.4999999999999997E-3</v>
      </c>
      <c r="AA77" s="17">
        <v>4.4999999999999997E-3</v>
      </c>
      <c r="AB77" s="17">
        <v>4.4999999999999997E-3</v>
      </c>
      <c r="AC77" s="17">
        <v>4.4999999999999997E-3</v>
      </c>
      <c r="AD77" s="17">
        <v>4.4999999999999997E-3</v>
      </c>
      <c r="AE77" s="17">
        <v>4.4999999999999997E-3</v>
      </c>
      <c r="AF77" s="17">
        <v>4.4999999999999997E-3</v>
      </c>
      <c r="AG77" s="17">
        <v>4.4999999999999997E-3</v>
      </c>
      <c r="AH77" s="17">
        <v>4.4999999999999997E-3</v>
      </c>
      <c r="AI77" s="17">
        <v>4.4999999999999997E-3</v>
      </c>
      <c r="AJ77" s="17">
        <v>4.4999999999999997E-3</v>
      </c>
      <c r="AK77" s="17">
        <v>4.4999999999999997E-3</v>
      </c>
      <c r="AL77" s="17">
        <v>4.4999999999999997E-3</v>
      </c>
      <c r="AM77" s="17">
        <v>4.4999999999999997E-3</v>
      </c>
      <c r="AN77" s="17">
        <v>4.4999999999999997E-3</v>
      </c>
      <c r="AO77" s="17">
        <v>4.4999999999999997E-3</v>
      </c>
      <c r="AP77" s="17">
        <v>4.4999999999999997E-3</v>
      </c>
      <c r="AQ77" s="17">
        <v>4.4999999999999997E-3</v>
      </c>
      <c r="AR77" s="17">
        <v>4.4999999999999997E-3</v>
      </c>
      <c r="AS77" s="17">
        <v>4.4999999999999997E-3</v>
      </c>
      <c r="AT77" s="17">
        <v>4.4999999999999997E-3</v>
      </c>
      <c r="AU77" s="17">
        <v>4.4999999999999997E-3</v>
      </c>
      <c r="AV77" s="17">
        <v>4.4999999999999997E-3</v>
      </c>
      <c r="AW77" s="17">
        <v>4.4999999999999997E-3</v>
      </c>
      <c r="AX77" s="17">
        <v>4.4999999999999997E-3</v>
      </c>
      <c r="AY77" s="17">
        <v>4.4999999999999997E-3</v>
      </c>
      <c r="AZ77" s="17">
        <v>4.4999999999999997E-3</v>
      </c>
      <c r="BA77" s="17">
        <v>4.4999999999999997E-3</v>
      </c>
      <c r="BB77" s="17">
        <v>4.4999999999999997E-3</v>
      </c>
      <c r="BC77" s="17">
        <v>4.4999999999999997E-3</v>
      </c>
      <c r="BD77" s="17">
        <v>4.4999999999999997E-3</v>
      </c>
      <c r="BE77" s="17">
        <v>4.4999999999999997E-3</v>
      </c>
      <c r="BF77" s="17">
        <v>4.4999999999999997E-3</v>
      </c>
      <c r="BG77" s="17">
        <v>4.4999999999999997E-3</v>
      </c>
    </row>
    <row r="78" spans="1:59" x14ac:dyDescent="0.2">
      <c r="A78" s="16">
        <v>95</v>
      </c>
      <c r="B78" s="17">
        <v>3.3999999999999998E-3</v>
      </c>
      <c r="C78" s="17">
        <v>3.3999999999999998E-3</v>
      </c>
      <c r="D78" s="17">
        <v>3.3999999999999998E-3</v>
      </c>
      <c r="E78" s="17">
        <v>3.5000000000000001E-3</v>
      </c>
      <c r="F78" s="17">
        <v>3.5000000000000001E-3</v>
      </c>
      <c r="G78" s="17">
        <v>3.5999999999999999E-3</v>
      </c>
      <c r="H78" s="17">
        <v>3.5999999999999999E-3</v>
      </c>
      <c r="I78" s="17">
        <v>3.7000000000000002E-3</v>
      </c>
      <c r="J78" s="17">
        <v>3.7000000000000002E-3</v>
      </c>
      <c r="K78" s="17">
        <v>3.7000000000000002E-3</v>
      </c>
      <c r="L78" s="17">
        <v>3.8E-3</v>
      </c>
      <c r="M78" s="17">
        <v>3.8E-3</v>
      </c>
      <c r="N78" s="17">
        <v>3.8999999999999998E-3</v>
      </c>
      <c r="O78" s="17">
        <v>4.0000000000000001E-3</v>
      </c>
      <c r="P78" s="17">
        <v>4.0000000000000001E-3</v>
      </c>
      <c r="Q78" s="17">
        <v>4.0000000000000001E-3</v>
      </c>
      <c r="R78" s="17">
        <v>4.0000000000000001E-3</v>
      </c>
      <c r="S78" s="17">
        <v>4.0000000000000001E-3</v>
      </c>
      <c r="T78" s="17">
        <v>4.0000000000000001E-3</v>
      </c>
      <c r="U78" s="17">
        <v>4.0000000000000001E-3</v>
      </c>
      <c r="V78" s="17">
        <v>4.0000000000000001E-3</v>
      </c>
      <c r="W78" s="17">
        <v>4.0000000000000001E-3</v>
      </c>
      <c r="X78" s="17">
        <v>4.0000000000000001E-3</v>
      </c>
      <c r="Y78" s="17">
        <v>4.0000000000000001E-3</v>
      </c>
      <c r="Z78" s="17">
        <v>4.0000000000000001E-3</v>
      </c>
      <c r="AA78" s="17">
        <v>4.0000000000000001E-3</v>
      </c>
      <c r="AB78" s="17">
        <v>4.0000000000000001E-3</v>
      </c>
      <c r="AC78" s="17">
        <v>4.0000000000000001E-3</v>
      </c>
      <c r="AD78" s="17">
        <v>4.0000000000000001E-3</v>
      </c>
      <c r="AE78" s="17">
        <v>4.0000000000000001E-3</v>
      </c>
      <c r="AF78" s="17">
        <v>4.0000000000000001E-3</v>
      </c>
      <c r="AG78" s="17">
        <v>4.0000000000000001E-3</v>
      </c>
      <c r="AH78" s="17">
        <v>4.0000000000000001E-3</v>
      </c>
      <c r="AI78" s="17">
        <v>4.0000000000000001E-3</v>
      </c>
      <c r="AJ78" s="17">
        <v>4.0000000000000001E-3</v>
      </c>
      <c r="AK78" s="17">
        <v>4.0000000000000001E-3</v>
      </c>
      <c r="AL78" s="17">
        <v>4.0000000000000001E-3</v>
      </c>
      <c r="AM78" s="17">
        <v>4.0000000000000001E-3</v>
      </c>
      <c r="AN78" s="17">
        <v>4.0000000000000001E-3</v>
      </c>
      <c r="AO78" s="17">
        <v>4.0000000000000001E-3</v>
      </c>
      <c r="AP78" s="17">
        <v>4.0000000000000001E-3</v>
      </c>
      <c r="AQ78" s="17">
        <v>4.0000000000000001E-3</v>
      </c>
      <c r="AR78" s="17">
        <v>4.0000000000000001E-3</v>
      </c>
      <c r="AS78" s="17">
        <v>4.0000000000000001E-3</v>
      </c>
      <c r="AT78" s="17">
        <v>4.0000000000000001E-3</v>
      </c>
      <c r="AU78" s="17">
        <v>4.0000000000000001E-3</v>
      </c>
      <c r="AV78" s="17">
        <v>4.0000000000000001E-3</v>
      </c>
      <c r="AW78" s="17">
        <v>4.0000000000000001E-3</v>
      </c>
      <c r="AX78" s="17">
        <v>4.0000000000000001E-3</v>
      </c>
      <c r="AY78" s="17">
        <v>4.0000000000000001E-3</v>
      </c>
      <c r="AZ78" s="17">
        <v>4.0000000000000001E-3</v>
      </c>
      <c r="BA78" s="17">
        <v>4.0000000000000001E-3</v>
      </c>
      <c r="BB78" s="17">
        <v>4.0000000000000001E-3</v>
      </c>
      <c r="BC78" s="17">
        <v>4.0000000000000001E-3</v>
      </c>
      <c r="BD78" s="17">
        <v>4.0000000000000001E-3</v>
      </c>
      <c r="BE78" s="17">
        <v>4.0000000000000001E-3</v>
      </c>
      <c r="BF78" s="17">
        <v>4.0000000000000001E-3</v>
      </c>
      <c r="BG78" s="17">
        <v>4.0000000000000001E-3</v>
      </c>
    </row>
    <row r="79" spans="1:59" x14ac:dyDescent="0.2">
      <c r="A79" s="16">
        <v>96</v>
      </c>
      <c r="B79" s="17">
        <v>3.2000000000000002E-3</v>
      </c>
      <c r="C79" s="17">
        <v>3.2000000000000002E-3</v>
      </c>
      <c r="D79" s="17">
        <v>3.2000000000000002E-3</v>
      </c>
      <c r="E79" s="17">
        <v>3.2000000000000002E-3</v>
      </c>
      <c r="F79" s="17">
        <v>3.3E-3</v>
      </c>
      <c r="G79" s="17">
        <v>3.3E-3</v>
      </c>
      <c r="H79" s="17">
        <v>3.3999999999999998E-3</v>
      </c>
      <c r="I79" s="17">
        <v>3.3999999999999998E-3</v>
      </c>
      <c r="J79" s="17">
        <v>3.5000000000000001E-3</v>
      </c>
      <c r="K79" s="17">
        <v>3.5000000000000001E-3</v>
      </c>
      <c r="L79" s="17">
        <v>3.5999999999999999E-3</v>
      </c>
      <c r="M79" s="17">
        <v>3.5999999999999999E-3</v>
      </c>
      <c r="N79" s="17">
        <v>3.7000000000000002E-3</v>
      </c>
      <c r="O79" s="17">
        <v>3.8E-3</v>
      </c>
      <c r="P79" s="17">
        <v>3.8E-3</v>
      </c>
      <c r="Q79" s="17">
        <v>3.8E-3</v>
      </c>
      <c r="R79" s="17">
        <v>3.8E-3</v>
      </c>
      <c r="S79" s="17">
        <v>3.8E-3</v>
      </c>
      <c r="T79" s="17">
        <v>3.8E-3</v>
      </c>
      <c r="U79" s="17">
        <v>3.8E-3</v>
      </c>
      <c r="V79" s="17">
        <v>3.8E-3</v>
      </c>
      <c r="W79" s="17">
        <v>3.8E-3</v>
      </c>
      <c r="X79" s="17">
        <v>3.8E-3</v>
      </c>
      <c r="Y79" s="17">
        <v>3.8E-3</v>
      </c>
      <c r="Z79" s="17">
        <v>3.8E-3</v>
      </c>
      <c r="AA79" s="17">
        <v>3.8E-3</v>
      </c>
      <c r="AB79" s="17">
        <v>3.8E-3</v>
      </c>
      <c r="AC79" s="17">
        <v>3.8E-3</v>
      </c>
      <c r="AD79" s="17">
        <v>3.8E-3</v>
      </c>
      <c r="AE79" s="17">
        <v>3.8E-3</v>
      </c>
      <c r="AF79" s="17">
        <v>3.8E-3</v>
      </c>
      <c r="AG79" s="17">
        <v>3.8E-3</v>
      </c>
      <c r="AH79" s="17">
        <v>3.8E-3</v>
      </c>
      <c r="AI79" s="17">
        <v>3.8E-3</v>
      </c>
      <c r="AJ79" s="17">
        <v>3.8E-3</v>
      </c>
      <c r="AK79" s="17">
        <v>3.8E-3</v>
      </c>
      <c r="AL79" s="17">
        <v>3.8E-3</v>
      </c>
      <c r="AM79" s="17">
        <v>3.8E-3</v>
      </c>
      <c r="AN79" s="17">
        <v>3.8E-3</v>
      </c>
      <c r="AO79" s="17">
        <v>3.8E-3</v>
      </c>
      <c r="AP79" s="17">
        <v>3.8E-3</v>
      </c>
      <c r="AQ79" s="17">
        <v>3.8E-3</v>
      </c>
      <c r="AR79" s="17">
        <v>3.8E-3</v>
      </c>
      <c r="AS79" s="17">
        <v>3.8E-3</v>
      </c>
      <c r="AT79" s="17">
        <v>3.8E-3</v>
      </c>
      <c r="AU79" s="17">
        <v>3.8E-3</v>
      </c>
      <c r="AV79" s="17">
        <v>3.8E-3</v>
      </c>
      <c r="AW79" s="17">
        <v>3.8E-3</v>
      </c>
      <c r="AX79" s="17">
        <v>3.8E-3</v>
      </c>
      <c r="AY79" s="17">
        <v>3.8E-3</v>
      </c>
      <c r="AZ79" s="17">
        <v>3.8E-3</v>
      </c>
      <c r="BA79" s="17">
        <v>3.8E-3</v>
      </c>
      <c r="BB79" s="17">
        <v>3.8E-3</v>
      </c>
      <c r="BC79" s="17">
        <v>3.8E-3</v>
      </c>
      <c r="BD79" s="17">
        <v>3.8E-3</v>
      </c>
      <c r="BE79" s="17">
        <v>3.8E-3</v>
      </c>
      <c r="BF79" s="17">
        <v>3.8E-3</v>
      </c>
      <c r="BG79" s="17">
        <v>3.8E-3</v>
      </c>
    </row>
    <row r="80" spans="1:59" x14ac:dyDescent="0.2">
      <c r="A80" s="16">
        <v>97</v>
      </c>
      <c r="B80" s="17">
        <v>3.0999999999999999E-3</v>
      </c>
      <c r="C80" s="17">
        <v>3.0000000000000001E-3</v>
      </c>
      <c r="D80" s="17">
        <v>3.0000000000000001E-3</v>
      </c>
      <c r="E80" s="17">
        <v>3.0000000000000001E-3</v>
      </c>
      <c r="F80" s="17">
        <v>3.0999999999999999E-3</v>
      </c>
      <c r="G80" s="17">
        <v>3.0999999999999999E-3</v>
      </c>
      <c r="H80" s="17">
        <v>3.2000000000000002E-3</v>
      </c>
      <c r="I80" s="17">
        <v>3.2000000000000002E-3</v>
      </c>
      <c r="J80" s="17">
        <v>3.3E-3</v>
      </c>
      <c r="K80" s="17">
        <v>3.3E-3</v>
      </c>
      <c r="L80" s="17">
        <v>3.3999999999999998E-3</v>
      </c>
      <c r="M80" s="17">
        <v>3.3999999999999998E-3</v>
      </c>
      <c r="N80" s="17">
        <v>3.5000000000000001E-3</v>
      </c>
      <c r="O80" s="17">
        <v>3.5999999999999999E-3</v>
      </c>
      <c r="P80" s="17">
        <v>3.5999999999999999E-3</v>
      </c>
      <c r="Q80" s="17">
        <v>3.5999999999999999E-3</v>
      </c>
      <c r="R80" s="17">
        <v>3.5999999999999999E-3</v>
      </c>
      <c r="S80" s="17">
        <v>3.5999999999999999E-3</v>
      </c>
      <c r="T80" s="17">
        <v>3.5999999999999999E-3</v>
      </c>
      <c r="U80" s="17">
        <v>3.5999999999999999E-3</v>
      </c>
      <c r="V80" s="17">
        <v>3.5999999999999999E-3</v>
      </c>
      <c r="W80" s="17">
        <v>3.5999999999999999E-3</v>
      </c>
      <c r="X80" s="17">
        <v>3.5999999999999999E-3</v>
      </c>
      <c r="Y80" s="17">
        <v>3.5999999999999999E-3</v>
      </c>
      <c r="Z80" s="17">
        <v>3.5999999999999999E-3</v>
      </c>
      <c r="AA80" s="17">
        <v>3.5999999999999999E-3</v>
      </c>
      <c r="AB80" s="17">
        <v>3.5999999999999999E-3</v>
      </c>
      <c r="AC80" s="17">
        <v>3.5999999999999999E-3</v>
      </c>
      <c r="AD80" s="17">
        <v>3.5999999999999999E-3</v>
      </c>
      <c r="AE80" s="17">
        <v>3.5999999999999999E-3</v>
      </c>
      <c r="AF80" s="17">
        <v>3.5999999999999999E-3</v>
      </c>
      <c r="AG80" s="17">
        <v>3.5999999999999999E-3</v>
      </c>
      <c r="AH80" s="17">
        <v>3.5999999999999999E-3</v>
      </c>
      <c r="AI80" s="17">
        <v>3.5999999999999999E-3</v>
      </c>
      <c r="AJ80" s="17">
        <v>3.5999999999999999E-3</v>
      </c>
      <c r="AK80" s="17">
        <v>3.5999999999999999E-3</v>
      </c>
      <c r="AL80" s="17">
        <v>3.5999999999999999E-3</v>
      </c>
      <c r="AM80" s="17">
        <v>3.5999999999999999E-3</v>
      </c>
      <c r="AN80" s="17">
        <v>3.5999999999999999E-3</v>
      </c>
      <c r="AO80" s="17">
        <v>3.5999999999999999E-3</v>
      </c>
      <c r="AP80" s="17">
        <v>3.5999999999999999E-3</v>
      </c>
      <c r="AQ80" s="17">
        <v>3.5999999999999999E-3</v>
      </c>
      <c r="AR80" s="17">
        <v>3.5999999999999999E-3</v>
      </c>
      <c r="AS80" s="17">
        <v>3.5999999999999999E-3</v>
      </c>
      <c r="AT80" s="17">
        <v>3.5999999999999999E-3</v>
      </c>
      <c r="AU80" s="17">
        <v>3.5999999999999999E-3</v>
      </c>
      <c r="AV80" s="17">
        <v>3.5999999999999999E-3</v>
      </c>
      <c r="AW80" s="17">
        <v>3.5999999999999999E-3</v>
      </c>
      <c r="AX80" s="17">
        <v>3.5999999999999999E-3</v>
      </c>
      <c r="AY80" s="17">
        <v>3.5999999999999999E-3</v>
      </c>
      <c r="AZ80" s="17">
        <v>3.5999999999999999E-3</v>
      </c>
      <c r="BA80" s="17">
        <v>3.5999999999999999E-3</v>
      </c>
      <c r="BB80" s="17">
        <v>3.5999999999999999E-3</v>
      </c>
      <c r="BC80" s="17">
        <v>3.5999999999999999E-3</v>
      </c>
      <c r="BD80" s="17">
        <v>3.5999999999999999E-3</v>
      </c>
      <c r="BE80" s="17">
        <v>3.5999999999999999E-3</v>
      </c>
      <c r="BF80" s="17">
        <v>3.5999999999999999E-3</v>
      </c>
      <c r="BG80" s="17">
        <v>3.5999999999999999E-3</v>
      </c>
    </row>
    <row r="81" spans="1:59" x14ac:dyDescent="0.2">
      <c r="A81" s="16">
        <v>98</v>
      </c>
      <c r="B81" s="17">
        <v>3.0000000000000001E-3</v>
      </c>
      <c r="C81" s="17">
        <v>2.8999999999999998E-3</v>
      </c>
      <c r="D81" s="17">
        <v>2.8E-3</v>
      </c>
      <c r="E81" s="17">
        <v>2.8E-3</v>
      </c>
      <c r="F81" s="17">
        <v>2.8999999999999998E-3</v>
      </c>
      <c r="G81" s="17">
        <v>2.8999999999999998E-3</v>
      </c>
      <c r="H81" s="17">
        <v>3.0000000000000001E-3</v>
      </c>
      <c r="I81" s="17">
        <v>3.0000000000000001E-3</v>
      </c>
      <c r="J81" s="17">
        <v>3.0999999999999999E-3</v>
      </c>
      <c r="K81" s="17">
        <v>3.0999999999999999E-3</v>
      </c>
      <c r="L81" s="17">
        <v>3.2000000000000002E-3</v>
      </c>
      <c r="M81" s="17">
        <v>3.2000000000000002E-3</v>
      </c>
      <c r="N81" s="17">
        <v>3.3E-3</v>
      </c>
      <c r="O81" s="17">
        <v>3.3999999999999998E-3</v>
      </c>
      <c r="P81" s="17">
        <v>3.3999999999999998E-3</v>
      </c>
      <c r="Q81" s="17">
        <v>3.3999999999999998E-3</v>
      </c>
      <c r="R81" s="17">
        <v>3.3999999999999998E-3</v>
      </c>
      <c r="S81" s="17">
        <v>3.3999999999999998E-3</v>
      </c>
      <c r="T81" s="17">
        <v>3.3999999999999998E-3</v>
      </c>
      <c r="U81" s="17">
        <v>3.3999999999999998E-3</v>
      </c>
      <c r="V81" s="17">
        <v>3.3999999999999998E-3</v>
      </c>
      <c r="W81" s="17">
        <v>3.3999999999999998E-3</v>
      </c>
      <c r="X81" s="17">
        <v>3.3999999999999998E-3</v>
      </c>
      <c r="Y81" s="17">
        <v>3.3999999999999998E-3</v>
      </c>
      <c r="Z81" s="17">
        <v>3.3999999999999998E-3</v>
      </c>
      <c r="AA81" s="17">
        <v>3.3999999999999998E-3</v>
      </c>
      <c r="AB81" s="17">
        <v>3.3999999999999998E-3</v>
      </c>
      <c r="AC81" s="17">
        <v>3.3999999999999998E-3</v>
      </c>
      <c r="AD81" s="17">
        <v>3.3999999999999998E-3</v>
      </c>
      <c r="AE81" s="17">
        <v>3.3999999999999998E-3</v>
      </c>
      <c r="AF81" s="17">
        <v>3.3999999999999998E-3</v>
      </c>
      <c r="AG81" s="17">
        <v>3.3999999999999998E-3</v>
      </c>
      <c r="AH81" s="17">
        <v>3.3999999999999998E-3</v>
      </c>
      <c r="AI81" s="17">
        <v>3.3999999999999998E-3</v>
      </c>
      <c r="AJ81" s="17">
        <v>3.3999999999999998E-3</v>
      </c>
      <c r="AK81" s="17">
        <v>3.3999999999999998E-3</v>
      </c>
      <c r="AL81" s="17">
        <v>3.3999999999999998E-3</v>
      </c>
      <c r="AM81" s="17">
        <v>3.3999999999999998E-3</v>
      </c>
      <c r="AN81" s="17">
        <v>3.3999999999999998E-3</v>
      </c>
      <c r="AO81" s="17">
        <v>3.3999999999999998E-3</v>
      </c>
      <c r="AP81" s="17">
        <v>3.3999999999999998E-3</v>
      </c>
      <c r="AQ81" s="17">
        <v>3.3999999999999998E-3</v>
      </c>
      <c r="AR81" s="17">
        <v>3.3999999999999998E-3</v>
      </c>
      <c r="AS81" s="17">
        <v>3.3999999999999998E-3</v>
      </c>
      <c r="AT81" s="17">
        <v>3.3999999999999998E-3</v>
      </c>
      <c r="AU81" s="17">
        <v>3.3999999999999998E-3</v>
      </c>
      <c r="AV81" s="17">
        <v>3.3999999999999998E-3</v>
      </c>
      <c r="AW81" s="17">
        <v>3.3999999999999998E-3</v>
      </c>
      <c r="AX81" s="17">
        <v>3.3999999999999998E-3</v>
      </c>
      <c r="AY81" s="17">
        <v>3.3999999999999998E-3</v>
      </c>
      <c r="AZ81" s="17">
        <v>3.3999999999999998E-3</v>
      </c>
      <c r="BA81" s="17">
        <v>3.3999999999999998E-3</v>
      </c>
      <c r="BB81" s="17">
        <v>3.3999999999999998E-3</v>
      </c>
      <c r="BC81" s="17">
        <v>3.3999999999999998E-3</v>
      </c>
      <c r="BD81" s="17">
        <v>3.3999999999999998E-3</v>
      </c>
      <c r="BE81" s="17">
        <v>3.3999999999999998E-3</v>
      </c>
      <c r="BF81" s="17">
        <v>3.3999999999999998E-3</v>
      </c>
      <c r="BG81" s="17">
        <v>3.3999999999999998E-3</v>
      </c>
    </row>
    <row r="82" spans="1:59" x14ac:dyDescent="0.2">
      <c r="A82" s="16">
        <v>99</v>
      </c>
      <c r="B82" s="17">
        <v>2.8999999999999998E-3</v>
      </c>
      <c r="C82" s="17">
        <v>2.8E-3</v>
      </c>
      <c r="D82" s="17">
        <v>2.7000000000000001E-3</v>
      </c>
      <c r="E82" s="17">
        <v>2.5999999999999999E-3</v>
      </c>
      <c r="F82" s="17">
        <v>2.7000000000000001E-3</v>
      </c>
      <c r="G82" s="17">
        <v>2.7000000000000001E-3</v>
      </c>
      <c r="H82" s="17">
        <v>2.7000000000000001E-3</v>
      </c>
      <c r="I82" s="17">
        <v>2.8E-3</v>
      </c>
      <c r="J82" s="17">
        <v>2.8999999999999998E-3</v>
      </c>
      <c r="K82" s="17">
        <v>2.8999999999999998E-3</v>
      </c>
      <c r="L82" s="17">
        <v>3.0000000000000001E-3</v>
      </c>
      <c r="M82" s="17">
        <v>3.0000000000000001E-3</v>
      </c>
      <c r="N82" s="17">
        <v>3.0999999999999999E-3</v>
      </c>
      <c r="O82" s="17">
        <v>3.2000000000000002E-3</v>
      </c>
      <c r="P82" s="17">
        <v>3.2000000000000002E-3</v>
      </c>
      <c r="Q82" s="17">
        <v>3.2000000000000002E-3</v>
      </c>
      <c r="R82" s="17">
        <v>3.2000000000000002E-3</v>
      </c>
      <c r="S82" s="17">
        <v>3.2000000000000002E-3</v>
      </c>
      <c r="T82" s="17">
        <v>3.2000000000000002E-3</v>
      </c>
      <c r="U82" s="17">
        <v>3.2000000000000002E-3</v>
      </c>
      <c r="V82" s="17">
        <v>3.2000000000000002E-3</v>
      </c>
      <c r="W82" s="17">
        <v>3.2000000000000002E-3</v>
      </c>
      <c r="X82" s="17">
        <v>3.2000000000000002E-3</v>
      </c>
      <c r="Y82" s="17">
        <v>3.2000000000000002E-3</v>
      </c>
      <c r="Z82" s="17">
        <v>3.2000000000000002E-3</v>
      </c>
      <c r="AA82" s="17">
        <v>3.2000000000000002E-3</v>
      </c>
      <c r="AB82" s="17">
        <v>3.2000000000000002E-3</v>
      </c>
      <c r="AC82" s="17">
        <v>3.2000000000000002E-3</v>
      </c>
      <c r="AD82" s="17">
        <v>3.2000000000000002E-3</v>
      </c>
      <c r="AE82" s="17">
        <v>3.2000000000000002E-3</v>
      </c>
      <c r="AF82" s="17">
        <v>3.2000000000000002E-3</v>
      </c>
      <c r="AG82" s="17">
        <v>3.2000000000000002E-3</v>
      </c>
      <c r="AH82" s="17">
        <v>3.2000000000000002E-3</v>
      </c>
      <c r="AI82" s="17">
        <v>3.2000000000000002E-3</v>
      </c>
      <c r="AJ82" s="17">
        <v>3.2000000000000002E-3</v>
      </c>
      <c r="AK82" s="17">
        <v>3.2000000000000002E-3</v>
      </c>
      <c r="AL82" s="17">
        <v>3.2000000000000002E-3</v>
      </c>
      <c r="AM82" s="17">
        <v>3.2000000000000002E-3</v>
      </c>
      <c r="AN82" s="17">
        <v>3.2000000000000002E-3</v>
      </c>
      <c r="AO82" s="17">
        <v>3.2000000000000002E-3</v>
      </c>
      <c r="AP82" s="17">
        <v>3.2000000000000002E-3</v>
      </c>
      <c r="AQ82" s="17">
        <v>3.2000000000000002E-3</v>
      </c>
      <c r="AR82" s="17">
        <v>3.2000000000000002E-3</v>
      </c>
      <c r="AS82" s="17">
        <v>3.2000000000000002E-3</v>
      </c>
      <c r="AT82" s="17">
        <v>3.2000000000000002E-3</v>
      </c>
      <c r="AU82" s="17">
        <v>3.2000000000000002E-3</v>
      </c>
      <c r="AV82" s="17">
        <v>3.2000000000000002E-3</v>
      </c>
      <c r="AW82" s="17">
        <v>3.2000000000000002E-3</v>
      </c>
      <c r="AX82" s="17">
        <v>3.2000000000000002E-3</v>
      </c>
      <c r="AY82" s="17">
        <v>3.2000000000000002E-3</v>
      </c>
      <c r="AZ82" s="17">
        <v>3.2000000000000002E-3</v>
      </c>
      <c r="BA82" s="17">
        <v>3.2000000000000002E-3</v>
      </c>
      <c r="BB82" s="17">
        <v>3.2000000000000002E-3</v>
      </c>
      <c r="BC82" s="17">
        <v>3.2000000000000002E-3</v>
      </c>
      <c r="BD82" s="17">
        <v>3.2000000000000002E-3</v>
      </c>
      <c r="BE82" s="17">
        <v>3.2000000000000002E-3</v>
      </c>
      <c r="BF82" s="17">
        <v>3.2000000000000002E-3</v>
      </c>
      <c r="BG82" s="17">
        <v>3.2000000000000002E-3</v>
      </c>
    </row>
    <row r="83" spans="1:59" x14ac:dyDescent="0.2">
      <c r="A83" s="16">
        <v>100</v>
      </c>
      <c r="B83" s="17">
        <v>2.8999999999999998E-3</v>
      </c>
      <c r="C83" s="17">
        <v>2.7000000000000001E-3</v>
      </c>
      <c r="D83" s="17">
        <v>2.5999999999999999E-3</v>
      </c>
      <c r="E83" s="17">
        <v>2.5000000000000001E-3</v>
      </c>
      <c r="F83" s="17">
        <v>2.5000000000000001E-3</v>
      </c>
      <c r="G83" s="17">
        <v>2.5000000000000001E-3</v>
      </c>
      <c r="H83" s="17">
        <v>2.5000000000000001E-3</v>
      </c>
      <c r="I83" s="17">
        <v>2.5999999999999999E-3</v>
      </c>
      <c r="J83" s="17">
        <v>2.5999999999999999E-3</v>
      </c>
      <c r="K83" s="17">
        <v>2.7000000000000001E-3</v>
      </c>
      <c r="L83" s="17">
        <v>2.8E-3</v>
      </c>
      <c r="M83" s="17">
        <v>2.8E-3</v>
      </c>
      <c r="N83" s="17">
        <v>2.8999999999999998E-3</v>
      </c>
      <c r="O83" s="17">
        <v>3.0000000000000001E-3</v>
      </c>
      <c r="P83" s="17">
        <v>3.0000000000000001E-3</v>
      </c>
      <c r="Q83" s="17">
        <v>3.0000000000000001E-3</v>
      </c>
      <c r="R83" s="17">
        <v>3.0000000000000001E-3</v>
      </c>
      <c r="S83" s="17">
        <v>3.0000000000000001E-3</v>
      </c>
      <c r="T83" s="17">
        <v>3.0000000000000001E-3</v>
      </c>
      <c r="U83" s="17">
        <v>3.0000000000000001E-3</v>
      </c>
      <c r="V83" s="17">
        <v>3.0000000000000001E-3</v>
      </c>
      <c r="W83" s="17">
        <v>3.0000000000000001E-3</v>
      </c>
      <c r="X83" s="17">
        <v>3.0000000000000001E-3</v>
      </c>
      <c r="Y83" s="17">
        <v>3.0000000000000001E-3</v>
      </c>
      <c r="Z83" s="17">
        <v>3.0000000000000001E-3</v>
      </c>
      <c r="AA83" s="17">
        <v>3.0000000000000001E-3</v>
      </c>
      <c r="AB83" s="17">
        <v>3.0000000000000001E-3</v>
      </c>
      <c r="AC83" s="17">
        <v>3.0000000000000001E-3</v>
      </c>
      <c r="AD83" s="17">
        <v>3.0000000000000001E-3</v>
      </c>
      <c r="AE83" s="17">
        <v>3.0000000000000001E-3</v>
      </c>
      <c r="AF83" s="17">
        <v>3.0000000000000001E-3</v>
      </c>
      <c r="AG83" s="17">
        <v>3.0000000000000001E-3</v>
      </c>
      <c r="AH83" s="17">
        <v>3.0000000000000001E-3</v>
      </c>
      <c r="AI83" s="17">
        <v>3.0000000000000001E-3</v>
      </c>
      <c r="AJ83" s="17">
        <v>3.0000000000000001E-3</v>
      </c>
      <c r="AK83" s="17">
        <v>3.0000000000000001E-3</v>
      </c>
      <c r="AL83" s="17">
        <v>3.0000000000000001E-3</v>
      </c>
      <c r="AM83" s="17">
        <v>3.0000000000000001E-3</v>
      </c>
      <c r="AN83" s="17">
        <v>3.0000000000000001E-3</v>
      </c>
      <c r="AO83" s="17">
        <v>3.0000000000000001E-3</v>
      </c>
      <c r="AP83" s="17">
        <v>3.0000000000000001E-3</v>
      </c>
      <c r="AQ83" s="17">
        <v>3.0000000000000001E-3</v>
      </c>
      <c r="AR83" s="17">
        <v>3.0000000000000001E-3</v>
      </c>
      <c r="AS83" s="17">
        <v>3.0000000000000001E-3</v>
      </c>
      <c r="AT83" s="17">
        <v>3.0000000000000001E-3</v>
      </c>
      <c r="AU83" s="17">
        <v>3.0000000000000001E-3</v>
      </c>
      <c r="AV83" s="17">
        <v>3.0000000000000001E-3</v>
      </c>
      <c r="AW83" s="17">
        <v>3.0000000000000001E-3</v>
      </c>
      <c r="AX83" s="17">
        <v>3.0000000000000001E-3</v>
      </c>
      <c r="AY83" s="17">
        <v>3.0000000000000001E-3</v>
      </c>
      <c r="AZ83" s="17">
        <v>3.0000000000000001E-3</v>
      </c>
      <c r="BA83" s="17">
        <v>3.0000000000000001E-3</v>
      </c>
      <c r="BB83" s="17">
        <v>3.0000000000000001E-3</v>
      </c>
      <c r="BC83" s="17">
        <v>3.0000000000000001E-3</v>
      </c>
      <c r="BD83" s="17">
        <v>3.0000000000000001E-3</v>
      </c>
      <c r="BE83" s="17">
        <v>3.0000000000000001E-3</v>
      </c>
      <c r="BF83" s="17">
        <v>3.0000000000000001E-3</v>
      </c>
      <c r="BG83" s="17">
        <v>3.0000000000000001E-3</v>
      </c>
    </row>
    <row r="84" spans="1:59" x14ac:dyDescent="0.2">
      <c r="A84" s="16">
        <v>101</v>
      </c>
      <c r="B84" s="17">
        <v>3.0000000000000001E-3</v>
      </c>
      <c r="C84" s="17">
        <v>2.7000000000000001E-3</v>
      </c>
      <c r="D84" s="17">
        <v>2.5000000000000001E-3</v>
      </c>
      <c r="E84" s="17">
        <v>2.3999999999999998E-3</v>
      </c>
      <c r="F84" s="17">
        <v>2.3E-3</v>
      </c>
      <c r="G84" s="17">
        <v>2.3E-3</v>
      </c>
      <c r="H84" s="17">
        <v>2.3E-3</v>
      </c>
      <c r="I84" s="17">
        <v>2.3999999999999998E-3</v>
      </c>
      <c r="J84" s="17">
        <v>2.3999999999999998E-3</v>
      </c>
      <c r="K84" s="17">
        <v>2.5000000000000001E-3</v>
      </c>
      <c r="L84" s="17">
        <v>2.5999999999999999E-3</v>
      </c>
      <c r="M84" s="17">
        <v>2.5999999999999999E-3</v>
      </c>
      <c r="N84" s="17">
        <v>2.7000000000000001E-3</v>
      </c>
      <c r="O84" s="17">
        <v>2.8E-3</v>
      </c>
      <c r="P84" s="17">
        <v>2.8E-3</v>
      </c>
      <c r="Q84" s="17">
        <v>2.8E-3</v>
      </c>
      <c r="R84" s="17">
        <v>2.8E-3</v>
      </c>
      <c r="S84" s="17">
        <v>2.8E-3</v>
      </c>
      <c r="T84" s="17">
        <v>2.8E-3</v>
      </c>
      <c r="U84" s="17">
        <v>2.8E-3</v>
      </c>
      <c r="V84" s="17">
        <v>2.8E-3</v>
      </c>
      <c r="W84" s="17">
        <v>2.8E-3</v>
      </c>
      <c r="X84" s="17">
        <v>2.8E-3</v>
      </c>
      <c r="Y84" s="17">
        <v>2.8E-3</v>
      </c>
      <c r="Z84" s="17">
        <v>2.8E-3</v>
      </c>
      <c r="AA84" s="17">
        <v>2.8E-3</v>
      </c>
      <c r="AB84" s="17">
        <v>2.8E-3</v>
      </c>
      <c r="AC84" s="17">
        <v>2.8E-3</v>
      </c>
      <c r="AD84" s="17">
        <v>2.8E-3</v>
      </c>
      <c r="AE84" s="17">
        <v>2.8E-3</v>
      </c>
      <c r="AF84" s="17">
        <v>2.8E-3</v>
      </c>
      <c r="AG84" s="17">
        <v>2.8E-3</v>
      </c>
      <c r="AH84" s="17">
        <v>2.8E-3</v>
      </c>
      <c r="AI84" s="17">
        <v>2.8E-3</v>
      </c>
      <c r="AJ84" s="17">
        <v>2.8E-3</v>
      </c>
      <c r="AK84" s="17">
        <v>2.8E-3</v>
      </c>
      <c r="AL84" s="17">
        <v>2.8E-3</v>
      </c>
      <c r="AM84" s="17">
        <v>2.8E-3</v>
      </c>
      <c r="AN84" s="17">
        <v>2.8E-3</v>
      </c>
      <c r="AO84" s="17">
        <v>2.8E-3</v>
      </c>
      <c r="AP84" s="17">
        <v>2.8E-3</v>
      </c>
      <c r="AQ84" s="17">
        <v>2.8E-3</v>
      </c>
      <c r="AR84" s="17">
        <v>2.8E-3</v>
      </c>
      <c r="AS84" s="17">
        <v>2.8E-3</v>
      </c>
      <c r="AT84" s="17">
        <v>2.8E-3</v>
      </c>
      <c r="AU84" s="17">
        <v>2.8E-3</v>
      </c>
      <c r="AV84" s="17">
        <v>2.8E-3</v>
      </c>
      <c r="AW84" s="17">
        <v>2.8E-3</v>
      </c>
      <c r="AX84" s="17">
        <v>2.8E-3</v>
      </c>
      <c r="AY84" s="17">
        <v>2.8E-3</v>
      </c>
      <c r="AZ84" s="17">
        <v>2.8E-3</v>
      </c>
      <c r="BA84" s="17">
        <v>2.8E-3</v>
      </c>
      <c r="BB84" s="17">
        <v>2.8E-3</v>
      </c>
      <c r="BC84" s="17">
        <v>2.8E-3</v>
      </c>
      <c r="BD84" s="17">
        <v>2.8E-3</v>
      </c>
      <c r="BE84" s="17">
        <v>2.8E-3</v>
      </c>
      <c r="BF84" s="17">
        <v>2.8E-3</v>
      </c>
      <c r="BG84" s="17">
        <v>2.8E-3</v>
      </c>
    </row>
    <row r="85" spans="1:59" x14ac:dyDescent="0.2">
      <c r="A85" s="16">
        <v>102</v>
      </c>
      <c r="B85" s="17">
        <v>3.0999999999999999E-3</v>
      </c>
      <c r="C85" s="17">
        <v>2.7000000000000001E-3</v>
      </c>
      <c r="D85" s="17">
        <v>2.3999999999999998E-3</v>
      </c>
      <c r="E85" s="17">
        <v>2.3E-3</v>
      </c>
      <c r="F85" s="17">
        <v>2.2000000000000001E-3</v>
      </c>
      <c r="G85" s="17">
        <v>2.0999999999999999E-3</v>
      </c>
      <c r="H85" s="17">
        <v>2.2000000000000001E-3</v>
      </c>
      <c r="I85" s="17">
        <v>2.2000000000000001E-3</v>
      </c>
      <c r="J85" s="17">
        <v>2.2000000000000001E-3</v>
      </c>
      <c r="K85" s="17">
        <v>2.3E-3</v>
      </c>
      <c r="L85" s="17">
        <v>2.3999999999999998E-3</v>
      </c>
      <c r="M85" s="17">
        <v>2.3999999999999998E-3</v>
      </c>
      <c r="N85" s="17">
        <v>2.5000000000000001E-3</v>
      </c>
      <c r="O85" s="17">
        <v>2.5999999999999999E-3</v>
      </c>
      <c r="P85" s="17">
        <v>2.5999999999999999E-3</v>
      </c>
      <c r="Q85" s="17">
        <v>2.5999999999999999E-3</v>
      </c>
      <c r="R85" s="17">
        <v>2.5999999999999999E-3</v>
      </c>
      <c r="S85" s="17">
        <v>2.5999999999999999E-3</v>
      </c>
      <c r="T85" s="17">
        <v>2.5999999999999999E-3</v>
      </c>
      <c r="U85" s="17">
        <v>2.5999999999999999E-3</v>
      </c>
      <c r="V85" s="17">
        <v>2.5999999999999999E-3</v>
      </c>
      <c r="W85" s="17">
        <v>2.5999999999999999E-3</v>
      </c>
      <c r="X85" s="17">
        <v>2.5999999999999999E-3</v>
      </c>
      <c r="Y85" s="17">
        <v>2.5999999999999999E-3</v>
      </c>
      <c r="Z85" s="17">
        <v>2.5999999999999999E-3</v>
      </c>
      <c r="AA85" s="17">
        <v>2.5999999999999999E-3</v>
      </c>
      <c r="AB85" s="17">
        <v>2.5999999999999999E-3</v>
      </c>
      <c r="AC85" s="17">
        <v>2.5999999999999999E-3</v>
      </c>
      <c r="AD85" s="17">
        <v>2.5999999999999999E-3</v>
      </c>
      <c r="AE85" s="17">
        <v>2.5999999999999999E-3</v>
      </c>
      <c r="AF85" s="17">
        <v>2.5999999999999999E-3</v>
      </c>
      <c r="AG85" s="17">
        <v>2.5999999999999999E-3</v>
      </c>
      <c r="AH85" s="17">
        <v>2.5999999999999999E-3</v>
      </c>
      <c r="AI85" s="17">
        <v>2.5999999999999999E-3</v>
      </c>
      <c r="AJ85" s="17">
        <v>2.5999999999999999E-3</v>
      </c>
      <c r="AK85" s="17">
        <v>2.5999999999999999E-3</v>
      </c>
      <c r="AL85" s="17">
        <v>2.5999999999999999E-3</v>
      </c>
      <c r="AM85" s="17">
        <v>2.5999999999999999E-3</v>
      </c>
      <c r="AN85" s="17">
        <v>2.5999999999999999E-3</v>
      </c>
      <c r="AO85" s="17">
        <v>2.5999999999999999E-3</v>
      </c>
      <c r="AP85" s="17">
        <v>2.5999999999999999E-3</v>
      </c>
      <c r="AQ85" s="17">
        <v>2.5999999999999999E-3</v>
      </c>
      <c r="AR85" s="17">
        <v>2.5999999999999999E-3</v>
      </c>
      <c r="AS85" s="17">
        <v>2.5999999999999999E-3</v>
      </c>
      <c r="AT85" s="17">
        <v>2.5999999999999999E-3</v>
      </c>
      <c r="AU85" s="17">
        <v>2.5999999999999999E-3</v>
      </c>
      <c r="AV85" s="17">
        <v>2.5999999999999999E-3</v>
      </c>
      <c r="AW85" s="17">
        <v>2.5999999999999999E-3</v>
      </c>
      <c r="AX85" s="17">
        <v>2.5999999999999999E-3</v>
      </c>
      <c r="AY85" s="17">
        <v>2.5999999999999999E-3</v>
      </c>
      <c r="AZ85" s="17">
        <v>2.5999999999999999E-3</v>
      </c>
      <c r="BA85" s="17">
        <v>2.5999999999999999E-3</v>
      </c>
      <c r="BB85" s="17">
        <v>2.5999999999999999E-3</v>
      </c>
      <c r="BC85" s="17">
        <v>2.5999999999999999E-3</v>
      </c>
      <c r="BD85" s="17">
        <v>2.5999999999999999E-3</v>
      </c>
      <c r="BE85" s="17">
        <v>2.5999999999999999E-3</v>
      </c>
      <c r="BF85" s="17">
        <v>2.5999999999999999E-3</v>
      </c>
      <c r="BG85" s="17">
        <v>2.5999999999999999E-3</v>
      </c>
    </row>
    <row r="86" spans="1:59" x14ac:dyDescent="0.2">
      <c r="A86" s="16">
        <v>103</v>
      </c>
      <c r="B86" s="17">
        <v>2.8999999999999998E-3</v>
      </c>
      <c r="C86" s="17">
        <v>2.8E-3</v>
      </c>
      <c r="D86" s="17">
        <v>2.3999999999999998E-3</v>
      </c>
      <c r="E86" s="17">
        <v>2.2000000000000001E-3</v>
      </c>
      <c r="F86" s="17">
        <v>2.0999999999999999E-3</v>
      </c>
      <c r="G86" s="17">
        <v>2E-3</v>
      </c>
      <c r="H86" s="17">
        <v>2E-3</v>
      </c>
      <c r="I86" s="17">
        <v>2E-3</v>
      </c>
      <c r="J86" s="17">
        <v>2E-3</v>
      </c>
      <c r="K86" s="17">
        <v>2.0999999999999999E-3</v>
      </c>
      <c r="L86" s="17">
        <v>2.2000000000000001E-3</v>
      </c>
      <c r="M86" s="17">
        <v>2.2000000000000001E-3</v>
      </c>
      <c r="N86" s="17">
        <v>2.3E-3</v>
      </c>
      <c r="O86" s="17">
        <v>2.3999999999999998E-3</v>
      </c>
      <c r="P86" s="17">
        <v>2.3999999999999998E-3</v>
      </c>
      <c r="Q86" s="17">
        <v>2.3999999999999998E-3</v>
      </c>
      <c r="R86" s="17">
        <v>2.3999999999999998E-3</v>
      </c>
      <c r="S86" s="17">
        <v>2.3999999999999998E-3</v>
      </c>
      <c r="T86" s="17">
        <v>2.3999999999999998E-3</v>
      </c>
      <c r="U86" s="17">
        <v>2.3999999999999998E-3</v>
      </c>
      <c r="V86" s="17">
        <v>2.3999999999999998E-3</v>
      </c>
      <c r="W86" s="17">
        <v>2.3999999999999998E-3</v>
      </c>
      <c r="X86" s="17">
        <v>2.3999999999999998E-3</v>
      </c>
      <c r="Y86" s="17">
        <v>2.3999999999999998E-3</v>
      </c>
      <c r="Z86" s="17">
        <v>2.3999999999999998E-3</v>
      </c>
      <c r="AA86" s="17">
        <v>2.3999999999999998E-3</v>
      </c>
      <c r="AB86" s="17">
        <v>2.3999999999999998E-3</v>
      </c>
      <c r="AC86" s="17">
        <v>2.3999999999999998E-3</v>
      </c>
      <c r="AD86" s="17">
        <v>2.3999999999999998E-3</v>
      </c>
      <c r="AE86" s="17">
        <v>2.3999999999999998E-3</v>
      </c>
      <c r="AF86" s="17">
        <v>2.3999999999999998E-3</v>
      </c>
      <c r="AG86" s="17">
        <v>2.3999999999999998E-3</v>
      </c>
      <c r="AH86" s="17">
        <v>2.3999999999999998E-3</v>
      </c>
      <c r="AI86" s="17">
        <v>2.3999999999999998E-3</v>
      </c>
      <c r="AJ86" s="17">
        <v>2.3999999999999998E-3</v>
      </c>
      <c r="AK86" s="17">
        <v>2.3999999999999998E-3</v>
      </c>
      <c r="AL86" s="17">
        <v>2.3999999999999998E-3</v>
      </c>
      <c r="AM86" s="17">
        <v>2.3999999999999998E-3</v>
      </c>
      <c r="AN86" s="17">
        <v>2.3999999999999998E-3</v>
      </c>
      <c r="AO86" s="17">
        <v>2.3999999999999998E-3</v>
      </c>
      <c r="AP86" s="17">
        <v>2.3999999999999998E-3</v>
      </c>
      <c r="AQ86" s="17">
        <v>2.3999999999999998E-3</v>
      </c>
      <c r="AR86" s="17">
        <v>2.3999999999999998E-3</v>
      </c>
      <c r="AS86" s="17">
        <v>2.3999999999999998E-3</v>
      </c>
      <c r="AT86" s="17">
        <v>2.3999999999999998E-3</v>
      </c>
      <c r="AU86" s="17">
        <v>2.3999999999999998E-3</v>
      </c>
      <c r="AV86" s="17">
        <v>2.3999999999999998E-3</v>
      </c>
      <c r="AW86" s="17">
        <v>2.3999999999999998E-3</v>
      </c>
      <c r="AX86" s="17">
        <v>2.3999999999999998E-3</v>
      </c>
      <c r="AY86" s="17">
        <v>2.3999999999999998E-3</v>
      </c>
      <c r="AZ86" s="17">
        <v>2.3999999999999998E-3</v>
      </c>
      <c r="BA86" s="17">
        <v>2.3999999999999998E-3</v>
      </c>
      <c r="BB86" s="17">
        <v>2.3999999999999998E-3</v>
      </c>
      <c r="BC86" s="17">
        <v>2.3999999999999998E-3</v>
      </c>
      <c r="BD86" s="17">
        <v>2.3999999999999998E-3</v>
      </c>
      <c r="BE86" s="17">
        <v>2.3999999999999998E-3</v>
      </c>
      <c r="BF86" s="17">
        <v>2.3999999999999998E-3</v>
      </c>
      <c r="BG86" s="17">
        <v>2.3999999999999998E-3</v>
      </c>
    </row>
    <row r="87" spans="1:59" x14ac:dyDescent="0.2">
      <c r="A87" s="16">
        <v>104</v>
      </c>
      <c r="B87" s="17">
        <v>2.7000000000000001E-3</v>
      </c>
      <c r="C87" s="17">
        <v>2.5999999999999999E-3</v>
      </c>
      <c r="D87" s="17">
        <v>2.5000000000000001E-3</v>
      </c>
      <c r="E87" s="17">
        <v>2.2000000000000001E-3</v>
      </c>
      <c r="F87" s="17">
        <v>2E-3</v>
      </c>
      <c r="G87" s="17">
        <v>1.9E-3</v>
      </c>
      <c r="H87" s="17">
        <v>1.8E-3</v>
      </c>
      <c r="I87" s="17">
        <v>1.8E-3</v>
      </c>
      <c r="J87" s="17">
        <v>1.8E-3</v>
      </c>
      <c r="K87" s="17">
        <v>1.9E-3</v>
      </c>
      <c r="L87" s="17">
        <v>2E-3</v>
      </c>
      <c r="M87" s="17">
        <v>2E-3</v>
      </c>
      <c r="N87" s="17">
        <v>2.0999999999999999E-3</v>
      </c>
      <c r="O87" s="17">
        <v>2.2000000000000001E-3</v>
      </c>
      <c r="P87" s="17">
        <v>2.2000000000000001E-3</v>
      </c>
      <c r="Q87" s="17">
        <v>2.2000000000000001E-3</v>
      </c>
      <c r="R87" s="17">
        <v>2.2000000000000001E-3</v>
      </c>
      <c r="S87" s="17">
        <v>2.2000000000000001E-3</v>
      </c>
      <c r="T87" s="17">
        <v>2.2000000000000001E-3</v>
      </c>
      <c r="U87" s="17">
        <v>2.2000000000000001E-3</v>
      </c>
      <c r="V87" s="17">
        <v>2.2000000000000001E-3</v>
      </c>
      <c r="W87" s="17">
        <v>2.2000000000000001E-3</v>
      </c>
      <c r="X87" s="17">
        <v>2.2000000000000001E-3</v>
      </c>
      <c r="Y87" s="17">
        <v>2.2000000000000001E-3</v>
      </c>
      <c r="Z87" s="17">
        <v>2.2000000000000001E-3</v>
      </c>
      <c r="AA87" s="17">
        <v>2.2000000000000001E-3</v>
      </c>
      <c r="AB87" s="17">
        <v>2.2000000000000001E-3</v>
      </c>
      <c r="AC87" s="17">
        <v>2.2000000000000001E-3</v>
      </c>
      <c r="AD87" s="17">
        <v>2.2000000000000001E-3</v>
      </c>
      <c r="AE87" s="17">
        <v>2.2000000000000001E-3</v>
      </c>
      <c r="AF87" s="17">
        <v>2.2000000000000001E-3</v>
      </c>
      <c r="AG87" s="17">
        <v>2.2000000000000001E-3</v>
      </c>
      <c r="AH87" s="17">
        <v>2.2000000000000001E-3</v>
      </c>
      <c r="AI87" s="17">
        <v>2.2000000000000001E-3</v>
      </c>
      <c r="AJ87" s="17">
        <v>2.2000000000000001E-3</v>
      </c>
      <c r="AK87" s="17">
        <v>2.2000000000000001E-3</v>
      </c>
      <c r="AL87" s="17">
        <v>2.2000000000000001E-3</v>
      </c>
      <c r="AM87" s="17">
        <v>2.2000000000000001E-3</v>
      </c>
      <c r="AN87" s="17">
        <v>2.2000000000000001E-3</v>
      </c>
      <c r="AO87" s="17">
        <v>2.2000000000000001E-3</v>
      </c>
      <c r="AP87" s="17">
        <v>2.2000000000000001E-3</v>
      </c>
      <c r="AQ87" s="17">
        <v>2.2000000000000001E-3</v>
      </c>
      <c r="AR87" s="17">
        <v>2.2000000000000001E-3</v>
      </c>
      <c r="AS87" s="17">
        <v>2.2000000000000001E-3</v>
      </c>
      <c r="AT87" s="17">
        <v>2.2000000000000001E-3</v>
      </c>
      <c r="AU87" s="17">
        <v>2.2000000000000001E-3</v>
      </c>
      <c r="AV87" s="17">
        <v>2.2000000000000001E-3</v>
      </c>
      <c r="AW87" s="17">
        <v>2.2000000000000001E-3</v>
      </c>
      <c r="AX87" s="17">
        <v>2.2000000000000001E-3</v>
      </c>
      <c r="AY87" s="17">
        <v>2.2000000000000001E-3</v>
      </c>
      <c r="AZ87" s="17">
        <v>2.2000000000000001E-3</v>
      </c>
      <c r="BA87" s="17">
        <v>2.2000000000000001E-3</v>
      </c>
      <c r="BB87" s="17">
        <v>2.2000000000000001E-3</v>
      </c>
      <c r="BC87" s="17">
        <v>2.2000000000000001E-3</v>
      </c>
      <c r="BD87" s="17">
        <v>2.2000000000000001E-3</v>
      </c>
      <c r="BE87" s="17">
        <v>2.2000000000000001E-3</v>
      </c>
      <c r="BF87" s="17">
        <v>2.2000000000000001E-3</v>
      </c>
      <c r="BG87" s="17">
        <v>2.2000000000000001E-3</v>
      </c>
    </row>
    <row r="88" spans="1:59" x14ac:dyDescent="0.2">
      <c r="A88" s="16">
        <v>105</v>
      </c>
      <c r="B88" s="17">
        <v>2.5000000000000001E-3</v>
      </c>
      <c r="C88" s="17">
        <v>2.3999999999999998E-3</v>
      </c>
      <c r="D88" s="17">
        <v>2.3E-3</v>
      </c>
      <c r="E88" s="17">
        <v>2.2000000000000001E-3</v>
      </c>
      <c r="F88" s="17">
        <v>1.9E-3</v>
      </c>
      <c r="G88" s="17">
        <v>1.8E-3</v>
      </c>
      <c r="H88" s="17">
        <v>1.6999999999999999E-3</v>
      </c>
      <c r="I88" s="17">
        <v>1.6000000000000001E-3</v>
      </c>
      <c r="J88" s="17">
        <v>1.6999999999999999E-3</v>
      </c>
      <c r="K88" s="17">
        <v>1.6999999999999999E-3</v>
      </c>
      <c r="L88" s="17">
        <v>1.8E-3</v>
      </c>
      <c r="M88" s="17">
        <v>1.8E-3</v>
      </c>
      <c r="N88" s="17">
        <v>1.9E-3</v>
      </c>
      <c r="O88" s="17">
        <v>2E-3</v>
      </c>
      <c r="P88" s="17">
        <v>2E-3</v>
      </c>
      <c r="Q88" s="17">
        <v>2E-3</v>
      </c>
      <c r="R88" s="17">
        <v>2E-3</v>
      </c>
      <c r="S88" s="17">
        <v>2E-3</v>
      </c>
      <c r="T88" s="17">
        <v>2E-3</v>
      </c>
      <c r="U88" s="17">
        <v>2E-3</v>
      </c>
      <c r="V88" s="17">
        <v>2E-3</v>
      </c>
      <c r="W88" s="17">
        <v>2E-3</v>
      </c>
      <c r="X88" s="17">
        <v>2E-3</v>
      </c>
      <c r="Y88" s="17">
        <v>2E-3</v>
      </c>
      <c r="Z88" s="17">
        <v>2E-3</v>
      </c>
      <c r="AA88" s="17">
        <v>2E-3</v>
      </c>
      <c r="AB88" s="17">
        <v>2E-3</v>
      </c>
      <c r="AC88" s="17">
        <v>2E-3</v>
      </c>
      <c r="AD88" s="17">
        <v>2E-3</v>
      </c>
      <c r="AE88" s="17">
        <v>2E-3</v>
      </c>
      <c r="AF88" s="17">
        <v>2E-3</v>
      </c>
      <c r="AG88" s="17">
        <v>2E-3</v>
      </c>
      <c r="AH88" s="17">
        <v>2E-3</v>
      </c>
      <c r="AI88" s="17">
        <v>2E-3</v>
      </c>
      <c r="AJ88" s="17">
        <v>2E-3</v>
      </c>
      <c r="AK88" s="17">
        <v>2E-3</v>
      </c>
      <c r="AL88" s="17">
        <v>2E-3</v>
      </c>
      <c r="AM88" s="17">
        <v>2E-3</v>
      </c>
      <c r="AN88" s="17">
        <v>2E-3</v>
      </c>
      <c r="AO88" s="17">
        <v>2E-3</v>
      </c>
      <c r="AP88" s="17">
        <v>2E-3</v>
      </c>
      <c r="AQ88" s="17">
        <v>2E-3</v>
      </c>
      <c r="AR88" s="17">
        <v>2E-3</v>
      </c>
      <c r="AS88" s="17">
        <v>2E-3</v>
      </c>
      <c r="AT88" s="17">
        <v>2E-3</v>
      </c>
      <c r="AU88" s="17">
        <v>2E-3</v>
      </c>
      <c r="AV88" s="17">
        <v>2E-3</v>
      </c>
      <c r="AW88" s="17">
        <v>2E-3</v>
      </c>
      <c r="AX88" s="17">
        <v>2E-3</v>
      </c>
      <c r="AY88" s="17">
        <v>2E-3</v>
      </c>
      <c r="AZ88" s="17">
        <v>2E-3</v>
      </c>
      <c r="BA88" s="17">
        <v>2E-3</v>
      </c>
      <c r="BB88" s="17">
        <v>2E-3</v>
      </c>
      <c r="BC88" s="17">
        <v>2E-3</v>
      </c>
      <c r="BD88" s="17">
        <v>2E-3</v>
      </c>
      <c r="BE88" s="17">
        <v>2E-3</v>
      </c>
      <c r="BF88" s="17">
        <v>2E-3</v>
      </c>
      <c r="BG88" s="17">
        <v>2E-3</v>
      </c>
    </row>
    <row r="89" spans="1:59" x14ac:dyDescent="0.2">
      <c r="A89" s="16">
        <v>106</v>
      </c>
      <c r="B89" s="17">
        <v>2.3E-3</v>
      </c>
      <c r="C89" s="17">
        <v>2.2000000000000001E-3</v>
      </c>
      <c r="D89" s="17">
        <v>2.2000000000000001E-3</v>
      </c>
      <c r="E89" s="17">
        <v>2E-3</v>
      </c>
      <c r="F89" s="17">
        <v>1.9E-3</v>
      </c>
      <c r="G89" s="17">
        <v>1.6999999999999999E-3</v>
      </c>
      <c r="H89" s="17">
        <v>1.6000000000000001E-3</v>
      </c>
      <c r="I89" s="17">
        <v>1.5E-3</v>
      </c>
      <c r="J89" s="17">
        <v>1.5E-3</v>
      </c>
      <c r="K89" s="17">
        <v>1.5E-3</v>
      </c>
      <c r="L89" s="17">
        <v>1.6000000000000001E-3</v>
      </c>
      <c r="M89" s="17">
        <v>1.6000000000000001E-3</v>
      </c>
      <c r="N89" s="17">
        <v>1.6999999999999999E-3</v>
      </c>
      <c r="O89" s="17">
        <v>1.8E-3</v>
      </c>
      <c r="P89" s="17">
        <v>1.8E-3</v>
      </c>
      <c r="Q89" s="17">
        <v>1.8E-3</v>
      </c>
      <c r="R89" s="17">
        <v>1.8E-3</v>
      </c>
      <c r="S89" s="17">
        <v>1.8E-3</v>
      </c>
      <c r="T89" s="17">
        <v>1.8E-3</v>
      </c>
      <c r="U89" s="17">
        <v>1.8E-3</v>
      </c>
      <c r="V89" s="17">
        <v>1.8E-3</v>
      </c>
      <c r="W89" s="17">
        <v>1.8E-3</v>
      </c>
      <c r="X89" s="17">
        <v>1.8E-3</v>
      </c>
      <c r="Y89" s="17">
        <v>1.8E-3</v>
      </c>
      <c r="Z89" s="17">
        <v>1.8E-3</v>
      </c>
      <c r="AA89" s="17">
        <v>1.8E-3</v>
      </c>
      <c r="AB89" s="17">
        <v>1.8E-3</v>
      </c>
      <c r="AC89" s="17">
        <v>1.8E-3</v>
      </c>
      <c r="AD89" s="17">
        <v>1.8E-3</v>
      </c>
      <c r="AE89" s="17">
        <v>1.8E-3</v>
      </c>
      <c r="AF89" s="17">
        <v>1.8E-3</v>
      </c>
      <c r="AG89" s="17">
        <v>1.8E-3</v>
      </c>
      <c r="AH89" s="17">
        <v>1.8E-3</v>
      </c>
      <c r="AI89" s="17">
        <v>1.8E-3</v>
      </c>
      <c r="AJ89" s="17">
        <v>1.8E-3</v>
      </c>
      <c r="AK89" s="17">
        <v>1.8E-3</v>
      </c>
      <c r="AL89" s="17">
        <v>1.8E-3</v>
      </c>
      <c r="AM89" s="17">
        <v>1.8E-3</v>
      </c>
      <c r="AN89" s="17">
        <v>1.8E-3</v>
      </c>
      <c r="AO89" s="17">
        <v>1.8E-3</v>
      </c>
      <c r="AP89" s="17">
        <v>1.8E-3</v>
      </c>
      <c r="AQ89" s="17">
        <v>1.8E-3</v>
      </c>
      <c r="AR89" s="17">
        <v>1.8E-3</v>
      </c>
      <c r="AS89" s="17">
        <v>1.8E-3</v>
      </c>
      <c r="AT89" s="17">
        <v>1.8E-3</v>
      </c>
      <c r="AU89" s="17">
        <v>1.8E-3</v>
      </c>
      <c r="AV89" s="17">
        <v>1.8E-3</v>
      </c>
      <c r="AW89" s="17">
        <v>1.8E-3</v>
      </c>
      <c r="AX89" s="17">
        <v>1.8E-3</v>
      </c>
      <c r="AY89" s="17">
        <v>1.8E-3</v>
      </c>
      <c r="AZ89" s="17">
        <v>1.8E-3</v>
      </c>
      <c r="BA89" s="17">
        <v>1.8E-3</v>
      </c>
      <c r="BB89" s="17">
        <v>1.8E-3</v>
      </c>
      <c r="BC89" s="17">
        <v>1.8E-3</v>
      </c>
      <c r="BD89" s="17">
        <v>1.8E-3</v>
      </c>
      <c r="BE89" s="17">
        <v>1.8E-3</v>
      </c>
      <c r="BF89" s="17">
        <v>1.8E-3</v>
      </c>
      <c r="BG89" s="17">
        <v>1.8E-3</v>
      </c>
    </row>
    <row r="90" spans="1:59" x14ac:dyDescent="0.2">
      <c r="A90" s="16">
        <v>107</v>
      </c>
      <c r="B90" s="17">
        <v>2.0999999999999999E-3</v>
      </c>
      <c r="C90" s="17">
        <v>2.0999999999999999E-3</v>
      </c>
      <c r="D90" s="17">
        <v>2E-3</v>
      </c>
      <c r="E90" s="17">
        <v>1.9E-3</v>
      </c>
      <c r="F90" s="17">
        <v>1.8E-3</v>
      </c>
      <c r="G90" s="17">
        <v>1.6000000000000001E-3</v>
      </c>
      <c r="H90" s="17">
        <v>1.5E-3</v>
      </c>
      <c r="I90" s="17">
        <v>1.4E-3</v>
      </c>
      <c r="J90" s="17">
        <v>1.2999999999999999E-3</v>
      </c>
      <c r="K90" s="17">
        <v>1.2999999999999999E-3</v>
      </c>
      <c r="L90" s="17">
        <v>1.4E-3</v>
      </c>
      <c r="M90" s="17">
        <v>1.4E-3</v>
      </c>
      <c r="N90" s="17">
        <v>1.5E-3</v>
      </c>
      <c r="O90" s="17">
        <v>1.6000000000000001E-3</v>
      </c>
      <c r="P90" s="17">
        <v>1.6000000000000001E-3</v>
      </c>
      <c r="Q90" s="17">
        <v>1.6000000000000001E-3</v>
      </c>
      <c r="R90" s="17">
        <v>1.6000000000000001E-3</v>
      </c>
      <c r="S90" s="17">
        <v>1.6000000000000001E-3</v>
      </c>
      <c r="T90" s="17">
        <v>1.6000000000000001E-3</v>
      </c>
      <c r="U90" s="17">
        <v>1.6000000000000001E-3</v>
      </c>
      <c r="V90" s="17">
        <v>1.6000000000000001E-3</v>
      </c>
      <c r="W90" s="17">
        <v>1.6000000000000001E-3</v>
      </c>
      <c r="X90" s="17">
        <v>1.6000000000000001E-3</v>
      </c>
      <c r="Y90" s="17">
        <v>1.6000000000000001E-3</v>
      </c>
      <c r="Z90" s="17">
        <v>1.6000000000000001E-3</v>
      </c>
      <c r="AA90" s="17">
        <v>1.6000000000000001E-3</v>
      </c>
      <c r="AB90" s="17">
        <v>1.6000000000000001E-3</v>
      </c>
      <c r="AC90" s="17">
        <v>1.6000000000000001E-3</v>
      </c>
      <c r="AD90" s="17">
        <v>1.6000000000000001E-3</v>
      </c>
      <c r="AE90" s="17">
        <v>1.6000000000000001E-3</v>
      </c>
      <c r="AF90" s="17">
        <v>1.6000000000000001E-3</v>
      </c>
      <c r="AG90" s="17">
        <v>1.6000000000000001E-3</v>
      </c>
      <c r="AH90" s="17">
        <v>1.6000000000000001E-3</v>
      </c>
      <c r="AI90" s="17">
        <v>1.6000000000000001E-3</v>
      </c>
      <c r="AJ90" s="17">
        <v>1.6000000000000001E-3</v>
      </c>
      <c r="AK90" s="17">
        <v>1.6000000000000001E-3</v>
      </c>
      <c r="AL90" s="17">
        <v>1.6000000000000001E-3</v>
      </c>
      <c r="AM90" s="17">
        <v>1.6000000000000001E-3</v>
      </c>
      <c r="AN90" s="17">
        <v>1.6000000000000001E-3</v>
      </c>
      <c r="AO90" s="17">
        <v>1.6000000000000001E-3</v>
      </c>
      <c r="AP90" s="17">
        <v>1.6000000000000001E-3</v>
      </c>
      <c r="AQ90" s="17">
        <v>1.6000000000000001E-3</v>
      </c>
      <c r="AR90" s="17">
        <v>1.6000000000000001E-3</v>
      </c>
      <c r="AS90" s="17">
        <v>1.6000000000000001E-3</v>
      </c>
      <c r="AT90" s="17">
        <v>1.6000000000000001E-3</v>
      </c>
      <c r="AU90" s="17">
        <v>1.6000000000000001E-3</v>
      </c>
      <c r="AV90" s="17">
        <v>1.6000000000000001E-3</v>
      </c>
      <c r="AW90" s="17">
        <v>1.6000000000000001E-3</v>
      </c>
      <c r="AX90" s="17">
        <v>1.6000000000000001E-3</v>
      </c>
      <c r="AY90" s="17">
        <v>1.6000000000000001E-3</v>
      </c>
      <c r="AZ90" s="17">
        <v>1.6000000000000001E-3</v>
      </c>
      <c r="BA90" s="17">
        <v>1.6000000000000001E-3</v>
      </c>
      <c r="BB90" s="17">
        <v>1.6000000000000001E-3</v>
      </c>
      <c r="BC90" s="17">
        <v>1.6000000000000001E-3</v>
      </c>
      <c r="BD90" s="17">
        <v>1.6000000000000001E-3</v>
      </c>
      <c r="BE90" s="17">
        <v>1.6000000000000001E-3</v>
      </c>
      <c r="BF90" s="17">
        <v>1.6000000000000001E-3</v>
      </c>
      <c r="BG90" s="17">
        <v>1.6000000000000001E-3</v>
      </c>
    </row>
    <row r="91" spans="1:59" x14ac:dyDescent="0.2">
      <c r="A91" s="16">
        <v>108</v>
      </c>
      <c r="B91" s="17">
        <v>1.9E-3</v>
      </c>
      <c r="C91" s="17">
        <v>1.9E-3</v>
      </c>
      <c r="D91" s="17">
        <v>1.8E-3</v>
      </c>
      <c r="E91" s="17">
        <v>1.6999999999999999E-3</v>
      </c>
      <c r="F91" s="17">
        <v>1.6000000000000001E-3</v>
      </c>
      <c r="G91" s="17">
        <v>1.5E-3</v>
      </c>
      <c r="H91" s="17">
        <v>1.4E-3</v>
      </c>
      <c r="I91" s="17">
        <v>1.1999999999999999E-3</v>
      </c>
      <c r="J91" s="17">
        <v>1.1999999999999999E-3</v>
      </c>
      <c r="K91" s="17">
        <v>1.1000000000000001E-3</v>
      </c>
      <c r="L91" s="17">
        <v>1.1999999999999999E-3</v>
      </c>
      <c r="M91" s="17">
        <v>1.1999999999999999E-3</v>
      </c>
      <c r="N91" s="17">
        <v>1.2999999999999999E-3</v>
      </c>
      <c r="O91" s="17">
        <v>1.4E-3</v>
      </c>
      <c r="P91" s="17">
        <v>1.4E-3</v>
      </c>
      <c r="Q91" s="17">
        <v>1.4E-3</v>
      </c>
      <c r="R91" s="17">
        <v>1.4E-3</v>
      </c>
      <c r="S91" s="17">
        <v>1.4E-3</v>
      </c>
      <c r="T91" s="17">
        <v>1.4E-3</v>
      </c>
      <c r="U91" s="17">
        <v>1.4E-3</v>
      </c>
      <c r="V91" s="17">
        <v>1.4E-3</v>
      </c>
      <c r="W91" s="17">
        <v>1.4E-3</v>
      </c>
      <c r="X91" s="17">
        <v>1.4E-3</v>
      </c>
      <c r="Y91" s="17">
        <v>1.4E-3</v>
      </c>
      <c r="Z91" s="17">
        <v>1.4E-3</v>
      </c>
      <c r="AA91" s="17">
        <v>1.4E-3</v>
      </c>
      <c r="AB91" s="17">
        <v>1.4E-3</v>
      </c>
      <c r="AC91" s="17">
        <v>1.4E-3</v>
      </c>
      <c r="AD91" s="17">
        <v>1.4E-3</v>
      </c>
      <c r="AE91" s="17">
        <v>1.4E-3</v>
      </c>
      <c r="AF91" s="17">
        <v>1.4E-3</v>
      </c>
      <c r="AG91" s="17">
        <v>1.4E-3</v>
      </c>
      <c r="AH91" s="17">
        <v>1.4E-3</v>
      </c>
      <c r="AI91" s="17">
        <v>1.4E-3</v>
      </c>
      <c r="AJ91" s="17">
        <v>1.4E-3</v>
      </c>
      <c r="AK91" s="17">
        <v>1.4E-3</v>
      </c>
      <c r="AL91" s="17">
        <v>1.4E-3</v>
      </c>
      <c r="AM91" s="17">
        <v>1.4E-3</v>
      </c>
      <c r="AN91" s="17">
        <v>1.4E-3</v>
      </c>
      <c r="AO91" s="17">
        <v>1.4E-3</v>
      </c>
      <c r="AP91" s="17">
        <v>1.4E-3</v>
      </c>
      <c r="AQ91" s="17">
        <v>1.4E-3</v>
      </c>
      <c r="AR91" s="17">
        <v>1.4E-3</v>
      </c>
      <c r="AS91" s="17">
        <v>1.4E-3</v>
      </c>
      <c r="AT91" s="17">
        <v>1.4E-3</v>
      </c>
      <c r="AU91" s="17">
        <v>1.4E-3</v>
      </c>
      <c r="AV91" s="17">
        <v>1.4E-3</v>
      </c>
      <c r="AW91" s="17">
        <v>1.4E-3</v>
      </c>
      <c r="AX91" s="17">
        <v>1.4E-3</v>
      </c>
      <c r="AY91" s="17">
        <v>1.4E-3</v>
      </c>
      <c r="AZ91" s="17">
        <v>1.4E-3</v>
      </c>
      <c r="BA91" s="17">
        <v>1.4E-3</v>
      </c>
      <c r="BB91" s="17">
        <v>1.4E-3</v>
      </c>
      <c r="BC91" s="17">
        <v>1.4E-3</v>
      </c>
      <c r="BD91" s="17">
        <v>1.4E-3</v>
      </c>
      <c r="BE91" s="17">
        <v>1.4E-3</v>
      </c>
      <c r="BF91" s="17">
        <v>1.4E-3</v>
      </c>
      <c r="BG91" s="17">
        <v>1.4E-3</v>
      </c>
    </row>
    <row r="92" spans="1:59" x14ac:dyDescent="0.2">
      <c r="A92" s="16">
        <v>109</v>
      </c>
      <c r="B92" s="17">
        <v>1.6999999999999999E-3</v>
      </c>
      <c r="C92" s="17">
        <v>1.6999999999999999E-3</v>
      </c>
      <c r="D92" s="17">
        <v>1.6000000000000001E-3</v>
      </c>
      <c r="E92" s="17">
        <v>1.6000000000000001E-3</v>
      </c>
      <c r="F92" s="17">
        <v>1.5E-3</v>
      </c>
      <c r="G92" s="17">
        <v>1.4E-3</v>
      </c>
      <c r="H92" s="17">
        <v>1.1999999999999999E-3</v>
      </c>
      <c r="I92" s="17">
        <v>1.1000000000000001E-3</v>
      </c>
      <c r="J92" s="17">
        <v>1E-3</v>
      </c>
      <c r="K92" s="17">
        <v>1E-3</v>
      </c>
      <c r="L92" s="17">
        <v>1E-3</v>
      </c>
      <c r="M92" s="17">
        <v>1E-3</v>
      </c>
      <c r="N92" s="17">
        <v>1.1000000000000001E-3</v>
      </c>
      <c r="O92" s="17">
        <v>1.1999999999999999E-3</v>
      </c>
      <c r="P92" s="17">
        <v>1.1999999999999999E-3</v>
      </c>
      <c r="Q92" s="17">
        <v>1.1999999999999999E-3</v>
      </c>
      <c r="R92" s="17">
        <v>1.1999999999999999E-3</v>
      </c>
      <c r="S92" s="17">
        <v>1.1999999999999999E-3</v>
      </c>
      <c r="T92" s="17">
        <v>1.1999999999999999E-3</v>
      </c>
      <c r="U92" s="17">
        <v>1.1999999999999999E-3</v>
      </c>
      <c r="V92" s="17">
        <v>1.1999999999999999E-3</v>
      </c>
      <c r="W92" s="17">
        <v>1.1999999999999999E-3</v>
      </c>
      <c r="X92" s="17">
        <v>1.1999999999999999E-3</v>
      </c>
      <c r="Y92" s="17">
        <v>1.1999999999999999E-3</v>
      </c>
      <c r="Z92" s="17">
        <v>1.1999999999999999E-3</v>
      </c>
      <c r="AA92" s="17">
        <v>1.1999999999999999E-3</v>
      </c>
      <c r="AB92" s="17">
        <v>1.1999999999999999E-3</v>
      </c>
      <c r="AC92" s="17">
        <v>1.1999999999999999E-3</v>
      </c>
      <c r="AD92" s="17">
        <v>1.1999999999999999E-3</v>
      </c>
      <c r="AE92" s="17">
        <v>1.1999999999999999E-3</v>
      </c>
      <c r="AF92" s="17">
        <v>1.1999999999999999E-3</v>
      </c>
      <c r="AG92" s="17">
        <v>1.1999999999999999E-3</v>
      </c>
      <c r="AH92" s="17">
        <v>1.1999999999999999E-3</v>
      </c>
      <c r="AI92" s="17">
        <v>1.1999999999999999E-3</v>
      </c>
      <c r="AJ92" s="17">
        <v>1.1999999999999999E-3</v>
      </c>
      <c r="AK92" s="17">
        <v>1.1999999999999999E-3</v>
      </c>
      <c r="AL92" s="17">
        <v>1.1999999999999999E-3</v>
      </c>
      <c r="AM92" s="17">
        <v>1.1999999999999999E-3</v>
      </c>
      <c r="AN92" s="17">
        <v>1.1999999999999999E-3</v>
      </c>
      <c r="AO92" s="17">
        <v>1.1999999999999999E-3</v>
      </c>
      <c r="AP92" s="17">
        <v>1.1999999999999999E-3</v>
      </c>
      <c r="AQ92" s="17">
        <v>1.1999999999999999E-3</v>
      </c>
      <c r="AR92" s="17">
        <v>1.1999999999999999E-3</v>
      </c>
      <c r="AS92" s="17">
        <v>1.1999999999999999E-3</v>
      </c>
      <c r="AT92" s="17">
        <v>1.1999999999999999E-3</v>
      </c>
      <c r="AU92" s="17">
        <v>1.1999999999999999E-3</v>
      </c>
      <c r="AV92" s="17">
        <v>1.1999999999999999E-3</v>
      </c>
      <c r="AW92" s="17">
        <v>1.1999999999999999E-3</v>
      </c>
      <c r="AX92" s="17">
        <v>1.1999999999999999E-3</v>
      </c>
      <c r="AY92" s="17">
        <v>1.1999999999999999E-3</v>
      </c>
      <c r="AZ92" s="17">
        <v>1.1999999999999999E-3</v>
      </c>
      <c r="BA92" s="17">
        <v>1.1999999999999999E-3</v>
      </c>
      <c r="BB92" s="17">
        <v>1.1999999999999999E-3</v>
      </c>
      <c r="BC92" s="17">
        <v>1.1999999999999999E-3</v>
      </c>
      <c r="BD92" s="17">
        <v>1.1999999999999999E-3</v>
      </c>
      <c r="BE92" s="17">
        <v>1.1999999999999999E-3</v>
      </c>
      <c r="BF92" s="17">
        <v>1.1999999999999999E-3</v>
      </c>
      <c r="BG92" s="17">
        <v>1.1999999999999999E-3</v>
      </c>
    </row>
    <row r="93" spans="1:59" x14ac:dyDescent="0.2">
      <c r="A93" s="16">
        <v>110</v>
      </c>
      <c r="B93" s="17">
        <v>1.4E-3</v>
      </c>
      <c r="C93" s="17">
        <v>1.4E-3</v>
      </c>
      <c r="D93" s="17">
        <v>1.4E-3</v>
      </c>
      <c r="E93" s="17">
        <v>1.4E-3</v>
      </c>
      <c r="F93" s="17">
        <v>1.2999999999999999E-3</v>
      </c>
      <c r="G93" s="17">
        <v>1.1999999999999999E-3</v>
      </c>
      <c r="H93" s="17">
        <v>1.1000000000000001E-3</v>
      </c>
      <c r="I93" s="17">
        <v>1E-3</v>
      </c>
      <c r="J93" s="17">
        <v>8.9999999999999998E-4</v>
      </c>
      <c r="K93" s="17">
        <v>8.0000000000000004E-4</v>
      </c>
      <c r="L93" s="17">
        <v>8.0000000000000004E-4</v>
      </c>
      <c r="M93" s="17">
        <v>8.0000000000000004E-4</v>
      </c>
      <c r="N93" s="17">
        <v>8.9999999999999998E-4</v>
      </c>
      <c r="O93" s="17">
        <v>1E-3</v>
      </c>
      <c r="P93" s="17">
        <v>1E-3</v>
      </c>
      <c r="Q93" s="17">
        <v>1E-3</v>
      </c>
      <c r="R93" s="17">
        <v>1E-3</v>
      </c>
      <c r="S93" s="17">
        <v>1E-3</v>
      </c>
      <c r="T93" s="17">
        <v>1E-3</v>
      </c>
      <c r="U93" s="17">
        <v>1E-3</v>
      </c>
      <c r="V93" s="17">
        <v>1E-3</v>
      </c>
      <c r="W93" s="17">
        <v>1E-3</v>
      </c>
      <c r="X93" s="17">
        <v>1E-3</v>
      </c>
      <c r="Y93" s="17">
        <v>1E-3</v>
      </c>
      <c r="Z93" s="17">
        <v>1E-3</v>
      </c>
      <c r="AA93" s="17">
        <v>1E-3</v>
      </c>
      <c r="AB93" s="17">
        <v>1E-3</v>
      </c>
      <c r="AC93" s="17">
        <v>1E-3</v>
      </c>
      <c r="AD93" s="17">
        <v>1E-3</v>
      </c>
      <c r="AE93" s="17">
        <v>1E-3</v>
      </c>
      <c r="AF93" s="17">
        <v>1E-3</v>
      </c>
      <c r="AG93" s="17">
        <v>1E-3</v>
      </c>
      <c r="AH93" s="17">
        <v>1E-3</v>
      </c>
      <c r="AI93" s="17">
        <v>1E-3</v>
      </c>
      <c r="AJ93" s="17">
        <v>1E-3</v>
      </c>
      <c r="AK93" s="17">
        <v>1E-3</v>
      </c>
      <c r="AL93" s="17">
        <v>1E-3</v>
      </c>
      <c r="AM93" s="17">
        <v>1E-3</v>
      </c>
      <c r="AN93" s="17">
        <v>1E-3</v>
      </c>
      <c r="AO93" s="17">
        <v>1E-3</v>
      </c>
      <c r="AP93" s="17">
        <v>1E-3</v>
      </c>
      <c r="AQ93" s="17">
        <v>1E-3</v>
      </c>
      <c r="AR93" s="17">
        <v>1E-3</v>
      </c>
      <c r="AS93" s="17">
        <v>1E-3</v>
      </c>
      <c r="AT93" s="17">
        <v>1E-3</v>
      </c>
      <c r="AU93" s="17">
        <v>1E-3</v>
      </c>
      <c r="AV93" s="17">
        <v>1E-3</v>
      </c>
      <c r="AW93" s="17">
        <v>1E-3</v>
      </c>
      <c r="AX93" s="17">
        <v>1E-3</v>
      </c>
      <c r="AY93" s="17">
        <v>1E-3</v>
      </c>
      <c r="AZ93" s="17">
        <v>1E-3</v>
      </c>
      <c r="BA93" s="17">
        <v>1E-3</v>
      </c>
      <c r="BB93" s="17">
        <v>1E-3</v>
      </c>
      <c r="BC93" s="17">
        <v>1E-3</v>
      </c>
      <c r="BD93" s="17">
        <v>1E-3</v>
      </c>
      <c r="BE93" s="17">
        <v>1E-3</v>
      </c>
      <c r="BF93" s="17">
        <v>1E-3</v>
      </c>
      <c r="BG93" s="17">
        <v>1E-3</v>
      </c>
    </row>
    <row r="94" spans="1:59" x14ac:dyDescent="0.2">
      <c r="A94" s="16">
        <v>111</v>
      </c>
      <c r="B94" s="17">
        <v>1.1999999999999999E-3</v>
      </c>
      <c r="C94" s="17">
        <v>1.1999999999999999E-3</v>
      </c>
      <c r="D94" s="17">
        <v>1.1999999999999999E-3</v>
      </c>
      <c r="E94" s="17">
        <v>1.1999999999999999E-3</v>
      </c>
      <c r="F94" s="17">
        <v>1.1999999999999999E-3</v>
      </c>
      <c r="G94" s="17">
        <v>1.1000000000000001E-3</v>
      </c>
      <c r="H94" s="17">
        <v>1E-3</v>
      </c>
      <c r="I94" s="17">
        <v>8.9999999999999998E-4</v>
      </c>
      <c r="J94" s="17">
        <v>8.0000000000000004E-4</v>
      </c>
      <c r="K94" s="17">
        <v>6.9999999999999999E-4</v>
      </c>
      <c r="L94" s="17">
        <v>5.9999999999999995E-4</v>
      </c>
      <c r="M94" s="17">
        <v>5.9999999999999995E-4</v>
      </c>
      <c r="N94" s="17">
        <v>6.9999999999999999E-4</v>
      </c>
      <c r="O94" s="17">
        <v>8.0000000000000004E-4</v>
      </c>
      <c r="P94" s="17">
        <v>8.0000000000000004E-4</v>
      </c>
      <c r="Q94" s="17">
        <v>8.0000000000000004E-4</v>
      </c>
      <c r="R94" s="17">
        <v>8.0000000000000004E-4</v>
      </c>
      <c r="S94" s="17">
        <v>8.0000000000000004E-4</v>
      </c>
      <c r="T94" s="17">
        <v>8.0000000000000004E-4</v>
      </c>
      <c r="U94" s="17">
        <v>8.0000000000000004E-4</v>
      </c>
      <c r="V94" s="17">
        <v>8.0000000000000004E-4</v>
      </c>
      <c r="W94" s="17">
        <v>8.0000000000000004E-4</v>
      </c>
      <c r="X94" s="17">
        <v>8.0000000000000004E-4</v>
      </c>
      <c r="Y94" s="17">
        <v>8.0000000000000004E-4</v>
      </c>
      <c r="Z94" s="17">
        <v>8.0000000000000004E-4</v>
      </c>
      <c r="AA94" s="17">
        <v>8.0000000000000004E-4</v>
      </c>
      <c r="AB94" s="17">
        <v>8.0000000000000004E-4</v>
      </c>
      <c r="AC94" s="17">
        <v>8.0000000000000004E-4</v>
      </c>
      <c r="AD94" s="17">
        <v>8.0000000000000004E-4</v>
      </c>
      <c r="AE94" s="17">
        <v>8.0000000000000004E-4</v>
      </c>
      <c r="AF94" s="17">
        <v>8.0000000000000004E-4</v>
      </c>
      <c r="AG94" s="17">
        <v>8.0000000000000004E-4</v>
      </c>
      <c r="AH94" s="17">
        <v>8.0000000000000004E-4</v>
      </c>
      <c r="AI94" s="17">
        <v>8.0000000000000004E-4</v>
      </c>
      <c r="AJ94" s="17">
        <v>8.0000000000000004E-4</v>
      </c>
      <c r="AK94" s="17">
        <v>8.0000000000000004E-4</v>
      </c>
      <c r="AL94" s="17">
        <v>8.0000000000000004E-4</v>
      </c>
      <c r="AM94" s="17">
        <v>8.0000000000000004E-4</v>
      </c>
      <c r="AN94" s="17">
        <v>8.0000000000000004E-4</v>
      </c>
      <c r="AO94" s="17">
        <v>8.0000000000000004E-4</v>
      </c>
      <c r="AP94" s="17">
        <v>8.0000000000000004E-4</v>
      </c>
      <c r="AQ94" s="17">
        <v>8.0000000000000004E-4</v>
      </c>
      <c r="AR94" s="17">
        <v>8.0000000000000004E-4</v>
      </c>
      <c r="AS94" s="17">
        <v>8.0000000000000004E-4</v>
      </c>
      <c r="AT94" s="17">
        <v>8.0000000000000004E-4</v>
      </c>
      <c r="AU94" s="17">
        <v>8.0000000000000004E-4</v>
      </c>
      <c r="AV94" s="17">
        <v>8.0000000000000004E-4</v>
      </c>
      <c r="AW94" s="17">
        <v>8.0000000000000004E-4</v>
      </c>
      <c r="AX94" s="17">
        <v>8.0000000000000004E-4</v>
      </c>
      <c r="AY94" s="17">
        <v>8.0000000000000004E-4</v>
      </c>
      <c r="AZ94" s="17">
        <v>8.0000000000000004E-4</v>
      </c>
      <c r="BA94" s="17">
        <v>8.0000000000000004E-4</v>
      </c>
      <c r="BB94" s="17">
        <v>8.0000000000000004E-4</v>
      </c>
      <c r="BC94" s="17">
        <v>8.0000000000000004E-4</v>
      </c>
      <c r="BD94" s="17">
        <v>8.0000000000000004E-4</v>
      </c>
      <c r="BE94" s="17">
        <v>8.0000000000000004E-4</v>
      </c>
      <c r="BF94" s="17">
        <v>8.0000000000000004E-4</v>
      </c>
      <c r="BG94" s="17">
        <v>8.0000000000000004E-4</v>
      </c>
    </row>
    <row r="95" spans="1:59" x14ac:dyDescent="0.2">
      <c r="A95" s="16">
        <v>112</v>
      </c>
      <c r="B95" s="17">
        <v>1E-3</v>
      </c>
      <c r="C95" s="17">
        <v>1E-3</v>
      </c>
      <c r="D95" s="17">
        <v>1E-3</v>
      </c>
      <c r="E95" s="17">
        <v>1E-3</v>
      </c>
      <c r="F95" s="17">
        <v>8.9999999999999998E-4</v>
      </c>
      <c r="G95" s="17">
        <v>8.9999999999999998E-4</v>
      </c>
      <c r="H95" s="17">
        <v>8.0000000000000004E-4</v>
      </c>
      <c r="I95" s="17">
        <v>6.9999999999999999E-4</v>
      </c>
      <c r="J95" s="17">
        <v>5.9999999999999995E-4</v>
      </c>
      <c r="K95" s="17">
        <v>5.0000000000000001E-4</v>
      </c>
      <c r="L95" s="17">
        <v>4.0000000000000002E-4</v>
      </c>
      <c r="M95" s="17">
        <v>5.0000000000000001E-4</v>
      </c>
      <c r="N95" s="17">
        <v>5.0000000000000001E-4</v>
      </c>
      <c r="O95" s="17">
        <v>5.9999999999999995E-4</v>
      </c>
      <c r="P95" s="17">
        <v>5.9999999999999995E-4</v>
      </c>
      <c r="Q95" s="17">
        <v>5.9999999999999995E-4</v>
      </c>
      <c r="R95" s="17">
        <v>5.9999999999999995E-4</v>
      </c>
      <c r="S95" s="17">
        <v>5.9999999999999995E-4</v>
      </c>
      <c r="T95" s="17">
        <v>5.9999999999999995E-4</v>
      </c>
      <c r="U95" s="17">
        <v>5.9999999999999995E-4</v>
      </c>
      <c r="V95" s="17">
        <v>5.9999999999999995E-4</v>
      </c>
      <c r="W95" s="17">
        <v>5.9999999999999995E-4</v>
      </c>
      <c r="X95" s="17">
        <v>5.9999999999999995E-4</v>
      </c>
      <c r="Y95" s="17">
        <v>5.9999999999999995E-4</v>
      </c>
      <c r="Z95" s="17">
        <v>5.9999999999999995E-4</v>
      </c>
      <c r="AA95" s="17">
        <v>5.9999999999999995E-4</v>
      </c>
      <c r="AB95" s="17">
        <v>5.9999999999999995E-4</v>
      </c>
      <c r="AC95" s="17">
        <v>5.9999999999999995E-4</v>
      </c>
      <c r="AD95" s="17">
        <v>5.9999999999999995E-4</v>
      </c>
      <c r="AE95" s="17">
        <v>5.9999999999999995E-4</v>
      </c>
      <c r="AF95" s="17">
        <v>5.9999999999999995E-4</v>
      </c>
      <c r="AG95" s="17">
        <v>5.9999999999999995E-4</v>
      </c>
      <c r="AH95" s="17">
        <v>5.9999999999999995E-4</v>
      </c>
      <c r="AI95" s="17">
        <v>5.9999999999999995E-4</v>
      </c>
      <c r="AJ95" s="17">
        <v>5.9999999999999995E-4</v>
      </c>
      <c r="AK95" s="17">
        <v>5.9999999999999995E-4</v>
      </c>
      <c r="AL95" s="17">
        <v>5.9999999999999995E-4</v>
      </c>
      <c r="AM95" s="17">
        <v>5.9999999999999995E-4</v>
      </c>
      <c r="AN95" s="17">
        <v>5.9999999999999995E-4</v>
      </c>
      <c r="AO95" s="17">
        <v>5.9999999999999995E-4</v>
      </c>
      <c r="AP95" s="17">
        <v>5.9999999999999995E-4</v>
      </c>
      <c r="AQ95" s="17">
        <v>5.9999999999999995E-4</v>
      </c>
      <c r="AR95" s="17">
        <v>5.9999999999999995E-4</v>
      </c>
      <c r="AS95" s="17">
        <v>5.9999999999999995E-4</v>
      </c>
      <c r="AT95" s="17">
        <v>5.9999999999999995E-4</v>
      </c>
      <c r="AU95" s="17">
        <v>5.9999999999999995E-4</v>
      </c>
      <c r="AV95" s="17">
        <v>5.9999999999999995E-4</v>
      </c>
      <c r="AW95" s="17">
        <v>5.9999999999999995E-4</v>
      </c>
      <c r="AX95" s="17">
        <v>5.9999999999999995E-4</v>
      </c>
      <c r="AY95" s="17">
        <v>5.9999999999999995E-4</v>
      </c>
      <c r="AZ95" s="17">
        <v>5.9999999999999995E-4</v>
      </c>
      <c r="BA95" s="17">
        <v>5.9999999999999995E-4</v>
      </c>
      <c r="BB95" s="17">
        <v>5.9999999999999995E-4</v>
      </c>
      <c r="BC95" s="17">
        <v>5.9999999999999995E-4</v>
      </c>
      <c r="BD95" s="17">
        <v>5.9999999999999995E-4</v>
      </c>
      <c r="BE95" s="17">
        <v>5.9999999999999995E-4</v>
      </c>
      <c r="BF95" s="17">
        <v>5.9999999999999995E-4</v>
      </c>
      <c r="BG95" s="17">
        <v>5.9999999999999995E-4</v>
      </c>
    </row>
    <row r="96" spans="1:59" x14ac:dyDescent="0.2">
      <c r="A96" s="16">
        <v>113</v>
      </c>
      <c r="B96" s="17">
        <v>8.0000000000000004E-4</v>
      </c>
      <c r="C96" s="17">
        <v>6.9999999999999999E-4</v>
      </c>
      <c r="D96" s="17">
        <v>6.9999999999999999E-4</v>
      </c>
      <c r="E96" s="17">
        <v>6.9999999999999999E-4</v>
      </c>
      <c r="F96" s="17">
        <v>6.9999999999999999E-4</v>
      </c>
      <c r="G96" s="17">
        <v>6.9999999999999999E-4</v>
      </c>
      <c r="H96" s="17">
        <v>6.9999999999999999E-4</v>
      </c>
      <c r="I96" s="17">
        <v>5.9999999999999995E-4</v>
      </c>
      <c r="J96" s="17">
        <v>5.0000000000000001E-4</v>
      </c>
      <c r="K96" s="17">
        <v>4.0000000000000002E-4</v>
      </c>
      <c r="L96" s="17">
        <v>2.9999999999999997E-4</v>
      </c>
      <c r="M96" s="17">
        <v>2.9999999999999997E-4</v>
      </c>
      <c r="N96" s="17">
        <v>2.9999999999999997E-4</v>
      </c>
      <c r="O96" s="17">
        <v>4.0000000000000002E-4</v>
      </c>
      <c r="P96" s="17">
        <v>4.0000000000000002E-4</v>
      </c>
      <c r="Q96" s="17">
        <v>4.0000000000000002E-4</v>
      </c>
      <c r="R96" s="17">
        <v>4.0000000000000002E-4</v>
      </c>
      <c r="S96" s="17">
        <v>4.0000000000000002E-4</v>
      </c>
      <c r="T96" s="17">
        <v>4.0000000000000002E-4</v>
      </c>
      <c r="U96" s="17">
        <v>4.0000000000000002E-4</v>
      </c>
      <c r="V96" s="17">
        <v>4.0000000000000002E-4</v>
      </c>
      <c r="W96" s="17">
        <v>4.0000000000000002E-4</v>
      </c>
      <c r="X96" s="17">
        <v>4.0000000000000002E-4</v>
      </c>
      <c r="Y96" s="17">
        <v>4.0000000000000002E-4</v>
      </c>
      <c r="Z96" s="17">
        <v>4.0000000000000002E-4</v>
      </c>
      <c r="AA96" s="17">
        <v>4.0000000000000002E-4</v>
      </c>
      <c r="AB96" s="17">
        <v>4.0000000000000002E-4</v>
      </c>
      <c r="AC96" s="17">
        <v>4.0000000000000002E-4</v>
      </c>
      <c r="AD96" s="17">
        <v>4.0000000000000002E-4</v>
      </c>
      <c r="AE96" s="17">
        <v>4.0000000000000002E-4</v>
      </c>
      <c r="AF96" s="17">
        <v>4.0000000000000002E-4</v>
      </c>
      <c r="AG96" s="17">
        <v>4.0000000000000002E-4</v>
      </c>
      <c r="AH96" s="17">
        <v>4.0000000000000002E-4</v>
      </c>
      <c r="AI96" s="17">
        <v>4.0000000000000002E-4</v>
      </c>
      <c r="AJ96" s="17">
        <v>4.0000000000000002E-4</v>
      </c>
      <c r="AK96" s="17">
        <v>4.0000000000000002E-4</v>
      </c>
      <c r="AL96" s="17">
        <v>4.0000000000000002E-4</v>
      </c>
      <c r="AM96" s="17">
        <v>4.0000000000000002E-4</v>
      </c>
      <c r="AN96" s="17">
        <v>4.0000000000000002E-4</v>
      </c>
      <c r="AO96" s="17">
        <v>4.0000000000000002E-4</v>
      </c>
      <c r="AP96" s="17">
        <v>4.0000000000000002E-4</v>
      </c>
      <c r="AQ96" s="17">
        <v>4.0000000000000002E-4</v>
      </c>
      <c r="AR96" s="17">
        <v>4.0000000000000002E-4</v>
      </c>
      <c r="AS96" s="17">
        <v>4.0000000000000002E-4</v>
      </c>
      <c r="AT96" s="17">
        <v>4.0000000000000002E-4</v>
      </c>
      <c r="AU96" s="17">
        <v>4.0000000000000002E-4</v>
      </c>
      <c r="AV96" s="17">
        <v>4.0000000000000002E-4</v>
      </c>
      <c r="AW96" s="17">
        <v>4.0000000000000002E-4</v>
      </c>
      <c r="AX96" s="17">
        <v>4.0000000000000002E-4</v>
      </c>
      <c r="AY96" s="17">
        <v>4.0000000000000002E-4</v>
      </c>
      <c r="AZ96" s="17">
        <v>4.0000000000000002E-4</v>
      </c>
      <c r="BA96" s="17">
        <v>4.0000000000000002E-4</v>
      </c>
      <c r="BB96" s="17">
        <v>4.0000000000000002E-4</v>
      </c>
      <c r="BC96" s="17">
        <v>4.0000000000000002E-4</v>
      </c>
      <c r="BD96" s="17">
        <v>4.0000000000000002E-4</v>
      </c>
      <c r="BE96" s="17">
        <v>4.0000000000000002E-4</v>
      </c>
      <c r="BF96" s="17">
        <v>4.0000000000000002E-4</v>
      </c>
      <c r="BG96" s="17">
        <v>4.0000000000000002E-4</v>
      </c>
    </row>
    <row r="97" spans="1:59" x14ac:dyDescent="0.2">
      <c r="A97" s="16">
        <v>114</v>
      </c>
      <c r="B97" s="17">
        <v>5.0000000000000001E-4</v>
      </c>
      <c r="C97" s="17">
        <v>5.0000000000000001E-4</v>
      </c>
      <c r="D97" s="17">
        <v>5.0000000000000001E-4</v>
      </c>
      <c r="E97" s="17">
        <v>5.0000000000000001E-4</v>
      </c>
      <c r="F97" s="17">
        <v>5.0000000000000001E-4</v>
      </c>
      <c r="G97" s="17">
        <v>5.0000000000000001E-4</v>
      </c>
      <c r="H97" s="17">
        <v>5.0000000000000001E-4</v>
      </c>
      <c r="I97" s="17">
        <v>5.0000000000000001E-4</v>
      </c>
      <c r="J97" s="17">
        <v>4.0000000000000002E-4</v>
      </c>
      <c r="K97" s="17">
        <v>2.9999999999999997E-4</v>
      </c>
      <c r="L97" s="17">
        <v>2.0000000000000001E-4</v>
      </c>
      <c r="M97" s="17">
        <v>2.0000000000000001E-4</v>
      </c>
      <c r="N97" s="17">
        <v>1E-4</v>
      </c>
      <c r="O97" s="17">
        <v>2.0000000000000001E-4</v>
      </c>
      <c r="P97" s="17">
        <v>2.0000000000000001E-4</v>
      </c>
      <c r="Q97" s="17">
        <v>2.0000000000000001E-4</v>
      </c>
      <c r="R97" s="17">
        <v>2.0000000000000001E-4</v>
      </c>
      <c r="S97" s="17">
        <v>2.0000000000000001E-4</v>
      </c>
      <c r="T97" s="17">
        <v>2.0000000000000001E-4</v>
      </c>
      <c r="U97" s="17">
        <v>2.0000000000000001E-4</v>
      </c>
      <c r="V97" s="17">
        <v>2.0000000000000001E-4</v>
      </c>
      <c r="W97" s="17">
        <v>2.0000000000000001E-4</v>
      </c>
      <c r="X97" s="17">
        <v>2.0000000000000001E-4</v>
      </c>
      <c r="Y97" s="17">
        <v>2.0000000000000001E-4</v>
      </c>
      <c r="Z97" s="17">
        <v>2.0000000000000001E-4</v>
      </c>
      <c r="AA97" s="17">
        <v>2.0000000000000001E-4</v>
      </c>
      <c r="AB97" s="17">
        <v>2.0000000000000001E-4</v>
      </c>
      <c r="AC97" s="17">
        <v>2.0000000000000001E-4</v>
      </c>
      <c r="AD97" s="17">
        <v>2.0000000000000001E-4</v>
      </c>
      <c r="AE97" s="17">
        <v>2.0000000000000001E-4</v>
      </c>
      <c r="AF97" s="17">
        <v>2.0000000000000001E-4</v>
      </c>
      <c r="AG97" s="17">
        <v>2.0000000000000001E-4</v>
      </c>
      <c r="AH97" s="17">
        <v>2.0000000000000001E-4</v>
      </c>
      <c r="AI97" s="17">
        <v>2.0000000000000001E-4</v>
      </c>
      <c r="AJ97" s="17">
        <v>2.0000000000000001E-4</v>
      </c>
      <c r="AK97" s="17">
        <v>2.0000000000000001E-4</v>
      </c>
      <c r="AL97" s="17">
        <v>2.0000000000000001E-4</v>
      </c>
      <c r="AM97" s="17">
        <v>2.0000000000000001E-4</v>
      </c>
      <c r="AN97" s="17">
        <v>2.0000000000000001E-4</v>
      </c>
      <c r="AO97" s="17">
        <v>2.0000000000000001E-4</v>
      </c>
      <c r="AP97" s="17">
        <v>2.0000000000000001E-4</v>
      </c>
      <c r="AQ97" s="17">
        <v>2.0000000000000001E-4</v>
      </c>
      <c r="AR97" s="17">
        <v>2.0000000000000001E-4</v>
      </c>
      <c r="AS97" s="17">
        <v>2.0000000000000001E-4</v>
      </c>
      <c r="AT97" s="17">
        <v>2.0000000000000001E-4</v>
      </c>
      <c r="AU97" s="17">
        <v>2.0000000000000001E-4</v>
      </c>
      <c r="AV97" s="17">
        <v>2.0000000000000001E-4</v>
      </c>
      <c r="AW97" s="17">
        <v>2.0000000000000001E-4</v>
      </c>
      <c r="AX97" s="17">
        <v>2.0000000000000001E-4</v>
      </c>
      <c r="AY97" s="17">
        <v>2.0000000000000001E-4</v>
      </c>
      <c r="AZ97" s="17">
        <v>2.0000000000000001E-4</v>
      </c>
      <c r="BA97" s="17">
        <v>2.0000000000000001E-4</v>
      </c>
      <c r="BB97" s="17">
        <v>2.0000000000000001E-4</v>
      </c>
      <c r="BC97" s="17">
        <v>2.0000000000000001E-4</v>
      </c>
      <c r="BD97" s="17">
        <v>2.0000000000000001E-4</v>
      </c>
      <c r="BE97" s="17">
        <v>2.0000000000000001E-4</v>
      </c>
      <c r="BF97" s="17">
        <v>2.0000000000000001E-4</v>
      </c>
      <c r="BG97" s="17">
        <v>2.0000000000000001E-4</v>
      </c>
    </row>
    <row r="98" spans="1:59" x14ac:dyDescent="0.2">
      <c r="A98" s="16">
        <v>115</v>
      </c>
      <c r="B98" s="17">
        <v>2.9999999999999997E-4</v>
      </c>
      <c r="C98" s="17">
        <v>2.9999999999999997E-4</v>
      </c>
      <c r="D98" s="17">
        <v>2.9999999999999997E-4</v>
      </c>
      <c r="E98" s="17">
        <v>2.9999999999999997E-4</v>
      </c>
      <c r="F98" s="17">
        <v>2.9999999999999997E-4</v>
      </c>
      <c r="G98" s="17">
        <v>2.9999999999999997E-4</v>
      </c>
      <c r="H98" s="17">
        <v>2.9999999999999997E-4</v>
      </c>
      <c r="I98" s="17">
        <v>2.9999999999999997E-4</v>
      </c>
      <c r="J98" s="17">
        <v>2.9999999999999997E-4</v>
      </c>
      <c r="K98" s="17">
        <v>2.0000000000000001E-4</v>
      </c>
      <c r="L98" s="17">
        <v>1E-4</v>
      </c>
      <c r="M98" s="17">
        <v>1E-4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</row>
    <row r="99" spans="1:59" x14ac:dyDescent="0.2">
      <c r="A99" s="16">
        <v>116</v>
      </c>
      <c r="B99" s="17">
        <v>2.0000000000000001E-4</v>
      </c>
      <c r="C99" s="17">
        <v>2.0000000000000001E-4</v>
      </c>
      <c r="D99" s="17">
        <v>2.0000000000000001E-4</v>
      </c>
      <c r="E99" s="17">
        <v>2.0000000000000001E-4</v>
      </c>
      <c r="F99" s="17">
        <v>2.0000000000000001E-4</v>
      </c>
      <c r="G99" s="17">
        <v>2.0000000000000001E-4</v>
      </c>
      <c r="H99" s="17">
        <v>2.0000000000000001E-4</v>
      </c>
      <c r="I99" s="17">
        <v>2.0000000000000001E-4</v>
      </c>
      <c r="J99" s="17">
        <v>2.0000000000000001E-4</v>
      </c>
      <c r="K99" s="17">
        <v>2.0000000000000001E-4</v>
      </c>
      <c r="L99" s="17">
        <v>1E-4</v>
      </c>
      <c r="M99" s="17">
        <v>1E-4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0</v>
      </c>
      <c r="AX99" s="17">
        <v>0</v>
      </c>
      <c r="AY99" s="17">
        <v>0</v>
      </c>
      <c r="AZ99" s="17">
        <v>0</v>
      </c>
      <c r="BA99" s="17">
        <v>0</v>
      </c>
      <c r="BB99" s="17">
        <v>0</v>
      </c>
      <c r="BC99" s="17">
        <v>0</v>
      </c>
      <c r="BD99" s="17">
        <v>0</v>
      </c>
      <c r="BE99" s="17">
        <v>0</v>
      </c>
      <c r="BF99" s="17">
        <v>0</v>
      </c>
      <c r="BG99" s="17">
        <v>0</v>
      </c>
    </row>
    <row r="100" spans="1:59" x14ac:dyDescent="0.2">
      <c r="A100" s="16">
        <v>117</v>
      </c>
      <c r="B100" s="17">
        <v>1E-4</v>
      </c>
      <c r="C100" s="17">
        <v>1E-4</v>
      </c>
      <c r="D100" s="17">
        <v>1E-4</v>
      </c>
      <c r="E100" s="17">
        <v>1E-4</v>
      </c>
      <c r="F100" s="17">
        <v>1E-4</v>
      </c>
      <c r="G100" s="17">
        <v>1E-4</v>
      </c>
      <c r="H100" s="17">
        <v>1E-4</v>
      </c>
      <c r="I100" s="17">
        <v>1E-4</v>
      </c>
      <c r="J100" s="17">
        <v>1E-4</v>
      </c>
      <c r="K100" s="17">
        <v>1E-4</v>
      </c>
      <c r="L100" s="17">
        <v>1E-4</v>
      </c>
      <c r="M100" s="17">
        <v>1E-4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</row>
    <row r="101" spans="1:59" x14ac:dyDescent="0.2">
      <c r="A101" s="16">
        <v>118</v>
      </c>
      <c r="B101" s="17">
        <v>1E-4</v>
      </c>
      <c r="C101" s="17">
        <v>1E-4</v>
      </c>
      <c r="D101" s="17">
        <v>1E-4</v>
      </c>
      <c r="E101" s="17">
        <v>1E-4</v>
      </c>
      <c r="F101" s="17">
        <v>1E-4</v>
      </c>
      <c r="G101" s="17">
        <v>1E-4</v>
      </c>
      <c r="H101" s="17">
        <v>1E-4</v>
      </c>
      <c r="I101" s="17">
        <v>1E-4</v>
      </c>
      <c r="J101" s="17">
        <v>1E-4</v>
      </c>
      <c r="K101" s="17">
        <v>1E-4</v>
      </c>
      <c r="L101" s="17">
        <v>1E-4</v>
      </c>
      <c r="M101" s="17">
        <v>1E-4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</row>
    <row r="102" spans="1:59" x14ac:dyDescent="0.2">
      <c r="A102" s="16">
        <v>119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</row>
    <row r="103" spans="1:59" x14ac:dyDescent="0.2">
      <c r="A103" s="16">
        <v>120</v>
      </c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0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7">
        <v>0</v>
      </c>
      <c r="BA103" s="17">
        <v>0</v>
      </c>
      <c r="BB103" s="17">
        <v>0</v>
      </c>
      <c r="BC103" s="17">
        <v>0</v>
      </c>
      <c r="BD103" s="17">
        <v>0</v>
      </c>
      <c r="BE103" s="17">
        <v>0</v>
      </c>
      <c r="BF103" s="17">
        <v>0</v>
      </c>
      <c r="BG103" s="17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F6A8-55DC-8647-94A0-AE007B2182C0}">
  <dimension ref="A1:BO103"/>
  <sheetViews>
    <sheetView zoomScale="85" zoomScaleNormal="85" workbookViewId="0">
      <pane xSplit="1" ySplit="2" topLeftCell="B3" activePane="bottomRight" state="frozen"/>
      <selection activeCell="BW72" sqref="BW72"/>
      <selection pane="topRight" activeCell="BW72" sqref="BW72"/>
      <selection pane="bottomLeft" activeCell="BW72" sqref="BW72"/>
      <selection pane="bottomRight" activeCell="O3" sqref="O3:BD103"/>
    </sheetView>
  </sheetViews>
  <sheetFormatPr baseColWidth="10" defaultColWidth="7.5703125" defaultRowHeight="15" x14ac:dyDescent="0.2"/>
  <cols>
    <col min="1" max="1" width="7.5703125" style="15"/>
    <col min="2" max="9" width="7.85546875" style="13" customWidth="1"/>
    <col min="10" max="15" width="7.85546875" style="15" customWidth="1"/>
    <col min="16" max="16384" width="7.5703125" style="15"/>
  </cols>
  <sheetData>
    <row r="1" spans="1:56" s="13" customFormat="1" ht="19" x14ac:dyDescent="0.25">
      <c r="A1" s="12" t="s">
        <v>39</v>
      </c>
    </row>
    <row r="2" spans="1:56" s="14" customFormat="1" ht="16" x14ac:dyDescent="0.2">
      <c r="B2" s="14">
        <v>2023</v>
      </c>
      <c r="C2" s="14">
        <v>2024</v>
      </c>
      <c r="D2" s="14">
        <v>2025</v>
      </c>
      <c r="E2" s="14">
        <v>2026</v>
      </c>
      <c r="F2" s="14">
        <v>2027</v>
      </c>
      <c r="G2" s="14">
        <v>2028</v>
      </c>
      <c r="H2" s="14">
        <v>2029</v>
      </c>
      <c r="I2" s="14">
        <v>2030</v>
      </c>
      <c r="J2" s="14">
        <v>2031</v>
      </c>
      <c r="K2" s="14">
        <v>2032</v>
      </c>
      <c r="L2" s="14">
        <v>2033</v>
      </c>
      <c r="M2" s="14">
        <v>2034</v>
      </c>
      <c r="N2" s="14">
        <v>2035</v>
      </c>
      <c r="O2" s="14">
        <v>2036</v>
      </c>
      <c r="P2" s="14">
        <v>2037</v>
      </c>
      <c r="Q2" s="14">
        <v>2038</v>
      </c>
      <c r="R2" s="14">
        <v>2039</v>
      </c>
      <c r="S2" s="14">
        <v>2040</v>
      </c>
      <c r="T2" s="14">
        <v>2041</v>
      </c>
      <c r="U2" s="14">
        <v>2042</v>
      </c>
      <c r="V2" s="14">
        <v>2043</v>
      </c>
      <c r="W2" s="14">
        <v>2044</v>
      </c>
      <c r="X2" s="14">
        <v>2045</v>
      </c>
      <c r="Y2" s="14">
        <v>2046</v>
      </c>
      <c r="Z2" s="14">
        <v>2047</v>
      </c>
      <c r="AA2" s="14">
        <v>2048</v>
      </c>
      <c r="AB2" s="14">
        <v>2049</v>
      </c>
      <c r="AC2" s="14">
        <v>2050</v>
      </c>
      <c r="AD2" s="14">
        <v>2051</v>
      </c>
      <c r="AE2" s="14">
        <v>2052</v>
      </c>
      <c r="AF2" s="14">
        <v>2053</v>
      </c>
      <c r="AG2" s="14">
        <v>2054</v>
      </c>
      <c r="AH2" s="14">
        <v>2055</v>
      </c>
      <c r="AI2" s="14">
        <v>2056</v>
      </c>
      <c r="AJ2" s="14">
        <v>2057</v>
      </c>
      <c r="AK2" s="14">
        <v>2058</v>
      </c>
      <c r="AL2" s="14">
        <v>2059</v>
      </c>
      <c r="AM2" s="14">
        <v>2060</v>
      </c>
      <c r="AN2" s="14">
        <v>2061</v>
      </c>
      <c r="AO2" s="14">
        <v>2062</v>
      </c>
      <c r="AP2" s="14">
        <v>2063</v>
      </c>
      <c r="AQ2" s="14">
        <v>2064</v>
      </c>
      <c r="AR2" s="14">
        <v>2065</v>
      </c>
      <c r="AS2" s="14">
        <v>2066</v>
      </c>
      <c r="AT2" s="14">
        <v>2067</v>
      </c>
      <c r="AU2" s="14">
        <v>2068</v>
      </c>
      <c r="AV2" s="14">
        <v>2069</v>
      </c>
      <c r="AW2" s="14">
        <v>2070</v>
      </c>
      <c r="AX2" s="14">
        <v>2071</v>
      </c>
      <c r="AY2" s="14">
        <v>2072</v>
      </c>
      <c r="AZ2" s="14">
        <v>2073</v>
      </c>
      <c r="BA2" s="14">
        <v>2074</v>
      </c>
      <c r="BB2" s="14">
        <v>2075</v>
      </c>
      <c r="BC2" s="14">
        <v>2076</v>
      </c>
      <c r="BD2" s="14">
        <v>2077</v>
      </c>
    </row>
    <row r="3" spans="1:56" x14ac:dyDescent="0.2">
      <c r="A3" s="16" t="s">
        <v>32</v>
      </c>
      <c r="B3" s="17">
        <v>-3.3999999999999998E-3</v>
      </c>
      <c r="C3" s="17">
        <v>-1E-4</v>
      </c>
      <c r="D3" s="17">
        <v>2.5999999999999999E-3</v>
      </c>
      <c r="E3" s="17">
        <v>4.4999999999999997E-3</v>
      </c>
      <c r="F3" s="17">
        <v>5.7999999999999996E-3</v>
      </c>
      <c r="G3" s="17">
        <v>7.1000000000000004E-3</v>
      </c>
      <c r="H3" s="17">
        <v>8.3999999999999995E-3</v>
      </c>
      <c r="I3" s="17">
        <v>9.5999999999999992E-3</v>
      </c>
      <c r="J3" s="17">
        <v>1.0699999999999999E-2</v>
      </c>
      <c r="K3" s="17">
        <v>1.1599999999999999E-2</v>
      </c>
      <c r="L3" s="17">
        <v>1.24E-2</v>
      </c>
      <c r="M3" s="17">
        <v>1.2999999999999999E-2</v>
      </c>
      <c r="N3" s="17">
        <v>1.34E-2</v>
      </c>
      <c r="O3" s="17">
        <v>1.35E-2</v>
      </c>
      <c r="P3" s="17">
        <v>1.35E-2</v>
      </c>
      <c r="Q3" s="17">
        <v>1.35E-2</v>
      </c>
      <c r="R3" s="17">
        <v>1.35E-2</v>
      </c>
      <c r="S3" s="17">
        <v>1.35E-2</v>
      </c>
      <c r="T3" s="17">
        <v>1.35E-2</v>
      </c>
      <c r="U3" s="17">
        <v>1.35E-2</v>
      </c>
      <c r="V3" s="17">
        <v>1.35E-2</v>
      </c>
      <c r="W3" s="17">
        <v>1.35E-2</v>
      </c>
      <c r="X3" s="17">
        <v>1.35E-2</v>
      </c>
      <c r="Y3" s="17">
        <v>1.35E-2</v>
      </c>
      <c r="Z3" s="17">
        <v>1.35E-2</v>
      </c>
      <c r="AA3" s="17">
        <v>1.35E-2</v>
      </c>
      <c r="AB3" s="17">
        <v>1.35E-2</v>
      </c>
      <c r="AC3" s="17">
        <v>1.35E-2</v>
      </c>
      <c r="AD3" s="17">
        <v>1.35E-2</v>
      </c>
      <c r="AE3" s="17">
        <v>1.35E-2</v>
      </c>
      <c r="AF3" s="17">
        <v>1.35E-2</v>
      </c>
      <c r="AG3" s="17">
        <v>1.35E-2</v>
      </c>
      <c r="AH3" s="17">
        <v>1.35E-2</v>
      </c>
      <c r="AI3" s="17">
        <v>1.35E-2</v>
      </c>
      <c r="AJ3" s="17">
        <v>1.35E-2</v>
      </c>
      <c r="AK3" s="17">
        <v>1.35E-2</v>
      </c>
      <c r="AL3" s="17">
        <v>1.35E-2</v>
      </c>
      <c r="AM3" s="17">
        <v>1.35E-2</v>
      </c>
      <c r="AN3" s="17">
        <v>1.35E-2</v>
      </c>
      <c r="AO3" s="17">
        <v>1.35E-2</v>
      </c>
      <c r="AP3" s="17">
        <v>1.35E-2</v>
      </c>
      <c r="AQ3" s="17">
        <v>1.35E-2</v>
      </c>
      <c r="AR3" s="17">
        <v>1.35E-2</v>
      </c>
      <c r="AS3" s="17">
        <v>1.35E-2</v>
      </c>
      <c r="AT3" s="17">
        <v>1.35E-2</v>
      </c>
      <c r="AU3" s="17">
        <v>1.35E-2</v>
      </c>
      <c r="AV3" s="17">
        <v>1.35E-2</v>
      </c>
      <c r="AW3" s="17">
        <v>1.35E-2</v>
      </c>
      <c r="AX3" s="17">
        <v>1.35E-2</v>
      </c>
      <c r="AY3" s="17">
        <v>1.35E-2</v>
      </c>
      <c r="AZ3" s="17">
        <v>1.35E-2</v>
      </c>
      <c r="BA3" s="17">
        <v>1.35E-2</v>
      </c>
      <c r="BB3" s="17">
        <v>1.35E-2</v>
      </c>
      <c r="BC3" s="17">
        <v>1.35E-2</v>
      </c>
      <c r="BD3" s="17">
        <v>1.35E-2</v>
      </c>
    </row>
    <row r="4" spans="1:56" x14ac:dyDescent="0.2">
      <c r="A4" s="16">
        <v>21</v>
      </c>
      <c r="B4" s="17">
        <v>-3.5999999999999999E-3</v>
      </c>
      <c r="C4" s="17">
        <v>-2.0000000000000001E-4</v>
      </c>
      <c r="D4" s="17">
        <v>2.5999999999999999E-3</v>
      </c>
      <c r="E4" s="17">
        <v>4.4999999999999997E-3</v>
      </c>
      <c r="F4" s="17">
        <v>5.7999999999999996E-3</v>
      </c>
      <c r="G4" s="17">
        <v>7.1000000000000004E-3</v>
      </c>
      <c r="H4" s="17">
        <v>8.3999999999999995E-3</v>
      </c>
      <c r="I4" s="17">
        <v>9.5999999999999992E-3</v>
      </c>
      <c r="J4" s="17">
        <v>1.0699999999999999E-2</v>
      </c>
      <c r="K4" s="17">
        <v>1.1599999999999999E-2</v>
      </c>
      <c r="L4" s="17">
        <v>1.24E-2</v>
      </c>
      <c r="M4" s="17">
        <v>1.2999999999999999E-2</v>
      </c>
      <c r="N4" s="17">
        <v>1.34E-2</v>
      </c>
      <c r="O4" s="17">
        <v>1.35E-2</v>
      </c>
      <c r="P4" s="17">
        <v>1.35E-2</v>
      </c>
      <c r="Q4" s="17">
        <v>1.35E-2</v>
      </c>
      <c r="R4" s="17">
        <v>1.35E-2</v>
      </c>
      <c r="S4" s="17">
        <v>1.35E-2</v>
      </c>
      <c r="T4" s="17">
        <v>1.35E-2</v>
      </c>
      <c r="U4" s="17">
        <v>1.35E-2</v>
      </c>
      <c r="V4" s="17">
        <v>1.35E-2</v>
      </c>
      <c r="W4" s="17">
        <v>1.35E-2</v>
      </c>
      <c r="X4" s="17">
        <v>1.35E-2</v>
      </c>
      <c r="Y4" s="17">
        <v>1.35E-2</v>
      </c>
      <c r="Z4" s="17">
        <v>1.35E-2</v>
      </c>
      <c r="AA4" s="17">
        <v>1.35E-2</v>
      </c>
      <c r="AB4" s="17">
        <v>1.35E-2</v>
      </c>
      <c r="AC4" s="17">
        <v>1.35E-2</v>
      </c>
      <c r="AD4" s="17">
        <v>1.35E-2</v>
      </c>
      <c r="AE4" s="17">
        <v>1.35E-2</v>
      </c>
      <c r="AF4" s="17">
        <v>1.35E-2</v>
      </c>
      <c r="AG4" s="17">
        <v>1.35E-2</v>
      </c>
      <c r="AH4" s="17">
        <v>1.35E-2</v>
      </c>
      <c r="AI4" s="17">
        <v>1.35E-2</v>
      </c>
      <c r="AJ4" s="17">
        <v>1.35E-2</v>
      </c>
      <c r="AK4" s="17">
        <v>1.35E-2</v>
      </c>
      <c r="AL4" s="17">
        <v>1.35E-2</v>
      </c>
      <c r="AM4" s="17">
        <v>1.35E-2</v>
      </c>
      <c r="AN4" s="17">
        <v>1.35E-2</v>
      </c>
      <c r="AO4" s="17">
        <v>1.35E-2</v>
      </c>
      <c r="AP4" s="17">
        <v>1.35E-2</v>
      </c>
      <c r="AQ4" s="17">
        <v>1.35E-2</v>
      </c>
      <c r="AR4" s="17">
        <v>1.35E-2</v>
      </c>
      <c r="AS4" s="17">
        <v>1.35E-2</v>
      </c>
      <c r="AT4" s="17">
        <v>1.35E-2</v>
      </c>
      <c r="AU4" s="17">
        <v>1.35E-2</v>
      </c>
      <c r="AV4" s="17">
        <v>1.35E-2</v>
      </c>
      <c r="AW4" s="17">
        <v>1.35E-2</v>
      </c>
      <c r="AX4" s="17">
        <v>1.35E-2</v>
      </c>
      <c r="AY4" s="17">
        <v>1.35E-2</v>
      </c>
      <c r="AZ4" s="17">
        <v>1.35E-2</v>
      </c>
      <c r="BA4" s="17">
        <v>1.35E-2</v>
      </c>
      <c r="BB4" s="17">
        <v>1.35E-2</v>
      </c>
      <c r="BC4" s="17">
        <v>1.35E-2</v>
      </c>
      <c r="BD4" s="17">
        <v>1.35E-2</v>
      </c>
    </row>
    <row r="5" spans="1:56" x14ac:dyDescent="0.2">
      <c r="A5" s="16">
        <v>22</v>
      </c>
      <c r="B5" s="17">
        <v>-3.8E-3</v>
      </c>
      <c r="C5" s="17">
        <v>-2.9999999999999997E-4</v>
      </c>
      <c r="D5" s="17">
        <v>2.5999999999999999E-3</v>
      </c>
      <c r="E5" s="17">
        <v>4.4999999999999997E-3</v>
      </c>
      <c r="F5" s="17">
        <v>5.7999999999999996E-3</v>
      </c>
      <c r="G5" s="17">
        <v>7.1000000000000004E-3</v>
      </c>
      <c r="H5" s="17">
        <v>8.3999999999999995E-3</v>
      </c>
      <c r="I5" s="17">
        <v>9.5999999999999992E-3</v>
      </c>
      <c r="J5" s="17">
        <v>1.0699999999999999E-2</v>
      </c>
      <c r="K5" s="17">
        <v>1.1599999999999999E-2</v>
      </c>
      <c r="L5" s="17">
        <v>1.24E-2</v>
      </c>
      <c r="M5" s="17">
        <v>1.2999999999999999E-2</v>
      </c>
      <c r="N5" s="17">
        <v>1.34E-2</v>
      </c>
      <c r="O5" s="17">
        <v>1.35E-2</v>
      </c>
      <c r="P5" s="17">
        <v>1.35E-2</v>
      </c>
      <c r="Q5" s="17">
        <v>1.35E-2</v>
      </c>
      <c r="R5" s="17">
        <v>1.35E-2</v>
      </c>
      <c r="S5" s="17">
        <v>1.35E-2</v>
      </c>
      <c r="T5" s="17">
        <v>1.35E-2</v>
      </c>
      <c r="U5" s="17">
        <v>1.35E-2</v>
      </c>
      <c r="V5" s="17">
        <v>1.35E-2</v>
      </c>
      <c r="W5" s="17">
        <v>1.35E-2</v>
      </c>
      <c r="X5" s="17">
        <v>1.35E-2</v>
      </c>
      <c r="Y5" s="17">
        <v>1.35E-2</v>
      </c>
      <c r="Z5" s="17">
        <v>1.35E-2</v>
      </c>
      <c r="AA5" s="17">
        <v>1.35E-2</v>
      </c>
      <c r="AB5" s="17">
        <v>1.35E-2</v>
      </c>
      <c r="AC5" s="17">
        <v>1.35E-2</v>
      </c>
      <c r="AD5" s="17">
        <v>1.35E-2</v>
      </c>
      <c r="AE5" s="17">
        <v>1.35E-2</v>
      </c>
      <c r="AF5" s="17">
        <v>1.35E-2</v>
      </c>
      <c r="AG5" s="17">
        <v>1.35E-2</v>
      </c>
      <c r="AH5" s="17">
        <v>1.35E-2</v>
      </c>
      <c r="AI5" s="17">
        <v>1.35E-2</v>
      </c>
      <c r="AJ5" s="17">
        <v>1.35E-2</v>
      </c>
      <c r="AK5" s="17">
        <v>1.35E-2</v>
      </c>
      <c r="AL5" s="17">
        <v>1.35E-2</v>
      </c>
      <c r="AM5" s="17">
        <v>1.35E-2</v>
      </c>
      <c r="AN5" s="17">
        <v>1.35E-2</v>
      </c>
      <c r="AO5" s="17">
        <v>1.35E-2</v>
      </c>
      <c r="AP5" s="17">
        <v>1.35E-2</v>
      </c>
      <c r="AQ5" s="17">
        <v>1.35E-2</v>
      </c>
      <c r="AR5" s="17">
        <v>1.35E-2</v>
      </c>
      <c r="AS5" s="17">
        <v>1.35E-2</v>
      </c>
      <c r="AT5" s="17">
        <v>1.35E-2</v>
      </c>
      <c r="AU5" s="17">
        <v>1.35E-2</v>
      </c>
      <c r="AV5" s="17">
        <v>1.35E-2</v>
      </c>
      <c r="AW5" s="17">
        <v>1.35E-2</v>
      </c>
      <c r="AX5" s="17">
        <v>1.35E-2</v>
      </c>
      <c r="AY5" s="17">
        <v>1.35E-2</v>
      </c>
      <c r="AZ5" s="17">
        <v>1.35E-2</v>
      </c>
      <c r="BA5" s="17">
        <v>1.35E-2</v>
      </c>
      <c r="BB5" s="17">
        <v>1.35E-2</v>
      </c>
      <c r="BC5" s="17">
        <v>1.35E-2</v>
      </c>
      <c r="BD5" s="17">
        <v>1.35E-2</v>
      </c>
    </row>
    <row r="6" spans="1:56" x14ac:dyDescent="0.2">
      <c r="A6" s="16">
        <v>23</v>
      </c>
      <c r="B6" s="17">
        <v>-4.0000000000000001E-3</v>
      </c>
      <c r="C6" s="17">
        <v>-4.0000000000000002E-4</v>
      </c>
      <c r="D6" s="17">
        <v>2.5000000000000001E-3</v>
      </c>
      <c r="E6" s="17">
        <v>4.4999999999999997E-3</v>
      </c>
      <c r="F6" s="17">
        <v>5.7999999999999996E-3</v>
      </c>
      <c r="G6" s="17">
        <v>7.1000000000000004E-3</v>
      </c>
      <c r="H6" s="17">
        <v>8.3999999999999995E-3</v>
      </c>
      <c r="I6" s="17">
        <v>9.5999999999999992E-3</v>
      </c>
      <c r="J6" s="17">
        <v>1.0699999999999999E-2</v>
      </c>
      <c r="K6" s="17">
        <v>1.1599999999999999E-2</v>
      </c>
      <c r="L6" s="17">
        <v>1.24E-2</v>
      </c>
      <c r="M6" s="17">
        <v>1.2999999999999999E-2</v>
      </c>
      <c r="N6" s="17">
        <v>1.34E-2</v>
      </c>
      <c r="O6" s="17">
        <v>1.35E-2</v>
      </c>
      <c r="P6" s="17">
        <v>1.35E-2</v>
      </c>
      <c r="Q6" s="17">
        <v>1.35E-2</v>
      </c>
      <c r="R6" s="17">
        <v>1.35E-2</v>
      </c>
      <c r="S6" s="17">
        <v>1.35E-2</v>
      </c>
      <c r="T6" s="17">
        <v>1.35E-2</v>
      </c>
      <c r="U6" s="17">
        <v>1.35E-2</v>
      </c>
      <c r="V6" s="17">
        <v>1.35E-2</v>
      </c>
      <c r="W6" s="17">
        <v>1.35E-2</v>
      </c>
      <c r="X6" s="17">
        <v>1.35E-2</v>
      </c>
      <c r="Y6" s="17">
        <v>1.35E-2</v>
      </c>
      <c r="Z6" s="17">
        <v>1.35E-2</v>
      </c>
      <c r="AA6" s="17">
        <v>1.35E-2</v>
      </c>
      <c r="AB6" s="17">
        <v>1.35E-2</v>
      </c>
      <c r="AC6" s="17">
        <v>1.35E-2</v>
      </c>
      <c r="AD6" s="17">
        <v>1.35E-2</v>
      </c>
      <c r="AE6" s="17">
        <v>1.35E-2</v>
      </c>
      <c r="AF6" s="17">
        <v>1.35E-2</v>
      </c>
      <c r="AG6" s="17">
        <v>1.35E-2</v>
      </c>
      <c r="AH6" s="17">
        <v>1.35E-2</v>
      </c>
      <c r="AI6" s="17">
        <v>1.35E-2</v>
      </c>
      <c r="AJ6" s="17">
        <v>1.35E-2</v>
      </c>
      <c r="AK6" s="17">
        <v>1.35E-2</v>
      </c>
      <c r="AL6" s="17">
        <v>1.35E-2</v>
      </c>
      <c r="AM6" s="17">
        <v>1.35E-2</v>
      </c>
      <c r="AN6" s="17">
        <v>1.35E-2</v>
      </c>
      <c r="AO6" s="17">
        <v>1.35E-2</v>
      </c>
      <c r="AP6" s="17">
        <v>1.35E-2</v>
      </c>
      <c r="AQ6" s="17">
        <v>1.35E-2</v>
      </c>
      <c r="AR6" s="17">
        <v>1.35E-2</v>
      </c>
      <c r="AS6" s="17">
        <v>1.35E-2</v>
      </c>
      <c r="AT6" s="17">
        <v>1.35E-2</v>
      </c>
      <c r="AU6" s="17">
        <v>1.35E-2</v>
      </c>
      <c r="AV6" s="17">
        <v>1.35E-2</v>
      </c>
      <c r="AW6" s="17">
        <v>1.35E-2</v>
      </c>
      <c r="AX6" s="17">
        <v>1.35E-2</v>
      </c>
      <c r="AY6" s="17">
        <v>1.35E-2</v>
      </c>
      <c r="AZ6" s="17">
        <v>1.35E-2</v>
      </c>
      <c r="BA6" s="17">
        <v>1.35E-2</v>
      </c>
      <c r="BB6" s="17">
        <v>1.35E-2</v>
      </c>
      <c r="BC6" s="17">
        <v>1.35E-2</v>
      </c>
      <c r="BD6" s="17">
        <v>1.35E-2</v>
      </c>
    </row>
    <row r="7" spans="1:56" x14ac:dyDescent="0.2">
      <c r="A7" s="16">
        <v>24</v>
      </c>
      <c r="B7" s="17">
        <v>-4.3E-3</v>
      </c>
      <c r="C7" s="17">
        <v>-5.0000000000000001E-4</v>
      </c>
      <c r="D7" s="17">
        <v>2.5000000000000001E-3</v>
      </c>
      <c r="E7" s="17">
        <v>4.4999999999999997E-3</v>
      </c>
      <c r="F7" s="17">
        <v>5.7999999999999996E-3</v>
      </c>
      <c r="G7" s="17">
        <v>7.1000000000000004E-3</v>
      </c>
      <c r="H7" s="17">
        <v>8.3999999999999995E-3</v>
      </c>
      <c r="I7" s="17">
        <v>9.5999999999999992E-3</v>
      </c>
      <c r="J7" s="17">
        <v>1.0699999999999999E-2</v>
      </c>
      <c r="K7" s="17">
        <v>1.1599999999999999E-2</v>
      </c>
      <c r="L7" s="17">
        <v>1.24E-2</v>
      </c>
      <c r="M7" s="17">
        <v>1.2999999999999999E-2</v>
      </c>
      <c r="N7" s="17">
        <v>1.34E-2</v>
      </c>
      <c r="O7" s="17">
        <v>1.35E-2</v>
      </c>
      <c r="P7" s="17">
        <v>1.35E-2</v>
      </c>
      <c r="Q7" s="17">
        <v>1.35E-2</v>
      </c>
      <c r="R7" s="17">
        <v>1.35E-2</v>
      </c>
      <c r="S7" s="17">
        <v>1.35E-2</v>
      </c>
      <c r="T7" s="17">
        <v>1.35E-2</v>
      </c>
      <c r="U7" s="17">
        <v>1.35E-2</v>
      </c>
      <c r="V7" s="17">
        <v>1.35E-2</v>
      </c>
      <c r="W7" s="17">
        <v>1.35E-2</v>
      </c>
      <c r="X7" s="17">
        <v>1.35E-2</v>
      </c>
      <c r="Y7" s="17">
        <v>1.35E-2</v>
      </c>
      <c r="Z7" s="17">
        <v>1.35E-2</v>
      </c>
      <c r="AA7" s="17">
        <v>1.35E-2</v>
      </c>
      <c r="AB7" s="17">
        <v>1.35E-2</v>
      </c>
      <c r="AC7" s="17">
        <v>1.35E-2</v>
      </c>
      <c r="AD7" s="17">
        <v>1.35E-2</v>
      </c>
      <c r="AE7" s="17">
        <v>1.35E-2</v>
      </c>
      <c r="AF7" s="17">
        <v>1.35E-2</v>
      </c>
      <c r="AG7" s="17">
        <v>1.35E-2</v>
      </c>
      <c r="AH7" s="17">
        <v>1.35E-2</v>
      </c>
      <c r="AI7" s="17">
        <v>1.35E-2</v>
      </c>
      <c r="AJ7" s="17">
        <v>1.35E-2</v>
      </c>
      <c r="AK7" s="17">
        <v>1.35E-2</v>
      </c>
      <c r="AL7" s="17">
        <v>1.35E-2</v>
      </c>
      <c r="AM7" s="17">
        <v>1.35E-2</v>
      </c>
      <c r="AN7" s="17">
        <v>1.35E-2</v>
      </c>
      <c r="AO7" s="17">
        <v>1.35E-2</v>
      </c>
      <c r="AP7" s="17">
        <v>1.35E-2</v>
      </c>
      <c r="AQ7" s="17">
        <v>1.35E-2</v>
      </c>
      <c r="AR7" s="17">
        <v>1.35E-2</v>
      </c>
      <c r="AS7" s="17">
        <v>1.35E-2</v>
      </c>
      <c r="AT7" s="17">
        <v>1.35E-2</v>
      </c>
      <c r="AU7" s="17">
        <v>1.35E-2</v>
      </c>
      <c r="AV7" s="17">
        <v>1.35E-2</v>
      </c>
      <c r="AW7" s="17">
        <v>1.35E-2</v>
      </c>
      <c r="AX7" s="17">
        <v>1.35E-2</v>
      </c>
      <c r="AY7" s="17">
        <v>1.35E-2</v>
      </c>
      <c r="AZ7" s="17">
        <v>1.35E-2</v>
      </c>
      <c r="BA7" s="17">
        <v>1.35E-2</v>
      </c>
      <c r="BB7" s="17">
        <v>1.35E-2</v>
      </c>
      <c r="BC7" s="17">
        <v>1.35E-2</v>
      </c>
      <c r="BD7" s="17">
        <v>1.35E-2</v>
      </c>
    </row>
    <row r="8" spans="1:56" x14ac:dyDescent="0.2">
      <c r="A8" s="16">
        <v>25</v>
      </c>
      <c r="B8" s="17">
        <v>-4.5999999999999999E-3</v>
      </c>
      <c r="C8" s="17">
        <v>-6.9999999999999999E-4</v>
      </c>
      <c r="D8" s="17">
        <v>2.5000000000000001E-3</v>
      </c>
      <c r="E8" s="17">
        <v>4.4999999999999997E-3</v>
      </c>
      <c r="F8" s="17">
        <v>5.7999999999999996E-3</v>
      </c>
      <c r="G8" s="17">
        <v>7.1000000000000004E-3</v>
      </c>
      <c r="H8" s="17">
        <v>8.3999999999999995E-3</v>
      </c>
      <c r="I8" s="17">
        <v>9.5999999999999992E-3</v>
      </c>
      <c r="J8" s="17">
        <v>1.0699999999999999E-2</v>
      </c>
      <c r="K8" s="17">
        <v>1.1599999999999999E-2</v>
      </c>
      <c r="L8" s="17">
        <v>1.24E-2</v>
      </c>
      <c r="M8" s="17">
        <v>1.2999999999999999E-2</v>
      </c>
      <c r="N8" s="17">
        <v>1.34E-2</v>
      </c>
      <c r="O8" s="17">
        <v>1.35E-2</v>
      </c>
      <c r="P8" s="17">
        <v>1.35E-2</v>
      </c>
      <c r="Q8" s="17">
        <v>1.35E-2</v>
      </c>
      <c r="R8" s="17">
        <v>1.35E-2</v>
      </c>
      <c r="S8" s="17">
        <v>1.35E-2</v>
      </c>
      <c r="T8" s="17">
        <v>1.35E-2</v>
      </c>
      <c r="U8" s="17">
        <v>1.35E-2</v>
      </c>
      <c r="V8" s="17">
        <v>1.35E-2</v>
      </c>
      <c r="W8" s="17">
        <v>1.35E-2</v>
      </c>
      <c r="X8" s="17">
        <v>1.35E-2</v>
      </c>
      <c r="Y8" s="17">
        <v>1.35E-2</v>
      </c>
      <c r="Z8" s="17">
        <v>1.35E-2</v>
      </c>
      <c r="AA8" s="17">
        <v>1.35E-2</v>
      </c>
      <c r="AB8" s="17">
        <v>1.35E-2</v>
      </c>
      <c r="AC8" s="17">
        <v>1.35E-2</v>
      </c>
      <c r="AD8" s="17">
        <v>1.35E-2</v>
      </c>
      <c r="AE8" s="17">
        <v>1.35E-2</v>
      </c>
      <c r="AF8" s="17">
        <v>1.35E-2</v>
      </c>
      <c r="AG8" s="17">
        <v>1.35E-2</v>
      </c>
      <c r="AH8" s="17">
        <v>1.35E-2</v>
      </c>
      <c r="AI8" s="17">
        <v>1.35E-2</v>
      </c>
      <c r="AJ8" s="17">
        <v>1.35E-2</v>
      </c>
      <c r="AK8" s="17">
        <v>1.35E-2</v>
      </c>
      <c r="AL8" s="17">
        <v>1.35E-2</v>
      </c>
      <c r="AM8" s="17">
        <v>1.35E-2</v>
      </c>
      <c r="AN8" s="17">
        <v>1.35E-2</v>
      </c>
      <c r="AO8" s="17">
        <v>1.35E-2</v>
      </c>
      <c r="AP8" s="17">
        <v>1.35E-2</v>
      </c>
      <c r="AQ8" s="17">
        <v>1.35E-2</v>
      </c>
      <c r="AR8" s="17">
        <v>1.35E-2</v>
      </c>
      <c r="AS8" s="17">
        <v>1.35E-2</v>
      </c>
      <c r="AT8" s="17">
        <v>1.35E-2</v>
      </c>
      <c r="AU8" s="17">
        <v>1.35E-2</v>
      </c>
      <c r="AV8" s="17">
        <v>1.35E-2</v>
      </c>
      <c r="AW8" s="17">
        <v>1.35E-2</v>
      </c>
      <c r="AX8" s="17">
        <v>1.35E-2</v>
      </c>
      <c r="AY8" s="17">
        <v>1.35E-2</v>
      </c>
      <c r="AZ8" s="17">
        <v>1.35E-2</v>
      </c>
      <c r="BA8" s="17">
        <v>1.35E-2</v>
      </c>
      <c r="BB8" s="17">
        <v>1.35E-2</v>
      </c>
      <c r="BC8" s="17">
        <v>1.35E-2</v>
      </c>
      <c r="BD8" s="17">
        <v>1.35E-2</v>
      </c>
    </row>
    <row r="9" spans="1:56" x14ac:dyDescent="0.2">
      <c r="A9" s="16">
        <v>26</v>
      </c>
      <c r="B9" s="17">
        <v>-4.8999999999999998E-3</v>
      </c>
      <c r="C9" s="17">
        <v>-8.0000000000000004E-4</v>
      </c>
      <c r="D9" s="17">
        <v>2.3999999999999998E-3</v>
      </c>
      <c r="E9" s="17">
        <v>4.4999999999999997E-3</v>
      </c>
      <c r="F9" s="17">
        <v>5.7999999999999996E-3</v>
      </c>
      <c r="G9" s="17">
        <v>7.1000000000000004E-3</v>
      </c>
      <c r="H9" s="17">
        <v>8.3999999999999995E-3</v>
      </c>
      <c r="I9" s="17">
        <v>9.5999999999999992E-3</v>
      </c>
      <c r="J9" s="17">
        <v>1.0699999999999999E-2</v>
      </c>
      <c r="K9" s="17">
        <v>1.1599999999999999E-2</v>
      </c>
      <c r="L9" s="17">
        <v>1.24E-2</v>
      </c>
      <c r="M9" s="17">
        <v>1.2999999999999999E-2</v>
      </c>
      <c r="N9" s="17">
        <v>1.34E-2</v>
      </c>
      <c r="O9" s="17">
        <v>1.35E-2</v>
      </c>
      <c r="P9" s="17">
        <v>1.35E-2</v>
      </c>
      <c r="Q9" s="17">
        <v>1.35E-2</v>
      </c>
      <c r="R9" s="17">
        <v>1.35E-2</v>
      </c>
      <c r="S9" s="17">
        <v>1.35E-2</v>
      </c>
      <c r="T9" s="17">
        <v>1.35E-2</v>
      </c>
      <c r="U9" s="17">
        <v>1.35E-2</v>
      </c>
      <c r="V9" s="17">
        <v>1.35E-2</v>
      </c>
      <c r="W9" s="17">
        <v>1.35E-2</v>
      </c>
      <c r="X9" s="17">
        <v>1.35E-2</v>
      </c>
      <c r="Y9" s="17">
        <v>1.35E-2</v>
      </c>
      <c r="Z9" s="17">
        <v>1.35E-2</v>
      </c>
      <c r="AA9" s="17">
        <v>1.35E-2</v>
      </c>
      <c r="AB9" s="17">
        <v>1.35E-2</v>
      </c>
      <c r="AC9" s="17">
        <v>1.35E-2</v>
      </c>
      <c r="AD9" s="17">
        <v>1.35E-2</v>
      </c>
      <c r="AE9" s="17">
        <v>1.35E-2</v>
      </c>
      <c r="AF9" s="17">
        <v>1.35E-2</v>
      </c>
      <c r="AG9" s="17">
        <v>1.35E-2</v>
      </c>
      <c r="AH9" s="17">
        <v>1.35E-2</v>
      </c>
      <c r="AI9" s="17">
        <v>1.35E-2</v>
      </c>
      <c r="AJ9" s="17">
        <v>1.35E-2</v>
      </c>
      <c r="AK9" s="17">
        <v>1.35E-2</v>
      </c>
      <c r="AL9" s="17">
        <v>1.35E-2</v>
      </c>
      <c r="AM9" s="17">
        <v>1.35E-2</v>
      </c>
      <c r="AN9" s="17">
        <v>1.35E-2</v>
      </c>
      <c r="AO9" s="17">
        <v>1.35E-2</v>
      </c>
      <c r="AP9" s="17">
        <v>1.35E-2</v>
      </c>
      <c r="AQ9" s="17">
        <v>1.35E-2</v>
      </c>
      <c r="AR9" s="17">
        <v>1.35E-2</v>
      </c>
      <c r="AS9" s="17">
        <v>1.35E-2</v>
      </c>
      <c r="AT9" s="17">
        <v>1.35E-2</v>
      </c>
      <c r="AU9" s="17">
        <v>1.35E-2</v>
      </c>
      <c r="AV9" s="17">
        <v>1.35E-2</v>
      </c>
      <c r="AW9" s="17">
        <v>1.35E-2</v>
      </c>
      <c r="AX9" s="17">
        <v>1.35E-2</v>
      </c>
      <c r="AY9" s="17">
        <v>1.35E-2</v>
      </c>
      <c r="AZ9" s="17">
        <v>1.35E-2</v>
      </c>
      <c r="BA9" s="17">
        <v>1.35E-2</v>
      </c>
      <c r="BB9" s="17">
        <v>1.35E-2</v>
      </c>
      <c r="BC9" s="17">
        <v>1.35E-2</v>
      </c>
      <c r="BD9" s="17">
        <v>1.35E-2</v>
      </c>
    </row>
    <row r="10" spans="1:56" x14ac:dyDescent="0.2">
      <c r="A10" s="16">
        <v>27</v>
      </c>
      <c r="B10" s="17">
        <v>-5.1999999999999998E-3</v>
      </c>
      <c r="C10" s="17">
        <v>-1E-3</v>
      </c>
      <c r="D10" s="17">
        <v>2.3999999999999998E-3</v>
      </c>
      <c r="E10" s="17">
        <v>4.4999999999999997E-3</v>
      </c>
      <c r="F10" s="17">
        <v>5.7999999999999996E-3</v>
      </c>
      <c r="G10" s="17">
        <v>7.1000000000000004E-3</v>
      </c>
      <c r="H10" s="17">
        <v>8.3999999999999995E-3</v>
      </c>
      <c r="I10" s="17">
        <v>9.5999999999999992E-3</v>
      </c>
      <c r="J10" s="17">
        <v>1.0699999999999999E-2</v>
      </c>
      <c r="K10" s="17">
        <v>1.1599999999999999E-2</v>
      </c>
      <c r="L10" s="17">
        <v>1.24E-2</v>
      </c>
      <c r="M10" s="17">
        <v>1.2999999999999999E-2</v>
      </c>
      <c r="N10" s="17">
        <v>1.34E-2</v>
      </c>
      <c r="O10" s="17">
        <v>1.35E-2</v>
      </c>
      <c r="P10" s="17">
        <v>1.35E-2</v>
      </c>
      <c r="Q10" s="17">
        <v>1.35E-2</v>
      </c>
      <c r="R10" s="17">
        <v>1.35E-2</v>
      </c>
      <c r="S10" s="17">
        <v>1.35E-2</v>
      </c>
      <c r="T10" s="17">
        <v>1.35E-2</v>
      </c>
      <c r="U10" s="17">
        <v>1.35E-2</v>
      </c>
      <c r="V10" s="17">
        <v>1.35E-2</v>
      </c>
      <c r="W10" s="17">
        <v>1.35E-2</v>
      </c>
      <c r="X10" s="17">
        <v>1.35E-2</v>
      </c>
      <c r="Y10" s="17">
        <v>1.35E-2</v>
      </c>
      <c r="Z10" s="17">
        <v>1.35E-2</v>
      </c>
      <c r="AA10" s="17">
        <v>1.35E-2</v>
      </c>
      <c r="AB10" s="17">
        <v>1.35E-2</v>
      </c>
      <c r="AC10" s="17">
        <v>1.35E-2</v>
      </c>
      <c r="AD10" s="17">
        <v>1.35E-2</v>
      </c>
      <c r="AE10" s="17">
        <v>1.35E-2</v>
      </c>
      <c r="AF10" s="17">
        <v>1.35E-2</v>
      </c>
      <c r="AG10" s="17">
        <v>1.35E-2</v>
      </c>
      <c r="AH10" s="17">
        <v>1.35E-2</v>
      </c>
      <c r="AI10" s="17">
        <v>1.35E-2</v>
      </c>
      <c r="AJ10" s="17">
        <v>1.35E-2</v>
      </c>
      <c r="AK10" s="17">
        <v>1.35E-2</v>
      </c>
      <c r="AL10" s="17">
        <v>1.35E-2</v>
      </c>
      <c r="AM10" s="17">
        <v>1.35E-2</v>
      </c>
      <c r="AN10" s="17">
        <v>1.35E-2</v>
      </c>
      <c r="AO10" s="17">
        <v>1.35E-2</v>
      </c>
      <c r="AP10" s="17">
        <v>1.35E-2</v>
      </c>
      <c r="AQ10" s="17">
        <v>1.35E-2</v>
      </c>
      <c r="AR10" s="17">
        <v>1.35E-2</v>
      </c>
      <c r="AS10" s="17">
        <v>1.35E-2</v>
      </c>
      <c r="AT10" s="17">
        <v>1.35E-2</v>
      </c>
      <c r="AU10" s="17">
        <v>1.35E-2</v>
      </c>
      <c r="AV10" s="17">
        <v>1.35E-2</v>
      </c>
      <c r="AW10" s="17">
        <v>1.35E-2</v>
      </c>
      <c r="AX10" s="17">
        <v>1.35E-2</v>
      </c>
      <c r="AY10" s="17">
        <v>1.35E-2</v>
      </c>
      <c r="AZ10" s="17">
        <v>1.35E-2</v>
      </c>
      <c r="BA10" s="17">
        <v>1.35E-2</v>
      </c>
      <c r="BB10" s="17">
        <v>1.35E-2</v>
      </c>
      <c r="BC10" s="17">
        <v>1.35E-2</v>
      </c>
      <c r="BD10" s="17">
        <v>1.35E-2</v>
      </c>
    </row>
    <row r="11" spans="1:56" x14ac:dyDescent="0.2">
      <c r="A11" s="16">
        <v>28</v>
      </c>
      <c r="B11" s="17">
        <v>-6.0000000000000001E-3</v>
      </c>
      <c r="C11" s="17">
        <v>-1.1000000000000001E-3</v>
      </c>
      <c r="D11" s="17">
        <v>2.3E-3</v>
      </c>
      <c r="E11" s="17">
        <v>4.4999999999999997E-3</v>
      </c>
      <c r="F11" s="17">
        <v>5.7999999999999996E-3</v>
      </c>
      <c r="G11" s="17">
        <v>7.1000000000000004E-3</v>
      </c>
      <c r="H11" s="17">
        <v>8.3999999999999995E-3</v>
      </c>
      <c r="I11" s="17">
        <v>9.5999999999999992E-3</v>
      </c>
      <c r="J11" s="17">
        <v>1.0699999999999999E-2</v>
      </c>
      <c r="K11" s="17">
        <v>1.1599999999999999E-2</v>
      </c>
      <c r="L11" s="17">
        <v>1.24E-2</v>
      </c>
      <c r="M11" s="17">
        <v>1.2999999999999999E-2</v>
      </c>
      <c r="N11" s="17">
        <v>1.34E-2</v>
      </c>
      <c r="O11" s="17">
        <v>1.35E-2</v>
      </c>
      <c r="P11" s="17">
        <v>1.35E-2</v>
      </c>
      <c r="Q11" s="17">
        <v>1.35E-2</v>
      </c>
      <c r="R11" s="17">
        <v>1.35E-2</v>
      </c>
      <c r="S11" s="17">
        <v>1.35E-2</v>
      </c>
      <c r="T11" s="17">
        <v>1.35E-2</v>
      </c>
      <c r="U11" s="17">
        <v>1.35E-2</v>
      </c>
      <c r="V11" s="17">
        <v>1.35E-2</v>
      </c>
      <c r="W11" s="17">
        <v>1.35E-2</v>
      </c>
      <c r="X11" s="17">
        <v>1.35E-2</v>
      </c>
      <c r="Y11" s="17">
        <v>1.35E-2</v>
      </c>
      <c r="Z11" s="17">
        <v>1.35E-2</v>
      </c>
      <c r="AA11" s="17">
        <v>1.35E-2</v>
      </c>
      <c r="AB11" s="17">
        <v>1.35E-2</v>
      </c>
      <c r="AC11" s="17">
        <v>1.35E-2</v>
      </c>
      <c r="AD11" s="17">
        <v>1.35E-2</v>
      </c>
      <c r="AE11" s="17">
        <v>1.35E-2</v>
      </c>
      <c r="AF11" s="17">
        <v>1.35E-2</v>
      </c>
      <c r="AG11" s="17">
        <v>1.35E-2</v>
      </c>
      <c r="AH11" s="17">
        <v>1.35E-2</v>
      </c>
      <c r="AI11" s="17">
        <v>1.35E-2</v>
      </c>
      <c r="AJ11" s="17">
        <v>1.35E-2</v>
      </c>
      <c r="AK11" s="17">
        <v>1.35E-2</v>
      </c>
      <c r="AL11" s="17">
        <v>1.35E-2</v>
      </c>
      <c r="AM11" s="17">
        <v>1.35E-2</v>
      </c>
      <c r="AN11" s="17">
        <v>1.35E-2</v>
      </c>
      <c r="AO11" s="17">
        <v>1.35E-2</v>
      </c>
      <c r="AP11" s="17">
        <v>1.35E-2</v>
      </c>
      <c r="AQ11" s="17">
        <v>1.35E-2</v>
      </c>
      <c r="AR11" s="17">
        <v>1.35E-2</v>
      </c>
      <c r="AS11" s="17">
        <v>1.35E-2</v>
      </c>
      <c r="AT11" s="17">
        <v>1.35E-2</v>
      </c>
      <c r="AU11" s="17">
        <v>1.35E-2</v>
      </c>
      <c r="AV11" s="17">
        <v>1.35E-2</v>
      </c>
      <c r="AW11" s="17">
        <v>1.35E-2</v>
      </c>
      <c r="AX11" s="17">
        <v>1.35E-2</v>
      </c>
      <c r="AY11" s="17">
        <v>1.35E-2</v>
      </c>
      <c r="AZ11" s="17">
        <v>1.35E-2</v>
      </c>
      <c r="BA11" s="17">
        <v>1.35E-2</v>
      </c>
      <c r="BB11" s="17">
        <v>1.35E-2</v>
      </c>
      <c r="BC11" s="17">
        <v>1.35E-2</v>
      </c>
      <c r="BD11" s="17">
        <v>1.35E-2</v>
      </c>
    </row>
    <row r="12" spans="1:56" x14ac:dyDescent="0.2">
      <c r="A12" s="16">
        <v>29</v>
      </c>
      <c r="B12" s="17">
        <v>-7.0000000000000001E-3</v>
      </c>
      <c r="C12" s="17">
        <v>-1.6999999999999999E-3</v>
      </c>
      <c r="D12" s="17">
        <v>2.3E-3</v>
      </c>
      <c r="E12" s="17">
        <v>4.4999999999999997E-3</v>
      </c>
      <c r="F12" s="17">
        <v>5.7999999999999996E-3</v>
      </c>
      <c r="G12" s="17">
        <v>7.1000000000000004E-3</v>
      </c>
      <c r="H12" s="17">
        <v>8.3999999999999995E-3</v>
      </c>
      <c r="I12" s="17">
        <v>9.5999999999999992E-3</v>
      </c>
      <c r="J12" s="17">
        <v>1.0699999999999999E-2</v>
      </c>
      <c r="K12" s="17">
        <v>1.1599999999999999E-2</v>
      </c>
      <c r="L12" s="17">
        <v>1.24E-2</v>
      </c>
      <c r="M12" s="17">
        <v>1.2999999999999999E-2</v>
      </c>
      <c r="N12" s="17">
        <v>1.34E-2</v>
      </c>
      <c r="O12" s="17">
        <v>1.35E-2</v>
      </c>
      <c r="P12" s="17">
        <v>1.35E-2</v>
      </c>
      <c r="Q12" s="17">
        <v>1.35E-2</v>
      </c>
      <c r="R12" s="17">
        <v>1.35E-2</v>
      </c>
      <c r="S12" s="17">
        <v>1.35E-2</v>
      </c>
      <c r="T12" s="17">
        <v>1.35E-2</v>
      </c>
      <c r="U12" s="17">
        <v>1.35E-2</v>
      </c>
      <c r="V12" s="17">
        <v>1.35E-2</v>
      </c>
      <c r="W12" s="17">
        <v>1.35E-2</v>
      </c>
      <c r="X12" s="17">
        <v>1.35E-2</v>
      </c>
      <c r="Y12" s="17">
        <v>1.35E-2</v>
      </c>
      <c r="Z12" s="17">
        <v>1.35E-2</v>
      </c>
      <c r="AA12" s="17">
        <v>1.35E-2</v>
      </c>
      <c r="AB12" s="17">
        <v>1.35E-2</v>
      </c>
      <c r="AC12" s="17">
        <v>1.35E-2</v>
      </c>
      <c r="AD12" s="17">
        <v>1.35E-2</v>
      </c>
      <c r="AE12" s="17">
        <v>1.35E-2</v>
      </c>
      <c r="AF12" s="17">
        <v>1.35E-2</v>
      </c>
      <c r="AG12" s="17">
        <v>1.35E-2</v>
      </c>
      <c r="AH12" s="17">
        <v>1.35E-2</v>
      </c>
      <c r="AI12" s="17">
        <v>1.35E-2</v>
      </c>
      <c r="AJ12" s="17">
        <v>1.35E-2</v>
      </c>
      <c r="AK12" s="17">
        <v>1.35E-2</v>
      </c>
      <c r="AL12" s="17">
        <v>1.35E-2</v>
      </c>
      <c r="AM12" s="17">
        <v>1.35E-2</v>
      </c>
      <c r="AN12" s="17">
        <v>1.35E-2</v>
      </c>
      <c r="AO12" s="17">
        <v>1.35E-2</v>
      </c>
      <c r="AP12" s="17">
        <v>1.35E-2</v>
      </c>
      <c r="AQ12" s="17">
        <v>1.35E-2</v>
      </c>
      <c r="AR12" s="17">
        <v>1.35E-2</v>
      </c>
      <c r="AS12" s="17">
        <v>1.35E-2</v>
      </c>
      <c r="AT12" s="17">
        <v>1.35E-2</v>
      </c>
      <c r="AU12" s="17">
        <v>1.35E-2</v>
      </c>
      <c r="AV12" s="17">
        <v>1.35E-2</v>
      </c>
      <c r="AW12" s="17">
        <v>1.35E-2</v>
      </c>
      <c r="AX12" s="17">
        <v>1.35E-2</v>
      </c>
      <c r="AY12" s="17">
        <v>1.35E-2</v>
      </c>
      <c r="AZ12" s="17">
        <v>1.35E-2</v>
      </c>
      <c r="BA12" s="17">
        <v>1.35E-2</v>
      </c>
      <c r="BB12" s="17">
        <v>1.35E-2</v>
      </c>
      <c r="BC12" s="17">
        <v>1.35E-2</v>
      </c>
      <c r="BD12" s="17">
        <v>1.35E-2</v>
      </c>
    </row>
    <row r="13" spans="1:56" x14ac:dyDescent="0.2">
      <c r="A13" s="16">
        <v>30</v>
      </c>
      <c r="B13" s="17">
        <v>-8.0000000000000002E-3</v>
      </c>
      <c r="C13" s="17">
        <v>-2.5000000000000001E-3</v>
      </c>
      <c r="D13" s="17">
        <v>1.8E-3</v>
      </c>
      <c r="E13" s="17">
        <v>4.4999999999999997E-3</v>
      </c>
      <c r="F13" s="17">
        <v>5.7999999999999996E-3</v>
      </c>
      <c r="G13" s="17">
        <v>7.1000000000000004E-3</v>
      </c>
      <c r="H13" s="17">
        <v>8.3999999999999995E-3</v>
      </c>
      <c r="I13" s="17">
        <v>9.5999999999999992E-3</v>
      </c>
      <c r="J13" s="17">
        <v>1.0699999999999999E-2</v>
      </c>
      <c r="K13" s="17">
        <v>1.1599999999999999E-2</v>
      </c>
      <c r="L13" s="17">
        <v>1.24E-2</v>
      </c>
      <c r="M13" s="17">
        <v>1.2999999999999999E-2</v>
      </c>
      <c r="N13" s="17">
        <v>1.34E-2</v>
      </c>
      <c r="O13" s="17">
        <v>1.35E-2</v>
      </c>
      <c r="P13" s="17">
        <v>1.35E-2</v>
      </c>
      <c r="Q13" s="17">
        <v>1.35E-2</v>
      </c>
      <c r="R13" s="17">
        <v>1.35E-2</v>
      </c>
      <c r="S13" s="17">
        <v>1.35E-2</v>
      </c>
      <c r="T13" s="17">
        <v>1.35E-2</v>
      </c>
      <c r="U13" s="17">
        <v>1.35E-2</v>
      </c>
      <c r="V13" s="17">
        <v>1.35E-2</v>
      </c>
      <c r="W13" s="17">
        <v>1.35E-2</v>
      </c>
      <c r="X13" s="17">
        <v>1.35E-2</v>
      </c>
      <c r="Y13" s="17">
        <v>1.35E-2</v>
      </c>
      <c r="Z13" s="17">
        <v>1.35E-2</v>
      </c>
      <c r="AA13" s="17">
        <v>1.35E-2</v>
      </c>
      <c r="AB13" s="17">
        <v>1.35E-2</v>
      </c>
      <c r="AC13" s="17">
        <v>1.35E-2</v>
      </c>
      <c r="AD13" s="17">
        <v>1.35E-2</v>
      </c>
      <c r="AE13" s="17">
        <v>1.35E-2</v>
      </c>
      <c r="AF13" s="17">
        <v>1.35E-2</v>
      </c>
      <c r="AG13" s="17">
        <v>1.35E-2</v>
      </c>
      <c r="AH13" s="17">
        <v>1.35E-2</v>
      </c>
      <c r="AI13" s="17">
        <v>1.35E-2</v>
      </c>
      <c r="AJ13" s="17">
        <v>1.35E-2</v>
      </c>
      <c r="AK13" s="17">
        <v>1.35E-2</v>
      </c>
      <c r="AL13" s="17">
        <v>1.35E-2</v>
      </c>
      <c r="AM13" s="17">
        <v>1.35E-2</v>
      </c>
      <c r="AN13" s="17">
        <v>1.35E-2</v>
      </c>
      <c r="AO13" s="17">
        <v>1.35E-2</v>
      </c>
      <c r="AP13" s="17">
        <v>1.35E-2</v>
      </c>
      <c r="AQ13" s="17">
        <v>1.35E-2</v>
      </c>
      <c r="AR13" s="17">
        <v>1.35E-2</v>
      </c>
      <c r="AS13" s="17">
        <v>1.35E-2</v>
      </c>
      <c r="AT13" s="17">
        <v>1.35E-2</v>
      </c>
      <c r="AU13" s="17">
        <v>1.35E-2</v>
      </c>
      <c r="AV13" s="17">
        <v>1.35E-2</v>
      </c>
      <c r="AW13" s="17">
        <v>1.35E-2</v>
      </c>
      <c r="AX13" s="17">
        <v>1.35E-2</v>
      </c>
      <c r="AY13" s="17">
        <v>1.35E-2</v>
      </c>
      <c r="AZ13" s="17">
        <v>1.35E-2</v>
      </c>
      <c r="BA13" s="17">
        <v>1.35E-2</v>
      </c>
      <c r="BB13" s="17">
        <v>1.35E-2</v>
      </c>
      <c r="BC13" s="17">
        <v>1.35E-2</v>
      </c>
      <c r="BD13" s="17">
        <v>1.35E-2</v>
      </c>
    </row>
    <row r="14" spans="1:56" x14ac:dyDescent="0.2">
      <c r="A14" s="16">
        <v>31</v>
      </c>
      <c r="B14" s="17">
        <v>-8.9999999999999993E-3</v>
      </c>
      <c r="C14" s="17">
        <v>-3.3E-3</v>
      </c>
      <c r="D14" s="17">
        <v>1.1999999999999999E-3</v>
      </c>
      <c r="E14" s="17">
        <v>4.1000000000000003E-3</v>
      </c>
      <c r="F14" s="17">
        <v>5.7999999999999996E-3</v>
      </c>
      <c r="G14" s="17">
        <v>7.1000000000000004E-3</v>
      </c>
      <c r="H14" s="17">
        <v>8.3999999999999995E-3</v>
      </c>
      <c r="I14" s="17">
        <v>9.5999999999999992E-3</v>
      </c>
      <c r="J14" s="17">
        <v>1.0699999999999999E-2</v>
      </c>
      <c r="K14" s="17">
        <v>1.1599999999999999E-2</v>
      </c>
      <c r="L14" s="17">
        <v>1.24E-2</v>
      </c>
      <c r="M14" s="17">
        <v>1.2999999999999999E-2</v>
      </c>
      <c r="N14" s="17">
        <v>1.34E-2</v>
      </c>
      <c r="O14" s="17">
        <v>1.35E-2</v>
      </c>
      <c r="P14" s="17">
        <v>1.35E-2</v>
      </c>
      <c r="Q14" s="17">
        <v>1.35E-2</v>
      </c>
      <c r="R14" s="17">
        <v>1.35E-2</v>
      </c>
      <c r="S14" s="17">
        <v>1.35E-2</v>
      </c>
      <c r="T14" s="17">
        <v>1.35E-2</v>
      </c>
      <c r="U14" s="17">
        <v>1.35E-2</v>
      </c>
      <c r="V14" s="17">
        <v>1.35E-2</v>
      </c>
      <c r="W14" s="17">
        <v>1.35E-2</v>
      </c>
      <c r="X14" s="17">
        <v>1.35E-2</v>
      </c>
      <c r="Y14" s="17">
        <v>1.35E-2</v>
      </c>
      <c r="Z14" s="17">
        <v>1.35E-2</v>
      </c>
      <c r="AA14" s="17">
        <v>1.35E-2</v>
      </c>
      <c r="AB14" s="17">
        <v>1.35E-2</v>
      </c>
      <c r="AC14" s="17">
        <v>1.35E-2</v>
      </c>
      <c r="AD14" s="17">
        <v>1.35E-2</v>
      </c>
      <c r="AE14" s="17">
        <v>1.35E-2</v>
      </c>
      <c r="AF14" s="17">
        <v>1.35E-2</v>
      </c>
      <c r="AG14" s="17">
        <v>1.35E-2</v>
      </c>
      <c r="AH14" s="17">
        <v>1.35E-2</v>
      </c>
      <c r="AI14" s="17">
        <v>1.35E-2</v>
      </c>
      <c r="AJ14" s="17">
        <v>1.35E-2</v>
      </c>
      <c r="AK14" s="17">
        <v>1.35E-2</v>
      </c>
      <c r="AL14" s="17">
        <v>1.35E-2</v>
      </c>
      <c r="AM14" s="17">
        <v>1.35E-2</v>
      </c>
      <c r="AN14" s="17">
        <v>1.35E-2</v>
      </c>
      <c r="AO14" s="17">
        <v>1.35E-2</v>
      </c>
      <c r="AP14" s="17">
        <v>1.35E-2</v>
      </c>
      <c r="AQ14" s="17">
        <v>1.35E-2</v>
      </c>
      <c r="AR14" s="17">
        <v>1.35E-2</v>
      </c>
      <c r="AS14" s="17">
        <v>1.35E-2</v>
      </c>
      <c r="AT14" s="17">
        <v>1.35E-2</v>
      </c>
      <c r="AU14" s="17">
        <v>1.35E-2</v>
      </c>
      <c r="AV14" s="17">
        <v>1.35E-2</v>
      </c>
      <c r="AW14" s="17">
        <v>1.35E-2</v>
      </c>
      <c r="AX14" s="17">
        <v>1.35E-2</v>
      </c>
      <c r="AY14" s="17">
        <v>1.35E-2</v>
      </c>
      <c r="AZ14" s="17">
        <v>1.35E-2</v>
      </c>
      <c r="BA14" s="17">
        <v>1.35E-2</v>
      </c>
      <c r="BB14" s="17">
        <v>1.35E-2</v>
      </c>
      <c r="BC14" s="17">
        <v>1.35E-2</v>
      </c>
      <c r="BD14" s="17">
        <v>1.35E-2</v>
      </c>
    </row>
    <row r="15" spans="1:56" x14ac:dyDescent="0.2">
      <c r="A15" s="16">
        <v>32</v>
      </c>
      <c r="B15" s="17">
        <v>-0.01</v>
      </c>
      <c r="C15" s="17">
        <v>-4.1000000000000003E-3</v>
      </c>
      <c r="D15" s="17">
        <v>5.9999999999999995E-4</v>
      </c>
      <c r="E15" s="17">
        <v>3.5999999999999999E-3</v>
      </c>
      <c r="F15" s="17">
        <v>5.4999999999999997E-3</v>
      </c>
      <c r="G15" s="17">
        <v>7.1000000000000004E-3</v>
      </c>
      <c r="H15" s="17">
        <v>8.3999999999999995E-3</v>
      </c>
      <c r="I15" s="17">
        <v>9.5999999999999992E-3</v>
      </c>
      <c r="J15" s="17">
        <v>1.0699999999999999E-2</v>
      </c>
      <c r="K15" s="17">
        <v>1.1599999999999999E-2</v>
      </c>
      <c r="L15" s="17">
        <v>1.24E-2</v>
      </c>
      <c r="M15" s="17">
        <v>1.2999999999999999E-2</v>
      </c>
      <c r="N15" s="17">
        <v>1.34E-2</v>
      </c>
      <c r="O15" s="17">
        <v>1.35E-2</v>
      </c>
      <c r="P15" s="17">
        <v>1.35E-2</v>
      </c>
      <c r="Q15" s="17">
        <v>1.35E-2</v>
      </c>
      <c r="R15" s="17">
        <v>1.35E-2</v>
      </c>
      <c r="S15" s="17">
        <v>1.35E-2</v>
      </c>
      <c r="T15" s="17">
        <v>1.35E-2</v>
      </c>
      <c r="U15" s="17">
        <v>1.35E-2</v>
      </c>
      <c r="V15" s="17">
        <v>1.35E-2</v>
      </c>
      <c r="W15" s="17">
        <v>1.35E-2</v>
      </c>
      <c r="X15" s="17">
        <v>1.35E-2</v>
      </c>
      <c r="Y15" s="17">
        <v>1.35E-2</v>
      </c>
      <c r="Z15" s="17">
        <v>1.35E-2</v>
      </c>
      <c r="AA15" s="17">
        <v>1.35E-2</v>
      </c>
      <c r="AB15" s="17">
        <v>1.35E-2</v>
      </c>
      <c r="AC15" s="17">
        <v>1.35E-2</v>
      </c>
      <c r="AD15" s="17">
        <v>1.35E-2</v>
      </c>
      <c r="AE15" s="17">
        <v>1.35E-2</v>
      </c>
      <c r="AF15" s="17">
        <v>1.35E-2</v>
      </c>
      <c r="AG15" s="17">
        <v>1.35E-2</v>
      </c>
      <c r="AH15" s="17">
        <v>1.35E-2</v>
      </c>
      <c r="AI15" s="17">
        <v>1.35E-2</v>
      </c>
      <c r="AJ15" s="17">
        <v>1.35E-2</v>
      </c>
      <c r="AK15" s="17">
        <v>1.35E-2</v>
      </c>
      <c r="AL15" s="17">
        <v>1.35E-2</v>
      </c>
      <c r="AM15" s="17">
        <v>1.35E-2</v>
      </c>
      <c r="AN15" s="17">
        <v>1.35E-2</v>
      </c>
      <c r="AO15" s="17">
        <v>1.35E-2</v>
      </c>
      <c r="AP15" s="17">
        <v>1.35E-2</v>
      </c>
      <c r="AQ15" s="17">
        <v>1.35E-2</v>
      </c>
      <c r="AR15" s="17">
        <v>1.35E-2</v>
      </c>
      <c r="AS15" s="17">
        <v>1.35E-2</v>
      </c>
      <c r="AT15" s="17">
        <v>1.35E-2</v>
      </c>
      <c r="AU15" s="17">
        <v>1.35E-2</v>
      </c>
      <c r="AV15" s="17">
        <v>1.35E-2</v>
      </c>
      <c r="AW15" s="17">
        <v>1.35E-2</v>
      </c>
      <c r="AX15" s="17">
        <v>1.35E-2</v>
      </c>
      <c r="AY15" s="17">
        <v>1.35E-2</v>
      </c>
      <c r="AZ15" s="17">
        <v>1.35E-2</v>
      </c>
      <c r="BA15" s="17">
        <v>1.35E-2</v>
      </c>
      <c r="BB15" s="17">
        <v>1.35E-2</v>
      </c>
      <c r="BC15" s="17">
        <v>1.35E-2</v>
      </c>
      <c r="BD15" s="17">
        <v>1.35E-2</v>
      </c>
    </row>
    <row r="16" spans="1:56" x14ac:dyDescent="0.2">
      <c r="A16" s="16">
        <v>33</v>
      </c>
      <c r="B16" s="17">
        <v>-1.0999999999999999E-2</v>
      </c>
      <c r="C16" s="17">
        <v>-5.0000000000000001E-3</v>
      </c>
      <c r="D16" s="17">
        <v>-2.0000000000000001E-4</v>
      </c>
      <c r="E16" s="17">
        <v>3.0000000000000001E-3</v>
      </c>
      <c r="F16" s="17">
        <v>5.1000000000000004E-3</v>
      </c>
      <c r="G16" s="17">
        <v>6.8999999999999999E-3</v>
      </c>
      <c r="H16" s="17">
        <v>8.3999999999999995E-3</v>
      </c>
      <c r="I16" s="17">
        <v>9.5999999999999992E-3</v>
      </c>
      <c r="J16" s="17">
        <v>1.0699999999999999E-2</v>
      </c>
      <c r="K16" s="17">
        <v>1.1599999999999999E-2</v>
      </c>
      <c r="L16" s="17">
        <v>1.24E-2</v>
      </c>
      <c r="M16" s="17">
        <v>1.2999999999999999E-2</v>
      </c>
      <c r="N16" s="17">
        <v>1.34E-2</v>
      </c>
      <c r="O16" s="17">
        <v>1.35E-2</v>
      </c>
      <c r="P16" s="17">
        <v>1.35E-2</v>
      </c>
      <c r="Q16" s="17">
        <v>1.35E-2</v>
      </c>
      <c r="R16" s="17">
        <v>1.35E-2</v>
      </c>
      <c r="S16" s="17">
        <v>1.35E-2</v>
      </c>
      <c r="T16" s="17">
        <v>1.35E-2</v>
      </c>
      <c r="U16" s="17">
        <v>1.35E-2</v>
      </c>
      <c r="V16" s="17">
        <v>1.35E-2</v>
      </c>
      <c r="W16" s="17">
        <v>1.35E-2</v>
      </c>
      <c r="X16" s="17">
        <v>1.35E-2</v>
      </c>
      <c r="Y16" s="17">
        <v>1.35E-2</v>
      </c>
      <c r="Z16" s="17">
        <v>1.35E-2</v>
      </c>
      <c r="AA16" s="17">
        <v>1.35E-2</v>
      </c>
      <c r="AB16" s="17">
        <v>1.35E-2</v>
      </c>
      <c r="AC16" s="17">
        <v>1.35E-2</v>
      </c>
      <c r="AD16" s="17">
        <v>1.35E-2</v>
      </c>
      <c r="AE16" s="17">
        <v>1.35E-2</v>
      </c>
      <c r="AF16" s="17">
        <v>1.35E-2</v>
      </c>
      <c r="AG16" s="17">
        <v>1.35E-2</v>
      </c>
      <c r="AH16" s="17">
        <v>1.35E-2</v>
      </c>
      <c r="AI16" s="17">
        <v>1.35E-2</v>
      </c>
      <c r="AJ16" s="17">
        <v>1.35E-2</v>
      </c>
      <c r="AK16" s="17">
        <v>1.35E-2</v>
      </c>
      <c r="AL16" s="17">
        <v>1.35E-2</v>
      </c>
      <c r="AM16" s="17">
        <v>1.35E-2</v>
      </c>
      <c r="AN16" s="17">
        <v>1.35E-2</v>
      </c>
      <c r="AO16" s="17">
        <v>1.35E-2</v>
      </c>
      <c r="AP16" s="17">
        <v>1.35E-2</v>
      </c>
      <c r="AQ16" s="17">
        <v>1.35E-2</v>
      </c>
      <c r="AR16" s="17">
        <v>1.35E-2</v>
      </c>
      <c r="AS16" s="17">
        <v>1.35E-2</v>
      </c>
      <c r="AT16" s="17">
        <v>1.35E-2</v>
      </c>
      <c r="AU16" s="17">
        <v>1.35E-2</v>
      </c>
      <c r="AV16" s="17">
        <v>1.35E-2</v>
      </c>
      <c r="AW16" s="17">
        <v>1.35E-2</v>
      </c>
      <c r="AX16" s="17">
        <v>1.35E-2</v>
      </c>
      <c r="AY16" s="17">
        <v>1.35E-2</v>
      </c>
      <c r="AZ16" s="17">
        <v>1.35E-2</v>
      </c>
      <c r="BA16" s="17">
        <v>1.35E-2</v>
      </c>
      <c r="BB16" s="17">
        <v>1.35E-2</v>
      </c>
      <c r="BC16" s="17">
        <v>1.35E-2</v>
      </c>
      <c r="BD16" s="17">
        <v>1.35E-2</v>
      </c>
    </row>
    <row r="17" spans="1:56" x14ac:dyDescent="0.2">
      <c r="A17" s="16">
        <v>34</v>
      </c>
      <c r="B17" s="17">
        <v>-1.18E-2</v>
      </c>
      <c r="C17" s="17">
        <v>-5.7999999999999996E-3</v>
      </c>
      <c r="D17" s="17">
        <v>-8.9999999999999998E-4</v>
      </c>
      <c r="E17" s="17">
        <v>2.3E-3</v>
      </c>
      <c r="F17" s="17">
        <v>4.5999999999999999E-3</v>
      </c>
      <c r="G17" s="17">
        <v>6.4999999999999997E-3</v>
      </c>
      <c r="H17" s="17">
        <v>8.2000000000000007E-3</v>
      </c>
      <c r="I17" s="17">
        <v>9.5999999999999992E-3</v>
      </c>
      <c r="J17" s="17">
        <v>1.0699999999999999E-2</v>
      </c>
      <c r="K17" s="17">
        <v>1.1599999999999999E-2</v>
      </c>
      <c r="L17" s="17">
        <v>1.24E-2</v>
      </c>
      <c r="M17" s="17">
        <v>1.2999999999999999E-2</v>
      </c>
      <c r="N17" s="17">
        <v>1.34E-2</v>
      </c>
      <c r="O17" s="17">
        <v>1.35E-2</v>
      </c>
      <c r="P17" s="17">
        <v>1.35E-2</v>
      </c>
      <c r="Q17" s="17">
        <v>1.35E-2</v>
      </c>
      <c r="R17" s="17">
        <v>1.35E-2</v>
      </c>
      <c r="S17" s="17">
        <v>1.35E-2</v>
      </c>
      <c r="T17" s="17">
        <v>1.35E-2</v>
      </c>
      <c r="U17" s="17">
        <v>1.35E-2</v>
      </c>
      <c r="V17" s="17">
        <v>1.35E-2</v>
      </c>
      <c r="W17" s="17">
        <v>1.35E-2</v>
      </c>
      <c r="X17" s="17">
        <v>1.35E-2</v>
      </c>
      <c r="Y17" s="17">
        <v>1.35E-2</v>
      </c>
      <c r="Z17" s="17">
        <v>1.35E-2</v>
      </c>
      <c r="AA17" s="17">
        <v>1.35E-2</v>
      </c>
      <c r="AB17" s="17">
        <v>1.35E-2</v>
      </c>
      <c r="AC17" s="17">
        <v>1.35E-2</v>
      </c>
      <c r="AD17" s="17">
        <v>1.35E-2</v>
      </c>
      <c r="AE17" s="17">
        <v>1.35E-2</v>
      </c>
      <c r="AF17" s="17">
        <v>1.35E-2</v>
      </c>
      <c r="AG17" s="17">
        <v>1.35E-2</v>
      </c>
      <c r="AH17" s="17">
        <v>1.35E-2</v>
      </c>
      <c r="AI17" s="17">
        <v>1.35E-2</v>
      </c>
      <c r="AJ17" s="17">
        <v>1.35E-2</v>
      </c>
      <c r="AK17" s="17">
        <v>1.35E-2</v>
      </c>
      <c r="AL17" s="17">
        <v>1.35E-2</v>
      </c>
      <c r="AM17" s="17">
        <v>1.35E-2</v>
      </c>
      <c r="AN17" s="17">
        <v>1.35E-2</v>
      </c>
      <c r="AO17" s="17">
        <v>1.35E-2</v>
      </c>
      <c r="AP17" s="17">
        <v>1.35E-2</v>
      </c>
      <c r="AQ17" s="17">
        <v>1.35E-2</v>
      </c>
      <c r="AR17" s="17">
        <v>1.35E-2</v>
      </c>
      <c r="AS17" s="17">
        <v>1.35E-2</v>
      </c>
      <c r="AT17" s="17">
        <v>1.35E-2</v>
      </c>
      <c r="AU17" s="17">
        <v>1.35E-2</v>
      </c>
      <c r="AV17" s="17">
        <v>1.35E-2</v>
      </c>
      <c r="AW17" s="17">
        <v>1.35E-2</v>
      </c>
      <c r="AX17" s="17">
        <v>1.35E-2</v>
      </c>
      <c r="AY17" s="17">
        <v>1.35E-2</v>
      </c>
      <c r="AZ17" s="17">
        <v>1.35E-2</v>
      </c>
      <c r="BA17" s="17">
        <v>1.35E-2</v>
      </c>
      <c r="BB17" s="17">
        <v>1.35E-2</v>
      </c>
      <c r="BC17" s="17">
        <v>1.35E-2</v>
      </c>
      <c r="BD17" s="17">
        <v>1.35E-2</v>
      </c>
    </row>
    <row r="18" spans="1:56" x14ac:dyDescent="0.2">
      <c r="A18" s="16">
        <v>35</v>
      </c>
      <c r="B18" s="17">
        <v>-1.2500000000000001E-2</v>
      </c>
      <c r="C18" s="17">
        <v>-6.6E-3</v>
      </c>
      <c r="D18" s="17">
        <v>-1.6999999999999999E-3</v>
      </c>
      <c r="E18" s="17">
        <v>1.6000000000000001E-3</v>
      </c>
      <c r="F18" s="17">
        <v>4.0000000000000001E-3</v>
      </c>
      <c r="G18" s="17">
        <v>6.1000000000000004E-3</v>
      </c>
      <c r="H18" s="17">
        <v>7.9000000000000008E-3</v>
      </c>
      <c r="I18" s="17">
        <v>9.4000000000000004E-3</v>
      </c>
      <c r="J18" s="17">
        <v>1.0699999999999999E-2</v>
      </c>
      <c r="K18" s="17">
        <v>1.1599999999999999E-2</v>
      </c>
      <c r="L18" s="17">
        <v>1.24E-2</v>
      </c>
      <c r="M18" s="17">
        <v>1.2999999999999999E-2</v>
      </c>
      <c r="N18" s="17">
        <v>1.34E-2</v>
      </c>
      <c r="O18" s="17">
        <v>1.35E-2</v>
      </c>
      <c r="P18" s="17">
        <v>1.35E-2</v>
      </c>
      <c r="Q18" s="17">
        <v>1.35E-2</v>
      </c>
      <c r="R18" s="17">
        <v>1.35E-2</v>
      </c>
      <c r="S18" s="17">
        <v>1.35E-2</v>
      </c>
      <c r="T18" s="17">
        <v>1.35E-2</v>
      </c>
      <c r="U18" s="17">
        <v>1.35E-2</v>
      </c>
      <c r="V18" s="17">
        <v>1.35E-2</v>
      </c>
      <c r="W18" s="17">
        <v>1.35E-2</v>
      </c>
      <c r="X18" s="17">
        <v>1.35E-2</v>
      </c>
      <c r="Y18" s="17">
        <v>1.35E-2</v>
      </c>
      <c r="Z18" s="17">
        <v>1.35E-2</v>
      </c>
      <c r="AA18" s="17">
        <v>1.35E-2</v>
      </c>
      <c r="AB18" s="17">
        <v>1.35E-2</v>
      </c>
      <c r="AC18" s="17">
        <v>1.35E-2</v>
      </c>
      <c r="AD18" s="17">
        <v>1.35E-2</v>
      </c>
      <c r="AE18" s="17">
        <v>1.35E-2</v>
      </c>
      <c r="AF18" s="17">
        <v>1.35E-2</v>
      </c>
      <c r="AG18" s="17">
        <v>1.35E-2</v>
      </c>
      <c r="AH18" s="17">
        <v>1.35E-2</v>
      </c>
      <c r="AI18" s="17">
        <v>1.35E-2</v>
      </c>
      <c r="AJ18" s="17">
        <v>1.35E-2</v>
      </c>
      <c r="AK18" s="17">
        <v>1.35E-2</v>
      </c>
      <c r="AL18" s="17">
        <v>1.35E-2</v>
      </c>
      <c r="AM18" s="17">
        <v>1.35E-2</v>
      </c>
      <c r="AN18" s="17">
        <v>1.35E-2</v>
      </c>
      <c r="AO18" s="17">
        <v>1.35E-2</v>
      </c>
      <c r="AP18" s="17">
        <v>1.35E-2</v>
      </c>
      <c r="AQ18" s="17">
        <v>1.35E-2</v>
      </c>
      <c r="AR18" s="17">
        <v>1.35E-2</v>
      </c>
      <c r="AS18" s="17">
        <v>1.35E-2</v>
      </c>
      <c r="AT18" s="17">
        <v>1.35E-2</v>
      </c>
      <c r="AU18" s="17">
        <v>1.35E-2</v>
      </c>
      <c r="AV18" s="17">
        <v>1.35E-2</v>
      </c>
      <c r="AW18" s="17">
        <v>1.35E-2</v>
      </c>
      <c r="AX18" s="17">
        <v>1.35E-2</v>
      </c>
      <c r="AY18" s="17">
        <v>1.35E-2</v>
      </c>
      <c r="AZ18" s="17">
        <v>1.35E-2</v>
      </c>
      <c r="BA18" s="17">
        <v>1.35E-2</v>
      </c>
      <c r="BB18" s="17">
        <v>1.35E-2</v>
      </c>
      <c r="BC18" s="17">
        <v>1.35E-2</v>
      </c>
      <c r="BD18" s="17">
        <v>1.35E-2</v>
      </c>
    </row>
    <row r="19" spans="1:56" x14ac:dyDescent="0.2">
      <c r="A19" s="16">
        <v>36</v>
      </c>
      <c r="B19" s="17">
        <v>-1.29E-2</v>
      </c>
      <c r="C19" s="17">
        <v>-7.1999999999999998E-3</v>
      </c>
      <c r="D19" s="17">
        <v>-2.5000000000000001E-3</v>
      </c>
      <c r="E19" s="17">
        <v>8.9999999999999998E-4</v>
      </c>
      <c r="F19" s="17">
        <v>3.3999999999999998E-3</v>
      </c>
      <c r="G19" s="17">
        <v>5.5999999999999999E-3</v>
      </c>
      <c r="H19" s="17">
        <v>7.6E-3</v>
      </c>
      <c r="I19" s="17">
        <v>9.1999999999999998E-3</v>
      </c>
      <c r="J19" s="17">
        <v>1.06E-2</v>
      </c>
      <c r="K19" s="17">
        <v>1.1599999999999999E-2</v>
      </c>
      <c r="L19" s="17">
        <v>1.24E-2</v>
      </c>
      <c r="M19" s="17">
        <v>1.2999999999999999E-2</v>
      </c>
      <c r="N19" s="17">
        <v>1.34E-2</v>
      </c>
      <c r="O19" s="17">
        <v>1.35E-2</v>
      </c>
      <c r="P19" s="17">
        <v>1.35E-2</v>
      </c>
      <c r="Q19" s="17">
        <v>1.35E-2</v>
      </c>
      <c r="R19" s="17">
        <v>1.35E-2</v>
      </c>
      <c r="S19" s="17">
        <v>1.35E-2</v>
      </c>
      <c r="T19" s="17">
        <v>1.35E-2</v>
      </c>
      <c r="U19" s="17">
        <v>1.35E-2</v>
      </c>
      <c r="V19" s="17">
        <v>1.35E-2</v>
      </c>
      <c r="W19" s="17">
        <v>1.35E-2</v>
      </c>
      <c r="X19" s="17">
        <v>1.35E-2</v>
      </c>
      <c r="Y19" s="17">
        <v>1.35E-2</v>
      </c>
      <c r="Z19" s="17">
        <v>1.35E-2</v>
      </c>
      <c r="AA19" s="17">
        <v>1.35E-2</v>
      </c>
      <c r="AB19" s="17">
        <v>1.35E-2</v>
      </c>
      <c r="AC19" s="17">
        <v>1.35E-2</v>
      </c>
      <c r="AD19" s="17">
        <v>1.35E-2</v>
      </c>
      <c r="AE19" s="17">
        <v>1.35E-2</v>
      </c>
      <c r="AF19" s="17">
        <v>1.35E-2</v>
      </c>
      <c r="AG19" s="17">
        <v>1.35E-2</v>
      </c>
      <c r="AH19" s="17">
        <v>1.35E-2</v>
      </c>
      <c r="AI19" s="17">
        <v>1.35E-2</v>
      </c>
      <c r="AJ19" s="17">
        <v>1.35E-2</v>
      </c>
      <c r="AK19" s="17">
        <v>1.35E-2</v>
      </c>
      <c r="AL19" s="17">
        <v>1.35E-2</v>
      </c>
      <c r="AM19" s="17">
        <v>1.35E-2</v>
      </c>
      <c r="AN19" s="17">
        <v>1.35E-2</v>
      </c>
      <c r="AO19" s="17">
        <v>1.35E-2</v>
      </c>
      <c r="AP19" s="17">
        <v>1.35E-2</v>
      </c>
      <c r="AQ19" s="17">
        <v>1.35E-2</v>
      </c>
      <c r="AR19" s="17">
        <v>1.35E-2</v>
      </c>
      <c r="AS19" s="17">
        <v>1.35E-2</v>
      </c>
      <c r="AT19" s="17">
        <v>1.35E-2</v>
      </c>
      <c r="AU19" s="17">
        <v>1.35E-2</v>
      </c>
      <c r="AV19" s="17">
        <v>1.35E-2</v>
      </c>
      <c r="AW19" s="17">
        <v>1.35E-2</v>
      </c>
      <c r="AX19" s="17">
        <v>1.35E-2</v>
      </c>
      <c r="AY19" s="17">
        <v>1.35E-2</v>
      </c>
      <c r="AZ19" s="17">
        <v>1.35E-2</v>
      </c>
      <c r="BA19" s="17">
        <v>1.35E-2</v>
      </c>
      <c r="BB19" s="17">
        <v>1.35E-2</v>
      </c>
      <c r="BC19" s="17">
        <v>1.35E-2</v>
      </c>
      <c r="BD19" s="17">
        <v>1.35E-2</v>
      </c>
    </row>
    <row r="20" spans="1:56" x14ac:dyDescent="0.2">
      <c r="A20" s="16">
        <v>37</v>
      </c>
      <c r="B20" s="17">
        <v>-1.3100000000000001E-2</v>
      </c>
      <c r="C20" s="17">
        <v>-7.7000000000000002E-3</v>
      </c>
      <c r="D20" s="17">
        <v>-3.0999999999999999E-3</v>
      </c>
      <c r="E20" s="17">
        <v>2.0000000000000001E-4</v>
      </c>
      <c r="F20" s="17">
        <v>2.8E-3</v>
      </c>
      <c r="G20" s="17">
        <v>5.1000000000000004E-3</v>
      </c>
      <c r="H20" s="17">
        <v>7.1999999999999998E-3</v>
      </c>
      <c r="I20" s="17">
        <v>8.9999999999999993E-3</v>
      </c>
      <c r="J20" s="17">
        <v>1.04E-2</v>
      </c>
      <c r="K20" s="17">
        <v>1.15E-2</v>
      </c>
      <c r="L20" s="17">
        <v>1.24E-2</v>
      </c>
      <c r="M20" s="17">
        <v>1.2999999999999999E-2</v>
      </c>
      <c r="N20" s="17">
        <v>1.34E-2</v>
      </c>
      <c r="O20" s="17">
        <v>1.35E-2</v>
      </c>
      <c r="P20" s="17">
        <v>1.35E-2</v>
      </c>
      <c r="Q20" s="17">
        <v>1.35E-2</v>
      </c>
      <c r="R20" s="17">
        <v>1.35E-2</v>
      </c>
      <c r="S20" s="17">
        <v>1.35E-2</v>
      </c>
      <c r="T20" s="17">
        <v>1.35E-2</v>
      </c>
      <c r="U20" s="17">
        <v>1.35E-2</v>
      </c>
      <c r="V20" s="17">
        <v>1.35E-2</v>
      </c>
      <c r="W20" s="17">
        <v>1.35E-2</v>
      </c>
      <c r="X20" s="17">
        <v>1.35E-2</v>
      </c>
      <c r="Y20" s="17">
        <v>1.35E-2</v>
      </c>
      <c r="Z20" s="17">
        <v>1.35E-2</v>
      </c>
      <c r="AA20" s="17">
        <v>1.35E-2</v>
      </c>
      <c r="AB20" s="17">
        <v>1.35E-2</v>
      </c>
      <c r="AC20" s="17">
        <v>1.35E-2</v>
      </c>
      <c r="AD20" s="17">
        <v>1.35E-2</v>
      </c>
      <c r="AE20" s="17">
        <v>1.35E-2</v>
      </c>
      <c r="AF20" s="17">
        <v>1.35E-2</v>
      </c>
      <c r="AG20" s="17">
        <v>1.35E-2</v>
      </c>
      <c r="AH20" s="17">
        <v>1.35E-2</v>
      </c>
      <c r="AI20" s="17">
        <v>1.35E-2</v>
      </c>
      <c r="AJ20" s="17">
        <v>1.35E-2</v>
      </c>
      <c r="AK20" s="17">
        <v>1.35E-2</v>
      </c>
      <c r="AL20" s="17">
        <v>1.35E-2</v>
      </c>
      <c r="AM20" s="17">
        <v>1.35E-2</v>
      </c>
      <c r="AN20" s="17">
        <v>1.35E-2</v>
      </c>
      <c r="AO20" s="17">
        <v>1.35E-2</v>
      </c>
      <c r="AP20" s="17">
        <v>1.35E-2</v>
      </c>
      <c r="AQ20" s="17">
        <v>1.35E-2</v>
      </c>
      <c r="AR20" s="17">
        <v>1.35E-2</v>
      </c>
      <c r="AS20" s="17">
        <v>1.35E-2</v>
      </c>
      <c r="AT20" s="17">
        <v>1.35E-2</v>
      </c>
      <c r="AU20" s="17">
        <v>1.35E-2</v>
      </c>
      <c r="AV20" s="17">
        <v>1.35E-2</v>
      </c>
      <c r="AW20" s="17">
        <v>1.35E-2</v>
      </c>
      <c r="AX20" s="17">
        <v>1.35E-2</v>
      </c>
      <c r="AY20" s="17">
        <v>1.35E-2</v>
      </c>
      <c r="AZ20" s="17">
        <v>1.35E-2</v>
      </c>
      <c r="BA20" s="17">
        <v>1.35E-2</v>
      </c>
      <c r="BB20" s="17">
        <v>1.35E-2</v>
      </c>
      <c r="BC20" s="17">
        <v>1.35E-2</v>
      </c>
      <c r="BD20" s="17">
        <v>1.35E-2</v>
      </c>
    </row>
    <row r="21" spans="1:56" x14ac:dyDescent="0.2">
      <c r="A21" s="16">
        <v>38</v>
      </c>
      <c r="B21" s="17">
        <v>-1.29E-2</v>
      </c>
      <c r="C21" s="17">
        <v>-8.0000000000000002E-3</v>
      </c>
      <c r="D21" s="17">
        <v>-3.7000000000000002E-3</v>
      </c>
      <c r="E21" s="17">
        <v>-4.0000000000000002E-4</v>
      </c>
      <c r="F21" s="17">
        <v>2.2000000000000001E-3</v>
      </c>
      <c r="G21" s="17">
        <v>4.7000000000000002E-3</v>
      </c>
      <c r="H21" s="17">
        <v>6.7999999999999996E-3</v>
      </c>
      <c r="I21" s="17">
        <v>8.6999999999999994E-3</v>
      </c>
      <c r="J21" s="17">
        <v>1.0200000000000001E-2</v>
      </c>
      <c r="K21" s="17">
        <v>1.14E-2</v>
      </c>
      <c r="L21" s="17">
        <v>1.24E-2</v>
      </c>
      <c r="M21" s="17">
        <v>1.2999999999999999E-2</v>
      </c>
      <c r="N21" s="17">
        <v>1.34E-2</v>
      </c>
      <c r="O21" s="17">
        <v>1.35E-2</v>
      </c>
      <c r="P21" s="17">
        <v>1.35E-2</v>
      </c>
      <c r="Q21" s="17">
        <v>1.35E-2</v>
      </c>
      <c r="R21" s="17">
        <v>1.35E-2</v>
      </c>
      <c r="S21" s="17">
        <v>1.35E-2</v>
      </c>
      <c r="T21" s="17">
        <v>1.35E-2</v>
      </c>
      <c r="U21" s="17">
        <v>1.35E-2</v>
      </c>
      <c r="V21" s="17">
        <v>1.35E-2</v>
      </c>
      <c r="W21" s="17">
        <v>1.35E-2</v>
      </c>
      <c r="X21" s="17">
        <v>1.35E-2</v>
      </c>
      <c r="Y21" s="17">
        <v>1.35E-2</v>
      </c>
      <c r="Z21" s="17">
        <v>1.35E-2</v>
      </c>
      <c r="AA21" s="17">
        <v>1.35E-2</v>
      </c>
      <c r="AB21" s="17">
        <v>1.35E-2</v>
      </c>
      <c r="AC21" s="17">
        <v>1.35E-2</v>
      </c>
      <c r="AD21" s="17">
        <v>1.35E-2</v>
      </c>
      <c r="AE21" s="17">
        <v>1.35E-2</v>
      </c>
      <c r="AF21" s="17">
        <v>1.35E-2</v>
      </c>
      <c r="AG21" s="17">
        <v>1.35E-2</v>
      </c>
      <c r="AH21" s="17">
        <v>1.35E-2</v>
      </c>
      <c r="AI21" s="17">
        <v>1.35E-2</v>
      </c>
      <c r="AJ21" s="17">
        <v>1.35E-2</v>
      </c>
      <c r="AK21" s="17">
        <v>1.35E-2</v>
      </c>
      <c r="AL21" s="17">
        <v>1.35E-2</v>
      </c>
      <c r="AM21" s="17">
        <v>1.35E-2</v>
      </c>
      <c r="AN21" s="17">
        <v>1.35E-2</v>
      </c>
      <c r="AO21" s="17">
        <v>1.35E-2</v>
      </c>
      <c r="AP21" s="17">
        <v>1.35E-2</v>
      </c>
      <c r="AQ21" s="17">
        <v>1.35E-2</v>
      </c>
      <c r="AR21" s="17">
        <v>1.35E-2</v>
      </c>
      <c r="AS21" s="17">
        <v>1.35E-2</v>
      </c>
      <c r="AT21" s="17">
        <v>1.35E-2</v>
      </c>
      <c r="AU21" s="17">
        <v>1.35E-2</v>
      </c>
      <c r="AV21" s="17">
        <v>1.35E-2</v>
      </c>
      <c r="AW21" s="17">
        <v>1.35E-2</v>
      </c>
      <c r="AX21" s="17">
        <v>1.35E-2</v>
      </c>
      <c r="AY21" s="17">
        <v>1.35E-2</v>
      </c>
      <c r="AZ21" s="17">
        <v>1.35E-2</v>
      </c>
      <c r="BA21" s="17">
        <v>1.35E-2</v>
      </c>
      <c r="BB21" s="17">
        <v>1.35E-2</v>
      </c>
      <c r="BC21" s="17">
        <v>1.35E-2</v>
      </c>
      <c r="BD21" s="17">
        <v>1.35E-2</v>
      </c>
    </row>
    <row r="22" spans="1:56" x14ac:dyDescent="0.2">
      <c r="A22" s="16">
        <v>39</v>
      </c>
      <c r="B22" s="17">
        <v>-1.2500000000000001E-2</v>
      </c>
      <c r="C22" s="17">
        <v>-8.0999999999999996E-3</v>
      </c>
      <c r="D22" s="17">
        <v>-4.1000000000000003E-3</v>
      </c>
      <c r="E22" s="17">
        <v>-8.9999999999999998E-4</v>
      </c>
      <c r="F22" s="17">
        <v>1.6999999999999999E-3</v>
      </c>
      <c r="G22" s="17">
        <v>4.1999999999999997E-3</v>
      </c>
      <c r="H22" s="17">
        <v>6.4000000000000003E-3</v>
      </c>
      <c r="I22" s="17">
        <v>8.3999999999999995E-3</v>
      </c>
      <c r="J22" s="17">
        <v>0.01</v>
      </c>
      <c r="K22" s="17">
        <v>1.1299999999999999E-2</v>
      </c>
      <c r="L22" s="17">
        <v>1.23E-2</v>
      </c>
      <c r="M22" s="17">
        <v>1.2999999999999999E-2</v>
      </c>
      <c r="N22" s="17">
        <v>1.34E-2</v>
      </c>
      <c r="O22" s="17">
        <v>1.35E-2</v>
      </c>
      <c r="P22" s="17">
        <v>1.35E-2</v>
      </c>
      <c r="Q22" s="17">
        <v>1.35E-2</v>
      </c>
      <c r="R22" s="17">
        <v>1.35E-2</v>
      </c>
      <c r="S22" s="17">
        <v>1.35E-2</v>
      </c>
      <c r="T22" s="17">
        <v>1.35E-2</v>
      </c>
      <c r="U22" s="17">
        <v>1.35E-2</v>
      </c>
      <c r="V22" s="17">
        <v>1.35E-2</v>
      </c>
      <c r="W22" s="17">
        <v>1.35E-2</v>
      </c>
      <c r="X22" s="17">
        <v>1.35E-2</v>
      </c>
      <c r="Y22" s="17">
        <v>1.35E-2</v>
      </c>
      <c r="Z22" s="17">
        <v>1.35E-2</v>
      </c>
      <c r="AA22" s="17">
        <v>1.35E-2</v>
      </c>
      <c r="AB22" s="17">
        <v>1.35E-2</v>
      </c>
      <c r="AC22" s="17">
        <v>1.35E-2</v>
      </c>
      <c r="AD22" s="17">
        <v>1.35E-2</v>
      </c>
      <c r="AE22" s="17">
        <v>1.35E-2</v>
      </c>
      <c r="AF22" s="17">
        <v>1.35E-2</v>
      </c>
      <c r="AG22" s="17">
        <v>1.35E-2</v>
      </c>
      <c r="AH22" s="17">
        <v>1.35E-2</v>
      </c>
      <c r="AI22" s="17">
        <v>1.35E-2</v>
      </c>
      <c r="AJ22" s="17">
        <v>1.35E-2</v>
      </c>
      <c r="AK22" s="17">
        <v>1.35E-2</v>
      </c>
      <c r="AL22" s="17">
        <v>1.35E-2</v>
      </c>
      <c r="AM22" s="17">
        <v>1.35E-2</v>
      </c>
      <c r="AN22" s="17">
        <v>1.35E-2</v>
      </c>
      <c r="AO22" s="17">
        <v>1.35E-2</v>
      </c>
      <c r="AP22" s="17">
        <v>1.35E-2</v>
      </c>
      <c r="AQ22" s="17">
        <v>1.35E-2</v>
      </c>
      <c r="AR22" s="17">
        <v>1.35E-2</v>
      </c>
      <c r="AS22" s="17">
        <v>1.35E-2</v>
      </c>
      <c r="AT22" s="17">
        <v>1.35E-2</v>
      </c>
      <c r="AU22" s="17">
        <v>1.35E-2</v>
      </c>
      <c r="AV22" s="17">
        <v>1.35E-2</v>
      </c>
      <c r="AW22" s="17">
        <v>1.35E-2</v>
      </c>
      <c r="AX22" s="17">
        <v>1.35E-2</v>
      </c>
      <c r="AY22" s="17">
        <v>1.35E-2</v>
      </c>
      <c r="AZ22" s="17">
        <v>1.35E-2</v>
      </c>
      <c r="BA22" s="17">
        <v>1.35E-2</v>
      </c>
      <c r="BB22" s="17">
        <v>1.35E-2</v>
      </c>
      <c r="BC22" s="17">
        <v>1.35E-2</v>
      </c>
      <c r="BD22" s="17">
        <v>1.35E-2</v>
      </c>
    </row>
    <row r="23" spans="1:56" x14ac:dyDescent="0.2">
      <c r="A23" s="16">
        <v>40</v>
      </c>
      <c r="B23" s="17">
        <v>-1.17E-2</v>
      </c>
      <c r="C23" s="17">
        <v>-7.9000000000000008E-3</v>
      </c>
      <c r="D23" s="17">
        <v>-4.3E-3</v>
      </c>
      <c r="E23" s="17">
        <v>-1.2999999999999999E-3</v>
      </c>
      <c r="F23" s="17">
        <v>1.1999999999999999E-3</v>
      </c>
      <c r="G23" s="17">
        <v>3.7000000000000002E-3</v>
      </c>
      <c r="H23" s="17">
        <v>6.0000000000000001E-3</v>
      </c>
      <c r="I23" s="17">
        <v>8.0999999999999996E-3</v>
      </c>
      <c r="J23" s="17">
        <v>9.7999999999999997E-3</v>
      </c>
      <c r="K23" s="17">
        <v>1.12E-2</v>
      </c>
      <c r="L23" s="17">
        <v>1.2200000000000001E-2</v>
      </c>
      <c r="M23" s="17">
        <v>1.29E-2</v>
      </c>
      <c r="N23" s="17">
        <v>1.34E-2</v>
      </c>
      <c r="O23" s="17">
        <v>1.35E-2</v>
      </c>
      <c r="P23" s="17">
        <v>1.35E-2</v>
      </c>
      <c r="Q23" s="17">
        <v>1.35E-2</v>
      </c>
      <c r="R23" s="17">
        <v>1.35E-2</v>
      </c>
      <c r="S23" s="17">
        <v>1.35E-2</v>
      </c>
      <c r="T23" s="17">
        <v>1.35E-2</v>
      </c>
      <c r="U23" s="17">
        <v>1.35E-2</v>
      </c>
      <c r="V23" s="17">
        <v>1.35E-2</v>
      </c>
      <c r="W23" s="17">
        <v>1.35E-2</v>
      </c>
      <c r="X23" s="17">
        <v>1.35E-2</v>
      </c>
      <c r="Y23" s="17">
        <v>1.35E-2</v>
      </c>
      <c r="Z23" s="17">
        <v>1.35E-2</v>
      </c>
      <c r="AA23" s="17">
        <v>1.35E-2</v>
      </c>
      <c r="AB23" s="17">
        <v>1.35E-2</v>
      </c>
      <c r="AC23" s="17">
        <v>1.35E-2</v>
      </c>
      <c r="AD23" s="17">
        <v>1.35E-2</v>
      </c>
      <c r="AE23" s="17">
        <v>1.35E-2</v>
      </c>
      <c r="AF23" s="17">
        <v>1.35E-2</v>
      </c>
      <c r="AG23" s="17">
        <v>1.35E-2</v>
      </c>
      <c r="AH23" s="17">
        <v>1.35E-2</v>
      </c>
      <c r="AI23" s="17">
        <v>1.35E-2</v>
      </c>
      <c r="AJ23" s="17">
        <v>1.35E-2</v>
      </c>
      <c r="AK23" s="17">
        <v>1.35E-2</v>
      </c>
      <c r="AL23" s="17">
        <v>1.35E-2</v>
      </c>
      <c r="AM23" s="17">
        <v>1.35E-2</v>
      </c>
      <c r="AN23" s="17">
        <v>1.35E-2</v>
      </c>
      <c r="AO23" s="17">
        <v>1.35E-2</v>
      </c>
      <c r="AP23" s="17">
        <v>1.35E-2</v>
      </c>
      <c r="AQ23" s="17">
        <v>1.35E-2</v>
      </c>
      <c r="AR23" s="17">
        <v>1.35E-2</v>
      </c>
      <c r="AS23" s="17">
        <v>1.35E-2</v>
      </c>
      <c r="AT23" s="17">
        <v>1.35E-2</v>
      </c>
      <c r="AU23" s="17">
        <v>1.35E-2</v>
      </c>
      <c r="AV23" s="17">
        <v>1.35E-2</v>
      </c>
      <c r="AW23" s="17">
        <v>1.35E-2</v>
      </c>
      <c r="AX23" s="17">
        <v>1.35E-2</v>
      </c>
      <c r="AY23" s="17">
        <v>1.35E-2</v>
      </c>
      <c r="AZ23" s="17">
        <v>1.35E-2</v>
      </c>
      <c r="BA23" s="17">
        <v>1.35E-2</v>
      </c>
      <c r="BB23" s="17">
        <v>1.35E-2</v>
      </c>
      <c r="BC23" s="17">
        <v>1.35E-2</v>
      </c>
      <c r="BD23" s="17">
        <v>1.35E-2</v>
      </c>
    </row>
    <row r="24" spans="1:56" x14ac:dyDescent="0.2">
      <c r="A24" s="16">
        <v>41</v>
      </c>
      <c r="B24" s="17">
        <v>-1.06E-2</v>
      </c>
      <c r="C24" s="17">
        <v>-7.4000000000000003E-3</v>
      </c>
      <c r="D24" s="17">
        <v>-4.3E-3</v>
      </c>
      <c r="E24" s="17">
        <v>-1.5E-3</v>
      </c>
      <c r="F24" s="17">
        <v>8.9999999999999998E-4</v>
      </c>
      <c r="G24" s="17">
        <v>3.3999999999999998E-3</v>
      </c>
      <c r="H24" s="17">
        <v>5.7000000000000002E-3</v>
      </c>
      <c r="I24" s="17">
        <v>7.7999999999999996E-3</v>
      </c>
      <c r="J24" s="17">
        <v>9.5999999999999992E-3</v>
      </c>
      <c r="K24" s="17">
        <v>1.0999999999999999E-2</v>
      </c>
      <c r="L24" s="17">
        <v>1.21E-2</v>
      </c>
      <c r="M24" s="17">
        <v>1.29E-2</v>
      </c>
      <c r="N24" s="17">
        <v>1.34E-2</v>
      </c>
      <c r="O24" s="17">
        <v>1.35E-2</v>
      </c>
      <c r="P24" s="17">
        <v>1.35E-2</v>
      </c>
      <c r="Q24" s="17">
        <v>1.35E-2</v>
      </c>
      <c r="R24" s="17">
        <v>1.35E-2</v>
      </c>
      <c r="S24" s="17">
        <v>1.35E-2</v>
      </c>
      <c r="T24" s="17">
        <v>1.35E-2</v>
      </c>
      <c r="U24" s="17">
        <v>1.35E-2</v>
      </c>
      <c r="V24" s="17">
        <v>1.35E-2</v>
      </c>
      <c r="W24" s="17">
        <v>1.35E-2</v>
      </c>
      <c r="X24" s="17">
        <v>1.35E-2</v>
      </c>
      <c r="Y24" s="17">
        <v>1.35E-2</v>
      </c>
      <c r="Z24" s="17">
        <v>1.35E-2</v>
      </c>
      <c r="AA24" s="17">
        <v>1.35E-2</v>
      </c>
      <c r="AB24" s="17">
        <v>1.35E-2</v>
      </c>
      <c r="AC24" s="17">
        <v>1.35E-2</v>
      </c>
      <c r="AD24" s="17">
        <v>1.35E-2</v>
      </c>
      <c r="AE24" s="17">
        <v>1.35E-2</v>
      </c>
      <c r="AF24" s="17">
        <v>1.35E-2</v>
      </c>
      <c r="AG24" s="17">
        <v>1.35E-2</v>
      </c>
      <c r="AH24" s="17">
        <v>1.35E-2</v>
      </c>
      <c r="AI24" s="17">
        <v>1.35E-2</v>
      </c>
      <c r="AJ24" s="17">
        <v>1.35E-2</v>
      </c>
      <c r="AK24" s="17">
        <v>1.35E-2</v>
      </c>
      <c r="AL24" s="17">
        <v>1.35E-2</v>
      </c>
      <c r="AM24" s="17">
        <v>1.35E-2</v>
      </c>
      <c r="AN24" s="17">
        <v>1.35E-2</v>
      </c>
      <c r="AO24" s="17">
        <v>1.35E-2</v>
      </c>
      <c r="AP24" s="17">
        <v>1.35E-2</v>
      </c>
      <c r="AQ24" s="17">
        <v>1.35E-2</v>
      </c>
      <c r="AR24" s="17">
        <v>1.35E-2</v>
      </c>
      <c r="AS24" s="17">
        <v>1.35E-2</v>
      </c>
      <c r="AT24" s="17">
        <v>1.35E-2</v>
      </c>
      <c r="AU24" s="17">
        <v>1.35E-2</v>
      </c>
      <c r="AV24" s="17">
        <v>1.35E-2</v>
      </c>
      <c r="AW24" s="17">
        <v>1.35E-2</v>
      </c>
      <c r="AX24" s="17">
        <v>1.35E-2</v>
      </c>
      <c r="AY24" s="17">
        <v>1.35E-2</v>
      </c>
      <c r="AZ24" s="17">
        <v>1.35E-2</v>
      </c>
      <c r="BA24" s="17">
        <v>1.35E-2</v>
      </c>
      <c r="BB24" s="17">
        <v>1.35E-2</v>
      </c>
      <c r="BC24" s="17">
        <v>1.35E-2</v>
      </c>
      <c r="BD24" s="17">
        <v>1.35E-2</v>
      </c>
    </row>
    <row r="25" spans="1:56" x14ac:dyDescent="0.2">
      <c r="A25" s="16">
        <v>42</v>
      </c>
      <c r="B25" s="17">
        <v>-9.2999999999999992E-3</v>
      </c>
      <c r="C25" s="17">
        <v>-6.6E-3</v>
      </c>
      <c r="D25" s="17">
        <v>-4.0000000000000001E-3</v>
      </c>
      <c r="E25" s="17">
        <v>-1.6000000000000001E-3</v>
      </c>
      <c r="F25" s="17">
        <v>6.9999999999999999E-4</v>
      </c>
      <c r="G25" s="17">
        <v>3.0999999999999999E-3</v>
      </c>
      <c r="H25" s="17">
        <v>5.4000000000000003E-3</v>
      </c>
      <c r="I25" s="17">
        <v>7.4999999999999997E-3</v>
      </c>
      <c r="J25" s="17">
        <v>9.4000000000000004E-3</v>
      </c>
      <c r="K25" s="17">
        <v>1.09E-2</v>
      </c>
      <c r="L25" s="17">
        <v>1.21E-2</v>
      </c>
      <c r="M25" s="17">
        <v>1.29E-2</v>
      </c>
      <c r="N25" s="17">
        <v>1.3299999999999999E-2</v>
      </c>
      <c r="O25" s="17">
        <v>1.35E-2</v>
      </c>
      <c r="P25" s="17">
        <v>1.35E-2</v>
      </c>
      <c r="Q25" s="17">
        <v>1.35E-2</v>
      </c>
      <c r="R25" s="17">
        <v>1.35E-2</v>
      </c>
      <c r="S25" s="17">
        <v>1.35E-2</v>
      </c>
      <c r="T25" s="17">
        <v>1.35E-2</v>
      </c>
      <c r="U25" s="17">
        <v>1.35E-2</v>
      </c>
      <c r="V25" s="17">
        <v>1.35E-2</v>
      </c>
      <c r="W25" s="17">
        <v>1.35E-2</v>
      </c>
      <c r="X25" s="17">
        <v>1.35E-2</v>
      </c>
      <c r="Y25" s="17">
        <v>1.35E-2</v>
      </c>
      <c r="Z25" s="17">
        <v>1.35E-2</v>
      </c>
      <c r="AA25" s="17">
        <v>1.35E-2</v>
      </c>
      <c r="AB25" s="17">
        <v>1.35E-2</v>
      </c>
      <c r="AC25" s="17">
        <v>1.35E-2</v>
      </c>
      <c r="AD25" s="17">
        <v>1.35E-2</v>
      </c>
      <c r="AE25" s="17">
        <v>1.35E-2</v>
      </c>
      <c r="AF25" s="17">
        <v>1.35E-2</v>
      </c>
      <c r="AG25" s="17">
        <v>1.35E-2</v>
      </c>
      <c r="AH25" s="17">
        <v>1.35E-2</v>
      </c>
      <c r="AI25" s="17">
        <v>1.35E-2</v>
      </c>
      <c r="AJ25" s="17">
        <v>1.35E-2</v>
      </c>
      <c r="AK25" s="17">
        <v>1.35E-2</v>
      </c>
      <c r="AL25" s="17">
        <v>1.35E-2</v>
      </c>
      <c r="AM25" s="17">
        <v>1.35E-2</v>
      </c>
      <c r="AN25" s="17">
        <v>1.35E-2</v>
      </c>
      <c r="AO25" s="17">
        <v>1.35E-2</v>
      </c>
      <c r="AP25" s="17">
        <v>1.35E-2</v>
      </c>
      <c r="AQ25" s="17">
        <v>1.35E-2</v>
      </c>
      <c r="AR25" s="17">
        <v>1.35E-2</v>
      </c>
      <c r="AS25" s="17">
        <v>1.35E-2</v>
      </c>
      <c r="AT25" s="17">
        <v>1.35E-2</v>
      </c>
      <c r="AU25" s="17">
        <v>1.35E-2</v>
      </c>
      <c r="AV25" s="17">
        <v>1.35E-2</v>
      </c>
      <c r="AW25" s="17">
        <v>1.35E-2</v>
      </c>
      <c r="AX25" s="17">
        <v>1.35E-2</v>
      </c>
      <c r="AY25" s="17">
        <v>1.35E-2</v>
      </c>
      <c r="AZ25" s="17">
        <v>1.35E-2</v>
      </c>
      <c r="BA25" s="17">
        <v>1.35E-2</v>
      </c>
      <c r="BB25" s="17">
        <v>1.35E-2</v>
      </c>
      <c r="BC25" s="17">
        <v>1.35E-2</v>
      </c>
      <c r="BD25" s="17">
        <v>1.35E-2</v>
      </c>
    </row>
    <row r="26" spans="1:56" x14ac:dyDescent="0.2">
      <c r="A26" s="16">
        <v>43</v>
      </c>
      <c r="B26" s="17">
        <v>-7.7000000000000002E-3</v>
      </c>
      <c r="C26" s="17">
        <v>-5.5999999999999999E-3</v>
      </c>
      <c r="D26" s="17">
        <v>-3.5000000000000001E-3</v>
      </c>
      <c r="E26" s="17">
        <v>-1.4E-3</v>
      </c>
      <c r="F26" s="17">
        <v>6.9999999999999999E-4</v>
      </c>
      <c r="G26" s="17">
        <v>2.8999999999999998E-3</v>
      </c>
      <c r="H26" s="17">
        <v>5.1999999999999998E-3</v>
      </c>
      <c r="I26" s="17">
        <v>7.3000000000000001E-3</v>
      </c>
      <c r="J26" s="17">
        <v>9.1999999999999998E-3</v>
      </c>
      <c r="K26" s="17">
        <v>1.0699999999999999E-2</v>
      </c>
      <c r="L26" s="17">
        <v>1.2E-2</v>
      </c>
      <c r="M26" s="17">
        <v>1.2800000000000001E-2</v>
      </c>
      <c r="N26" s="17">
        <v>1.3299999999999999E-2</v>
      </c>
      <c r="O26" s="17">
        <v>1.35E-2</v>
      </c>
      <c r="P26" s="17">
        <v>1.35E-2</v>
      </c>
      <c r="Q26" s="17">
        <v>1.35E-2</v>
      </c>
      <c r="R26" s="17">
        <v>1.35E-2</v>
      </c>
      <c r="S26" s="17">
        <v>1.35E-2</v>
      </c>
      <c r="T26" s="17">
        <v>1.35E-2</v>
      </c>
      <c r="U26" s="17">
        <v>1.35E-2</v>
      </c>
      <c r="V26" s="17">
        <v>1.35E-2</v>
      </c>
      <c r="W26" s="17">
        <v>1.35E-2</v>
      </c>
      <c r="X26" s="17">
        <v>1.35E-2</v>
      </c>
      <c r="Y26" s="17">
        <v>1.35E-2</v>
      </c>
      <c r="Z26" s="17">
        <v>1.35E-2</v>
      </c>
      <c r="AA26" s="17">
        <v>1.35E-2</v>
      </c>
      <c r="AB26" s="17">
        <v>1.35E-2</v>
      </c>
      <c r="AC26" s="17">
        <v>1.35E-2</v>
      </c>
      <c r="AD26" s="17">
        <v>1.35E-2</v>
      </c>
      <c r="AE26" s="17">
        <v>1.35E-2</v>
      </c>
      <c r="AF26" s="17">
        <v>1.35E-2</v>
      </c>
      <c r="AG26" s="17">
        <v>1.35E-2</v>
      </c>
      <c r="AH26" s="17">
        <v>1.35E-2</v>
      </c>
      <c r="AI26" s="17">
        <v>1.35E-2</v>
      </c>
      <c r="AJ26" s="17">
        <v>1.35E-2</v>
      </c>
      <c r="AK26" s="17">
        <v>1.35E-2</v>
      </c>
      <c r="AL26" s="17">
        <v>1.35E-2</v>
      </c>
      <c r="AM26" s="17">
        <v>1.35E-2</v>
      </c>
      <c r="AN26" s="17">
        <v>1.35E-2</v>
      </c>
      <c r="AO26" s="17">
        <v>1.35E-2</v>
      </c>
      <c r="AP26" s="17">
        <v>1.35E-2</v>
      </c>
      <c r="AQ26" s="17">
        <v>1.35E-2</v>
      </c>
      <c r="AR26" s="17">
        <v>1.35E-2</v>
      </c>
      <c r="AS26" s="17">
        <v>1.35E-2</v>
      </c>
      <c r="AT26" s="17">
        <v>1.35E-2</v>
      </c>
      <c r="AU26" s="17">
        <v>1.35E-2</v>
      </c>
      <c r="AV26" s="17">
        <v>1.35E-2</v>
      </c>
      <c r="AW26" s="17">
        <v>1.35E-2</v>
      </c>
      <c r="AX26" s="17">
        <v>1.35E-2</v>
      </c>
      <c r="AY26" s="17">
        <v>1.35E-2</v>
      </c>
      <c r="AZ26" s="17">
        <v>1.35E-2</v>
      </c>
      <c r="BA26" s="17">
        <v>1.35E-2</v>
      </c>
      <c r="BB26" s="17">
        <v>1.35E-2</v>
      </c>
      <c r="BC26" s="17">
        <v>1.35E-2</v>
      </c>
      <c r="BD26" s="17">
        <v>1.35E-2</v>
      </c>
    </row>
    <row r="27" spans="1:56" x14ac:dyDescent="0.2">
      <c r="A27" s="16">
        <v>44</v>
      </c>
      <c r="B27" s="17">
        <v>-5.8999999999999999E-3</v>
      </c>
      <c r="C27" s="17">
        <v>-4.4000000000000003E-3</v>
      </c>
      <c r="D27" s="17">
        <v>-2.7000000000000001E-3</v>
      </c>
      <c r="E27" s="17">
        <v>-1E-3</v>
      </c>
      <c r="F27" s="17">
        <v>8.0000000000000004E-4</v>
      </c>
      <c r="G27" s="17">
        <v>2.8999999999999998E-3</v>
      </c>
      <c r="H27" s="17">
        <v>5.0000000000000001E-3</v>
      </c>
      <c r="I27" s="17">
        <v>7.1000000000000004E-3</v>
      </c>
      <c r="J27" s="17">
        <v>8.9999999999999993E-3</v>
      </c>
      <c r="K27" s="17">
        <v>1.06E-2</v>
      </c>
      <c r="L27" s="17">
        <v>1.1900000000000001E-2</v>
      </c>
      <c r="M27" s="17">
        <v>1.2800000000000001E-2</v>
      </c>
      <c r="N27" s="17">
        <v>1.3299999999999999E-2</v>
      </c>
      <c r="O27" s="17">
        <v>1.35E-2</v>
      </c>
      <c r="P27" s="17">
        <v>1.35E-2</v>
      </c>
      <c r="Q27" s="17">
        <v>1.35E-2</v>
      </c>
      <c r="R27" s="17">
        <v>1.35E-2</v>
      </c>
      <c r="S27" s="17">
        <v>1.35E-2</v>
      </c>
      <c r="T27" s="17">
        <v>1.35E-2</v>
      </c>
      <c r="U27" s="17">
        <v>1.35E-2</v>
      </c>
      <c r="V27" s="17">
        <v>1.35E-2</v>
      </c>
      <c r="W27" s="17">
        <v>1.35E-2</v>
      </c>
      <c r="X27" s="17">
        <v>1.35E-2</v>
      </c>
      <c r="Y27" s="17">
        <v>1.35E-2</v>
      </c>
      <c r="Z27" s="17">
        <v>1.35E-2</v>
      </c>
      <c r="AA27" s="17">
        <v>1.35E-2</v>
      </c>
      <c r="AB27" s="17">
        <v>1.35E-2</v>
      </c>
      <c r="AC27" s="17">
        <v>1.35E-2</v>
      </c>
      <c r="AD27" s="17">
        <v>1.35E-2</v>
      </c>
      <c r="AE27" s="17">
        <v>1.35E-2</v>
      </c>
      <c r="AF27" s="17">
        <v>1.35E-2</v>
      </c>
      <c r="AG27" s="17">
        <v>1.35E-2</v>
      </c>
      <c r="AH27" s="17">
        <v>1.35E-2</v>
      </c>
      <c r="AI27" s="17">
        <v>1.35E-2</v>
      </c>
      <c r="AJ27" s="17">
        <v>1.35E-2</v>
      </c>
      <c r="AK27" s="17">
        <v>1.35E-2</v>
      </c>
      <c r="AL27" s="17">
        <v>1.35E-2</v>
      </c>
      <c r="AM27" s="17">
        <v>1.35E-2</v>
      </c>
      <c r="AN27" s="17">
        <v>1.35E-2</v>
      </c>
      <c r="AO27" s="17">
        <v>1.35E-2</v>
      </c>
      <c r="AP27" s="17">
        <v>1.35E-2</v>
      </c>
      <c r="AQ27" s="17">
        <v>1.35E-2</v>
      </c>
      <c r="AR27" s="17">
        <v>1.35E-2</v>
      </c>
      <c r="AS27" s="17">
        <v>1.35E-2</v>
      </c>
      <c r="AT27" s="17">
        <v>1.35E-2</v>
      </c>
      <c r="AU27" s="17">
        <v>1.35E-2</v>
      </c>
      <c r="AV27" s="17">
        <v>1.35E-2</v>
      </c>
      <c r="AW27" s="17">
        <v>1.35E-2</v>
      </c>
      <c r="AX27" s="17">
        <v>1.35E-2</v>
      </c>
      <c r="AY27" s="17">
        <v>1.35E-2</v>
      </c>
      <c r="AZ27" s="17">
        <v>1.35E-2</v>
      </c>
      <c r="BA27" s="17">
        <v>1.35E-2</v>
      </c>
      <c r="BB27" s="17">
        <v>1.35E-2</v>
      </c>
      <c r="BC27" s="17">
        <v>1.35E-2</v>
      </c>
      <c r="BD27" s="17">
        <v>1.35E-2</v>
      </c>
    </row>
    <row r="28" spans="1:56" x14ac:dyDescent="0.2">
      <c r="A28" s="16">
        <v>45</v>
      </c>
      <c r="B28" s="17">
        <v>-4.0000000000000001E-3</v>
      </c>
      <c r="C28" s="17">
        <v>-3.0999999999999999E-3</v>
      </c>
      <c r="D28" s="17">
        <v>-1.8E-3</v>
      </c>
      <c r="E28" s="17">
        <v>-4.0000000000000002E-4</v>
      </c>
      <c r="F28" s="17">
        <v>1.1999999999999999E-3</v>
      </c>
      <c r="G28" s="17">
        <v>3.0000000000000001E-3</v>
      </c>
      <c r="H28" s="17">
        <v>5.0000000000000001E-3</v>
      </c>
      <c r="I28" s="17">
        <v>7.0000000000000001E-3</v>
      </c>
      <c r="J28" s="17">
        <v>8.8999999999999999E-3</v>
      </c>
      <c r="K28" s="17">
        <v>1.0500000000000001E-2</v>
      </c>
      <c r="L28" s="17">
        <v>1.18E-2</v>
      </c>
      <c r="M28" s="17">
        <v>1.2800000000000001E-2</v>
      </c>
      <c r="N28" s="17">
        <v>1.3299999999999999E-2</v>
      </c>
      <c r="O28" s="17">
        <v>1.35E-2</v>
      </c>
      <c r="P28" s="17">
        <v>1.35E-2</v>
      </c>
      <c r="Q28" s="17">
        <v>1.35E-2</v>
      </c>
      <c r="R28" s="17">
        <v>1.35E-2</v>
      </c>
      <c r="S28" s="17">
        <v>1.35E-2</v>
      </c>
      <c r="T28" s="17">
        <v>1.35E-2</v>
      </c>
      <c r="U28" s="17">
        <v>1.35E-2</v>
      </c>
      <c r="V28" s="17">
        <v>1.35E-2</v>
      </c>
      <c r="W28" s="17">
        <v>1.35E-2</v>
      </c>
      <c r="X28" s="17">
        <v>1.35E-2</v>
      </c>
      <c r="Y28" s="17">
        <v>1.35E-2</v>
      </c>
      <c r="Z28" s="17">
        <v>1.35E-2</v>
      </c>
      <c r="AA28" s="17">
        <v>1.35E-2</v>
      </c>
      <c r="AB28" s="17">
        <v>1.35E-2</v>
      </c>
      <c r="AC28" s="17">
        <v>1.35E-2</v>
      </c>
      <c r="AD28" s="17">
        <v>1.35E-2</v>
      </c>
      <c r="AE28" s="17">
        <v>1.35E-2</v>
      </c>
      <c r="AF28" s="17">
        <v>1.35E-2</v>
      </c>
      <c r="AG28" s="17">
        <v>1.35E-2</v>
      </c>
      <c r="AH28" s="17">
        <v>1.35E-2</v>
      </c>
      <c r="AI28" s="17">
        <v>1.35E-2</v>
      </c>
      <c r="AJ28" s="17">
        <v>1.35E-2</v>
      </c>
      <c r="AK28" s="17">
        <v>1.35E-2</v>
      </c>
      <c r="AL28" s="17">
        <v>1.35E-2</v>
      </c>
      <c r="AM28" s="17">
        <v>1.35E-2</v>
      </c>
      <c r="AN28" s="17">
        <v>1.35E-2</v>
      </c>
      <c r="AO28" s="17">
        <v>1.35E-2</v>
      </c>
      <c r="AP28" s="17">
        <v>1.35E-2</v>
      </c>
      <c r="AQ28" s="17">
        <v>1.35E-2</v>
      </c>
      <c r="AR28" s="17">
        <v>1.35E-2</v>
      </c>
      <c r="AS28" s="17">
        <v>1.35E-2</v>
      </c>
      <c r="AT28" s="17">
        <v>1.35E-2</v>
      </c>
      <c r="AU28" s="17">
        <v>1.35E-2</v>
      </c>
      <c r="AV28" s="17">
        <v>1.35E-2</v>
      </c>
      <c r="AW28" s="17">
        <v>1.35E-2</v>
      </c>
      <c r="AX28" s="17">
        <v>1.35E-2</v>
      </c>
      <c r="AY28" s="17">
        <v>1.35E-2</v>
      </c>
      <c r="AZ28" s="17">
        <v>1.35E-2</v>
      </c>
      <c r="BA28" s="17">
        <v>1.35E-2</v>
      </c>
      <c r="BB28" s="17">
        <v>1.35E-2</v>
      </c>
      <c r="BC28" s="17">
        <v>1.35E-2</v>
      </c>
      <c r="BD28" s="17">
        <v>1.35E-2</v>
      </c>
    </row>
    <row r="29" spans="1:56" x14ac:dyDescent="0.2">
      <c r="A29" s="16">
        <v>46</v>
      </c>
      <c r="B29" s="17">
        <v>-2.0999999999999999E-3</v>
      </c>
      <c r="C29" s="17">
        <v>-1.5E-3</v>
      </c>
      <c r="D29" s="17">
        <v>-6.9999999999999999E-4</v>
      </c>
      <c r="E29" s="17">
        <v>2.9999999999999997E-4</v>
      </c>
      <c r="F29" s="17">
        <v>1.6999999999999999E-3</v>
      </c>
      <c r="G29" s="17">
        <v>3.3E-3</v>
      </c>
      <c r="H29" s="17">
        <v>5.1000000000000004E-3</v>
      </c>
      <c r="I29" s="17">
        <v>7.0000000000000001E-3</v>
      </c>
      <c r="J29" s="17">
        <v>8.8000000000000005E-3</v>
      </c>
      <c r="K29" s="17">
        <v>1.04E-2</v>
      </c>
      <c r="L29" s="17">
        <v>1.17E-2</v>
      </c>
      <c r="M29" s="17">
        <v>1.2699999999999999E-2</v>
      </c>
      <c r="N29" s="17">
        <v>1.3299999999999999E-2</v>
      </c>
      <c r="O29" s="17">
        <v>1.35E-2</v>
      </c>
      <c r="P29" s="17">
        <v>1.35E-2</v>
      </c>
      <c r="Q29" s="17">
        <v>1.35E-2</v>
      </c>
      <c r="R29" s="17">
        <v>1.35E-2</v>
      </c>
      <c r="S29" s="17">
        <v>1.35E-2</v>
      </c>
      <c r="T29" s="17">
        <v>1.35E-2</v>
      </c>
      <c r="U29" s="17">
        <v>1.35E-2</v>
      </c>
      <c r="V29" s="17">
        <v>1.35E-2</v>
      </c>
      <c r="W29" s="17">
        <v>1.35E-2</v>
      </c>
      <c r="X29" s="17">
        <v>1.35E-2</v>
      </c>
      <c r="Y29" s="17">
        <v>1.35E-2</v>
      </c>
      <c r="Z29" s="17">
        <v>1.35E-2</v>
      </c>
      <c r="AA29" s="17">
        <v>1.35E-2</v>
      </c>
      <c r="AB29" s="17">
        <v>1.35E-2</v>
      </c>
      <c r="AC29" s="17">
        <v>1.35E-2</v>
      </c>
      <c r="AD29" s="17">
        <v>1.35E-2</v>
      </c>
      <c r="AE29" s="17">
        <v>1.35E-2</v>
      </c>
      <c r="AF29" s="17">
        <v>1.35E-2</v>
      </c>
      <c r="AG29" s="17">
        <v>1.35E-2</v>
      </c>
      <c r="AH29" s="17">
        <v>1.35E-2</v>
      </c>
      <c r="AI29" s="17">
        <v>1.35E-2</v>
      </c>
      <c r="AJ29" s="17">
        <v>1.35E-2</v>
      </c>
      <c r="AK29" s="17">
        <v>1.35E-2</v>
      </c>
      <c r="AL29" s="17">
        <v>1.35E-2</v>
      </c>
      <c r="AM29" s="17">
        <v>1.35E-2</v>
      </c>
      <c r="AN29" s="17">
        <v>1.35E-2</v>
      </c>
      <c r="AO29" s="17">
        <v>1.35E-2</v>
      </c>
      <c r="AP29" s="17">
        <v>1.35E-2</v>
      </c>
      <c r="AQ29" s="17">
        <v>1.35E-2</v>
      </c>
      <c r="AR29" s="17">
        <v>1.35E-2</v>
      </c>
      <c r="AS29" s="17">
        <v>1.35E-2</v>
      </c>
      <c r="AT29" s="17">
        <v>1.35E-2</v>
      </c>
      <c r="AU29" s="17">
        <v>1.35E-2</v>
      </c>
      <c r="AV29" s="17">
        <v>1.35E-2</v>
      </c>
      <c r="AW29" s="17">
        <v>1.35E-2</v>
      </c>
      <c r="AX29" s="17">
        <v>1.35E-2</v>
      </c>
      <c r="AY29" s="17">
        <v>1.35E-2</v>
      </c>
      <c r="AZ29" s="17">
        <v>1.35E-2</v>
      </c>
      <c r="BA29" s="17">
        <v>1.35E-2</v>
      </c>
      <c r="BB29" s="17">
        <v>1.35E-2</v>
      </c>
      <c r="BC29" s="17">
        <v>1.35E-2</v>
      </c>
      <c r="BD29" s="17">
        <v>1.35E-2</v>
      </c>
    </row>
    <row r="30" spans="1:56" x14ac:dyDescent="0.2">
      <c r="A30" s="16">
        <v>47</v>
      </c>
      <c r="B30" s="17">
        <v>-1E-4</v>
      </c>
      <c r="C30" s="17">
        <v>0</v>
      </c>
      <c r="D30" s="17">
        <v>5.0000000000000001E-4</v>
      </c>
      <c r="E30" s="17">
        <v>1.2999999999999999E-3</v>
      </c>
      <c r="F30" s="17">
        <v>2.3E-3</v>
      </c>
      <c r="G30" s="17">
        <v>3.7000000000000002E-3</v>
      </c>
      <c r="H30" s="17">
        <v>5.3E-3</v>
      </c>
      <c r="I30" s="17">
        <v>7.1000000000000004E-3</v>
      </c>
      <c r="J30" s="17">
        <v>8.8000000000000005E-3</v>
      </c>
      <c r="K30" s="17">
        <v>1.04E-2</v>
      </c>
      <c r="L30" s="17">
        <v>1.17E-2</v>
      </c>
      <c r="M30" s="17">
        <v>1.2699999999999999E-2</v>
      </c>
      <c r="N30" s="17">
        <v>1.3299999999999999E-2</v>
      </c>
      <c r="O30" s="17">
        <v>1.35E-2</v>
      </c>
      <c r="P30" s="17">
        <v>1.35E-2</v>
      </c>
      <c r="Q30" s="17">
        <v>1.35E-2</v>
      </c>
      <c r="R30" s="17">
        <v>1.35E-2</v>
      </c>
      <c r="S30" s="17">
        <v>1.35E-2</v>
      </c>
      <c r="T30" s="17">
        <v>1.35E-2</v>
      </c>
      <c r="U30" s="17">
        <v>1.35E-2</v>
      </c>
      <c r="V30" s="17">
        <v>1.35E-2</v>
      </c>
      <c r="W30" s="17">
        <v>1.35E-2</v>
      </c>
      <c r="X30" s="17">
        <v>1.35E-2</v>
      </c>
      <c r="Y30" s="17">
        <v>1.35E-2</v>
      </c>
      <c r="Z30" s="17">
        <v>1.35E-2</v>
      </c>
      <c r="AA30" s="17">
        <v>1.35E-2</v>
      </c>
      <c r="AB30" s="17">
        <v>1.35E-2</v>
      </c>
      <c r="AC30" s="17">
        <v>1.35E-2</v>
      </c>
      <c r="AD30" s="17">
        <v>1.35E-2</v>
      </c>
      <c r="AE30" s="17">
        <v>1.35E-2</v>
      </c>
      <c r="AF30" s="17">
        <v>1.35E-2</v>
      </c>
      <c r="AG30" s="17">
        <v>1.35E-2</v>
      </c>
      <c r="AH30" s="17">
        <v>1.35E-2</v>
      </c>
      <c r="AI30" s="17">
        <v>1.35E-2</v>
      </c>
      <c r="AJ30" s="17">
        <v>1.35E-2</v>
      </c>
      <c r="AK30" s="17">
        <v>1.35E-2</v>
      </c>
      <c r="AL30" s="17">
        <v>1.35E-2</v>
      </c>
      <c r="AM30" s="17">
        <v>1.35E-2</v>
      </c>
      <c r="AN30" s="17">
        <v>1.35E-2</v>
      </c>
      <c r="AO30" s="17">
        <v>1.35E-2</v>
      </c>
      <c r="AP30" s="17">
        <v>1.35E-2</v>
      </c>
      <c r="AQ30" s="17">
        <v>1.35E-2</v>
      </c>
      <c r="AR30" s="17">
        <v>1.35E-2</v>
      </c>
      <c r="AS30" s="17">
        <v>1.35E-2</v>
      </c>
      <c r="AT30" s="17">
        <v>1.35E-2</v>
      </c>
      <c r="AU30" s="17">
        <v>1.35E-2</v>
      </c>
      <c r="AV30" s="17">
        <v>1.35E-2</v>
      </c>
      <c r="AW30" s="17">
        <v>1.35E-2</v>
      </c>
      <c r="AX30" s="17">
        <v>1.35E-2</v>
      </c>
      <c r="AY30" s="17">
        <v>1.35E-2</v>
      </c>
      <c r="AZ30" s="17">
        <v>1.35E-2</v>
      </c>
      <c r="BA30" s="17">
        <v>1.35E-2</v>
      </c>
      <c r="BB30" s="17">
        <v>1.35E-2</v>
      </c>
      <c r="BC30" s="17">
        <v>1.35E-2</v>
      </c>
      <c r="BD30" s="17">
        <v>1.35E-2</v>
      </c>
    </row>
    <row r="31" spans="1:56" x14ac:dyDescent="0.2">
      <c r="A31" s="16">
        <v>48</v>
      </c>
      <c r="B31" s="17">
        <v>1.8E-3</v>
      </c>
      <c r="C31" s="17">
        <v>1.6999999999999999E-3</v>
      </c>
      <c r="D31" s="17">
        <v>1.9E-3</v>
      </c>
      <c r="E31" s="17">
        <v>2.3E-3</v>
      </c>
      <c r="F31" s="17">
        <v>3.0999999999999999E-3</v>
      </c>
      <c r="G31" s="17">
        <v>4.1999999999999997E-3</v>
      </c>
      <c r="H31" s="17">
        <v>5.7000000000000002E-3</v>
      </c>
      <c r="I31" s="17">
        <v>7.1999999999999998E-3</v>
      </c>
      <c r="J31" s="17">
        <v>8.8000000000000005E-3</v>
      </c>
      <c r="K31" s="17">
        <v>1.04E-2</v>
      </c>
      <c r="L31" s="17">
        <v>1.17E-2</v>
      </c>
      <c r="M31" s="17">
        <v>1.2699999999999999E-2</v>
      </c>
      <c r="N31" s="17">
        <v>1.3299999999999999E-2</v>
      </c>
      <c r="O31" s="17">
        <v>1.35E-2</v>
      </c>
      <c r="P31" s="17">
        <v>1.35E-2</v>
      </c>
      <c r="Q31" s="17">
        <v>1.35E-2</v>
      </c>
      <c r="R31" s="17">
        <v>1.35E-2</v>
      </c>
      <c r="S31" s="17">
        <v>1.35E-2</v>
      </c>
      <c r="T31" s="17">
        <v>1.35E-2</v>
      </c>
      <c r="U31" s="17">
        <v>1.35E-2</v>
      </c>
      <c r="V31" s="17">
        <v>1.35E-2</v>
      </c>
      <c r="W31" s="17">
        <v>1.35E-2</v>
      </c>
      <c r="X31" s="17">
        <v>1.35E-2</v>
      </c>
      <c r="Y31" s="17">
        <v>1.35E-2</v>
      </c>
      <c r="Z31" s="17">
        <v>1.35E-2</v>
      </c>
      <c r="AA31" s="17">
        <v>1.35E-2</v>
      </c>
      <c r="AB31" s="17">
        <v>1.35E-2</v>
      </c>
      <c r="AC31" s="17">
        <v>1.35E-2</v>
      </c>
      <c r="AD31" s="17">
        <v>1.35E-2</v>
      </c>
      <c r="AE31" s="17">
        <v>1.35E-2</v>
      </c>
      <c r="AF31" s="17">
        <v>1.35E-2</v>
      </c>
      <c r="AG31" s="17">
        <v>1.35E-2</v>
      </c>
      <c r="AH31" s="17">
        <v>1.35E-2</v>
      </c>
      <c r="AI31" s="17">
        <v>1.35E-2</v>
      </c>
      <c r="AJ31" s="17">
        <v>1.35E-2</v>
      </c>
      <c r="AK31" s="17">
        <v>1.35E-2</v>
      </c>
      <c r="AL31" s="17">
        <v>1.35E-2</v>
      </c>
      <c r="AM31" s="17">
        <v>1.35E-2</v>
      </c>
      <c r="AN31" s="17">
        <v>1.35E-2</v>
      </c>
      <c r="AO31" s="17">
        <v>1.35E-2</v>
      </c>
      <c r="AP31" s="17">
        <v>1.35E-2</v>
      </c>
      <c r="AQ31" s="17">
        <v>1.35E-2</v>
      </c>
      <c r="AR31" s="17">
        <v>1.35E-2</v>
      </c>
      <c r="AS31" s="17">
        <v>1.35E-2</v>
      </c>
      <c r="AT31" s="17">
        <v>1.35E-2</v>
      </c>
      <c r="AU31" s="17">
        <v>1.35E-2</v>
      </c>
      <c r="AV31" s="17">
        <v>1.35E-2</v>
      </c>
      <c r="AW31" s="17">
        <v>1.35E-2</v>
      </c>
      <c r="AX31" s="17">
        <v>1.35E-2</v>
      </c>
      <c r="AY31" s="17">
        <v>1.35E-2</v>
      </c>
      <c r="AZ31" s="17">
        <v>1.35E-2</v>
      </c>
      <c r="BA31" s="17">
        <v>1.35E-2</v>
      </c>
      <c r="BB31" s="17">
        <v>1.35E-2</v>
      </c>
      <c r="BC31" s="17">
        <v>1.35E-2</v>
      </c>
      <c r="BD31" s="17">
        <v>1.35E-2</v>
      </c>
    </row>
    <row r="32" spans="1:56" x14ac:dyDescent="0.2">
      <c r="A32" s="16">
        <v>49</v>
      </c>
      <c r="B32" s="17">
        <v>3.5999999999999999E-3</v>
      </c>
      <c r="C32" s="17">
        <v>3.3E-3</v>
      </c>
      <c r="D32" s="17">
        <v>3.2000000000000002E-3</v>
      </c>
      <c r="E32" s="17">
        <v>3.5000000000000001E-3</v>
      </c>
      <c r="F32" s="17">
        <v>4.0000000000000001E-3</v>
      </c>
      <c r="G32" s="17">
        <v>4.8999999999999998E-3</v>
      </c>
      <c r="H32" s="17">
        <v>6.1000000000000004E-3</v>
      </c>
      <c r="I32" s="17">
        <v>7.4999999999999997E-3</v>
      </c>
      <c r="J32" s="17">
        <v>8.9999999999999993E-3</v>
      </c>
      <c r="K32" s="17">
        <v>1.04E-2</v>
      </c>
      <c r="L32" s="17">
        <v>1.17E-2</v>
      </c>
      <c r="M32" s="17">
        <v>1.2699999999999999E-2</v>
      </c>
      <c r="N32" s="17">
        <v>1.3299999999999999E-2</v>
      </c>
      <c r="O32" s="17">
        <v>1.35E-2</v>
      </c>
      <c r="P32" s="17">
        <v>1.35E-2</v>
      </c>
      <c r="Q32" s="17">
        <v>1.35E-2</v>
      </c>
      <c r="R32" s="17">
        <v>1.35E-2</v>
      </c>
      <c r="S32" s="17">
        <v>1.35E-2</v>
      </c>
      <c r="T32" s="17">
        <v>1.35E-2</v>
      </c>
      <c r="U32" s="17">
        <v>1.35E-2</v>
      </c>
      <c r="V32" s="17">
        <v>1.35E-2</v>
      </c>
      <c r="W32" s="17">
        <v>1.35E-2</v>
      </c>
      <c r="X32" s="17">
        <v>1.35E-2</v>
      </c>
      <c r="Y32" s="17">
        <v>1.35E-2</v>
      </c>
      <c r="Z32" s="17">
        <v>1.35E-2</v>
      </c>
      <c r="AA32" s="17">
        <v>1.35E-2</v>
      </c>
      <c r="AB32" s="17">
        <v>1.35E-2</v>
      </c>
      <c r="AC32" s="17">
        <v>1.35E-2</v>
      </c>
      <c r="AD32" s="17">
        <v>1.35E-2</v>
      </c>
      <c r="AE32" s="17">
        <v>1.35E-2</v>
      </c>
      <c r="AF32" s="17">
        <v>1.35E-2</v>
      </c>
      <c r="AG32" s="17">
        <v>1.35E-2</v>
      </c>
      <c r="AH32" s="17">
        <v>1.35E-2</v>
      </c>
      <c r="AI32" s="17">
        <v>1.35E-2</v>
      </c>
      <c r="AJ32" s="17">
        <v>1.35E-2</v>
      </c>
      <c r="AK32" s="17">
        <v>1.35E-2</v>
      </c>
      <c r="AL32" s="17">
        <v>1.35E-2</v>
      </c>
      <c r="AM32" s="17">
        <v>1.35E-2</v>
      </c>
      <c r="AN32" s="17">
        <v>1.35E-2</v>
      </c>
      <c r="AO32" s="17">
        <v>1.35E-2</v>
      </c>
      <c r="AP32" s="17">
        <v>1.35E-2</v>
      </c>
      <c r="AQ32" s="17">
        <v>1.35E-2</v>
      </c>
      <c r="AR32" s="17">
        <v>1.35E-2</v>
      </c>
      <c r="AS32" s="17">
        <v>1.35E-2</v>
      </c>
      <c r="AT32" s="17">
        <v>1.35E-2</v>
      </c>
      <c r="AU32" s="17">
        <v>1.35E-2</v>
      </c>
      <c r="AV32" s="17">
        <v>1.35E-2</v>
      </c>
      <c r="AW32" s="17">
        <v>1.35E-2</v>
      </c>
      <c r="AX32" s="17">
        <v>1.35E-2</v>
      </c>
      <c r="AY32" s="17">
        <v>1.35E-2</v>
      </c>
      <c r="AZ32" s="17">
        <v>1.35E-2</v>
      </c>
      <c r="BA32" s="17">
        <v>1.35E-2</v>
      </c>
      <c r="BB32" s="17">
        <v>1.35E-2</v>
      </c>
      <c r="BC32" s="17">
        <v>1.35E-2</v>
      </c>
      <c r="BD32" s="17">
        <v>1.35E-2</v>
      </c>
    </row>
    <row r="33" spans="1:56" x14ac:dyDescent="0.2">
      <c r="A33" s="16">
        <v>50</v>
      </c>
      <c r="B33" s="17">
        <v>5.1000000000000004E-3</v>
      </c>
      <c r="C33" s="17">
        <v>4.7999999999999996E-3</v>
      </c>
      <c r="D33" s="17">
        <v>4.5999999999999999E-3</v>
      </c>
      <c r="E33" s="17">
        <v>4.7000000000000002E-3</v>
      </c>
      <c r="F33" s="17">
        <v>5.0000000000000001E-3</v>
      </c>
      <c r="G33" s="17">
        <v>5.5999999999999999E-3</v>
      </c>
      <c r="H33" s="17">
        <v>6.6E-3</v>
      </c>
      <c r="I33" s="17">
        <v>7.7999999999999996E-3</v>
      </c>
      <c r="J33" s="17">
        <v>9.1000000000000004E-3</v>
      </c>
      <c r="K33" s="17">
        <v>1.0500000000000001E-2</v>
      </c>
      <c r="L33" s="17">
        <v>1.17E-2</v>
      </c>
      <c r="M33" s="17">
        <v>1.2699999999999999E-2</v>
      </c>
      <c r="N33" s="17">
        <v>1.3299999999999999E-2</v>
      </c>
      <c r="O33" s="17">
        <v>1.35E-2</v>
      </c>
      <c r="P33" s="17">
        <v>1.35E-2</v>
      </c>
      <c r="Q33" s="17">
        <v>1.35E-2</v>
      </c>
      <c r="R33" s="17">
        <v>1.35E-2</v>
      </c>
      <c r="S33" s="17">
        <v>1.35E-2</v>
      </c>
      <c r="T33" s="17">
        <v>1.35E-2</v>
      </c>
      <c r="U33" s="17">
        <v>1.35E-2</v>
      </c>
      <c r="V33" s="17">
        <v>1.35E-2</v>
      </c>
      <c r="W33" s="17">
        <v>1.35E-2</v>
      </c>
      <c r="X33" s="17">
        <v>1.35E-2</v>
      </c>
      <c r="Y33" s="17">
        <v>1.35E-2</v>
      </c>
      <c r="Z33" s="17">
        <v>1.35E-2</v>
      </c>
      <c r="AA33" s="17">
        <v>1.35E-2</v>
      </c>
      <c r="AB33" s="17">
        <v>1.35E-2</v>
      </c>
      <c r="AC33" s="17">
        <v>1.35E-2</v>
      </c>
      <c r="AD33" s="17">
        <v>1.35E-2</v>
      </c>
      <c r="AE33" s="17">
        <v>1.35E-2</v>
      </c>
      <c r="AF33" s="17">
        <v>1.35E-2</v>
      </c>
      <c r="AG33" s="17">
        <v>1.35E-2</v>
      </c>
      <c r="AH33" s="17">
        <v>1.35E-2</v>
      </c>
      <c r="AI33" s="17">
        <v>1.35E-2</v>
      </c>
      <c r="AJ33" s="17">
        <v>1.35E-2</v>
      </c>
      <c r="AK33" s="17">
        <v>1.35E-2</v>
      </c>
      <c r="AL33" s="17">
        <v>1.35E-2</v>
      </c>
      <c r="AM33" s="17">
        <v>1.35E-2</v>
      </c>
      <c r="AN33" s="17">
        <v>1.35E-2</v>
      </c>
      <c r="AO33" s="17">
        <v>1.35E-2</v>
      </c>
      <c r="AP33" s="17">
        <v>1.35E-2</v>
      </c>
      <c r="AQ33" s="17">
        <v>1.35E-2</v>
      </c>
      <c r="AR33" s="17">
        <v>1.35E-2</v>
      </c>
      <c r="AS33" s="17">
        <v>1.35E-2</v>
      </c>
      <c r="AT33" s="17">
        <v>1.35E-2</v>
      </c>
      <c r="AU33" s="17">
        <v>1.35E-2</v>
      </c>
      <c r="AV33" s="17">
        <v>1.35E-2</v>
      </c>
      <c r="AW33" s="17">
        <v>1.35E-2</v>
      </c>
      <c r="AX33" s="17">
        <v>1.35E-2</v>
      </c>
      <c r="AY33" s="17">
        <v>1.35E-2</v>
      </c>
      <c r="AZ33" s="17">
        <v>1.35E-2</v>
      </c>
      <c r="BA33" s="17">
        <v>1.35E-2</v>
      </c>
      <c r="BB33" s="17">
        <v>1.35E-2</v>
      </c>
      <c r="BC33" s="17">
        <v>1.35E-2</v>
      </c>
      <c r="BD33" s="17">
        <v>1.35E-2</v>
      </c>
    </row>
    <row r="34" spans="1:56" x14ac:dyDescent="0.2">
      <c r="A34" s="16">
        <v>51</v>
      </c>
      <c r="B34" s="17">
        <v>6.4999999999999997E-3</v>
      </c>
      <c r="C34" s="17">
        <v>6.1999999999999998E-3</v>
      </c>
      <c r="D34" s="17">
        <v>6.0000000000000001E-3</v>
      </c>
      <c r="E34" s="17">
        <v>5.8999999999999999E-3</v>
      </c>
      <c r="F34" s="17">
        <v>6.0000000000000001E-3</v>
      </c>
      <c r="G34" s="17">
        <v>6.4000000000000003E-3</v>
      </c>
      <c r="H34" s="17">
        <v>7.1999999999999998E-3</v>
      </c>
      <c r="I34" s="17">
        <v>8.2000000000000007E-3</v>
      </c>
      <c r="J34" s="17">
        <v>9.4000000000000004E-3</v>
      </c>
      <c r="K34" s="17">
        <v>1.06E-2</v>
      </c>
      <c r="L34" s="17">
        <v>1.17E-2</v>
      </c>
      <c r="M34" s="17">
        <v>1.2699999999999999E-2</v>
      </c>
      <c r="N34" s="17">
        <v>1.3299999999999999E-2</v>
      </c>
      <c r="O34" s="17">
        <v>1.35E-2</v>
      </c>
      <c r="P34" s="17">
        <v>1.35E-2</v>
      </c>
      <c r="Q34" s="17">
        <v>1.35E-2</v>
      </c>
      <c r="R34" s="17">
        <v>1.35E-2</v>
      </c>
      <c r="S34" s="17">
        <v>1.35E-2</v>
      </c>
      <c r="T34" s="17">
        <v>1.35E-2</v>
      </c>
      <c r="U34" s="17">
        <v>1.35E-2</v>
      </c>
      <c r="V34" s="17">
        <v>1.35E-2</v>
      </c>
      <c r="W34" s="17">
        <v>1.35E-2</v>
      </c>
      <c r="X34" s="17">
        <v>1.35E-2</v>
      </c>
      <c r="Y34" s="17">
        <v>1.35E-2</v>
      </c>
      <c r="Z34" s="17">
        <v>1.35E-2</v>
      </c>
      <c r="AA34" s="17">
        <v>1.35E-2</v>
      </c>
      <c r="AB34" s="17">
        <v>1.35E-2</v>
      </c>
      <c r="AC34" s="17">
        <v>1.35E-2</v>
      </c>
      <c r="AD34" s="17">
        <v>1.35E-2</v>
      </c>
      <c r="AE34" s="17">
        <v>1.35E-2</v>
      </c>
      <c r="AF34" s="17">
        <v>1.35E-2</v>
      </c>
      <c r="AG34" s="17">
        <v>1.35E-2</v>
      </c>
      <c r="AH34" s="17">
        <v>1.35E-2</v>
      </c>
      <c r="AI34" s="17">
        <v>1.35E-2</v>
      </c>
      <c r="AJ34" s="17">
        <v>1.35E-2</v>
      </c>
      <c r="AK34" s="17">
        <v>1.35E-2</v>
      </c>
      <c r="AL34" s="17">
        <v>1.35E-2</v>
      </c>
      <c r="AM34" s="17">
        <v>1.35E-2</v>
      </c>
      <c r="AN34" s="17">
        <v>1.35E-2</v>
      </c>
      <c r="AO34" s="17">
        <v>1.35E-2</v>
      </c>
      <c r="AP34" s="17">
        <v>1.35E-2</v>
      </c>
      <c r="AQ34" s="17">
        <v>1.35E-2</v>
      </c>
      <c r="AR34" s="17">
        <v>1.35E-2</v>
      </c>
      <c r="AS34" s="17">
        <v>1.35E-2</v>
      </c>
      <c r="AT34" s="17">
        <v>1.35E-2</v>
      </c>
      <c r="AU34" s="17">
        <v>1.35E-2</v>
      </c>
      <c r="AV34" s="17">
        <v>1.35E-2</v>
      </c>
      <c r="AW34" s="17">
        <v>1.35E-2</v>
      </c>
      <c r="AX34" s="17">
        <v>1.35E-2</v>
      </c>
      <c r="AY34" s="17">
        <v>1.35E-2</v>
      </c>
      <c r="AZ34" s="17">
        <v>1.35E-2</v>
      </c>
      <c r="BA34" s="17">
        <v>1.35E-2</v>
      </c>
      <c r="BB34" s="17">
        <v>1.35E-2</v>
      </c>
      <c r="BC34" s="17">
        <v>1.35E-2</v>
      </c>
      <c r="BD34" s="17">
        <v>1.35E-2</v>
      </c>
    </row>
    <row r="35" spans="1:56" x14ac:dyDescent="0.2">
      <c r="A35" s="16">
        <v>52</v>
      </c>
      <c r="B35" s="17">
        <v>7.6E-3</v>
      </c>
      <c r="C35" s="17">
        <v>7.4000000000000003E-3</v>
      </c>
      <c r="D35" s="17">
        <v>7.1999999999999998E-3</v>
      </c>
      <c r="E35" s="17">
        <v>7.1000000000000004E-3</v>
      </c>
      <c r="F35" s="17">
        <v>7.0000000000000001E-3</v>
      </c>
      <c r="G35" s="17">
        <v>7.3000000000000001E-3</v>
      </c>
      <c r="H35" s="17">
        <v>7.7999999999999996E-3</v>
      </c>
      <c r="I35" s="17">
        <v>8.6999999999999994E-3</v>
      </c>
      <c r="J35" s="17">
        <v>9.7000000000000003E-3</v>
      </c>
      <c r="K35" s="17">
        <v>1.0800000000000001E-2</v>
      </c>
      <c r="L35" s="17">
        <v>1.18E-2</v>
      </c>
      <c r="M35" s="17">
        <v>1.2699999999999999E-2</v>
      </c>
      <c r="N35" s="17">
        <v>1.3299999999999999E-2</v>
      </c>
      <c r="O35" s="17">
        <v>1.35E-2</v>
      </c>
      <c r="P35" s="17">
        <v>1.35E-2</v>
      </c>
      <c r="Q35" s="17">
        <v>1.35E-2</v>
      </c>
      <c r="R35" s="17">
        <v>1.35E-2</v>
      </c>
      <c r="S35" s="17">
        <v>1.35E-2</v>
      </c>
      <c r="T35" s="17">
        <v>1.35E-2</v>
      </c>
      <c r="U35" s="17">
        <v>1.35E-2</v>
      </c>
      <c r="V35" s="17">
        <v>1.35E-2</v>
      </c>
      <c r="W35" s="17">
        <v>1.35E-2</v>
      </c>
      <c r="X35" s="17">
        <v>1.35E-2</v>
      </c>
      <c r="Y35" s="17">
        <v>1.35E-2</v>
      </c>
      <c r="Z35" s="17">
        <v>1.35E-2</v>
      </c>
      <c r="AA35" s="17">
        <v>1.35E-2</v>
      </c>
      <c r="AB35" s="17">
        <v>1.35E-2</v>
      </c>
      <c r="AC35" s="17">
        <v>1.35E-2</v>
      </c>
      <c r="AD35" s="17">
        <v>1.35E-2</v>
      </c>
      <c r="AE35" s="17">
        <v>1.35E-2</v>
      </c>
      <c r="AF35" s="17">
        <v>1.35E-2</v>
      </c>
      <c r="AG35" s="17">
        <v>1.35E-2</v>
      </c>
      <c r="AH35" s="17">
        <v>1.35E-2</v>
      </c>
      <c r="AI35" s="17">
        <v>1.35E-2</v>
      </c>
      <c r="AJ35" s="17">
        <v>1.35E-2</v>
      </c>
      <c r="AK35" s="17">
        <v>1.35E-2</v>
      </c>
      <c r="AL35" s="17">
        <v>1.35E-2</v>
      </c>
      <c r="AM35" s="17">
        <v>1.35E-2</v>
      </c>
      <c r="AN35" s="17">
        <v>1.35E-2</v>
      </c>
      <c r="AO35" s="17">
        <v>1.35E-2</v>
      </c>
      <c r="AP35" s="17">
        <v>1.35E-2</v>
      </c>
      <c r="AQ35" s="17">
        <v>1.35E-2</v>
      </c>
      <c r="AR35" s="17">
        <v>1.35E-2</v>
      </c>
      <c r="AS35" s="17">
        <v>1.35E-2</v>
      </c>
      <c r="AT35" s="17">
        <v>1.35E-2</v>
      </c>
      <c r="AU35" s="17">
        <v>1.35E-2</v>
      </c>
      <c r="AV35" s="17">
        <v>1.35E-2</v>
      </c>
      <c r="AW35" s="17">
        <v>1.35E-2</v>
      </c>
      <c r="AX35" s="17">
        <v>1.35E-2</v>
      </c>
      <c r="AY35" s="17">
        <v>1.35E-2</v>
      </c>
      <c r="AZ35" s="17">
        <v>1.35E-2</v>
      </c>
      <c r="BA35" s="17">
        <v>1.35E-2</v>
      </c>
      <c r="BB35" s="17">
        <v>1.35E-2</v>
      </c>
      <c r="BC35" s="17">
        <v>1.35E-2</v>
      </c>
      <c r="BD35" s="17">
        <v>1.35E-2</v>
      </c>
    </row>
    <row r="36" spans="1:56" x14ac:dyDescent="0.2">
      <c r="A36" s="16">
        <v>53</v>
      </c>
      <c r="B36" s="17">
        <v>8.3000000000000001E-3</v>
      </c>
      <c r="C36" s="17">
        <v>8.3999999999999995E-3</v>
      </c>
      <c r="D36" s="17">
        <v>8.3999999999999995E-3</v>
      </c>
      <c r="E36" s="17">
        <v>8.2000000000000007E-3</v>
      </c>
      <c r="F36" s="17">
        <v>8.0000000000000002E-3</v>
      </c>
      <c r="G36" s="17">
        <v>8.0999999999999996E-3</v>
      </c>
      <c r="H36" s="17">
        <v>8.5000000000000006E-3</v>
      </c>
      <c r="I36" s="17">
        <v>9.1999999999999998E-3</v>
      </c>
      <c r="J36" s="17">
        <v>0.01</v>
      </c>
      <c r="K36" s="17">
        <v>1.0999999999999999E-2</v>
      </c>
      <c r="L36" s="17">
        <v>1.1900000000000001E-2</v>
      </c>
      <c r="M36" s="17">
        <v>1.2699999999999999E-2</v>
      </c>
      <c r="N36" s="17">
        <v>1.3299999999999999E-2</v>
      </c>
      <c r="O36" s="17">
        <v>1.35E-2</v>
      </c>
      <c r="P36" s="17">
        <v>1.35E-2</v>
      </c>
      <c r="Q36" s="17">
        <v>1.35E-2</v>
      </c>
      <c r="R36" s="17">
        <v>1.35E-2</v>
      </c>
      <c r="S36" s="17">
        <v>1.35E-2</v>
      </c>
      <c r="T36" s="17">
        <v>1.35E-2</v>
      </c>
      <c r="U36" s="17">
        <v>1.35E-2</v>
      </c>
      <c r="V36" s="17">
        <v>1.35E-2</v>
      </c>
      <c r="W36" s="17">
        <v>1.35E-2</v>
      </c>
      <c r="X36" s="17">
        <v>1.35E-2</v>
      </c>
      <c r="Y36" s="17">
        <v>1.35E-2</v>
      </c>
      <c r="Z36" s="17">
        <v>1.35E-2</v>
      </c>
      <c r="AA36" s="17">
        <v>1.35E-2</v>
      </c>
      <c r="AB36" s="17">
        <v>1.35E-2</v>
      </c>
      <c r="AC36" s="17">
        <v>1.35E-2</v>
      </c>
      <c r="AD36" s="17">
        <v>1.35E-2</v>
      </c>
      <c r="AE36" s="17">
        <v>1.35E-2</v>
      </c>
      <c r="AF36" s="17">
        <v>1.35E-2</v>
      </c>
      <c r="AG36" s="17">
        <v>1.35E-2</v>
      </c>
      <c r="AH36" s="17">
        <v>1.35E-2</v>
      </c>
      <c r="AI36" s="17">
        <v>1.35E-2</v>
      </c>
      <c r="AJ36" s="17">
        <v>1.35E-2</v>
      </c>
      <c r="AK36" s="17">
        <v>1.35E-2</v>
      </c>
      <c r="AL36" s="17">
        <v>1.35E-2</v>
      </c>
      <c r="AM36" s="17">
        <v>1.35E-2</v>
      </c>
      <c r="AN36" s="17">
        <v>1.35E-2</v>
      </c>
      <c r="AO36" s="17">
        <v>1.35E-2</v>
      </c>
      <c r="AP36" s="17">
        <v>1.35E-2</v>
      </c>
      <c r="AQ36" s="17">
        <v>1.35E-2</v>
      </c>
      <c r="AR36" s="17">
        <v>1.35E-2</v>
      </c>
      <c r="AS36" s="17">
        <v>1.35E-2</v>
      </c>
      <c r="AT36" s="17">
        <v>1.35E-2</v>
      </c>
      <c r="AU36" s="17">
        <v>1.35E-2</v>
      </c>
      <c r="AV36" s="17">
        <v>1.35E-2</v>
      </c>
      <c r="AW36" s="17">
        <v>1.35E-2</v>
      </c>
      <c r="AX36" s="17">
        <v>1.35E-2</v>
      </c>
      <c r="AY36" s="17">
        <v>1.35E-2</v>
      </c>
      <c r="AZ36" s="17">
        <v>1.35E-2</v>
      </c>
      <c r="BA36" s="17">
        <v>1.35E-2</v>
      </c>
      <c r="BB36" s="17">
        <v>1.35E-2</v>
      </c>
      <c r="BC36" s="17">
        <v>1.35E-2</v>
      </c>
      <c r="BD36" s="17">
        <v>1.35E-2</v>
      </c>
    </row>
    <row r="37" spans="1:56" x14ac:dyDescent="0.2">
      <c r="A37" s="16">
        <v>54</v>
      </c>
      <c r="B37" s="17">
        <v>8.8000000000000005E-3</v>
      </c>
      <c r="C37" s="17">
        <v>9.1999999999999998E-3</v>
      </c>
      <c r="D37" s="17">
        <v>9.2999999999999992E-3</v>
      </c>
      <c r="E37" s="17">
        <v>9.1000000000000004E-3</v>
      </c>
      <c r="F37" s="17">
        <v>8.8999999999999999E-3</v>
      </c>
      <c r="G37" s="17">
        <v>8.9999999999999993E-3</v>
      </c>
      <c r="H37" s="17">
        <v>9.1999999999999998E-3</v>
      </c>
      <c r="I37" s="17">
        <v>9.7000000000000003E-3</v>
      </c>
      <c r="J37" s="17">
        <v>1.04E-2</v>
      </c>
      <c r="K37" s="17">
        <v>1.12E-2</v>
      </c>
      <c r="L37" s="17">
        <v>1.2E-2</v>
      </c>
      <c r="M37" s="17">
        <v>1.2800000000000001E-2</v>
      </c>
      <c r="N37" s="17">
        <v>1.3299999999999999E-2</v>
      </c>
      <c r="O37" s="17">
        <v>1.35E-2</v>
      </c>
      <c r="P37" s="17">
        <v>1.35E-2</v>
      </c>
      <c r="Q37" s="17">
        <v>1.35E-2</v>
      </c>
      <c r="R37" s="17">
        <v>1.35E-2</v>
      </c>
      <c r="S37" s="17">
        <v>1.35E-2</v>
      </c>
      <c r="T37" s="17">
        <v>1.35E-2</v>
      </c>
      <c r="U37" s="17">
        <v>1.35E-2</v>
      </c>
      <c r="V37" s="17">
        <v>1.35E-2</v>
      </c>
      <c r="W37" s="17">
        <v>1.35E-2</v>
      </c>
      <c r="X37" s="17">
        <v>1.35E-2</v>
      </c>
      <c r="Y37" s="17">
        <v>1.35E-2</v>
      </c>
      <c r="Z37" s="17">
        <v>1.35E-2</v>
      </c>
      <c r="AA37" s="17">
        <v>1.35E-2</v>
      </c>
      <c r="AB37" s="17">
        <v>1.35E-2</v>
      </c>
      <c r="AC37" s="17">
        <v>1.35E-2</v>
      </c>
      <c r="AD37" s="17">
        <v>1.35E-2</v>
      </c>
      <c r="AE37" s="17">
        <v>1.35E-2</v>
      </c>
      <c r="AF37" s="17">
        <v>1.35E-2</v>
      </c>
      <c r="AG37" s="17">
        <v>1.35E-2</v>
      </c>
      <c r="AH37" s="17">
        <v>1.35E-2</v>
      </c>
      <c r="AI37" s="17">
        <v>1.35E-2</v>
      </c>
      <c r="AJ37" s="17">
        <v>1.35E-2</v>
      </c>
      <c r="AK37" s="17">
        <v>1.35E-2</v>
      </c>
      <c r="AL37" s="17">
        <v>1.35E-2</v>
      </c>
      <c r="AM37" s="17">
        <v>1.35E-2</v>
      </c>
      <c r="AN37" s="17">
        <v>1.35E-2</v>
      </c>
      <c r="AO37" s="17">
        <v>1.35E-2</v>
      </c>
      <c r="AP37" s="17">
        <v>1.35E-2</v>
      </c>
      <c r="AQ37" s="17">
        <v>1.35E-2</v>
      </c>
      <c r="AR37" s="17">
        <v>1.35E-2</v>
      </c>
      <c r="AS37" s="17">
        <v>1.35E-2</v>
      </c>
      <c r="AT37" s="17">
        <v>1.35E-2</v>
      </c>
      <c r="AU37" s="17">
        <v>1.35E-2</v>
      </c>
      <c r="AV37" s="17">
        <v>1.35E-2</v>
      </c>
      <c r="AW37" s="17">
        <v>1.35E-2</v>
      </c>
      <c r="AX37" s="17">
        <v>1.35E-2</v>
      </c>
      <c r="AY37" s="17">
        <v>1.35E-2</v>
      </c>
      <c r="AZ37" s="17">
        <v>1.35E-2</v>
      </c>
      <c r="BA37" s="17">
        <v>1.35E-2</v>
      </c>
      <c r="BB37" s="17">
        <v>1.35E-2</v>
      </c>
      <c r="BC37" s="17">
        <v>1.35E-2</v>
      </c>
      <c r="BD37" s="17">
        <v>1.35E-2</v>
      </c>
    </row>
    <row r="38" spans="1:56" x14ac:dyDescent="0.2">
      <c r="A38" s="16">
        <v>55</v>
      </c>
      <c r="B38" s="17">
        <v>8.9999999999999993E-3</v>
      </c>
      <c r="C38" s="17">
        <v>9.7999999999999997E-3</v>
      </c>
      <c r="D38" s="17">
        <v>1.01E-2</v>
      </c>
      <c r="E38" s="17">
        <v>0.01</v>
      </c>
      <c r="F38" s="17">
        <v>9.7999999999999997E-3</v>
      </c>
      <c r="G38" s="17">
        <v>9.7000000000000003E-3</v>
      </c>
      <c r="H38" s="17">
        <v>9.9000000000000008E-3</v>
      </c>
      <c r="I38" s="17">
        <v>1.0200000000000001E-2</v>
      </c>
      <c r="J38" s="17">
        <v>1.0699999999999999E-2</v>
      </c>
      <c r="K38" s="17">
        <v>1.14E-2</v>
      </c>
      <c r="L38" s="17">
        <v>1.21E-2</v>
      </c>
      <c r="M38" s="17">
        <v>1.2800000000000001E-2</v>
      </c>
      <c r="N38" s="17">
        <v>1.3299999999999999E-2</v>
      </c>
      <c r="O38" s="17">
        <v>1.35E-2</v>
      </c>
      <c r="P38" s="17">
        <v>1.35E-2</v>
      </c>
      <c r="Q38" s="17">
        <v>1.35E-2</v>
      </c>
      <c r="R38" s="17">
        <v>1.35E-2</v>
      </c>
      <c r="S38" s="17">
        <v>1.35E-2</v>
      </c>
      <c r="T38" s="17">
        <v>1.35E-2</v>
      </c>
      <c r="U38" s="17">
        <v>1.35E-2</v>
      </c>
      <c r="V38" s="17">
        <v>1.35E-2</v>
      </c>
      <c r="W38" s="17">
        <v>1.35E-2</v>
      </c>
      <c r="X38" s="17">
        <v>1.35E-2</v>
      </c>
      <c r="Y38" s="17">
        <v>1.35E-2</v>
      </c>
      <c r="Z38" s="17">
        <v>1.35E-2</v>
      </c>
      <c r="AA38" s="17">
        <v>1.35E-2</v>
      </c>
      <c r="AB38" s="17">
        <v>1.35E-2</v>
      </c>
      <c r="AC38" s="17">
        <v>1.35E-2</v>
      </c>
      <c r="AD38" s="17">
        <v>1.35E-2</v>
      </c>
      <c r="AE38" s="17">
        <v>1.35E-2</v>
      </c>
      <c r="AF38" s="17">
        <v>1.35E-2</v>
      </c>
      <c r="AG38" s="17">
        <v>1.35E-2</v>
      </c>
      <c r="AH38" s="17">
        <v>1.35E-2</v>
      </c>
      <c r="AI38" s="17">
        <v>1.35E-2</v>
      </c>
      <c r="AJ38" s="17">
        <v>1.35E-2</v>
      </c>
      <c r="AK38" s="17">
        <v>1.35E-2</v>
      </c>
      <c r="AL38" s="17">
        <v>1.35E-2</v>
      </c>
      <c r="AM38" s="17">
        <v>1.35E-2</v>
      </c>
      <c r="AN38" s="17">
        <v>1.35E-2</v>
      </c>
      <c r="AO38" s="17">
        <v>1.35E-2</v>
      </c>
      <c r="AP38" s="17">
        <v>1.35E-2</v>
      </c>
      <c r="AQ38" s="17">
        <v>1.35E-2</v>
      </c>
      <c r="AR38" s="17">
        <v>1.35E-2</v>
      </c>
      <c r="AS38" s="17">
        <v>1.35E-2</v>
      </c>
      <c r="AT38" s="17">
        <v>1.35E-2</v>
      </c>
      <c r="AU38" s="17">
        <v>1.35E-2</v>
      </c>
      <c r="AV38" s="17">
        <v>1.35E-2</v>
      </c>
      <c r="AW38" s="17">
        <v>1.35E-2</v>
      </c>
      <c r="AX38" s="17">
        <v>1.35E-2</v>
      </c>
      <c r="AY38" s="17">
        <v>1.35E-2</v>
      </c>
      <c r="AZ38" s="17">
        <v>1.35E-2</v>
      </c>
      <c r="BA38" s="17">
        <v>1.35E-2</v>
      </c>
      <c r="BB38" s="17">
        <v>1.35E-2</v>
      </c>
      <c r="BC38" s="17">
        <v>1.35E-2</v>
      </c>
      <c r="BD38" s="17">
        <v>1.35E-2</v>
      </c>
    </row>
    <row r="39" spans="1:56" x14ac:dyDescent="0.2">
      <c r="A39" s="16">
        <v>56</v>
      </c>
      <c r="B39" s="17">
        <v>8.9999999999999993E-3</v>
      </c>
      <c r="C39" s="17">
        <v>1.01E-2</v>
      </c>
      <c r="D39" s="17">
        <v>1.0699999999999999E-2</v>
      </c>
      <c r="E39" s="17">
        <v>1.0699999999999999E-2</v>
      </c>
      <c r="F39" s="17">
        <v>1.0500000000000001E-2</v>
      </c>
      <c r="G39" s="17">
        <v>1.04E-2</v>
      </c>
      <c r="H39" s="17">
        <v>1.0500000000000001E-2</v>
      </c>
      <c r="I39" s="17">
        <v>1.0699999999999999E-2</v>
      </c>
      <c r="J39" s="17">
        <v>1.11E-2</v>
      </c>
      <c r="K39" s="17">
        <v>1.17E-2</v>
      </c>
      <c r="L39" s="17">
        <v>1.23E-2</v>
      </c>
      <c r="M39" s="17">
        <v>1.29E-2</v>
      </c>
      <c r="N39" s="17">
        <v>1.3299999999999999E-2</v>
      </c>
      <c r="O39" s="17">
        <v>1.35E-2</v>
      </c>
      <c r="P39" s="17">
        <v>1.35E-2</v>
      </c>
      <c r="Q39" s="17">
        <v>1.35E-2</v>
      </c>
      <c r="R39" s="17">
        <v>1.35E-2</v>
      </c>
      <c r="S39" s="17">
        <v>1.35E-2</v>
      </c>
      <c r="T39" s="17">
        <v>1.35E-2</v>
      </c>
      <c r="U39" s="17">
        <v>1.35E-2</v>
      </c>
      <c r="V39" s="17">
        <v>1.35E-2</v>
      </c>
      <c r="W39" s="17">
        <v>1.35E-2</v>
      </c>
      <c r="X39" s="17">
        <v>1.35E-2</v>
      </c>
      <c r="Y39" s="17">
        <v>1.35E-2</v>
      </c>
      <c r="Z39" s="17">
        <v>1.35E-2</v>
      </c>
      <c r="AA39" s="17">
        <v>1.35E-2</v>
      </c>
      <c r="AB39" s="17">
        <v>1.35E-2</v>
      </c>
      <c r="AC39" s="17">
        <v>1.35E-2</v>
      </c>
      <c r="AD39" s="17">
        <v>1.35E-2</v>
      </c>
      <c r="AE39" s="17">
        <v>1.35E-2</v>
      </c>
      <c r="AF39" s="17">
        <v>1.35E-2</v>
      </c>
      <c r="AG39" s="17">
        <v>1.35E-2</v>
      </c>
      <c r="AH39" s="17">
        <v>1.35E-2</v>
      </c>
      <c r="AI39" s="17">
        <v>1.35E-2</v>
      </c>
      <c r="AJ39" s="17">
        <v>1.35E-2</v>
      </c>
      <c r="AK39" s="17">
        <v>1.35E-2</v>
      </c>
      <c r="AL39" s="17">
        <v>1.35E-2</v>
      </c>
      <c r="AM39" s="17">
        <v>1.35E-2</v>
      </c>
      <c r="AN39" s="17">
        <v>1.35E-2</v>
      </c>
      <c r="AO39" s="17">
        <v>1.35E-2</v>
      </c>
      <c r="AP39" s="17">
        <v>1.35E-2</v>
      </c>
      <c r="AQ39" s="17">
        <v>1.35E-2</v>
      </c>
      <c r="AR39" s="17">
        <v>1.35E-2</v>
      </c>
      <c r="AS39" s="17">
        <v>1.35E-2</v>
      </c>
      <c r="AT39" s="17">
        <v>1.35E-2</v>
      </c>
      <c r="AU39" s="17">
        <v>1.35E-2</v>
      </c>
      <c r="AV39" s="17">
        <v>1.35E-2</v>
      </c>
      <c r="AW39" s="17">
        <v>1.35E-2</v>
      </c>
      <c r="AX39" s="17">
        <v>1.35E-2</v>
      </c>
      <c r="AY39" s="17">
        <v>1.35E-2</v>
      </c>
      <c r="AZ39" s="17">
        <v>1.35E-2</v>
      </c>
      <c r="BA39" s="17">
        <v>1.35E-2</v>
      </c>
      <c r="BB39" s="17">
        <v>1.35E-2</v>
      </c>
      <c r="BC39" s="17">
        <v>1.35E-2</v>
      </c>
      <c r="BD39" s="17">
        <v>1.35E-2</v>
      </c>
    </row>
    <row r="40" spans="1:56" x14ac:dyDescent="0.2">
      <c r="A40" s="16">
        <v>57</v>
      </c>
      <c r="B40" s="17">
        <v>8.6E-3</v>
      </c>
      <c r="C40" s="17">
        <v>1.01E-2</v>
      </c>
      <c r="D40" s="17">
        <v>1.0999999999999999E-2</v>
      </c>
      <c r="E40" s="17">
        <v>1.12E-2</v>
      </c>
      <c r="F40" s="17">
        <v>1.11E-2</v>
      </c>
      <c r="G40" s="17">
        <v>1.0999999999999999E-2</v>
      </c>
      <c r="H40" s="17">
        <v>1.0999999999999999E-2</v>
      </c>
      <c r="I40" s="17">
        <v>1.12E-2</v>
      </c>
      <c r="J40" s="17">
        <v>1.15E-2</v>
      </c>
      <c r="K40" s="17">
        <v>1.1900000000000001E-2</v>
      </c>
      <c r="L40" s="17">
        <v>1.24E-2</v>
      </c>
      <c r="M40" s="17">
        <v>1.29E-2</v>
      </c>
      <c r="N40" s="17">
        <v>1.3299999999999999E-2</v>
      </c>
      <c r="O40" s="17">
        <v>1.35E-2</v>
      </c>
      <c r="P40" s="17">
        <v>1.35E-2</v>
      </c>
      <c r="Q40" s="17">
        <v>1.35E-2</v>
      </c>
      <c r="R40" s="17">
        <v>1.35E-2</v>
      </c>
      <c r="S40" s="17">
        <v>1.35E-2</v>
      </c>
      <c r="T40" s="17">
        <v>1.35E-2</v>
      </c>
      <c r="U40" s="17">
        <v>1.35E-2</v>
      </c>
      <c r="V40" s="17">
        <v>1.35E-2</v>
      </c>
      <c r="W40" s="17">
        <v>1.35E-2</v>
      </c>
      <c r="X40" s="17">
        <v>1.35E-2</v>
      </c>
      <c r="Y40" s="17">
        <v>1.35E-2</v>
      </c>
      <c r="Z40" s="17">
        <v>1.35E-2</v>
      </c>
      <c r="AA40" s="17">
        <v>1.35E-2</v>
      </c>
      <c r="AB40" s="17">
        <v>1.35E-2</v>
      </c>
      <c r="AC40" s="17">
        <v>1.35E-2</v>
      </c>
      <c r="AD40" s="17">
        <v>1.35E-2</v>
      </c>
      <c r="AE40" s="17">
        <v>1.35E-2</v>
      </c>
      <c r="AF40" s="17">
        <v>1.35E-2</v>
      </c>
      <c r="AG40" s="17">
        <v>1.35E-2</v>
      </c>
      <c r="AH40" s="17">
        <v>1.35E-2</v>
      </c>
      <c r="AI40" s="17">
        <v>1.35E-2</v>
      </c>
      <c r="AJ40" s="17">
        <v>1.35E-2</v>
      </c>
      <c r="AK40" s="17">
        <v>1.35E-2</v>
      </c>
      <c r="AL40" s="17">
        <v>1.35E-2</v>
      </c>
      <c r="AM40" s="17">
        <v>1.35E-2</v>
      </c>
      <c r="AN40" s="17">
        <v>1.35E-2</v>
      </c>
      <c r="AO40" s="17">
        <v>1.35E-2</v>
      </c>
      <c r="AP40" s="17">
        <v>1.35E-2</v>
      </c>
      <c r="AQ40" s="17">
        <v>1.35E-2</v>
      </c>
      <c r="AR40" s="17">
        <v>1.35E-2</v>
      </c>
      <c r="AS40" s="17">
        <v>1.35E-2</v>
      </c>
      <c r="AT40" s="17">
        <v>1.35E-2</v>
      </c>
      <c r="AU40" s="17">
        <v>1.35E-2</v>
      </c>
      <c r="AV40" s="17">
        <v>1.35E-2</v>
      </c>
      <c r="AW40" s="17">
        <v>1.35E-2</v>
      </c>
      <c r="AX40" s="17">
        <v>1.35E-2</v>
      </c>
      <c r="AY40" s="17">
        <v>1.35E-2</v>
      </c>
      <c r="AZ40" s="17">
        <v>1.35E-2</v>
      </c>
      <c r="BA40" s="17">
        <v>1.35E-2</v>
      </c>
      <c r="BB40" s="17">
        <v>1.35E-2</v>
      </c>
      <c r="BC40" s="17">
        <v>1.35E-2</v>
      </c>
      <c r="BD40" s="17">
        <v>1.35E-2</v>
      </c>
    </row>
    <row r="41" spans="1:56" x14ac:dyDescent="0.2">
      <c r="A41" s="16">
        <v>58</v>
      </c>
      <c r="B41" s="17">
        <v>8.0999999999999996E-3</v>
      </c>
      <c r="C41" s="17">
        <v>0.01</v>
      </c>
      <c r="D41" s="17">
        <v>1.11E-2</v>
      </c>
      <c r="E41" s="17">
        <v>1.15E-2</v>
      </c>
      <c r="F41" s="17">
        <v>1.15E-2</v>
      </c>
      <c r="G41" s="17">
        <v>1.15E-2</v>
      </c>
      <c r="H41" s="17">
        <v>1.14E-2</v>
      </c>
      <c r="I41" s="17">
        <v>1.15E-2</v>
      </c>
      <c r="J41" s="17">
        <v>1.18E-2</v>
      </c>
      <c r="K41" s="17">
        <v>1.2200000000000001E-2</v>
      </c>
      <c r="L41" s="17">
        <v>1.26E-2</v>
      </c>
      <c r="M41" s="17">
        <v>1.2999999999999999E-2</v>
      </c>
      <c r="N41" s="17">
        <v>1.34E-2</v>
      </c>
      <c r="O41" s="17">
        <v>1.35E-2</v>
      </c>
      <c r="P41" s="17">
        <v>1.35E-2</v>
      </c>
      <c r="Q41" s="17">
        <v>1.35E-2</v>
      </c>
      <c r="R41" s="17">
        <v>1.35E-2</v>
      </c>
      <c r="S41" s="17">
        <v>1.35E-2</v>
      </c>
      <c r="T41" s="17">
        <v>1.35E-2</v>
      </c>
      <c r="U41" s="17">
        <v>1.35E-2</v>
      </c>
      <c r="V41" s="17">
        <v>1.35E-2</v>
      </c>
      <c r="W41" s="17">
        <v>1.35E-2</v>
      </c>
      <c r="X41" s="17">
        <v>1.35E-2</v>
      </c>
      <c r="Y41" s="17">
        <v>1.35E-2</v>
      </c>
      <c r="Z41" s="17">
        <v>1.35E-2</v>
      </c>
      <c r="AA41" s="17">
        <v>1.35E-2</v>
      </c>
      <c r="AB41" s="17">
        <v>1.35E-2</v>
      </c>
      <c r="AC41" s="17">
        <v>1.35E-2</v>
      </c>
      <c r="AD41" s="17">
        <v>1.35E-2</v>
      </c>
      <c r="AE41" s="17">
        <v>1.35E-2</v>
      </c>
      <c r="AF41" s="17">
        <v>1.35E-2</v>
      </c>
      <c r="AG41" s="17">
        <v>1.35E-2</v>
      </c>
      <c r="AH41" s="17">
        <v>1.35E-2</v>
      </c>
      <c r="AI41" s="17">
        <v>1.35E-2</v>
      </c>
      <c r="AJ41" s="17">
        <v>1.35E-2</v>
      </c>
      <c r="AK41" s="17">
        <v>1.35E-2</v>
      </c>
      <c r="AL41" s="17">
        <v>1.35E-2</v>
      </c>
      <c r="AM41" s="17">
        <v>1.35E-2</v>
      </c>
      <c r="AN41" s="17">
        <v>1.35E-2</v>
      </c>
      <c r="AO41" s="17">
        <v>1.35E-2</v>
      </c>
      <c r="AP41" s="17">
        <v>1.35E-2</v>
      </c>
      <c r="AQ41" s="17">
        <v>1.35E-2</v>
      </c>
      <c r="AR41" s="17">
        <v>1.35E-2</v>
      </c>
      <c r="AS41" s="17">
        <v>1.35E-2</v>
      </c>
      <c r="AT41" s="17">
        <v>1.35E-2</v>
      </c>
      <c r="AU41" s="17">
        <v>1.35E-2</v>
      </c>
      <c r="AV41" s="17">
        <v>1.35E-2</v>
      </c>
      <c r="AW41" s="17">
        <v>1.35E-2</v>
      </c>
      <c r="AX41" s="17">
        <v>1.35E-2</v>
      </c>
      <c r="AY41" s="17">
        <v>1.35E-2</v>
      </c>
      <c r="AZ41" s="17">
        <v>1.35E-2</v>
      </c>
      <c r="BA41" s="17">
        <v>1.35E-2</v>
      </c>
      <c r="BB41" s="17">
        <v>1.35E-2</v>
      </c>
      <c r="BC41" s="17">
        <v>1.35E-2</v>
      </c>
      <c r="BD41" s="17">
        <v>1.35E-2</v>
      </c>
    </row>
    <row r="42" spans="1:56" x14ac:dyDescent="0.2">
      <c r="A42" s="16">
        <v>59</v>
      </c>
      <c r="B42" s="17">
        <v>7.4000000000000003E-3</v>
      </c>
      <c r="C42" s="17">
        <v>9.5999999999999992E-3</v>
      </c>
      <c r="D42" s="17">
        <v>1.0999999999999999E-2</v>
      </c>
      <c r="E42" s="17">
        <v>1.17E-2</v>
      </c>
      <c r="F42" s="17">
        <v>1.18E-2</v>
      </c>
      <c r="G42" s="17">
        <v>1.18E-2</v>
      </c>
      <c r="H42" s="17">
        <v>1.18E-2</v>
      </c>
      <c r="I42" s="17">
        <v>1.1900000000000001E-2</v>
      </c>
      <c r="J42" s="17">
        <v>1.2E-2</v>
      </c>
      <c r="K42" s="17">
        <v>1.23E-2</v>
      </c>
      <c r="L42" s="17">
        <v>1.2699999999999999E-2</v>
      </c>
      <c r="M42" s="17">
        <v>1.3100000000000001E-2</v>
      </c>
      <c r="N42" s="17">
        <v>1.34E-2</v>
      </c>
      <c r="O42" s="17">
        <v>1.35E-2</v>
      </c>
      <c r="P42" s="17">
        <v>1.35E-2</v>
      </c>
      <c r="Q42" s="17">
        <v>1.35E-2</v>
      </c>
      <c r="R42" s="17">
        <v>1.35E-2</v>
      </c>
      <c r="S42" s="17">
        <v>1.35E-2</v>
      </c>
      <c r="T42" s="17">
        <v>1.35E-2</v>
      </c>
      <c r="U42" s="17">
        <v>1.35E-2</v>
      </c>
      <c r="V42" s="17">
        <v>1.35E-2</v>
      </c>
      <c r="W42" s="17">
        <v>1.35E-2</v>
      </c>
      <c r="X42" s="17">
        <v>1.35E-2</v>
      </c>
      <c r="Y42" s="17">
        <v>1.35E-2</v>
      </c>
      <c r="Z42" s="17">
        <v>1.35E-2</v>
      </c>
      <c r="AA42" s="17">
        <v>1.35E-2</v>
      </c>
      <c r="AB42" s="17">
        <v>1.35E-2</v>
      </c>
      <c r="AC42" s="17">
        <v>1.35E-2</v>
      </c>
      <c r="AD42" s="17">
        <v>1.35E-2</v>
      </c>
      <c r="AE42" s="17">
        <v>1.35E-2</v>
      </c>
      <c r="AF42" s="17">
        <v>1.35E-2</v>
      </c>
      <c r="AG42" s="17">
        <v>1.35E-2</v>
      </c>
      <c r="AH42" s="17">
        <v>1.35E-2</v>
      </c>
      <c r="AI42" s="17">
        <v>1.35E-2</v>
      </c>
      <c r="AJ42" s="17">
        <v>1.35E-2</v>
      </c>
      <c r="AK42" s="17">
        <v>1.35E-2</v>
      </c>
      <c r="AL42" s="17">
        <v>1.35E-2</v>
      </c>
      <c r="AM42" s="17">
        <v>1.35E-2</v>
      </c>
      <c r="AN42" s="17">
        <v>1.35E-2</v>
      </c>
      <c r="AO42" s="17">
        <v>1.35E-2</v>
      </c>
      <c r="AP42" s="17">
        <v>1.35E-2</v>
      </c>
      <c r="AQ42" s="17">
        <v>1.35E-2</v>
      </c>
      <c r="AR42" s="17">
        <v>1.35E-2</v>
      </c>
      <c r="AS42" s="17">
        <v>1.35E-2</v>
      </c>
      <c r="AT42" s="17">
        <v>1.35E-2</v>
      </c>
      <c r="AU42" s="17">
        <v>1.35E-2</v>
      </c>
      <c r="AV42" s="17">
        <v>1.35E-2</v>
      </c>
      <c r="AW42" s="17">
        <v>1.35E-2</v>
      </c>
      <c r="AX42" s="17">
        <v>1.35E-2</v>
      </c>
      <c r="AY42" s="17">
        <v>1.35E-2</v>
      </c>
      <c r="AZ42" s="17">
        <v>1.35E-2</v>
      </c>
      <c r="BA42" s="17">
        <v>1.35E-2</v>
      </c>
      <c r="BB42" s="17">
        <v>1.35E-2</v>
      </c>
      <c r="BC42" s="17">
        <v>1.35E-2</v>
      </c>
      <c r="BD42" s="17">
        <v>1.35E-2</v>
      </c>
    </row>
    <row r="43" spans="1:56" x14ac:dyDescent="0.2">
      <c r="A43" s="16">
        <v>60</v>
      </c>
      <c r="B43" s="17">
        <v>6.6E-3</v>
      </c>
      <c r="C43" s="17">
        <v>8.9999999999999993E-3</v>
      </c>
      <c r="D43" s="17">
        <v>1.0699999999999999E-2</v>
      </c>
      <c r="E43" s="17">
        <v>1.1599999999999999E-2</v>
      </c>
      <c r="F43" s="17">
        <v>1.1900000000000001E-2</v>
      </c>
      <c r="G43" s="17">
        <v>1.2E-2</v>
      </c>
      <c r="H43" s="17">
        <v>1.21E-2</v>
      </c>
      <c r="I43" s="17">
        <v>1.21E-2</v>
      </c>
      <c r="J43" s="17">
        <v>1.23E-2</v>
      </c>
      <c r="K43" s="17">
        <v>1.2500000000000001E-2</v>
      </c>
      <c r="L43" s="17">
        <v>1.2800000000000001E-2</v>
      </c>
      <c r="M43" s="17">
        <v>1.3100000000000001E-2</v>
      </c>
      <c r="N43" s="17">
        <v>1.34E-2</v>
      </c>
      <c r="O43" s="17">
        <v>1.35E-2</v>
      </c>
      <c r="P43" s="17">
        <v>1.35E-2</v>
      </c>
      <c r="Q43" s="17">
        <v>1.35E-2</v>
      </c>
      <c r="R43" s="17">
        <v>1.35E-2</v>
      </c>
      <c r="S43" s="17">
        <v>1.35E-2</v>
      </c>
      <c r="T43" s="17">
        <v>1.35E-2</v>
      </c>
      <c r="U43" s="17">
        <v>1.35E-2</v>
      </c>
      <c r="V43" s="17">
        <v>1.35E-2</v>
      </c>
      <c r="W43" s="17">
        <v>1.35E-2</v>
      </c>
      <c r="X43" s="17">
        <v>1.35E-2</v>
      </c>
      <c r="Y43" s="17">
        <v>1.35E-2</v>
      </c>
      <c r="Z43" s="17">
        <v>1.35E-2</v>
      </c>
      <c r="AA43" s="17">
        <v>1.35E-2</v>
      </c>
      <c r="AB43" s="17">
        <v>1.35E-2</v>
      </c>
      <c r="AC43" s="17">
        <v>1.35E-2</v>
      </c>
      <c r="AD43" s="17">
        <v>1.35E-2</v>
      </c>
      <c r="AE43" s="17">
        <v>1.35E-2</v>
      </c>
      <c r="AF43" s="17">
        <v>1.35E-2</v>
      </c>
      <c r="AG43" s="17">
        <v>1.35E-2</v>
      </c>
      <c r="AH43" s="17">
        <v>1.35E-2</v>
      </c>
      <c r="AI43" s="17">
        <v>1.35E-2</v>
      </c>
      <c r="AJ43" s="17">
        <v>1.35E-2</v>
      </c>
      <c r="AK43" s="17">
        <v>1.35E-2</v>
      </c>
      <c r="AL43" s="17">
        <v>1.35E-2</v>
      </c>
      <c r="AM43" s="17">
        <v>1.35E-2</v>
      </c>
      <c r="AN43" s="17">
        <v>1.35E-2</v>
      </c>
      <c r="AO43" s="17">
        <v>1.35E-2</v>
      </c>
      <c r="AP43" s="17">
        <v>1.35E-2</v>
      </c>
      <c r="AQ43" s="17">
        <v>1.35E-2</v>
      </c>
      <c r="AR43" s="17">
        <v>1.35E-2</v>
      </c>
      <c r="AS43" s="17">
        <v>1.35E-2</v>
      </c>
      <c r="AT43" s="17">
        <v>1.35E-2</v>
      </c>
      <c r="AU43" s="17">
        <v>1.35E-2</v>
      </c>
      <c r="AV43" s="17">
        <v>1.35E-2</v>
      </c>
      <c r="AW43" s="17">
        <v>1.35E-2</v>
      </c>
      <c r="AX43" s="17">
        <v>1.35E-2</v>
      </c>
      <c r="AY43" s="17">
        <v>1.35E-2</v>
      </c>
      <c r="AZ43" s="17">
        <v>1.35E-2</v>
      </c>
      <c r="BA43" s="17">
        <v>1.35E-2</v>
      </c>
      <c r="BB43" s="17">
        <v>1.35E-2</v>
      </c>
      <c r="BC43" s="17">
        <v>1.35E-2</v>
      </c>
      <c r="BD43" s="17">
        <v>1.35E-2</v>
      </c>
    </row>
    <row r="44" spans="1:56" x14ac:dyDescent="0.2">
      <c r="A44" s="16">
        <v>61</v>
      </c>
      <c r="B44" s="17">
        <v>5.7000000000000002E-3</v>
      </c>
      <c r="C44" s="17">
        <v>8.3000000000000001E-3</v>
      </c>
      <c r="D44" s="17">
        <v>1.0200000000000001E-2</v>
      </c>
      <c r="E44" s="17">
        <v>1.1299999999999999E-2</v>
      </c>
      <c r="F44" s="17">
        <v>1.18E-2</v>
      </c>
      <c r="G44" s="17">
        <v>1.21E-2</v>
      </c>
      <c r="H44" s="17">
        <v>1.2200000000000001E-2</v>
      </c>
      <c r="I44" s="17">
        <v>1.23E-2</v>
      </c>
      <c r="J44" s="17">
        <v>1.24E-2</v>
      </c>
      <c r="K44" s="17">
        <v>1.26E-2</v>
      </c>
      <c r="L44" s="17">
        <v>1.2800000000000001E-2</v>
      </c>
      <c r="M44" s="17">
        <v>1.3100000000000001E-2</v>
      </c>
      <c r="N44" s="17">
        <v>1.34E-2</v>
      </c>
      <c r="O44" s="17">
        <v>1.35E-2</v>
      </c>
      <c r="P44" s="17">
        <v>1.35E-2</v>
      </c>
      <c r="Q44" s="17">
        <v>1.35E-2</v>
      </c>
      <c r="R44" s="17">
        <v>1.35E-2</v>
      </c>
      <c r="S44" s="17">
        <v>1.35E-2</v>
      </c>
      <c r="T44" s="17">
        <v>1.35E-2</v>
      </c>
      <c r="U44" s="17">
        <v>1.35E-2</v>
      </c>
      <c r="V44" s="17">
        <v>1.35E-2</v>
      </c>
      <c r="W44" s="17">
        <v>1.35E-2</v>
      </c>
      <c r="X44" s="17">
        <v>1.35E-2</v>
      </c>
      <c r="Y44" s="17">
        <v>1.35E-2</v>
      </c>
      <c r="Z44" s="17">
        <v>1.35E-2</v>
      </c>
      <c r="AA44" s="17">
        <v>1.35E-2</v>
      </c>
      <c r="AB44" s="17">
        <v>1.35E-2</v>
      </c>
      <c r="AC44" s="17">
        <v>1.35E-2</v>
      </c>
      <c r="AD44" s="17">
        <v>1.35E-2</v>
      </c>
      <c r="AE44" s="17">
        <v>1.35E-2</v>
      </c>
      <c r="AF44" s="17">
        <v>1.35E-2</v>
      </c>
      <c r="AG44" s="17">
        <v>1.35E-2</v>
      </c>
      <c r="AH44" s="17">
        <v>1.35E-2</v>
      </c>
      <c r="AI44" s="17">
        <v>1.35E-2</v>
      </c>
      <c r="AJ44" s="17">
        <v>1.35E-2</v>
      </c>
      <c r="AK44" s="17">
        <v>1.35E-2</v>
      </c>
      <c r="AL44" s="17">
        <v>1.35E-2</v>
      </c>
      <c r="AM44" s="17">
        <v>1.35E-2</v>
      </c>
      <c r="AN44" s="17">
        <v>1.35E-2</v>
      </c>
      <c r="AO44" s="17">
        <v>1.35E-2</v>
      </c>
      <c r="AP44" s="17">
        <v>1.35E-2</v>
      </c>
      <c r="AQ44" s="17">
        <v>1.35E-2</v>
      </c>
      <c r="AR44" s="17">
        <v>1.35E-2</v>
      </c>
      <c r="AS44" s="17">
        <v>1.35E-2</v>
      </c>
      <c r="AT44" s="17">
        <v>1.35E-2</v>
      </c>
      <c r="AU44" s="17">
        <v>1.35E-2</v>
      </c>
      <c r="AV44" s="17">
        <v>1.35E-2</v>
      </c>
      <c r="AW44" s="17">
        <v>1.35E-2</v>
      </c>
      <c r="AX44" s="17">
        <v>1.35E-2</v>
      </c>
      <c r="AY44" s="17">
        <v>1.35E-2</v>
      </c>
      <c r="AZ44" s="17">
        <v>1.35E-2</v>
      </c>
      <c r="BA44" s="17">
        <v>1.35E-2</v>
      </c>
      <c r="BB44" s="17">
        <v>1.35E-2</v>
      </c>
      <c r="BC44" s="17">
        <v>1.35E-2</v>
      </c>
      <c r="BD44" s="17">
        <v>1.35E-2</v>
      </c>
    </row>
    <row r="45" spans="1:56" x14ac:dyDescent="0.2">
      <c r="A45" s="16">
        <v>62</v>
      </c>
      <c r="B45" s="17">
        <v>5.0000000000000001E-3</v>
      </c>
      <c r="C45" s="17">
        <v>7.4999999999999997E-3</v>
      </c>
      <c r="D45" s="17">
        <v>9.4999999999999998E-3</v>
      </c>
      <c r="E45" s="17">
        <v>1.0800000000000001E-2</v>
      </c>
      <c r="F45" s="17">
        <v>1.15E-2</v>
      </c>
      <c r="G45" s="17">
        <v>1.2E-2</v>
      </c>
      <c r="H45" s="17">
        <v>1.2200000000000001E-2</v>
      </c>
      <c r="I45" s="17">
        <v>1.24E-2</v>
      </c>
      <c r="J45" s="17">
        <v>1.2500000000000001E-2</v>
      </c>
      <c r="K45" s="17">
        <v>1.2699999999999999E-2</v>
      </c>
      <c r="L45" s="17">
        <v>1.29E-2</v>
      </c>
      <c r="M45" s="17">
        <v>1.3100000000000001E-2</v>
      </c>
      <c r="N45" s="17">
        <v>1.34E-2</v>
      </c>
      <c r="O45" s="17">
        <v>1.35E-2</v>
      </c>
      <c r="P45" s="17">
        <v>1.35E-2</v>
      </c>
      <c r="Q45" s="17">
        <v>1.35E-2</v>
      </c>
      <c r="R45" s="17">
        <v>1.35E-2</v>
      </c>
      <c r="S45" s="17">
        <v>1.35E-2</v>
      </c>
      <c r="T45" s="17">
        <v>1.35E-2</v>
      </c>
      <c r="U45" s="17">
        <v>1.35E-2</v>
      </c>
      <c r="V45" s="17">
        <v>1.35E-2</v>
      </c>
      <c r="W45" s="17">
        <v>1.35E-2</v>
      </c>
      <c r="X45" s="17">
        <v>1.35E-2</v>
      </c>
      <c r="Y45" s="17">
        <v>1.35E-2</v>
      </c>
      <c r="Z45" s="17">
        <v>1.35E-2</v>
      </c>
      <c r="AA45" s="17">
        <v>1.35E-2</v>
      </c>
      <c r="AB45" s="17">
        <v>1.35E-2</v>
      </c>
      <c r="AC45" s="17">
        <v>1.35E-2</v>
      </c>
      <c r="AD45" s="17">
        <v>1.35E-2</v>
      </c>
      <c r="AE45" s="17">
        <v>1.35E-2</v>
      </c>
      <c r="AF45" s="17">
        <v>1.35E-2</v>
      </c>
      <c r="AG45" s="17">
        <v>1.35E-2</v>
      </c>
      <c r="AH45" s="17">
        <v>1.35E-2</v>
      </c>
      <c r="AI45" s="17">
        <v>1.35E-2</v>
      </c>
      <c r="AJ45" s="17">
        <v>1.35E-2</v>
      </c>
      <c r="AK45" s="17">
        <v>1.35E-2</v>
      </c>
      <c r="AL45" s="17">
        <v>1.35E-2</v>
      </c>
      <c r="AM45" s="17">
        <v>1.35E-2</v>
      </c>
      <c r="AN45" s="17">
        <v>1.35E-2</v>
      </c>
      <c r="AO45" s="17">
        <v>1.35E-2</v>
      </c>
      <c r="AP45" s="17">
        <v>1.35E-2</v>
      </c>
      <c r="AQ45" s="17">
        <v>1.35E-2</v>
      </c>
      <c r="AR45" s="17">
        <v>1.35E-2</v>
      </c>
      <c r="AS45" s="17">
        <v>1.35E-2</v>
      </c>
      <c r="AT45" s="17">
        <v>1.35E-2</v>
      </c>
      <c r="AU45" s="17">
        <v>1.35E-2</v>
      </c>
      <c r="AV45" s="17">
        <v>1.35E-2</v>
      </c>
      <c r="AW45" s="17">
        <v>1.35E-2</v>
      </c>
      <c r="AX45" s="17">
        <v>1.35E-2</v>
      </c>
      <c r="AY45" s="17">
        <v>1.35E-2</v>
      </c>
      <c r="AZ45" s="17">
        <v>1.35E-2</v>
      </c>
      <c r="BA45" s="17">
        <v>1.35E-2</v>
      </c>
      <c r="BB45" s="17">
        <v>1.35E-2</v>
      </c>
      <c r="BC45" s="17">
        <v>1.35E-2</v>
      </c>
      <c r="BD45" s="17">
        <v>1.35E-2</v>
      </c>
    </row>
    <row r="46" spans="1:56" x14ac:dyDescent="0.2">
      <c r="A46" s="16">
        <v>63</v>
      </c>
      <c r="B46" s="17">
        <v>4.3E-3</v>
      </c>
      <c r="C46" s="17">
        <v>6.7000000000000002E-3</v>
      </c>
      <c r="D46" s="17">
        <v>8.6999999999999994E-3</v>
      </c>
      <c r="E46" s="17">
        <v>1.01E-2</v>
      </c>
      <c r="F46" s="17">
        <v>1.0999999999999999E-2</v>
      </c>
      <c r="G46" s="17">
        <v>1.17E-2</v>
      </c>
      <c r="H46" s="17">
        <v>1.21E-2</v>
      </c>
      <c r="I46" s="17">
        <v>1.24E-2</v>
      </c>
      <c r="J46" s="17">
        <v>1.2500000000000001E-2</v>
      </c>
      <c r="K46" s="17">
        <v>1.2699999999999999E-2</v>
      </c>
      <c r="L46" s="17">
        <v>1.2800000000000001E-2</v>
      </c>
      <c r="M46" s="17">
        <v>1.2999999999999999E-2</v>
      </c>
      <c r="N46" s="17">
        <v>1.32E-2</v>
      </c>
      <c r="O46" s="17">
        <v>1.34E-2</v>
      </c>
      <c r="P46" s="17">
        <v>1.34E-2</v>
      </c>
      <c r="Q46" s="17">
        <v>1.34E-2</v>
      </c>
      <c r="R46" s="17">
        <v>1.34E-2</v>
      </c>
      <c r="S46" s="17">
        <v>1.34E-2</v>
      </c>
      <c r="T46" s="17">
        <v>1.34E-2</v>
      </c>
      <c r="U46" s="17">
        <v>1.34E-2</v>
      </c>
      <c r="V46" s="17">
        <v>1.34E-2</v>
      </c>
      <c r="W46" s="17">
        <v>1.34E-2</v>
      </c>
      <c r="X46" s="17">
        <v>1.34E-2</v>
      </c>
      <c r="Y46" s="17">
        <v>1.34E-2</v>
      </c>
      <c r="Z46" s="17">
        <v>1.34E-2</v>
      </c>
      <c r="AA46" s="17">
        <v>1.34E-2</v>
      </c>
      <c r="AB46" s="17">
        <v>1.34E-2</v>
      </c>
      <c r="AC46" s="17">
        <v>1.34E-2</v>
      </c>
      <c r="AD46" s="17">
        <v>1.34E-2</v>
      </c>
      <c r="AE46" s="17">
        <v>1.34E-2</v>
      </c>
      <c r="AF46" s="17">
        <v>1.34E-2</v>
      </c>
      <c r="AG46" s="17">
        <v>1.34E-2</v>
      </c>
      <c r="AH46" s="17">
        <v>1.34E-2</v>
      </c>
      <c r="AI46" s="17">
        <v>1.34E-2</v>
      </c>
      <c r="AJ46" s="17">
        <v>1.34E-2</v>
      </c>
      <c r="AK46" s="17">
        <v>1.34E-2</v>
      </c>
      <c r="AL46" s="17">
        <v>1.34E-2</v>
      </c>
      <c r="AM46" s="17">
        <v>1.34E-2</v>
      </c>
      <c r="AN46" s="17">
        <v>1.34E-2</v>
      </c>
      <c r="AO46" s="17">
        <v>1.34E-2</v>
      </c>
      <c r="AP46" s="17">
        <v>1.34E-2</v>
      </c>
      <c r="AQ46" s="17">
        <v>1.34E-2</v>
      </c>
      <c r="AR46" s="17">
        <v>1.34E-2</v>
      </c>
      <c r="AS46" s="17">
        <v>1.34E-2</v>
      </c>
      <c r="AT46" s="17">
        <v>1.34E-2</v>
      </c>
      <c r="AU46" s="17">
        <v>1.34E-2</v>
      </c>
      <c r="AV46" s="17">
        <v>1.34E-2</v>
      </c>
      <c r="AW46" s="17">
        <v>1.34E-2</v>
      </c>
      <c r="AX46" s="17">
        <v>1.34E-2</v>
      </c>
      <c r="AY46" s="17">
        <v>1.34E-2</v>
      </c>
      <c r="AZ46" s="17">
        <v>1.34E-2</v>
      </c>
      <c r="BA46" s="17">
        <v>1.34E-2</v>
      </c>
      <c r="BB46" s="17">
        <v>1.34E-2</v>
      </c>
      <c r="BC46" s="17">
        <v>1.34E-2</v>
      </c>
      <c r="BD46" s="17">
        <v>1.34E-2</v>
      </c>
    </row>
    <row r="47" spans="1:56" x14ac:dyDescent="0.2">
      <c r="A47" s="16">
        <v>64</v>
      </c>
      <c r="B47" s="17">
        <v>3.7000000000000002E-3</v>
      </c>
      <c r="C47" s="17">
        <v>6.0000000000000001E-3</v>
      </c>
      <c r="D47" s="17">
        <v>7.9000000000000008E-3</v>
      </c>
      <c r="E47" s="17">
        <v>9.4000000000000004E-3</v>
      </c>
      <c r="F47" s="17">
        <v>1.04E-2</v>
      </c>
      <c r="G47" s="17">
        <v>1.1299999999999999E-2</v>
      </c>
      <c r="H47" s="17">
        <v>1.18E-2</v>
      </c>
      <c r="I47" s="17">
        <v>1.2200000000000001E-2</v>
      </c>
      <c r="J47" s="17">
        <v>1.24E-2</v>
      </c>
      <c r="K47" s="17">
        <v>1.26E-2</v>
      </c>
      <c r="L47" s="17">
        <v>1.2800000000000001E-2</v>
      </c>
      <c r="M47" s="17">
        <v>1.29E-2</v>
      </c>
      <c r="N47" s="17">
        <v>1.3100000000000001E-2</v>
      </c>
      <c r="O47" s="17">
        <v>1.32E-2</v>
      </c>
      <c r="P47" s="17">
        <v>1.32E-2</v>
      </c>
      <c r="Q47" s="17">
        <v>1.32E-2</v>
      </c>
      <c r="R47" s="17">
        <v>1.32E-2</v>
      </c>
      <c r="S47" s="17">
        <v>1.32E-2</v>
      </c>
      <c r="T47" s="17">
        <v>1.32E-2</v>
      </c>
      <c r="U47" s="17">
        <v>1.32E-2</v>
      </c>
      <c r="V47" s="17">
        <v>1.32E-2</v>
      </c>
      <c r="W47" s="17">
        <v>1.32E-2</v>
      </c>
      <c r="X47" s="17">
        <v>1.32E-2</v>
      </c>
      <c r="Y47" s="17">
        <v>1.32E-2</v>
      </c>
      <c r="Z47" s="17">
        <v>1.32E-2</v>
      </c>
      <c r="AA47" s="17">
        <v>1.32E-2</v>
      </c>
      <c r="AB47" s="17">
        <v>1.32E-2</v>
      </c>
      <c r="AC47" s="17">
        <v>1.32E-2</v>
      </c>
      <c r="AD47" s="17">
        <v>1.32E-2</v>
      </c>
      <c r="AE47" s="17">
        <v>1.32E-2</v>
      </c>
      <c r="AF47" s="17">
        <v>1.32E-2</v>
      </c>
      <c r="AG47" s="17">
        <v>1.32E-2</v>
      </c>
      <c r="AH47" s="17">
        <v>1.32E-2</v>
      </c>
      <c r="AI47" s="17">
        <v>1.32E-2</v>
      </c>
      <c r="AJ47" s="17">
        <v>1.32E-2</v>
      </c>
      <c r="AK47" s="17">
        <v>1.32E-2</v>
      </c>
      <c r="AL47" s="17">
        <v>1.32E-2</v>
      </c>
      <c r="AM47" s="17">
        <v>1.32E-2</v>
      </c>
      <c r="AN47" s="17">
        <v>1.32E-2</v>
      </c>
      <c r="AO47" s="17">
        <v>1.32E-2</v>
      </c>
      <c r="AP47" s="17">
        <v>1.32E-2</v>
      </c>
      <c r="AQ47" s="17">
        <v>1.32E-2</v>
      </c>
      <c r="AR47" s="17">
        <v>1.32E-2</v>
      </c>
      <c r="AS47" s="17">
        <v>1.32E-2</v>
      </c>
      <c r="AT47" s="17">
        <v>1.32E-2</v>
      </c>
      <c r="AU47" s="17">
        <v>1.32E-2</v>
      </c>
      <c r="AV47" s="17">
        <v>1.32E-2</v>
      </c>
      <c r="AW47" s="17">
        <v>1.32E-2</v>
      </c>
      <c r="AX47" s="17">
        <v>1.32E-2</v>
      </c>
      <c r="AY47" s="17">
        <v>1.32E-2</v>
      </c>
      <c r="AZ47" s="17">
        <v>1.32E-2</v>
      </c>
      <c r="BA47" s="17">
        <v>1.32E-2</v>
      </c>
      <c r="BB47" s="17">
        <v>1.32E-2</v>
      </c>
      <c r="BC47" s="17">
        <v>1.32E-2</v>
      </c>
      <c r="BD47" s="17">
        <v>1.32E-2</v>
      </c>
    </row>
    <row r="48" spans="1:56" x14ac:dyDescent="0.2">
      <c r="A48" s="16">
        <v>65</v>
      </c>
      <c r="B48" s="17">
        <v>3.3999999999999998E-3</v>
      </c>
      <c r="C48" s="17">
        <v>5.4000000000000003E-3</v>
      </c>
      <c r="D48" s="17">
        <v>7.1999999999999998E-3</v>
      </c>
      <c r="E48" s="17">
        <v>8.6E-3</v>
      </c>
      <c r="F48" s="17">
        <v>9.7999999999999997E-3</v>
      </c>
      <c r="G48" s="17">
        <v>1.0699999999999999E-2</v>
      </c>
      <c r="H48" s="17">
        <v>1.15E-2</v>
      </c>
      <c r="I48" s="17">
        <v>1.2E-2</v>
      </c>
      <c r="J48" s="17">
        <v>1.23E-2</v>
      </c>
      <c r="K48" s="17">
        <v>1.2500000000000001E-2</v>
      </c>
      <c r="L48" s="17">
        <v>1.2699999999999999E-2</v>
      </c>
      <c r="M48" s="17">
        <v>1.2800000000000001E-2</v>
      </c>
      <c r="N48" s="17">
        <v>1.2999999999999999E-2</v>
      </c>
      <c r="O48" s="17">
        <v>1.3100000000000001E-2</v>
      </c>
      <c r="P48" s="17">
        <v>1.3100000000000001E-2</v>
      </c>
      <c r="Q48" s="17">
        <v>1.3100000000000001E-2</v>
      </c>
      <c r="R48" s="17">
        <v>1.3100000000000001E-2</v>
      </c>
      <c r="S48" s="17">
        <v>1.3100000000000001E-2</v>
      </c>
      <c r="T48" s="17">
        <v>1.3100000000000001E-2</v>
      </c>
      <c r="U48" s="17">
        <v>1.3100000000000001E-2</v>
      </c>
      <c r="V48" s="17">
        <v>1.3100000000000001E-2</v>
      </c>
      <c r="W48" s="17">
        <v>1.3100000000000001E-2</v>
      </c>
      <c r="X48" s="17">
        <v>1.3100000000000001E-2</v>
      </c>
      <c r="Y48" s="17">
        <v>1.3100000000000001E-2</v>
      </c>
      <c r="Z48" s="17">
        <v>1.3100000000000001E-2</v>
      </c>
      <c r="AA48" s="17">
        <v>1.3100000000000001E-2</v>
      </c>
      <c r="AB48" s="17">
        <v>1.3100000000000001E-2</v>
      </c>
      <c r="AC48" s="17">
        <v>1.3100000000000001E-2</v>
      </c>
      <c r="AD48" s="17">
        <v>1.3100000000000001E-2</v>
      </c>
      <c r="AE48" s="17">
        <v>1.3100000000000001E-2</v>
      </c>
      <c r="AF48" s="17">
        <v>1.3100000000000001E-2</v>
      </c>
      <c r="AG48" s="17">
        <v>1.3100000000000001E-2</v>
      </c>
      <c r="AH48" s="17">
        <v>1.3100000000000001E-2</v>
      </c>
      <c r="AI48" s="17">
        <v>1.3100000000000001E-2</v>
      </c>
      <c r="AJ48" s="17">
        <v>1.3100000000000001E-2</v>
      </c>
      <c r="AK48" s="17">
        <v>1.3100000000000001E-2</v>
      </c>
      <c r="AL48" s="17">
        <v>1.3100000000000001E-2</v>
      </c>
      <c r="AM48" s="17">
        <v>1.3100000000000001E-2</v>
      </c>
      <c r="AN48" s="17">
        <v>1.3100000000000001E-2</v>
      </c>
      <c r="AO48" s="17">
        <v>1.3100000000000001E-2</v>
      </c>
      <c r="AP48" s="17">
        <v>1.3100000000000001E-2</v>
      </c>
      <c r="AQ48" s="17">
        <v>1.3100000000000001E-2</v>
      </c>
      <c r="AR48" s="17">
        <v>1.3100000000000001E-2</v>
      </c>
      <c r="AS48" s="17">
        <v>1.3100000000000001E-2</v>
      </c>
      <c r="AT48" s="17">
        <v>1.3100000000000001E-2</v>
      </c>
      <c r="AU48" s="17">
        <v>1.3100000000000001E-2</v>
      </c>
      <c r="AV48" s="17">
        <v>1.3100000000000001E-2</v>
      </c>
      <c r="AW48" s="17">
        <v>1.3100000000000001E-2</v>
      </c>
      <c r="AX48" s="17">
        <v>1.3100000000000001E-2</v>
      </c>
      <c r="AY48" s="17">
        <v>1.3100000000000001E-2</v>
      </c>
      <c r="AZ48" s="17">
        <v>1.3100000000000001E-2</v>
      </c>
      <c r="BA48" s="17">
        <v>1.3100000000000001E-2</v>
      </c>
      <c r="BB48" s="17">
        <v>1.3100000000000001E-2</v>
      </c>
      <c r="BC48" s="17">
        <v>1.3100000000000001E-2</v>
      </c>
      <c r="BD48" s="17">
        <v>1.3100000000000001E-2</v>
      </c>
    </row>
    <row r="49" spans="1:56" x14ac:dyDescent="0.2">
      <c r="A49" s="16">
        <v>66</v>
      </c>
      <c r="B49" s="17">
        <v>3.3999999999999998E-3</v>
      </c>
      <c r="C49" s="17">
        <v>4.8999999999999998E-3</v>
      </c>
      <c r="D49" s="17">
        <v>6.4999999999999997E-3</v>
      </c>
      <c r="E49" s="17">
        <v>7.9000000000000008E-3</v>
      </c>
      <c r="F49" s="17">
        <v>9.1000000000000004E-3</v>
      </c>
      <c r="G49" s="17">
        <v>1.0200000000000001E-2</v>
      </c>
      <c r="H49" s="17">
        <v>1.0999999999999999E-2</v>
      </c>
      <c r="I49" s="17">
        <v>1.17E-2</v>
      </c>
      <c r="J49" s="17">
        <v>1.21E-2</v>
      </c>
      <c r="K49" s="17">
        <v>1.24E-2</v>
      </c>
      <c r="L49" s="17">
        <v>1.26E-2</v>
      </c>
      <c r="M49" s="17">
        <v>1.2699999999999999E-2</v>
      </c>
      <c r="N49" s="17">
        <v>1.2800000000000001E-2</v>
      </c>
      <c r="O49" s="17">
        <v>1.29E-2</v>
      </c>
      <c r="P49" s="17">
        <v>1.29E-2</v>
      </c>
      <c r="Q49" s="17">
        <v>1.29E-2</v>
      </c>
      <c r="R49" s="17">
        <v>1.29E-2</v>
      </c>
      <c r="S49" s="17">
        <v>1.29E-2</v>
      </c>
      <c r="T49" s="17">
        <v>1.29E-2</v>
      </c>
      <c r="U49" s="17">
        <v>1.29E-2</v>
      </c>
      <c r="V49" s="17">
        <v>1.29E-2</v>
      </c>
      <c r="W49" s="17">
        <v>1.29E-2</v>
      </c>
      <c r="X49" s="17">
        <v>1.29E-2</v>
      </c>
      <c r="Y49" s="17">
        <v>1.29E-2</v>
      </c>
      <c r="Z49" s="17">
        <v>1.29E-2</v>
      </c>
      <c r="AA49" s="17">
        <v>1.29E-2</v>
      </c>
      <c r="AB49" s="17">
        <v>1.29E-2</v>
      </c>
      <c r="AC49" s="17">
        <v>1.29E-2</v>
      </c>
      <c r="AD49" s="17">
        <v>1.29E-2</v>
      </c>
      <c r="AE49" s="17">
        <v>1.29E-2</v>
      </c>
      <c r="AF49" s="17">
        <v>1.29E-2</v>
      </c>
      <c r="AG49" s="17">
        <v>1.29E-2</v>
      </c>
      <c r="AH49" s="17">
        <v>1.29E-2</v>
      </c>
      <c r="AI49" s="17">
        <v>1.29E-2</v>
      </c>
      <c r="AJ49" s="17">
        <v>1.29E-2</v>
      </c>
      <c r="AK49" s="17">
        <v>1.29E-2</v>
      </c>
      <c r="AL49" s="17">
        <v>1.29E-2</v>
      </c>
      <c r="AM49" s="17">
        <v>1.29E-2</v>
      </c>
      <c r="AN49" s="17">
        <v>1.29E-2</v>
      </c>
      <c r="AO49" s="17">
        <v>1.29E-2</v>
      </c>
      <c r="AP49" s="17">
        <v>1.29E-2</v>
      </c>
      <c r="AQ49" s="17">
        <v>1.29E-2</v>
      </c>
      <c r="AR49" s="17">
        <v>1.29E-2</v>
      </c>
      <c r="AS49" s="17">
        <v>1.29E-2</v>
      </c>
      <c r="AT49" s="17">
        <v>1.29E-2</v>
      </c>
      <c r="AU49" s="17">
        <v>1.29E-2</v>
      </c>
      <c r="AV49" s="17">
        <v>1.29E-2</v>
      </c>
      <c r="AW49" s="17">
        <v>1.29E-2</v>
      </c>
      <c r="AX49" s="17">
        <v>1.29E-2</v>
      </c>
      <c r="AY49" s="17">
        <v>1.29E-2</v>
      </c>
      <c r="AZ49" s="17">
        <v>1.29E-2</v>
      </c>
      <c r="BA49" s="17">
        <v>1.29E-2</v>
      </c>
      <c r="BB49" s="17">
        <v>1.29E-2</v>
      </c>
      <c r="BC49" s="17">
        <v>1.29E-2</v>
      </c>
      <c r="BD49" s="17">
        <v>1.29E-2</v>
      </c>
    </row>
    <row r="50" spans="1:56" x14ac:dyDescent="0.2">
      <c r="A50" s="16">
        <v>67</v>
      </c>
      <c r="B50" s="17">
        <v>3.5999999999999999E-3</v>
      </c>
      <c r="C50" s="17">
        <v>4.7000000000000002E-3</v>
      </c>
      <c r="D50" s="17">
        <v>6.0000000000000001E-3</v>
      </c>
      <c r="E50" s="17">
        <v>7.3000000000000001E-3</v>
      </c>
      <c r="F50" s="17">
        <v>8.5000000000000006E-3</v>
      </c>
      <c r="G50" s="17">
        <v>9.5999999999999992E-3</v>
      </c>
      <c r="H50" s="17">
        <v>1.06E-2</v>
      </c>
      <c r="I50" s="17">
        <v>1.1299999999999999E-2</v>
      </c>
      <c r="J50" s="17">
        <v>1.18E-2</v>
      </c>
      <c r="K50" s="17">
        <v>1.2200000000000001E-2</v>
      </c>
      <c r="L50" s="17">
        <v>1.24E-2</v>
      </c>
      <c r="M50" s="17">
        <v>1.26E-2</v>
      </c>
      <c r="N50" s="17">
        <v>1.2699999999999999E-2</v>
      </c>
      <c r="O50" s="17">
        <v>1.2800000000000001E-2</v>
      </c>
      <c r="P50" s="17">
        <v>1.2800000000000001E-2</v>
      </c>
      <c r="Q50" s="17">
        <v>1.2800000000000001E-2</v>
      </c>
      <c r="R50" s="17">
        <v>1.2800000000000001E-2</v>
      </c>
      <c r="S50" s="17">
        <v>1.2800000000000001E-2</v>
      </c>
      <c r="T50" s="17">
        <v>1.2800000000000001E-2</v>
      </c>
      <c r="U50" s="17">
        <v>1.2800000000000001E-2</v>
      </c>
      <c r="V50" s="17">
        <v>1.2800000000000001E-2</v>
      </c>
      <c r="W50" s="17">
        <v>1.2800000000000001E-2</v>
      </c>
      <c r="X50" s="17">
        <v>1.2800000000000001E-2</v>
      </c>
      <c r="Y50" s="17">
        <v>1.2800000000000001E-2</v>
      </c>
      <c r="Z50" s="17">
        <v>1.2800000000000001E-2</v>
      </c>
      <c r="AA50" s="17">
        <v>1.2800000000000001E-2</v>
      </c>
      <c r="AB50" s="17">
        <v>1.2800000000000001E-2</v>
      </c>
      <c r="AC50" s="17">
        <v>1.2800000000000001E-2</v>
      </c>
      <c r="AD50" s="17">
        <v>1.2800000000000001E-2</v>
      </c>
      <c r="AE50" s="17">
        <v>1.2800000000000001E-2</v>
      </c>
      <c r="AF50" s="17">
        <v>1.2800000000000001E-2</v>
      </c>
      <c r="AG50" s="17">
        <v>1.2800000000000001E-2</v>
      </c>
      <c r="AH50" s="17">
        <v>1.2800000000000001E-2</v>
      </c>
      <c r="AI50" s="17">
        <v>1.2800000000000001E-2</v>
      </c>
      <c r="AJ50" s="17">
        <v>1.2800000000000001E-2</v>
      </c>
      <c r="AK50" s="17">
        <v>1.2800000000000001E-2</v>
      </c>
      <c r="AL50" s="17">
        <v>1.2800000000000001E-2</v>
      </c>
      <c r="AM50" s="17">
        <v>1.2800000000000001E-2</v>
      </c>
      <c r="AN50" s="17">
        <v>1.2800000000000001E-2</v>
      </c>
      <c r="AO50" s="17">
        <v>1.2800000000000001E-2</v>
      </c>
      <c r="AP50" s="17">
        <v>1.2800000000000001E-2</v>
      </c>
      <c r="AQ50" s="17">
        <v>1.2800000000000001E-2</v>
      </c>
      <c r="AR50" s="17">
        <v>1.2800000000000001E-2</v>
      </c>
      <c r="AS50" s="17">
        <v>1.2800000000000001E-2</v>
      </c>
      <c r="AT50" s="17">
        <v>1.2800000000000001E-2</v>
      </c>
      <c r="AU50" s="17">
        <v>1.2800000000000001E-2</v>
      </c>
      <c r="AV50" s="17">
        <v>1.2800000000000001E-2</v>
      </c>
      <c r="AW50" s="17">
        <v>1.2800000000000001E-2</v>
      </c>
      <c r="AX50" s="17">
        <v>1.2800000000000001E-2</v>
      </c>
      <c r="AY50" s="17">
        <v>1.2800000000000001E-2</v>
      </c>
      <c r="AZ50" s="17">
        <v>1.2800000000000001E-2</v>
      </c>
      <c r="BA50" s="17">
        <v>1.2800000000000001E-2</v>
      </c>
      <c r="BB50" s="17">
        <v>1.2800000000000001E-2</v>
      </c>
      <c r="BC50" s="17">
        <v>1.2800000000000001E-2</v>
      </c>
      <c r="BD50" s="17">
        <v>1.2800000000000001E-2</v>
      </c>
    </row>
    <row r="51" spans="1:56" x14ac:dyDescent="0.2">
      <c r="A51" s="16">
        <v>68</v>
      </c>
      <c r="B51" s="17">
        <v>4.1000000000000003E-3</v>
      </c>
      <c r="C51" s="17">
        <v>4.7999999999999996E-3</v>
      </c>
      <c r="D51" s="17">
        <v>5.7000000000000002E-3</v>
      </c>
      <c r="E51" s="17">
        <v>6.7999999999999996E-3</v>
      </c>
      <c r="F51" s="17">
        <v>7.9000000000000008E-3</v>
      </c>
      <c r="G51" s="17">
        <v>9.1000000000000004E-3</v>
      </c>
      <c r="H51" s="17">
        <v>1.01E-2</v>
      </c>
      <c r="I51" s="17">
        <v>1.09E-2</v>
      </c>
      <c r="J51" s="17">
        <v>1.15E-2</v>
      </c>
      <c r="K51" s="17">
        <v>1.2E-2</v>
      </c>
      <c r="L51" s="17">
        <v>1.23E-2</v>
      </c>
      <c r="M51" s="17">
        <v>1.24E-2</v>
      </c>
      <c r="N51" s="17">
        <v>1.26E-2</v>
      </c>
      <c r="O51" s="17">
        <v>1.2699999999999999E-2</v>
      </c>
      <c r="P51" s="17">
        <v>1.2699999999999999E-2</v>
      </c>
      <c r="Q51" s="17">
        <v>1.2699999999999999E-2</v>
      </c>
      <c r="R51" s="17">
        <v>1.2699999999999999E-2</v>
      </c>
      <c r="S51" s="17">
        <v>1.2699999999999999E-2</v>
      </c>
      <c r="T51" s="17">
        <v>1.2699999999999999E-2</v>
      </c>
      <c r="U51" s="17">
        <v>1.2699999999999999E-2</v>
      </c>
      <c r="V51" s="17">
        <v>1.2699999999999999E-2</v>
      </c>
      <c r="W51" s="17">
        <v>1.2699999999999999E-2</v>
      </c>
      <c r="X51" s="17">
        <v>1.2699999999999999E-2</v>
      </c>
      <c r="Y51" s="17">
        <v>1.2699999999999999E-2</v>
      </c>
      <c r="Z51" s="17">
        <v>1.2699999999999999E-2</v>
      </c>
      <c r="AA51" s="17">
        <v>1.2699999999999999E-2</v>
      </c>
      <c r="AB51" s="17">
        <v>1.2699999999999999E-2</v>
      </c>
      <c r="AC51" s="17">
        <v>1.2699999999999999E-2</v>
      </c>
      <c r="AD51" s="17">
        <v>1.2699999999999999E-2</v>
      </c>
      <c r="AE51" s="17">
        <v>1.2699999999999999E-2</v>
      </c>
      <c r="AF51" s="17">
        <v>1.2699999999999999E-2</v>
      </c>
      <c r="AG51" s="17">
        <v>1.2699999999999999E-2</v>
      </c>
      <c r="AH51" s="17">
        <v>1.2699999999999999E-2</v>
      </c>
      <c r="AI51" s="17">
        <v>1.2699999999999999E-2</v>
      </c>
      <c r="AJ51" s="17">
        <v>1.2699999999999999E-2</v>
      </c>
      <c r="AK51" s="17">
        <v>1.2699999999999999E-2</v>
      </c>
      <c r="AL51" s="17">
        <v>1.2699999999999999E-2</v>
      </c>
      <c r="AM51" s="17">
        <v>1.2699999999999999E-2</v>
      </c>
      <c r="AN51" s="17">
        <v>1.2699999999999999E-2</v>
      </c>
      <c r="AO51" s="17">
        <v>1.2699999999999999E-2</v>
      </c>
      <c r="AP51" s="17">
        <v>1.2699999999999999E-2</v>
      </c>
      <c r="AQ51" s="17">
        <v>1.2699999999999999E-2</v>
      </c>
      <c r="AR51" s="17">
        <v>1.2699999999999999E-2</v>
      </c>
      <c r="AS51" s="17">
        <v>1.2699999999999999E-2</v>
      </c>
      <c r="AT51" s="17">
        <v>1.2699999999999999E-2</v>
      </c>
      <c r="AU51" s="17">
        <v>1.2699999999999999E-2</v>
      </c>
      <c r="AV51" s="17">
        <v>1.2699999999999999E-2</v>
      </c>
      <c r="AW51" s="17">
        <v>1.2699999999999999E-2</v>
      </c>
      <c r="AX51" s="17">
        <v>1.2699999999999999E-2</v>
      </c>
      <c r="AY51" s="17">
        <v>1.2699999999999999E-2</v>
      </c>
      <c r="AZ51" s="17">
        <v>1.2699999999999999E-2</v>
      </c>
      <c r="BA51" s="17">
        <v>1.2699999999999999E-2</v>
      </c>
      <c r="BB51" s="17">
        <v>1.2699999999999999E-2</v>
      </c>
      <c r="BC51" s="17">
        <v>1.2699999999999999E-2</v>
      </c>
      <c r="BD51" s="17">
        <v>1.2699999999999999E-2</v>
      </c>
    </row>
    <row r="52" spans="1:56" x14ac:dyDescent="0.2">
      <c r="A52" s="16">
        <v>69</v>
      </c>
      <c r="B52" s="17">
        <v>4.7000000000000002E-3</v>
      </c>
      <c r="C52" s="17">
        <v>5.0000000000000001E-3</v>
      </c>
      <c r="D52" s="17">
        <v>5.7000000000000002E-3</v>
      </c>
      <c r="E52" s="17">
        <v>6.4999999999999997E-3</v>
      </c>
      <c r="F52" s="17">
        <v>7.4999999999999997E-3</v>
      </c>
      <c r="G52" s="17">
        <v>8.6E-3</v>
      </c>
      <c r="H52" s="17">
        <v>9.5999999999999992E-3</v>
      </c>
      <c r="I52" s="17">
        <v>1.0500000000000001E-2</v>
      </c>
      <c r="J52" s="17">
        <v>1.12E-2</v>
      </c>
      <c r="K52" s="17">
        <v>1.17E-2</v>
      </c>
      <c r="L52" s="17">
        <v>1.21E-2</v>
      </c>
      <c r="M52" s="17">
        <v>1.23E-2</v>
      </c>
      <c r="N52" s="17">
        <v>1.24E-2</v>
      </c>
      <c r="O52" s="17">
        <v>1.2500000000000001E-2</v>
      </c>
      <c r="P52" s="17">
        <v>1.2500000000000001E-2</v>
      </c>
      <c r="Q52" s="17">
        <v>1.2500000000000001E-2</v>
      </c>
      <c r="R52" s="17">
        <v>1.2500000000000001E-2</v>
      </c>
      <c r="S52" s="17">
        <v>1.2500000000000001E-2</v>
      </c>
      <c r="T52" s="17">
        <v>1.2500000000000001E-2</v>
      </c>
      <c r="U52" s="17">
        <v>1.2500000000000001E-2</v>
      </c>
      <c r="V52" s="17">
        <v>1.2500000000000001E-2</v>
      </c>
      <c r="W52" s="17">
        <v>1.2500000000000001E-2</v>
      </c>
      <c r="X52" s="17">
        <v>1.2500000000000001E-2</v>
      </c>
      <c r="Y52" s="17">
        <v>1.2500000000000001E-2</v>
      </c>
      <c r="Z52" s="17">
        <v>1.2500000000000001E-2</v>
      </c>
      <c r="AA52" s="17">
        <v>1.2500000000000001E-2</v>
      </c>
      <c r="AB52" s="17">
        <v>1.2500000000000001E-2</v>
      </c>
      <c r="AC52" s="17">
        <v>1.2500000000000001E-2</v>
      </c>
      <c r="AD52" s="17">
        <v>1.2500000000000001E-2</v>
      </c>
      <c r="AE52" s="17">
        <v>1.2500000000000001E-2</v>
      </c>
      <c r="AF52" s="17">
        <v>1.2500000000000001E-2</v>
      </c>
      <c r="AG52" s="17">
        <v>1.2500000000000001E-2</v>
      </c>
      <c r="AH52" s="17">
        <v>1.2500000000000001E-2</v>
      </c>
      <c r="AI52" s="17">
        <v>1.2500000000000001E-2</v>
      </c>
      <c r="AJ52" s="17">
        <v>1.2500000000000001E-2</v>
      </c>
      <c r="AK52" s="17">
        <v>1.2500000000000001E-2</v>
      </c>
      <c r="AL52" s="17">
        <v>1.2500000000000001E-2</v>
      </c>
      <c r="AM52" s="17">
        <v>1.2500000000000001E-2</v>
      </c>
      <c r="AN52" s="17">
        <v>1.2500000000000001E-2</v>
      </c>
      <c r="AO52" s="17">
        <v>1.2500000000000001E-2</v>
      </c>
      <c r="AP52" s="17">
        <v>1.2500000000000001E-2</v>
      </c>
      <c r="AQ52" s="17">
        <v>1.2500000000000001E-2</v>
      </c>
      <c r="AR52" s="17">
        <v>1.2500000000000001E-2</v>
      </c>
      <c r="AS52" s="17">
        <v>1.2500000000000001E-2</v>
      </c>
      <c r="AT52" s="17">
        <v>1.2500000000000001E-2</v>
      </c>
      <c r="AU52" s="17">
        <v>1.2500000000000001E-2</v>
      </c>
      <c r="AV52" s="17">
        <v>1.2500000000000001E-2</v>
      </c>
      <c r="AW52" s="17">
        <v>1.2500000000000001E-2</v>
      </c>
      <c r="AX52" s="17">
        <v>1.2500000000000001E-2</v>
      </c>
      <c r="AY52" s="17">
        <v>1.2500000000000001E-2</v>
      </c>
      <c r="AZ52" s="17">
        <v>1.2500000000000001E-2</v>
      </c>
      <c r="BA52" s="17">
        <v>1.2500000000000001E-2</v>
      </c>
      <c r="BB52" s="17">
        <v>1.2500000000000001E-2</v>
      </c>
      <c r="BC52" s="17">
        <v>1.2500000000000001E-2</v>
      </c>
      <c r="BD52" s="17">
        <v>1.2500000000000001E-2</v>
      </c>
    </row>
    <row r="53" spans="1:56" x14ac:dyDescent="0.2">
      <c r="A53" s="16">
        <v>70</v>
      </c>
      <c r="B53" s="17">
        <v>5.4999999999999997E-3</v>
      </c>
      <c r="C53" s="17">
        <v>5.4999999999999997E-3</v>
      </c>
      <c r="D53" s="17">
        <v>5.7999999999999996E-3</v>
      </c>
      <c r="E53" s="17">
        <v>6.4999999999999997E-3</v>
      </c>
      <c r="F53" s="17">
        <v>7.1999999999999998E-3</v>
      </c>
      <c r="G53" s="17">
        <v>8.2000000000000007E-3</v>
      </c>
      <c r="H53" s="17">
        <v>9.1999999999999998E-3</v>
      </c>
      <c r="I53" s="17">
        <v>1.01E-2</v>
      </c>
      <c r="J53" s="17">
        <v>1.09E-2</v>
      </c>
      <c r="K53" s="17">
        <v>1.15E-2</v>
      </c>
      <c r="L53" s="17">
        <v>1.1900000000000001E-2</v>
      </c>
      <c r="M53" s="17">
        <v>1.21E-2</v>
      </c>
      <c r="N53" s="17">
        <v>1.23E-2</v>
      </c>
      <c r="O53" s="17">
        <v>1.24E-2</v>
      </c>
      <c r="P53" s="17">
        <v>1.24E-2</v>
      </c>
      <c r="Q53" s="17">
        <v>1.24E-2</v>
      </c>
      <c r="R53" s="17">
        <v>1.24E-2</v>
      </c>
      <c r="S53" s="17">
        <v>1.24E-2</v>
      </c>
      <c r="T53" s="17">
        <v>1.24E-2</v>
      </c>
      <c r="U53" s="17">
        <v>1.24E-2</v>
      </c>
      <c r="V53" s="17">
        <v>1.24E-2</v>
      </c>
      <c r="W53" s="17">
        <v>1.24E-2</v>
      </c>
      <c r="X53" s="17">
        <v>1.24E-2</v>
      </c>
      <c r="Y53" s="17">
        <v>1.24E-2</v>
      </c>
      <c r="Z53" s="17">
        <v>1.24E-2</v>
      </c>
      <c r="AA53" s="17">
        <v>1.24E-2</v>
      </c>
      <c r="AB53" s="17">
        <v>1.24E-2</v>
      </c>
      <c r="AC53" s="17">
        <v>1.24E-2</v>
      </c>
      <c r="AD53" s="17">
        <v>1.24E-2</v>
      </c>
      <c r="AE53" s="17">
        <v>1.24E-2</v>
      </c>
      <c r="AF53" s="17">
        <v>1.24E-2</v>
      </c>
      <c r="AG53" s="17">
        <v>1.24E-2</v>
      </c>
      <c r="AH53" s="17">
        <v>1.24E-2</v>
      </c>
      <c r="AI53" s="17">
        <v>1.24E-2</v>
      </c>
      <c r="AJ53" s="17">
        <v>1.24E-2</v>
      </c>
      <c r="AK53" s="17">
        <v>1.24E-2</v>
      </c>
      <c r="AL53" s="17">
        <v>1.24E-2</v>
      </c>
      <c r="AM53" s="17">
        <v>1.24E-2</v>
      </c>
      <c r="AN53" s="17">
        <v>1.24E-2</v>
      </c>
      <c r="AO53" s="17">
        <v>1.24E-2</v>
      </c>
      <c r="AP53" s="17">
        <v>1.24E-2</v>
      </c>
      <c r="AQ53" s="17">
        <v>1.24E-2</v>
      </c>
      <c r="AR53" s="17">
        <v>1.24E-2</v>
      </c>
      <c r="AS53" s="17">
        <v>1.24E-2</v>
      </c>
      <c r="AT53" s="17">
        <v>1.24E-2</v>
      </c>
      <c r="AU53" s="17">
        <v>1.24E-2</v>
      </c>
      <c r="AV53" s="17">
        <v>1.24E-2</v>
      </c>
      <c r="AW53" s="17">
        <v>1.24E-2</v>
      </c>
      <c r="AX53" s="17">
        <v>1.24E-2</v>
      </c>
      <c r="AY53" s="17">
        <v>1.24E-2</v>
      </c>
      <c r="AZ53" s="17">
        <v>1.24E-2</v>
      </c>
      <c r="BA53" s="17">
        <v>1.24E-2</v>
      </c>
      <c r="BB53" s="17">
        <v>1.24E-2</v>
      </c>
      <c r="BC53" s="17">
        <v>1.24E-2</v>
      </c>
      <c r="BD53" s="17">
        <v>1.24E-2</v>
      </c>
    </row>
    <row r="54" spans="1:56" x14ac:dyDescent="0.2">
      <c r="A54" s="16">
        <v>71</v>
      </c>
      <c r="B54" s="17">
        <v>6.4000000000000003E-3</v>
      </c>
      <c r="C54" s="17">
        <v>6.1000000000000004E-3</v>
      </c>
      <c r="D54" s="17">
        <v>6.1999999999999998E-3</v>
      </c>
      <c r="E54" s="17">
        <v>6.4999999999999997E-3</v>
      </c>
      <c r="F54" s="17">
        <v>7.1999999999999998E-3</v>
      </c>
      <c r="G54" s="17">
        <v>8.0000000000000002E-3</v>
      </c>
      <c r="H54" s="17">
        <v>8.8999999999999999E-3</v>
      </c>
      <c r="I54" s="17">
        <v>9.7000000000000003E-3</v>
      </c>
      <c r="J54" s="17">
        <v>1.0500000000000001E-2</v>
      </c>
      <c r="K54" s="17">
        <v>1.12E-2</v>
      </c>
      <c r="L54" s="17">
        <v>1.17E-2</v>
      </c>
      <c r="M54" s="17">
        <v>1.2E-2</v>
      </c>
      <c r="N54" s="17">
        <v>1.2200000000000001E-2</v>
      </c>
      <c r="O54" s="17">
        <v>1.23E-2</v>
      </c>
      <c r="P54" s="17">
        <v>1.23E-2</v>
      </c>
      <c r="Q54" s="17">
        <v>1.23E-2</v>
      </c>
      <c r="R54" s="17">
        <v>1.23E-2</v>
      </c>
      <c r="S54" s="17">
        <v>1.23E-2</v>
      </c>
      <c r="T54" s="17">
        <v>1.23E-2</v>
      </c>
      <c r="U54" s="17">
        <v>1.23E-2</v>
      </c>
      <c r="V54" s="17">
        <v>1.23E-2</v>
      </c>
      <c r="W54" s="17">
        <v>1.23E-2</v>
      </c>
      <c r="X54" s="17">
        <v>1.23E-2</v>
      </c>
      <c r="Y54" s="17">
        <v>1.23E-2</v>
      </c>
      <c r="Z54" s="17">
        <v>1.23E-2</v>
      </c>
      <c r="AA54" s="17">
        <v>1.23E-2</v>
      </c>
      <c r="AB54" s="17">
        <v>1.23E-2</v>
      </c>
      <c r="AC54" s="17">
        <v>1.23E-2</v>
      </c>
      <c r="AD54" s="17">
        <v>1.23E-2</v>
      </c>
      <c r="AE54" s="17">
        <v>1.23E-2</v>
      </c>
      <c r="AF54" s="17">
        <v>1.23E-2</v>
      </c>
      <c r="AG54" s="17">
        <v>1.23E-2</v>
      </c>
      <c r="AH54" s="17">
        <v>1.23E-2</v>
      </c>
      <c r="AI54" s="17">
        <v>1.23E-2</v>
      </c>
      <c r="AJ54" s="17">
        <v>1.23E-2</v>
      </c>
      <c r="AK54" s="17">
        <v>1.23E-2</v>
      </c>
      <c r="AL54" s="17">
        <v>1.23E-2</v>
      </c>
      <c r="AM54" s="17">
        <v>1.23E-2</v>
      </c>
      <c r="AN54" s="17">
        <v>1.23E-2</v>
      </c>
      <c r="AO54" s="17">
        <v>1.23E-2</v>
      </c>
      <c r="AP54" s="17">
        <v>1.23E-2</v>
      </c>
      <c r="AQ54" s="17">
        <v>1.23E-2</v>
      </c>
      <c r="AR54" s="17">
        <v>1.23E-2</v>
      </c>
      <c r="AS54" s="17">
        <v>1.23E-2</v>
      </c>
      <c r="AT54" s="17">
        <v>1.23E-2</v>
      </c>
      <c r="AU54" s="17">
        <v>1.23E-2</v>
      </c>
      <c r="AV54" s="17">
        <v>1.23E-2</v>
      </c>
      <c r="AW54" s="17">
        <v>1.23E-2</v>
      </c>
      <c r="AX54" s="17">
        <v>1.23E-2</v>
      </c>
      <c r="AY54" s="17">
        <v>1.23E-2</v>
      </c>
      <c r="AZ54" s="17">
        <v>1.23E-2</v>
      </c>
      <c r="BA54" s="17">
        <v>1.23E-2</v>
      </c>
      <c r="BB54" s="17">
        <v>1.23E-2</v>
      </c>
      <c r="BC54" s="17">
        <v>1.23E-2</v>
      </c>
      <c r="BD54" s="17">
        <v>1.23E-2</v>
      </c>
    </row>
    <row r="55" spans="1:56" x14ac:dyDescent="0.2">
      <c r="A55" s="16">
        <v>72</v>
      </c>
      <c r="B55" s="17">
        <v>7.3000000000000001E-3</v>
      </c>
      <c r="C55" s="17">
        <v>6.8999999999999999E-3</v>
      </c>
      <c r="D55" s="17">
        <v>6.7000000000000002E-3</v>
      </c>
      <c r="E55" s="17">
        <v>6.7999999999999996E-3</v>
      </c>
      <c r="F55" s="17">
        <v>7.1999999999999998E-3</v>
      </c>
      <c r="G55" s="17">
        <v>7.9000000000000008E-3</v>
      </c>
      <c r="H55" s="17">
        <v>8.6E-3</v>
      </c>
      <c r="I55" s="17">
        <v>9.4999999999999998E-3</v>
      </c>
      <c r="J55" s="17">
        <v>1.03E-2</v>
      </c>
      <c r="K55" s="17">
        <v>1.09E-2</v>
      </c>
      <c r="L55" s="17">
        <v>1.14E-2</v>
      </c>
      <c r="M55" s="17">
        <v>1.18E-2</v>
      </c>
      <c r="N55" s="17">
        <v>1.2E-2</v>
      </c>
      <c r="O55" s="17">
        <v>1.21E-2</v>
      </c>
      <c r="P55" s="17">
        <v>1.21E-2</v>
      </c>
      <c r="Q55" s="17">
        <v>1.21E-2</v>
      </c>
      <c r="R55" s="17">
        <v>1.21E-2</v>
      </c>
      <c r="S55" s="17">
        <v>1.21E-2</v>
      </c>
      <c r="T55" s="17">
        <v>1.21E-2</v>
      </c>
      <c r="U55" s="17">
        <v>1.21E-2</v>
      </c>
      <c r="V55" s="17">
        <v>1.21E-2</v>
      </c>
      <c r="W55" s="17">
        <v>1.21E-2</v>
      </c>
      <c r="X55" s="17">
        <v>1.21E-2</v>
      </c>
      <c r="Y55" s="17">
        <v>1.21E-2</v>
      </c>
      <c r="Z55" s="17">
        <v>1.21E-2</v>
      </c>
      <c r="AA55" s="17">
        <v>1.21E-2</v>
      </c>
      <c r="AB55" s="17">
        <v>1.21E-2</v>
      </c>
      <c r="AC55" s="17">
        <v>1.21E-2</v>
      </c>
      <c r="AD55" s="17">
        <v>1.21E-2</v>
      </c>
      <c r="AE55" s="17">
        <v>1.21E-2</v>
      </c>
      <c r="AF55" s="17">
        <v>1.21E-2</v>
      </c>
      <c r="AG55" s="17">
        <v>1.21E-2</v>
      </c>
      <c r="AH55" s="17">
        <v>1.21E-2</v>
      </c>
      <c r="AI55" s="17">
        <v>1.21E-2</v>
      </c>
      <c r="AJ55" s="17">
        <v>1.21E-2</v>
      </c>
      <c r="AK55" s="17">
        <v>1.21E-2</v>
      </c>
      <c r="AL55" s="17">
        <v>1.21E-2</v>
      </c>
      <c r="AM55" s="17">
        <v>1.21E-2</v>
      </c>
      <c r="AN55" s="17">
        <v>1.21E-2</v>
      </c>
      <c r="AO55" s="17">
        <v>1.21E-2</v>
      </c>
      <c r="AP55" s="17">
        <v>1.21E-2</v>
      </c>
      <c r="AQ55" s="17">
        <v>1.21E-2</v>
      </c>
      <c r="AR55" s="17">
        <v>1.21E-2</v>
      </c>
      <c r="AS55" s="17">
        <v>1.21E-2</v>
      </c>
      <c r="AT55" s="17">
        <v>1.21E-2</v>
      </c>
      <c r="AU55" s="17">
        <v>1.21E-2</v>
      </c>
      <c r="AV55" s="17">
        <v>1.21E-2</v>
      </c>
      <c r="AW55" s="17">
        <v>1.21E-2</v>
      </c>
      <c r="AX55" s="17">
        <v>1.21E-2</v>
      </c>
      <c r="AY55" s="17">
        <v>1.21E-2</v>
      </c>
      <c r="AZ55" s="17">
        <v>1.21E-2</v>
      </c>
      <c r="BA55" s="17">
        <v>1.21E-2</v>
      </c>
      <c r="BB55" s="17">
        <v>1.21E-2</v>
      </c>
      <c r="BC55" s="17">
        <v>1.21E-2</v>
      </c>
      <c r="BD55" s="17">
        <v>1.21E-2</v>
      </c>
    </row>
    <row r="56" spans="1:56" x14ac:dyDescent="0.2">
      <c r="A56" s="16">
        <v>73</v>
      </c>
      <c r="B56" s="17">
        <v>8.0999999999999996E-3</v>
      </c>
      <c r="C56" s="17">
        <v>7.6E-3</v>
      </c>
      <c r="D56" s="17">
        <v>7.3000000000000001E-3</v>
      </c>
      <c r="E56" s="17">
        <v>7.1999999999999998E-3</v>
      </c>
      <c r="F56" s="17">
        <v>7.4000000000000003E-3</v>
      </c>
      <c r="G56" s="17">
        <v>7.7999999999999996E-3</v>
      </c>
      <c r="H56" s="17">
        <v>8.5000000000000006E-3</v>
      </c>
      <c r="I56" s="17">
        <v>9.2999999999999992E-3</v>
      </c>
      <c r="J56" s="17">
        <v>0.01</v>
      </c>
      <c r="K56" s="17">
        <v>1.0699999999999999E-2</v>
      </c>
      <c r="L56" s="17">
        <v>1.12E-2</v>
      </c>
      <c r="M56" s="17">
        <v>1.1599999999999999E-2</v>
      </c>
      <c r="N56" s="17">
        <v>1.1900000000000001E-2</v>
      </c>
      <c r="O56" s="17">
        <v>1.2E-2</v>
      </c>
      <c r="P56" s="17">
        <v>1.2E-2</v>
      </c>
      <c r="Q56" s="17">
        <v>1.2E-2</v>
      </c>
      <c r="R56" s="17">
        <v>1.2E-2</v>
      </c>
      <c r="S56" s="17">
        <v>1.2E-2</v>
      </c>
      <c r="T56" s="17">
        <v>1.2E-2</v>
      </c>
      <c r="U56" s="17">
        <v>1.2E-2</v>
      </c>
      <c r="V56" s="17">
        <v>1.2E-2</v>
      </c>
      <c r="W56" s="17">
        <v>1.2E-2</v>
      </c>
      <c r="X56" s="17">
        <v>1.2E-2</v>
      </c>
      <c r="Y56" s="17">
        <v>1.2E-2</v>
      </c>
      <c r="Z56" s="17">
        <v>1.2E-2</v>
      </c>
      <c r="AA56" s="17">
        <v>1.2E-2</v>
      </c>
      <c r="AB56" s="17">
        <v>1.2E-2</v>
      </c>
      <c r="AC56" s="17">
        <v>1.2E-2</v>
      </c>
      <c r="AD56" s="17">
        <v>1.2E-2</v>
      </c>
      <c r="AE56" s="17">
        <v>1.2E-2</v>
      </c>
      <c r="AF56" s="17">
        <v>1.2E-2</v>
      </c>
      <c r="AG56" s="17">
        <v>1.2E-2</v>
      </c>
      <c r="AH56" s="17">
        <v>1.2E-2</v>
      </c>
      <c r="AI56" s="17">
        <v>1.2E-2</v>
      </c>
      <c r="AJ56" s="17">
        <v>1.2E-2</v>
      </c>
      <c r="AK56" s="17">
        <v>1.2E-2</v>
      </c>
      <c r="AL56" s="17">
        <v>1.2E-2</v>
      </c>
      <c r="AM56" s="17">
        <v>1.2E-2</v>
      </c>
      <c r="AN56" s="17">
        <v>1.2E-2</v>
      </c>
      <c r="AO56" s="17">
        <v>1.2E-2</v>
      </c>
      <c r="AP56" s="17">
        <v>1.2E-2</v>
      </c>
      <c r="AQ56" s="17">
        <v>1.2E-2</v>
      </c>
      <c r="AR56" s="17">
        <v>1.2E-2</v>
      </c>
      <c r="AS56" s="17">
        <v>1.2E-2</v>
      </c>
      <c r="AT56" s="17">
        <v>1.2E-2</v>
      </c>
      <c r="AU56" s="17">
        <v>1.2E-2</v>
      </c>
      <c r="AV56" s="17">
        <v>1.2E-2</v>
      </c>
      <c r="AW56" s="17">
        <v>1.2E-2</v>
      </c>
      <c r="AX56" s="17">
        <v>1.2E-2</v>
      </c>
      <c r="AY56" s="17">
        <v>1.2E-2</v>
      </c>
      <c r="AZ56" s="17">
        <v>1.2E-2</v>
      </c>
      <c r="BA56" s="17">
        <v>1.2E-2</v>
      </c>
      <c r="BB56" s="17">
        <v>1.2E-2</v>
      </c>
      <c r="BC56" s="17">
        <v>1.2E-2</v>
      </c>
      <c r="BD56" s="17">
        <v>1.2E-2</v>
      </c>
    </row>
    <row r="57" spans="1:56" x14ac:dyDescent="0.2">
      <c r="A57" s="16">
        <v>74</v>
      </c>
      <c r="B57" s="17">
        <v>8.6999999999999994E-3</v>
      </c>
      <c r="C57" s="17">
        <v>8.3000000000000001E-3</v>
      </c>
      <c r="D57" s="17">
        <v>8.0000000000000002E-3</v>
      </c>
      <c r="E57" s="17">
        <v>7.7000000000000002E-3</v>
      </c>
      <c r="F57" s="17">
        <v>7.7000000000000002E-3</v>
      </c>
      <c r="G57" s="17">
        <v>7.9000000000000008E-3</v>
      </c>
      <c r="H57" s="17">
        <v>8.3999999999999995E-3</v>
      </c>
      <c r="I57" s="17">
        <v>9.1999999999999998E-3</v>
      </c>
      <c r="J57" s="17">
        <v>9.7999999999999997E-3</v>
      </c>
      <c r="K57" s="17">
        <v>1.0500000000000001E-2</v>
      </c>
      <c r="L57" s="17">
        <v>1.0999999999999999E-2</v>
      </c>
      <c r="M57" s="17">
        <v>1.15E-2</v>
      </c>
      <c r="N57" s="17">
        <v>1.17E-2</v>
      </c>
      <c r="O57" s="17">
        <v>1.18E-2</v>
      </c>
      <c r="P57" s="17">
        <v>1.18E-2</v>
      </c>
      <c r="Q57" s="17">
        <v>1.18E-2</v>
      </c>
      <c r="R57" s="17">
        <v>1.18E-2</v>
      </c>
      <c r="S57" s="17">
        <v>1.18E-2</v>
      </c>
      <c r="T57" s="17">
        <v>1.18E-2</v>
      </c>
      <c r="U57" s="17">
        <v>1.18E-2</v>
      </c>
      <c r="V57" s="17">
        <v>1.18E-2</v>
      </c>
      <c r="W57" s="17">
        <v>1.18E-2</v>
      </c>
      <c r="X57" s="17">
        <v>1.18E-2</v>
      </c>
      <c r="Y57" s="17">
        <v>1.18E-2</v>
      </c>
      <c r="Z57" s="17">
        <v>1.18E-2</v>
      </c>
      <c r="AA57" s="17">
        <v>1.18E-2</v>
      </c>
      <c r="AB57" s="17">
        <v>1.18E-2</v>
      </c>
      <c r="AC57" s="17">
        <v>1.18E-2</v>
      </c>
      <c r="AD57" s="17">
        <v>1.18E-2</v>
      </c>
      <c r="AE57" s="17">
        <v>1.18E-2</v>
      </c>
      <c r="AF57" s="17">
        <v>1.18E-2</v>
      </c>
      <c r="AG57" s="17">
        <v>1.18E-2</v>
      </c>
      <c r="AH57" s="17">
        <v>1.18E-2</v>
      </c>
      <c r="AI57" s="17">
        <v>1.18E-2</v>
      </c>
      <c r="AJ57" s="17">
        <v>1.18E-2</v>
      </c>
      <c r="AK57" s="17">
        <v>1.18E-2</v>
      </c>
      <c r="AL57" s="17">
        <v>1.18E-2</v>
      </c>
      <c r="AM57" s="17">
        <v>1.18E-2</v>
      </c>
      <c r="AN57" s="17">
        <v>1.18E-2</v>
      </c>
      <c r="AO57" s="17">
        <v>1.18E-2</v>
      </c>
      <c r="AP57" s="17">
        <v>1.18E-2</v>
      </c>
      <c r="AQ57" s="17">
        <v>1.18E-2</v>
      </c>
      <c r="AR57" s="17">
        <v>1.18E-2</v>
      </c>
      <c r="AS57" s="17">
        <v>1.18E-2</v>
      </c>
      <c r="AT57" s="17">
        <v>1.18E-2</v>
      </c>
      <c r="AU57" s="17">
        <v>1.18E-2</v>
      </c>
      <c r="AV57" s="17">
        <v>1.18E-2</v>
      </c>
      <c r="AW57" s="17">
        <v>1.18E-2</v>
      </c>
      <c r="AX57" s="17">
        <v>1.18E-2</v>
      </c>
      <c r="AY57" s="17">
        <v>1.18E-2</v>
      </c>
      <c r="AZ57" s="17">
        <v>1.18E-2</v>
      </c>
      <c r="BA57" s="17">
        <v>1.18E-2</v>
      </c>
      <c r="BB57" s="17">
        <v>1.18E-2</v>
      </c>
      <c r="BC57" s="17">
        <v>1.18E-2</v>
      </c>
      <c r="BD57" s="17">
        <v>1.18E-2</v>
      </c>
    </row>
    <row r="58" spans="1:56" x14ac:dyDescent="0.2">
      <c r="A58" s="16">
        <v>75</v>
      </c>
      <c r="B58" s="17">
        <v>9.1000000000000004E-3</v>
      </c>
      <c r="C58" s="17">
        <v>8.8999999999999999E-3</v>
      </c>
      <c r="D58" s="17">
        <v>8.5000000000000006E-3</v>
      </c>
      <c r="E58" s="17">
        <v>8.2000000000000007E-3</v>
      </c>
      <c r="F58" s="17">
        <v>8.0999999999999996E-3</v>
      </c>
      <c r="G58" s="17">
        <v>8.0999999999999996E-3</v>
      </c>
      <c r="H58" s="17">
        <v>8.5000000000000006E-3</v>
      </c>
      <c r="I58" s="17">
        <v>8.9999999999999993E-3</v>
      </c>
      <c r="J58" s="17">
        <v>9.7000000000000003E-3</v>
      </c>
      <c r="K58" s="17">
        <v>1.03E-2</v>
      </c>
      <c r="L58" s="17">
        <v>1.09E-2</v>
      </c>
      <c r="M58" s="17">
        <v>1.1299999999999999E-2</v>
      </c>
      <c r="N58" s="17">
        <v>1.1599999999999999E-2</v>
      </c>
      <c r="O58" s="17">
        <v>1.17E-2</v>
      </c>
      <c r="P58" s="17">
        <v>1.17E-2</v>
      </c>
      <c r="Q58" s="17">
        <v>1.17E-2</v>
      </c>
      <c r="R58" s="17">
        <v>1.17E-2</v>
      </c>
      <c r="S58" s="17">
        <v>1.17E-2</v>
      </c>
      <c r="T58" s="17">
        <v>1.17E-2</v>
      </c>
      <c r="U58" s="17">
        <v>1.17E-2</v>
      </c>
      <c r="V58" s="17">
        <v>1.17E-2</v>
      </c>
      <c r="W58" s="17">
        <v>1.17E-2</v>
      </c>
      <c r="X58" s="17">
        <v>1.17E-2</v>
      </c>
      <c r="Y58" s="17">
        <v>1.17E-2</v>
      </c>
      <c r="Z58" s="17">
        <v>1.17E-2</v>
      </c>
      <c r="AA58" s="17">
        <v>1.17E-2</v>
      </c>
      <c r="AB58" s="17">
        <v>1.17E-2</v>
      </c>
      <c r="AC58" s="17">
        <v>1.17E-2</v>
      </c>
      <c r="AD58" s="17">
        <v>1.17E-2</v>
      </c>
      <c r="AE58" s="17">
        <v>1.17E-2</v>
      </c>
      <c r="AF58" s="17">
        <v>1.17E-2</v>
      </c>
      <c r="AG58" s="17">
        <v>1.17E-2</v>
      </c>
      <c r="AH58" s="17">
        <v>1.17E-2</v>
      </c>
      <c r="AI58" s="17">
        <v>1.17E-2</v>
      </c>
      <c r="AJ58" s="17">
        <v>1.17E-2</v>
      </c>
      <c r="AK58" s="17">
        <v>1.17E-2</v>
      </c>
      <c r="AL58" s="17">
        <v>1.17E-2</v>
      </c>
      <c r="AM58" s="17">
        <v>1.17E-2</v>
      </c>
      <c r="AN58" s="17">
        <v>1.17E-2</v>
      </c>
      <c r="AO58" s="17">
        <v>1.17E-2</v>
      </c>
      <c r="AP58" s="17">
        <v>1.17E-2</v>
      </c>
      <c r="AQ58" s="17">
        <v>1.17E-2</v>
      </c>
      <c r="AR58" s="17">
        <v>1.17E-2</v>
      </c>
      <c r="AS58" s="17">
        <v>1.17E-2</v>
      </c>
      <c r="AT58" s="17">
        <v>1.17E-2</v>
      </c>
      <c r="AU58" s="17">
        <v>1.17E-2</v>
      </c>
      <c r="AV58" s="17">
        <v>1.17E-2</v>
      </c>
      <c r="AW58" s="17">
        <v>1.17E-2</v>
      </c>
      <c r="AX58" s="17">
        <v>1.17E-2</v>
      </c>
      <c r="AY58" s="17">
        <v>1.17E-2</v>
      </c>
      <c r="AZ58" s="17">
        <v>1.17E-2</v>
      </c>
      <c r="BA58" s="17">
        <v>1.17E-2</v>
      </c>
      <c r="BB58" s="17">
        <v>1.17E-2</v>
      </c>
      <c r="BC58" s="17">
        <v>1.17E-2</v>
      </c>
      <c r="BD58" s="17">
        <v>1.17E-2</v>
      </c>
    </row>
    <row r="59" spans="1:56" x14ac:dyDescent="0.2">
      <c r="A59" s="16">
        <v>76</v>
      </c>
      <c r="B59" s="17">
        <v>9.4000000000000004E-3</v>
      </c>
      <c r="C59" s="17">
        <v>9.1999999999999998E-3</v>
      </c>
      <c r="D59" s="17">
        <v>8.9999999999999993E-3</v>
      </c>
      <c r="E59" s="17">
        <v>8.6999999999999994E-3</v>
      </c>
      <c r="F59" s="17">
        <v>8.3999999999999995E-3</v>
      </c>
      <c r="G59" s="17">
        <v>8.3999999999999995E-3</v>
      </c>
      <c r="H59" s="17">
        <v>8.6E-3</v>
      </c>
      <c r="I59" s="17">
        <v>8.9999999999999993E-3</v>
      </c>
      <c r="J59" s="17">
        <v>9.4999999999999998E-3</v>
      </c>
      <c r="K59" s="17">
        <v>1.0200000000000001E-2</v>
      </c>
      <c r="L59" s="17">
        <v>1.0699999999999999E-2</v>
      </c>
      <c r="M59" s="17">
        <v>1.11E-2</v>
      </c>
      <c r="N59" s="17">
        <v>1.14E-2</v>
      </c>
      <c r="O59" s="17">
        <v>1.1599999999999999E-2</v>
      </c>
      <c r="P59" s="17">
        <v>1.1599999999999999E-2</v>
      </c>
      <c r="Q59" s="17">
        <v>1.1599999999999999E-2</v>
      </c>
      <c r="R59" s="17">
        <v>1.1599999999999999E-2</v>
      </c>
      <c r="S59" s="17">
        <v>1.1599999999999999E-2</v>
      </c>
      <c r="T59" s="17">
        <v>1.1599999999999999E-2</v>
      </c>
      <c r="U59" s="17">
        <v>1.1599999999999999E-2</v>
      </c>
      <c r="V59" s="17">
        <v>1.1599999999999999E-2</v>
      </c>
      <c r="W59" s="17">
        <v>1.1599999999999999E-2</v>
      </c>
      <c r="X59" s="17">
        <v>1.1599999999999999E-2</v>
      </c>
      <c r="Y59" s="17">
        <v>1.1599999999999999E-2</v>
      </c>
      <c r="Z59" s="17">
        <v>1.1599999999999999E-2</v>
      </c>
      <c r="AA59" s="17">
        <v>1.1599999999999999E-2</v>
      </c>
      <c r="AB59" s="17">
        <v>1.1599999999999999E-2</v>
      </c>
      <c r="AC59" s="17">
        <v>1.1599999999999999E-2</v>
      </c>
      <c r="AD59" s="17">
        <v>1.1599999999999999E-2</v>
      </c>
      <c r="AE59" s="17">
        <v>1.1599999999999999E-2</v>
      </c>
      <c r="AF59" s="17">
        <v>1.1599999999999999E-2</v>
      </c>
      <c r="AG59" s="17">
        <v>1.1599999999999999E-2</v>
      </c>
      <c r="AH59" s="17">
        <v>1.1599999999999999E-2</v>
      </c>
      <c r="AI59" s="17">
        <v>1.1599999999999999E-2</v>
      </c>
      <c r="AJ59" s="17">
        <v>1.1599999999999999E-2</v>
      </c>
      <c r="AK59" s="17">
        <v>1.1599999999999999E-2</v>
      </c>
      <c r="AL59" s="17">
        <v>1.1599999999999999E-2</v>
      </c>
      <c r="AM59" s="17">
        <v>1.1599999999999999E-2</v>
      </c>
      <c r="AN59" s="17">
        <v>1.1599999999999999E-2</v>
      </c>
      <c r="AO59" s="17">
        <v>1.1599999999999999E-2</v>
      </c>
      <c r="AP59" s="17">
        <v>1.1599999999999999E-2</v>
      </c>
      <c r="AQ59" s="17">
        <v>1.1599999999999999E-2</v>
      </c>
      <c r="AR59" s="17">
        <v>1.1599999999999999E-2</v>
      </c>
      <c r="AS59" s="17">
        <v>1.1599999999999999E-2</v>
      </c>
      <c r="AT59" s="17">
        <v>1.1599999999999999E-2</v>
      </c>
      <c r="AU59" s="17">
        <v>1.1599999999999999E-2</v>
      </c>
      <c r="AV59" s="17">
        <v>1.1599999999999999E-2</v>
      </c>
      <c r="AW59" s="17">
        <v>1.1599999999999999E-2</v>
      </c>
      <c r="AX59" s="17">
        <v>1.1599999999999999E-2</v>
      </c>
      <c r="AY59" s="17">
        <v>1.1599999999999999E-2</v>
      </c>
      <c r="AZ59" s="17">
        <v>1.1599999999999999E-2</v>
      </c>
      <c r="BA59" s="17">
        <v>1.1599999999999999E-2</v>
      </c>
      <c r="BB59" s="17">
        <v>1.1599999999999999E-2</v>
      </c>
      <c r="BC59" s="17">
        <v>1.1599999999999999E-2</v>
      </c>
      <c r="BD59" s="17">
        <v>1.1599999999999999E-2</v>
      </c>
    </row>
    <row r="60" spans="1:56" x14ac:dyDescent="0.2">
      <c r="A60" s="16">
        <v>77</v>
      </c>
      <c r="B60" s="17">
        <v>9.4000000000000004E-3</v>
      </c>
      <c r="C60" s="17">
        <v>9.4000000000000004E-3</v>
      </c>
      <c r="D60" s="17">
        <v>9.2999999999999992E-3</v>
      </c>
      <c r="E60" s="17">
        <v>9.1000000000000004E-3</v>
      </c>
      <c r="F60" s="17">
        <v>8.8000000000000005E-3</v>
      </c>
      <c r="G60" s="17">
        <v>8.6999999999999994E-3</v>
      </c>
      <c r="H60" s="17">
        <v>8.6999999999999994E-3</v>
      </c>
      <c r="I60" s="17">
        <v>8.9999999999999993E-3</v>
      </c>
      <c r="J60" s="17">
        <v>9.4000000000000004E-3</v>
      </c>
      <c r="K60" s="17">
        <v>0.01</v>
      </c>
      <c r="L60" s="17">
        <v>1.06E-2</v>
      </c>
      <c r="M60" s="17">
        <v>1.0999999999999999E-2</v>
      </c>
      <c r="N60" s="17">
        <v>1.1299999999999999E-2</v>
      </c>
      <c r="O60" s="17">
        <v>1.14E-2</v>
      </c>
      <c r="P60" s="17">
        <v>1.14E-2</v>
      </c>
      <c r="Q60" s="17">
        <v>1.14E-2</v>
      </c>
      <c r="R60" s="17">
        <v>1.14E-2</v>
      </c>
      <c r="S60" s="17">
        <v>1.14E-2</v>
      </c>
      <c r="T60" s="17">
        <v>1.14E-2</v>
      </c>
      <c r="U60" s="17">
        <v>1.14E-2</v>
      </c>
      <c r="V60" s="17">
        <v>1.14E-2</v>
      </c>
      <c r="W60" s="17">
        <v>1.14E-2</v>
      </c>
      <c r="X60" s="17">
        <v>1.14E-2</v>
      </c>
      <c r="Y60" s="17">
        <v>1.14E-2</v>
      </c>
      <c r="Z60" s="17">
        <v>1.14E-2</v>
      </c>
      <c r="AA60" s="17">
        <v>1.14E-2</v>
      </c>
      <c r="AB60" s="17">
        <v>1.14E-2</v>
      </c>
      <c r="AC60" s="17">
        <v>1.14E-2</v>
      </c>
      <c r="AD60" s="17">
        <v>1.14E-2</v>
      </c>
      <c r="AE60" s="17">
        <v>1.14E-2</v>
      </c>
      <c r="AF60" s="17">
        <v>1.14E-2</v>
      </c>
      <c r="AG60" s="17">
        <v>1.14E-2</v>
      </c>
      <c r="AH60" s="17">
        <v>1.14E-2</v>
      </c>
      <c r="AI60" s="17">
        <v>1.14E-2</v>
      </c>
      <c r="AJ60" s="17">
        <v>1.14E-2</v>
      </c>
      <c r="AK60" s="17">
        <v>1.14E-2</v>
      </c>
      <c r="AL60" s="17">
        <v>1.14E-2</v>
      </c>
      <c r="AM60" s="17">
        <v>1.14E-2</v>
      </c>
      <c r="AN60" s="17">
        <v>1.14E-2</v>
      </c>
      <c r="AO60" s="17">
        <v>1.14E-2</v>
      </c>
      <c r="AP60" s="17">
        <v>1.14E-2</v>
      </c>
      <c r="AQ60" s="17">
        <v>1.14E-2</v>
      </c>
      <c r="AR60" s="17">
        <v>1.14E-2</v>
      </c>
      <c r="AS60" s="17">
        <v>1.14E-2</v>
      </c>
      <c r="AT60" s="17">
        <v>1.14E-2</v>
      </c>
      <c r="AU60" s="17">
        <v>1.14E-2</v>
      </c>
      <c r="AV60" s="17">
        <v>1.14E-2</v>
      </c>
      <c r="AW60" s="17">
        <v>1.14E-2</v>
      </c>
      <c r="AX60" s="17">
        <v>1.14E-2</v>
      </c>
      <c r="AY60" s="17">
        <v>1.14E-2</v>
      </c>
      <c r="AZ60" s="17">
        <v>1.14E-2</v>
      </c>
      <c r="BA60" s="17">
        <v>1.14E-2</v>
      </c>
      <c r="BB60" s="17">
        <v>1.14E-2</v>
      </c>
      <c r="BC60" s="17">
        <v>1.14E-2</v>
      </c>
      <c r="BD60" s="17">
        <v>1.14E-2</v>
      </c>
    </row>
    <row r="61" spans="1:56" x14ac:dyDescent="0.2">
      <c r="A61" s="16">
        <v>78</v>
      </c>
      <c r="B61" s="17">
        <v>9.2999999999999992E-3</v>
      </c>
      <c r="C61" s="17">
        <v>9.4999999999999998E-3</v>
      </c>
      <c r="D61" s="17">
        <v>9.4999999999999998E-3</v>
      </c>
      <c r="E61" s="17">
        <v>9.2999999999999992E-3</v>
      </c>
      <c r="F61" s="17">
        <v>9.1000000000000004E-3</v>
      </c>
      <c r="G61" s="17">
        <v>8.8999999999999999E-3</v>
      </c>
      <c r="H61" s="17">
        <v>8.8999999999999999E-3</v>
      </c>
      <c r="I61" s="17">
        <v>8.9999999999999993E-3</v>
      </c>
      <c r="J61" s="17">
        <v>9.2999999999999992E-3</v>
      </c>
      <c r="K61" s="17">
        <v>9.7999999999999997E-3</v>
      </c>
      <c r="L61" s="17">
        <v>1.03E-2</v>
      </c>
      <c r="M61" s="17">
        <v>1.0800000000000001E-2</v>
      </c>
      <c r="N61" s="17">
        <v>1.11E-2</v>
      </c>
      <c r="O61" s="17">
        <v>1.1299999999999999E-2</v>
      </c>
      <c r="P61" s="17">
        <v>1.1299999999999999E-2</v>
      </c>
      <c r="Q61" s="17">
        <v>1.1299999999999999E-2</v>
      </c>
      <c r="R61" s="17">
        <v>1.1299999999999999E-2</v>
      </c>
      <c r="S61" s="17">
        <v>1.1299999999999999E-2</v>
      </c>
      <c r="T61" s="17">
        <v>1.1299999999999999E-2</v>
      </c>
      <c r="U61" s="17">
        <v>1.1299999999999999E-2</v>
      </c>
      <c r="V61" s="17">
        <v>1.1299999999999999E-2</v>
      </c>
      <c r="W61" s="17">
        <v>1.1299999999999999E-2</v>
      </c>
      <c r="X61" s="17">
        <v>1.1299999999999999E-2</v>
      </c>
      <c r="Y61" s="17">
        <v>1.1299999999999999E-2</v>
      </c>
      <c r="Z61" s="17">
        <v>1.1299999999999999E-2</v>
      </c>
      <c r="AA61" s="17">
        <v>1.1299999999999999E-2</v>
      </c>
      <c r="AB61" s="17">
        <v>1.1299999999999999E-2</v>
      </c>
      <c r="AC61" s="17">
        <v>1.1299999999999999E-2</v>
      </c>
      <c r="AD61" s="17">
        <v>1.1299999999999999E-2</v>
      </c>
      <c r="AE61" s="17">
        <v>1.1299999999999999E-2</v>
      </c>
      <c r="AF61" s="17">
        <v>1.1299999999999999E-2</v>
      </c>
      <c r="AG61" s="17">
        <v>1.1299999999999999E-2</v>
      </c>
      <c r="AH61" s="17">
        <v>1.1299999999999999E-2</v>
      </c>
      <c r="AI61" s="17">
        <v>1.1299999999999999E-2</v>
      </c>
      <c r="AJ61" s="17">
        <v>1.1299999999999999E-2</v>
      </c>
      <c r="AK61" s="17">
        <v>1.1299999999999999E-2</v>
      </c>
      <c r="AL61" s="17">
        <v>1.1299999999999999E-2</v>
      </c>
      <c r="AM61" s="17">
        <v>1.1299999999999999E-2</v>
      </c>
      <c r="AN61" s="17">
        <v>1.1299999999999999E-2</v>
      </c>
      <c r="AO61" s="17">
        <v>1.1299999999999999E-2</v>
      </c>
      <c r="AP61" s="17">
        <v>1.1299999999999999E-2</v>
      </c>
      <c r="AQ61" s="17">
        <v>1.1299999999999999E-2</v>
      </c>
      <c r="AR61" s="17">
        <v>1.1299999999999999E-2</v>
      </c>
      <c r="AS61" s="17">
        <v>1.1299999999999999E-2</v>
      </c>
      <c r="AT61" s="17">
        <v>1.1299999999999999E-2</v>
      </c>
      <c r="AU61" s="17">
        <v>1.1299999999999999E-2</v>
      </c>
      <c r="AV61" s="17">
        <v>1.1299999999999999E-2</v>
      </c>
      <c r="AW61" s="17">
        <v>1.1299999999999999E-2</v>
      </c>
      <c r="AX61" s="17">
        <v>1.1299999999999999E-2</v>
      </c>
      <c r="AY61" s="17">
        <v>1.1299999999999999E-2</v>
      </c>
      <c r="AZ61" s="17">
        <v>1.1299999999999999E-2</v>
      </c>
      <c r="BA61" s="17">
        <v>1.1299999999999999E-2</v>
      </c>
      <c r="BB61" s="17">
        <v>1.1299999999999999E-2</v>
      </c>
      <c r="BC61" s="17">
        <v>1.1299999999999999E-2</v>
      </c>
      <c r="BD61" s="17">
        <v>1.1299999999999999E-2</v>
      </c>
    </row>
    <row r="62" spans="1:56" x14ac:dyDescent="0.2">
      <c r="A62" s="16">
        <v>79</v>
      </c>
      <c r="B62" s="17">
        <v>8.9999999999999993E-3</v>
      </c>
      <c r="C62" s="17">
        <v>9.4000000000000004E-3</v>
      </c>
      <c r="D62" s="17">
        <v>9.4999999999999998E-3</v>
      </c>
      <c r="E62" s="17">
        <v>9.4000000000000004E-3</v>
      </c>
      <c r="F62" s="17">
        <v>9.2999999999999992E-3</v>
      </c>
      <c r="G62" s="17">
        <v>9.1000000000000004E-3</v>
      </c>
      <c r="H62" s="17">
        <v>8.9999999999999993E-3</v>
      </c>
      <c r="I62" s="17">
        <v>9.1000000000000004E-3</v>
      </c>
      <c r="J62" s="17">
        <v>9.2999999999999992E-3</v>
      </c>
      <c r="K62" s="17">
        <v>9.5999999999999992E-3</v>
      </c>
      <c r="L62" s="17">
        <v>1.01E-2</v>
      </c>
      <c r="M62" s="17">
        <v>1.06E-2</v>
      </c>
      <c r="N62" s="17">
        <v>1.0999999999999999E-2</v>
      </c>
      <c r="O62" s="17">
        <v>1.11E-2</v>
      </c>
      <c r="P62" s="17">
        <v>1.11E-2</v>
      </c>
      <c r="Q62" s="17">
        <v>1.11E-2</v>
      </c>
      <c r="R62" s="17">
        <v>1.11E-2</v>
      </c>
      <c r="S62" s="17">
        <v>1.11E-2</v>
      </c>
      <c r="T62" s="17">
        <v>1.11E-2</v>
      </c>
      <c r="U62" s="17">
        <v>1.11E-2</v>
      </c>
      <c r="V62" s="17">
        <v>1.11E-2</v>
      </c>
      <c r="W62" s="17">
        <v>1.11E-2</v>
      </c>
      <c r="X62" s="17">
        <v>1.11E-2</v>
      </c>
      <c r="Y62" s="17">
        <v>1.11E-2</v>
      </c>
      <c r="Z62" s="17">
        <v>1.11E-2</v>
      </c>
      <c r="AA62" s="17">
        <v>1.11E-2</v>
      </c>
      <c r="AB62" s="17">
        <v>1.11E-2</v>
      </c>
      <c r="AC62" s="17">
        <v>1.11E-2</v>
      </c>
      <c r="AD62" s="17">
        <v>1.11E-2</v>
      </c>
      <c r="AE62" s="17">
        <v>1.11E-2</v>
      </c>
      <c r="AF62" s="17">
        <v>1.11E-2</v>
      </c>
      <c r="AG62" s="17">
        <v>1.11E-2</v>
      </c>
      <c r="AH62" s="17">
        <v>1.11E-2</v>
      </c>
      <c r="AI62" s="17">
        <v>1.11E-2</v>
      </c>
      <c r="AJ62" s="17">
        <v>1.11E-2</v>
      </c>
      <c r="AK62" s="17">
        <v>1.11E-2</v>
      </c>
      <c r="AL62" s="17">
        <v>1.11E-2</v>
      </c>
      <c r="AM62" s="17">
        <v>1.11E-2</v>
      </c>
      <c r="AN62" s="17">
        <v>1.11E-2</v>
      </c>
      <c r="AO62" s="17">
        <v>1.11E-2</v>
      </c>
      <c r="AP62" s="17">
        <v>1.11E-2</v>
      </c>
      <c r="AQ62" s="17">
        <v>1.11E-2</v>
      </c>
      <c r="AR62" s="17">
        <v>1.11E-2</v>
      </c>
      <c r="AS62" s="17">
        <v>1.11E-2</v>
      </c>
      <c r="AT62" s="17">
        <v>1.11E-2</v>
      </c>
      <c r="AU62" s="17">
        <v>1.11E-2</v>
      </c>
      <c r="AV62" s="17">
        <v>1.11E-2</v>
      </c>
      <c r="AW62" s="17">
        <v>1.11E-2</v>
      </c>
      <c r="AX62" s="17">
        <v>1.11E-2</v>
      </c>
      <c r="AY62" s="17">
        <v>1.11E-2</v>
      </c>
      <c r="AZ62" s="17">
        <v>1.11E-2</v>
      </c>
      <c r="BA62" s="17">
        <v>1.11E-2</v>
      </c>
      <c r="BB62" s="17">
        <v>1.11E-2</v>
      </c>
      <c r="BC62" s="17">
        <v>1.11E-2</v>
      </c>
      <c r="BD62" s="17">
        <v>1.11E-2</v>
      </c>
    </row>
    <row r="63" spans="1:56" x14ac:dyDescent="0.2">
      <c r="A63" s="16">
        <v>80</v>
      </c>
      <c r="B63" s="17">
        <v>8.6E-3</v>
      </c>
      <c r="C63" s="17">
        <v>9.1000000000000004E-3</v>
      </c>
      <c r="D63" s="17">
        <v>9.4000000000000004E-3</v>
      </c>
      <c r="E63" s="17">
        <v>9.4000000000000004E-3</v>
      </c>
      <c r="F63" s="17">
        <v>9.2999999999999992E-3</v>
      </c>
      <c r="G63" s="17">
        <v>9.1999999999999998E-3</v>
      </c>
      <c r="H63" s="17">
        <v>9.1000000000000004E-3</v>
      </c>
      <c r="I63" s="17">
        <v>9.1000000000000004E-3</v>
      </c>
      <c r="J63" s="17">
        <v>9.1999999999999998E-3</v>
      </c>
      <c r="K63" s="17">
        <v>9.4999999999999998E-3</v>
      </c>
      <c r="L63" s="17">
        <v>9.9000000000000008E-3</v>
      </c>
      <c r="M63" s="17">
        <v>1.03E-2</v>
      </c>
      <c r="N63" s="17">
        <v>1.0699999999999999E-2</v>
      </c>
      <c r="O63" s="17">
        <v>1.0999999999999999E-2</v>
      </c>
      <c r="P63" s="17">
        <v>1.0999999999999999E-2</v>
      </c>
      <c r="Q63" s="17">
        <v>1.0999999999999999E-2</v>
      </c>
      <c r="R63" s="17">
        <v>1.0999999999999999E-2</v>
      </c>
      <c r="S63" s="17">
        <v>1.0999999999999999E-2</v>
      </c>
      <c r="T63" s="17">
        <v>1.0999999999999999E-2</v>
      </c>
      <c r="U63" s="17">
        <v>1.0999999999999999E-2</v>
      </c>
      <c r="V63" s="17">
        <v>1.0999999999999999E-2</v>
      </c>
      <c r="W63" s="17">
        <v>1.0999999999999999E-2</v>
      </c>
      <c r="X63" s="17">
        <v>1.0999999999999999E-2</v>
      </c>
      <c r="Y63" s="17">
        <v>1.0999999999999999E-2</v>
      </c>
      <c r="Z63" s="17">
        <v>1.0999999999999999E-2</v>
      </c>
      <c r="AA63" s="17">
        <v>1.0999999999999999E-2</v>
      </c>
      <c r="AB63" s="17">
        <v>1.0999999999999999E-2</v>
      </c>
      <c r="AC63" s="17">
        <v>1.0999999999999999E-2</v>
      </c>
      <c r="AD63" s="17">
        <v>1.0999999999999999E-2</v>
      </c>
      <c r="AE63" s="17">
        <v>1.0999999999999999E-2</v>
      </c>
      <c r="AF63" s="17">
        <v>1.0999999999999999E-2</v>
      </c>
      <c r="AG63" s="17">
        <v>1.0999999999999999E-2</v>
      </c>
      <c r="AH63" s="17">
        <v>1.0999999999999999E-2</v>
      </c>
      <c r="AI63" s="17">
        <v>1.0999999999999999E-2</v>
      </c>
      <c r="AJ63" s="17">
        <v>1.0999999999999999E-2</v>
      </c>
      <c r="AK63" s="17">
        <v>1.0999999999999999E-2</v>
      </c>
      <c r="AL63" s="17">
        <v>1.0999999999999999E-2</v>
      </c>
      <c r="AM63" s="17">
        <v>1.0999999999999999E-2</v>
      </c>
      <c r="AN63" s="17">
        <v>1.0999999999999999E-2</v>
      </c>
      <c r="AO63" s="17">
        <v>1.0999999999999999E-2</v>
      </c>
      <c r="AP63" s="17">
        <v>1.0999999999999999E-2</v>
      </c>
      <c r="AQ63" s="17">
        <v>1.0999999999999999E-2</v>
      </c>
      <c r="AR63" s="17">
        <v>1.0999999999999999E-2</v>
      </c>
      <c r="AS63" s="17">
        <v>1.0999999999999999E-2</v>
      </c>
      <c r="AT63" s="17">
        <v>1.0999999999999999E-2</v>
      </c>
      <c r="AU63" s="17">
        <v>1.0999999999999999E-2</v>
      </c>
      <c r="AV63" s="17">
        <v>1.0999999999999999E-2</v>
      </c>
      <c r="AW63" s="17">
        <v>1.0999999999999999E-2</v>
      </c>
      <c r="AX63" s="17">
        <v>1.0999999999999999E-2</v>
      </c>
      <c r="AY63" s="17">
        <v>1.0999999999999999E-2</v>
      </c>
      <c r="AZ63" s="17">
        <v>1.0999999999999999E-2</v>
      </c>
      <c r="BA63" s="17">
        <v>1.0999999999999999E-2</v>
      </c>
      <c r="BB63" s="17">
        <v>1.0999999999999999E-2</v>
      </c>
      <c r="BC63" s="17">
        <v>1.0999999999999999E-2</v>
      </c>
      <c r="BD63" s="17">
        <v>1.0999999999999999E-2</v>
      </c>
    </row>
    <row r="64" spans="1:56" x14ac:dyDescent="0.2">
      <c r="A64" s="16">
        <v>81</v>
      </c>
      <c r="B64" s="17">
        <v>8.0999999999999996E-3</v>
      </c>
      <c r="C64" s="17">
        <v>8.6999999999999994E-3</v>
      </c>
      <c r="D64" s="17">
        <v>8.9999999999999993E-3</v>
      </c>
      <c r="E64" s="17">
        <v>9.1000000000000004E-3</v>
      </c>
      <c r="F64" s="17">
        <v>9.1000000000000004E-3</v>
      </c>
      <c r="G64" s="17">
        <v>8.9999999999999993E-3</v>
      </c>
      <c r="H64" s="17">
        <v>8.8999999999999999E-3</v>
      </c>
      <c r="I64" s="17">
        <v>8.8999999999999999E-3</v>
      </c>
      <c r="J64" s="17">
        <v>8.9999999999999993E-3</v>
      </c>
      <c r="K64" s="17">
        <v>9.1999999999999998E-3</v>
      </c>
      <c r="L64" s="17">
        <v>9.4999999999999998E-3</v>
      </c>
      <c r="M64" s="17">
        <v>9.9000000000000008E-3</v>
      </c>
      <c r="N64" s="17">
        <v>1.0200000000000001E-2</v>
      </c>
      <c r="O64" s="17">
        <v>1.0500000000000001E-2</v>
      </c>
      <c r="P64" s="17">
        <v>1.0500000000000001E-2</v>
      </c>
      <c r="Q64" s="17">
        <v>1.0500000000000001E-2</v>
      </c>
      <c r="R64" s="17">
        <v>1.0500000000000001E-2</v>
      </c>
      <c r="S64" s="17">
        <v>1.0500000000000001E-2</v>
      </c>
      <c r="T64" s="17">
        <v>1.0500000000000001E-2</v>
      </c>
      <c r="U64" s="17">
        <v>1.0500000000000001E-2</v>
      </c>
      <c r="V64" s="17">
        <v>1.0500000000000001E-2</v>
      </c>
      <c r="W64" s="17">
        <v>1.0500000000000001E-2</v>
      </c>
      <c r="X64" s="17">
        <v>1.0500000000000001E-2</v>
      </c>
      <c r="Y64" s="17">
        <v>1.0500000000000001E-2</v>
      </c>
      <c r="Z64" s="17">
        <v>1.0500000000000001E-2</v>
      </c>
      <c r="AA64" s="17">
        <v>1.0500000000000001E-2</v>
      </c>
      <c r="AB64" s="17">
        <v>1.0500000000000001E-2</v>
      </c>
      <c r="AC64" s="17">
        <v>1.0500000000000001E-2</v>
      </c>
      <c r="AD64" s="17">
        <v>1.0500000000000001E-2</v>
      </c>
      <c r="AE64" s="17">
        <v>1.0500000000000001E-2</v>
      </c>
      <c r="AF64" s="17">
        <v>1.0500000000000001E-2</v>
      </c>
      <c r="AG64" s="17">
        <v>1.0500000000000001E-2</v>
      </c>
      <c r="AH64" s="17">
        <v>1.0500000000000001E-2</v>
      </c>
      <c r="AI64" s="17">
        <v>1.0500000000000001E-2</v>
      </c>
      <c r="AJ64" s="17">
        <v>1.0500000000000001E-2</v>
      </c>
      <c r="AK64" s="17">
        <v>1.0500000000000001E-2</v>
      </c>
      <c r="AL64" s="17">
        <v>1.0500000000000001E-2</v>
      </c>
      <c r="AM64" s="17">
        <v>1.0500000000000001E-2</v>
      </c>
      <c r="AN64" s="17">
        <v>1.0500000000000001E-2</v>
      </c>
      <c r="AO64" s="17">
        <v>1.0500000000000001E-2</v>
      </c>
      <c r="AP64" s="17">
        <v>1.0500000000000001E-2</v>
      </c>
      <c r="AQ64" s="17">
        <v>1.0500000000000001E-2</v>
      </c>
      <c r="AR64" s="17">
        <v>1.0500000000000001E-2</v>
      </c>
      <c r="AS64" s="17">
        <v>1.0500000000000001E-2</v>
      </c>
      <c r="AT64" s="17">
        <v>1.0500000000000001E-2</v>
      </c>
      <c r="AU64" s="17">
        <v>1.0500000000000001E-2</v>
      </c>
      <c r="AV64" s="17">
        <v>1.0500000000000001E-2</v>
      </c>
      <c r="AW64" s="17">
        <v>1.0500000000000001E-2</v>
      </c>
      <c r="AX64" s="17">
        <v>1.0500000000000001E-2</v>
      </c>
      <c r="AY64" s="17">
        <v>1.0500000000000001E-2</v>
      </c>
      <c r="AZ64" s="17">
        <v>1.0500000000000001E-2</v>
      </c>
      <c r="BA64" s="17">
        <v>1.0500000000000001E-2</v>
      </c>
      <c r="BB64" s="17">
        <v>1.0500000000000001E-2</v>
      </c>
      <c r="BC64" s="17">
        <v>1.0500000000000001E-2</v>
      </c>
      <c r="BD64" s="17">
        <v>1.0500000000000001E-2</v>
      </c>
    </row>
    <row r="65" spans="1:56" x14ac:dyDescent="0.2">
      <c r="A65" s="16">
        <v>82</v>
      </c>
      <c r="B65" s="17">
        <v>7.4999999999999997E-3</v>
      </c>
      <c r="C65" s="17">
        <v>8.0999999999999996E-3</v>
      </c>
      <c r="D65" s="17">
        <v>8.6E-3</v>
      </c>
      <c r="E65" s="17">
        <v>8.6999999999999994E-3</v>
      </c>
      <c r="F65" s="17">
        <v>8.8000000000000005E-3</v>
      </c>
      <c r="G65" s="17">
        <v>8.6999999999999994E-3</v>
      </c>
      <c r="H65" s="17">
        <v>8.6999999999999994E-3</v>
      </c>
      <c r="I65" s="17">
        <v>8.6999999999999994E-3</v>
      </c>
      <c r="J65" s="17">
        <v>8.6999999999999994E-3</v>
      </c>
      <c r="K65" s="17">
        <v>8.8999999999999999E-3</v>
      </c>
      <c r="L65" s="17">
        <v>9.1000000000000004E-3</v>
      </c>
      <c r="M65" s="17">
        <v>9.4000000000000004E-3</v>
      </c>
      <c r="N65" s="17">
        <v>9.7999999999999997E-3</v>
      </c>
      <c r="O65" s="17">
        <v>1.01E-2</v>
      </c>
      <c r="P65" s="17">
        <v>1.01E-2</v>
      </c>
      <c r="Q65" s="17">
        <v>1.01E-2</v>
      </c>
      <c r="R65" s="17">
        <v>1.01E-2</v>
      </c>
      <c r="S65" s="17">
        <v>1.01E-2</v>
      </c>
      <c r="T65" s="17">
        <v>1.01E-2</v>
      </c>
      <c r="U65" s="17">
        <v>1.01E-2</v>
      </c>
      <c r="V65" s="17">
        <v>1.01E-2</v>
      </c>
      <c r="W65" s="17">
        <v>1.01E-2</v>
      </c>
      <c r="X65" s="17">
        <v>1.01E-2</v>
      </c>
      <c r="Y65" s="17">
        <v>1.01E-2</v>
      </c>
      <c r="Z65" s="17">
        <v>1.01E-2</v>
      </c>
      <c r="AA65" s="17">
        <v>1.01E-2</v>
      </c>
      <c r="AB65" s="17">
        <v>1.01E-2</v>
      </c>
      <c r="AC65" s="17">
        <v>1.01E-2</v>
      </c>
      <c r="AD65" s="17">
        <v>1.01E-2</v>
      </c>
      <c r="AE65" s="17">
        <v>1.01E-2</v>
      </c>
      <c r="AF65" s="17">
        <v>1.01E-2</v>
      </c>
      <c r="AG65" s="17">
        <v>1.01E-2</v>
      </c>
      <c r="AH65" s="17">
        <v>1.01E-2</v>
      </c>
      <c r="AI65" s="17">
        <v>1.01E-2</v>
      </c>
      <c r="AJ65" s="17">
        <v>1.01E-2</v>
      </c>
      <c r="AK65" s="17">
        <v>1.01E-2</v>
      </c>
      <c r="AL65" s="17">
        <v>1.01E-2</v>
      </c>
      <c r="AM65" s="17">
        <v>1.01E-2</v>
      </c>
      <c r="AN65" s="17">
        <v>1.01E-2</v>
      </c>
      <c r="AO65" s="17">
        <v>1.01E-2</v>
      </c>
      <c r="AP65" s="17">
        <v>1.01E-2</v>
      </c>
      <c r="AQ65" s="17">
        <v>1.01E-2</v>
      </c>
      <c r="AR65" s="17">
        <v>1.01E-2</v>
      </c>
      <c r="AS65" s="17">
        <v>1.01E-2</v>
      </c>
      <c r="AT65" s="17">
        <v>1.01E-2</v>
      </c>
      <c r="AU65" s="17">
        <v>1.01E-2</v>
      </c>
      <c r="AV65" s="17">
        <v>1.01E-2</v>
      </c>
      <c r="AW65" s="17">
        <v>1.01E-2</v>
      </c>
      <c r="AX65" s="17">
        <v>1.01E-2</v>
      </c>
      <c r="AY65" s="17">
        <v>1.01E-2</v>
      </c>
      <c r="AZ65" s="17">
        <v>1.01E-2</v>
      </c>
      <c r="BA65" s="17">
        <v>1.01E-2</v>
      </c>
      <c r="BB65" s="17">
        <v>1.01E-2</v>
      </c>
      <c r="BC65" s="17">
        <v>1.01E-2</v>
      </c>
      <c r="BD65" s="17">
        <v>1.01E-2</v>
      </c>
    </row>
    <row r="66" spans="1:56" x14ac:dyDescent="0.2">
      <c r="A66" s="16">
        <v>83</v>
      </c>
      <c r="B66" s="17">
        <v>7.0000000000000001E-3</v>
      </c>
      <c r="C66" s="17">
        <v>7.6E-3</v>
      </c>
      <c r="D66" s="17">
        <v>8.0000000000000002E-3</v>
      </c>
      <c r="E66" s="17">
        <v>8.3000000000000001E-3</v>
      </c>
      <c r="F66" s="17">
        <v>8.3999999999999995E-3</v>
      </c>
      <c r="G66" s="17">
        <v>8.3999999999999995E-3</v>
      </c>
      <c r="H66" s="17">
        <v>8.3999999999999995E-3</v>
      </c>
      <c r="I66" s="17">
        <v>8.3999999999999995E-3</v>
      </c>
      <c r="J66" s="17">
        <v>8.5000000000000006E-3</v>
      </c>
      <c r="K66" s="17">
        <v>8.6E-3</v>
      </c>
      <c r="L66" s="17">
        <v>8.8000000000000005E-3</v>
      </c>
      <c r="M66" s="17">
        <v>8.9999999999999993E-3</v>
      </c>
      <c r="N66" s="17">
        <v>9.2999999999999992E-3</v>
      </c>
      <c r="O66" s="17">
        <v>9.5999999999999992E-3</v>
      </c>
      <c r="P66" s="17">
        <v>9.5999999999999992E-3</v>
      </c>
      <c r="Q66" s="17">
        <v>9.5999999999999992E-3</v>
      </c>
      <c r="R66" s="17">
        <v>9.5999999999999992E-3</v>
      </c>
      <c r="S66" s="17">
        <v>9.5999999999999992E-3</v>
      </c>
      <c r="T66" s="17">
        <v>9.5999999999999992E-3</v>
      </c>
      <c r="U66" s="17">
        <v>9.5999999999999992E-3</v>
      </c>
      <c r="V66" s="17">
        <v>9.5999999999999992E-3</v>
      </c>
      <c r="W66" s="17">
        <v>9.5999999999999992E-3</v>
      </c>
      <c r="X66" s="17">
        <v>9.5999999999999992E-3</v>
      </c>
      <c r="Y66" s="17">
        <v>9.5999999999999992E-3</v>
      </c>
      <c r="Z66" s="17">
        <v>9.5999999999999992E-3</v>
      </c>
      <c r="AA66" s="17">
        <v>9.5999999999999992E-3</v>
      </c>
      <c r="AB66" s="17">
        <v>9.5999999999999992E-3</v>
      </c>
      <c r="AC66" s="17">
        <v>9.5999999999999992E-3</v>
      </c>
      <c r="AD66" s="17">
        <v>9.5999999999999992E-3</v>
      </c>
      <c r="AE66" s="17">
        <v>9.5999999999999992E-3</v>
      </c>
      <c r="AF66" s="17">
        <v>9.5999999999999992E-3</v>
      </c>
      <c r="AG66" s="17">
        <v>9.5999999999999992E-3</v>
      </c>
      <c r="AH66" s="17">
        <v>9.5999999999999992E-3</v>
      </c>
      <c r="AI66" s="17">
        <v>9.5999999999999992E-3</v>
      </c>
      <c r="AJ66" s="17">
        <v>9.5999999999999992E-3</v>
      </c>
      <c r="AK66" s="17">
        <v>9.5999999999999992E-3</v>
      </c>
      <c r="AL66" s="17">
        <v>9.5999999999999992E-3</v>
      </c>
      <c r="AM66" s="17">
        <v>9.5999999999999992E-3</v>
      </c>
      <c r="AN66" s="17">
        <v>9.5999999999999992E-3</v>
      </c>
      <c r="AO66" s="17">
        <v>9.5999999999999992E-3</v>
      </c>
      <c r="AP66" s="17">
        <v>9.5999999999999992E-3</v>
      </c>
      <c r="AQ66" s="17">
        <v>9.5999999999999992E-3</v>
      </c>
      <c r="AR66" s="17">
        <v>9.5999999999999992E-3</v>
      </c>
      <c r="AS66" s="17">
        <v>9.5999999999999992E-3</v>
      </c>
      <c r="AT66" s="17">
        <v>9.5999999999999992E-3</v>
      </c>
      <c r="AU66" s="17">
        <v>9.5999999999999992E-3</v>
      </c>
      <c r="AV66" s="17">
        <v>9.5999999999999992E-3</v>
      </c>
      <c r="AW66" s="17">
        <v>9.5999999999999992E-3</v>
      </c>
      <c r="AX66" s="17">
        <v>9.5999999999999992E-3</v>
      </c>
      <c r="AY66" s="17">
        <v>9.5999999999999992E-3</v>
      </c>
      <c r="AZ66" s="17">
        <v>9.5999999999999992E-3</v>
      </c>
      <c r="BA66" s="17">
        <v>9.5999999999999992E-3</v>
      </c>
      <c r="BB66" s="17">
        <v>9.5999999999999992E-3</v>
      </c>
      <c r="BC66" s="17">
        <v>9.5999999999999992E-3</v>
      </c>
      <c r="BD66" s="17">
        <v>9.5999999999999992E-3</v>
      </c>
    </row>
    <row r="67" spans="1:56" x14ac:dyDescent="0.2">
      <c r="A67" s="16">
        <v>84</v>
      </c>
      <c r="B67" s="17">
        <v>6.4000000000000003E-3</v>
      </c>
      <c r="C67" s="17">
        <v>7.1000000000000004E-3</v>
      </c>
      <c r="D67" s="17">
        <v>7.4999999999999997E-3</v>
      </c>
      <c r="E67" s="17">
        <v>7.7999999999999996E-3</v>
      </c>
      <c r="F67" s="17">
        <v>7.9000000000000008E-3</v>
      </c>
      <c r="G67" s="17">
        <v>8.0000000000000002E-3</v>
      </c>
      <c r="H67" s="17">
        <v>8.0000000000000002E-3</v>
      </c>
      <c r="I67" s="17">
        <v>8.0999999999999996E-3</v>
      </c>
      <c r="J67" s="17">
        <v>8.0999999999999996E-3</v>
      </c>
      <c r="K67" s="17">
        <v>8.2000000000000007E-3</v>
      </c>
      <c r="L67" s="17">
        <v>8.3999999999999995E-3</v>
      </c>
      <c r="M67" s="17">
        <v>8.6E-3</v>
      </c>
      <c r="N67" s="17">
        <v>8.8999999999999999E-3</v>
      </c>
      <c r="O67" s="17">
        <v>9.1000000000000004E-3</v>
      </c>
      <c r="P67" s="17">
        <v>9.1000000000000004E-3</v>
      </c>
      <c r="Q67" s="17">
        <v>9.1000000000000004E-3</v>
      </c>
      <c r="R67" s="17">
        <v>9.1000000000000004E-3</v>
      </c>
      <c r="S67" s="17">
        <v>9.1000000000000004E-3</v>
      </c>
      <c r="T67" s="17">
        <v>9.1000000000000004E-3</v>
      </c>
      <c r="U67" s="17">
        <v>9.1000000000000004E-3</v>
      </c>
      <c r="V67" s="17">
        <v>9.1000000000000004E-3</v>
      </c>
      <c r="W67" s="17">
        <v>9.1000000000000004E-3</v>
      </c>
      <c r="X67" s="17">
        <v>9.1000000000000004E-3</v>
      </c>
      <c r="Y67" s="17">
        <v>9.1000000000000004E-3</v>
      </c>
      <c r="Z67" s="17">
        <v>9.1000000000000004E-3</v>
      </c>
      <c r="AA67" s="17">
        <v>9.1000000000000004E-3</v>
      </c>
      <c r="AB67" s="17">
        <v>9.1000000000000004E-3</v>
      </c>
      <c r="AC67" s="17">
        <v>9.1000000000000004E-3</v>
      </c>
      <c r="AD67" s="17">
        <v>9.1000000000000004E-3</v>
      </c>
      <c r="AE67" s="17">
        <v>9.1000000000000004E-3</v>
      </c>
      <c r="AF67" s="17">
        <v>9.1000000000000004E-3</v>
      </c>
      <c r="AG67" s="17">
        <v>9.1000000000000004E-3</v>
      </c>
      <c r="AH67" s="17">
        <v>9.1000000000000004E-3</v>
      </c>
      <c r="AI67" s="17">
        <v>9.1000000000000004E-3</v>
      </c>
      <c r="AJ67" s="17">
        <v>9.1000000000000004E-3</v>
      </c>
      <c r="AK67" s="17">
        <v>9.1000000000000004E-3</v>
      </c>
      <c r="AL67" s="17">
        <v>9.1000000000000004E-3</v>
      </c>
      <c r="AM67" s="17">
        <v>9.1000000000000004E-3</v>
      </c>
      <c r="AN67" s="17">
        <v>9.1000000000000004E-3</v>
      </c>
      <c r="AO67" s="17">
        <v>9.1000000000000004E-3</v>
      </c>
      <c r="AP67" s="17">
        <v>9.1000000000000004E-3</v>
      </c>
      <c r="AQ67" s="17">
        <v>9.1000000000000004E-3</v>
      </c>
      <c r="AR67" s="17">
        <v>9.1000000000000004E-3</v>
      </c>
      <c r="AS67" s="17">
        <v>9.1000000000000004E-3</v>
      </c>
      <c r="AT67" s="17">
        <v>9.1000000000000004E-3</v>
      </c>
      <c r="AU67" s="17">
        <v>9.1000000000000004E-3</v>
      </c>
      <c r="AV67" s="17">
        <v>9.1000000000000004E-3</v>
      </c>
      <c r="AW67" s="17">
        <v>9.1000000000000004E-3</v>
      </c>
      <c r="AX67" s="17">
        <v>9.1000000000000004E-3</v>
      </c>
      <c r="AY67" s="17">
        <v>9.1000000000000004E-3</v>
      </c>
      <c r="AZ67" s="17">
        <v>9.1000000000000004E-3</v>
      </c>
      <c r="BA67" s="17">
        <v>9.1000000000000004E-3</v>
      </c>
      <c r="BB67" s="17">
        <v>9.1000000000000004E-3</v>
      </c>
      <c r="BC67" s="17">
        <v>9.1000000000000004E-3</v>
      </c>
      <c r="BD67" s="17">
        <v>9.1000000000000004E-3</v>
      </c>
    </row>
    <row r="68" spans="1:56" x14ac:dyDescent="0.2">
      <c r="A68" s="16">
        <v>85</v>
      </c>
      <c r="B68" s="17">
        <v>5.8999999999999999E-3</v>
      </c>
      <c r="C68" s="17">
        <v>6.4999999999999997E-3</v>
      </c>
      <c r="D68" s="17">
        <v>7.0000000000000001E-3</v>
      </c>
      <c r="E68" s="17">
        <v>7.1999999999999998E-3</v>
      </c>
      <c r="F68" s="17">
        <v>7.4000000000000003E-3</v>
      </c>
      <c r="G68" s="17">
        <v>7.4999999999999997E-3</v>
      </c>
      <c r="H68" s="17">
        <v>7.6E-3</v>
      </c>
      <c r="I68" s="17">
        <v>7.7000000000000002E-3</v>
      </c>
      <c r="J68" s="17">
        <v>7.7000000000000002E-3</v>
      </c>
      <c r="K68" s="17">
        <v>7.7999999999999996E-3</v>
      </c>
      <c r="L68" s="17">
        <v>8.0000000000000002E-3</v>
      </c>
      <c r="M68" s="17">
        <v>8.2000000000000007E-3</v>
      </c>
      <c r="N68" s="17">
        <v>8.3999999999999995E-3</v>
      </c>
      <c r="O68" s="17">
        <v>8.6999999999999994E-3</v>
      </c>
      <c r="P68" s="17">
        <v>8.6999999999999994E-3</v>
      </c>
      <c r="Q68" s="17">
        <v>8.6999999999999994E-3</v>
      </c>
      <c r="R68" s="17">
        <v>8.6999999999999994E-3</v>
      </c>
      <c r="S68" s="17">
        <v>8.6999999999999994E-3</v>
      </c>
      <c r="T68" s="17">
        <v>8.6999999999999994E-3</v>
      </c>
      <c r="U68" s="17">
        <v>8.6999999999999994E-3</v>
      </c>
      <c r="V68" s="17">
        <v>8.6999999999999994E-3</v>
      </c>
      <c r="W68" s="17">
        <v>8.6999999999999994E-3</v>
      </c>
      <c r="X68" s="17">
        <v>8.6999999999999994E-3</v>
      </c>
      <c r="Y68" s="17">
        <v>8.6999999999999994E-3</v>
      </c>
      <c r="Z68" s="17">
        <v>8.6999999999999994E-3</v>
      </c>
      <c r="AA68" s="17">
        <v>8.6999999999999994E-3</v>
      </c>
      <c r="AB68" s="17">
        <v>8.6999999999999994E-3</v>
      </c>
      <c r="AC68" s="17">
        <v>8.6999999999999994E-3</v>
      </c>
      <c r="AD68" s="17">
        <v>8.6999999999999994E-3</v>
      </c>
      <c r="AE68" s="17">
        <v>8.6999999999999994E-3</v>
      </c>
      <c r="AF68" s="17">
        <v>8.6999999999999994E-3</v>
      </c>
      <c r="AG68" s="17">
        <v>8.6999999999999994E-3</v>
      </c>
      <c r="AH68" s="17">
        <v>8.6999999999999994E-3</v>
      </c>
      <c r="AI68" s="17">
        <v>8.6999999999999994E-3</v>
      </c>
      <c r="AJ68" s="17">
        <v>8.6999999999999994E-3</v>
      </c>
      <c r="AK68" s="17">
        <v>8.6999999999999994E-3</v>
      </c>
      <c r="AL68" s="17">
        <v>8.6999999999999994E-3</v>
      </c>
      <c r="AM68" s="17">
        <v>8.6999999999999994E-3</v>
      </c>
      <c r="AN68" s="17">
        <v>8.6999999999999994E-3</v>
      </c>
      <c r="AO68" s="17">
        <v>8.6999999999999994E-3</v>
      </c>
      <c r="AP68" s="17">
        <v>8.6999999999999994E-3</v>
      </c>
      <c r="AQ68" s="17">
        <v>8.6999999999999994E-3</v>
      </c>
      <c r="AR68" s="17">
        <v>8.6999999999999994E-3</v>
      </c>
      <c r="AS68" s="17">
        <v>8.6999999999999994E-3</v>
      </c>
      <c r="AT68" s="17">
        <v>8.6999999999999994E-3</v>
      </c>
      <c r="AU68" s="17">
        <v>8.6999999999999994E-3</v>
      </c>
      <c r="AV68" s="17">
        <v>8.6999999999999994E-3</v>
      </c>
      <c r="AW68" s="17">
        <v>8.6999999999999994E-3</v>
      </c>
      <c r="AX68" s="17">
        <v>8.6999999999999994E-3</v>
      </c>
      <c r="AY68" s="17">
        <v>8.6999999999999994E-3</v>
      </c>
      <c r="AZ68" s="17">
        <v>8.6999999999999994E-3</v>
      </c>
      <c r="BA68" s="17">
        <v>8.6999999999999994E-3</v>
      </c>
      <c r="BB68" s="17">
        <v>8.6999999999999994E-3</v>
      </c>
      <c r="BC68" s="17">
        <v>8.6999999999999994E-3</v>
      </c>
      <c r="BD68" s="17">
        <v>8.6999999999999994E-3</v>
      </c>
    </row>
    <row r="69" spans="1:56" x14ac:dyDescent="0.2">
      <c r="A69" s="16">
        <v>86</v>
      </c>
      <c r="B69" s="17">
        <v>5.4000000000000003E-3</v>
      </c>
      <c r="C69" s="17">
        <v>6.0000000000000001E-3</v>
      </c>
      <c r="D69" s="17">
        <v>6.4999999999999997E-3</v>
      </c>
      <c r="E69" s="17">
        <v>6.7999999999999996E-3</v>
      </c>
      <c r="F69" s="17">
        <v>6.8999999999999999E-3</v>
      </c>
      <c r="G69" s="17">
        <v>7.0000000000000001E-3</v>
      </c>
      <c r="H69" s="17">
        <v>7.1000000000000004E-3</v>
      </c>
      <c r="I69" s="17">
        <v>7.1999999999999998E-3</v>
      </c>
      <c r="J69" s="17">
        <v>7.3000000000000001E-3</v>
      </c>
      <c r="K69" s="17">
        <v>7.4000000000000003E-3</v>
      </c>
      <c r="L69" s="17">
        <v>7.6E-3</v>
      </c>
      <c r="M69" s="17">
        <v>7.7000000000000002E-3</v>
      </c>
      <c r="N69" s="17">
        <v>8.0000000000000002E-3</v>
      </c>
      <c r="O69" s="17">
        <v>8.2000000000000007E-3</v>
      </c>
      <c r="P69" s="17">
        <v>8.2000000000000007E-3</v>
      </c>
      <c r="Q69" s="17">
        <v>8.2000000000000007E-3</v>
      </c>
      <c r="R69" s="17">
        <v>8.2000000000000007E-3</v>
      </c>
      <c r="S69" s="17">
        <v>8.2000000000000007E-3</v>
      </c>
      <c r="T69" s="17">
        <v>8.2000000000000007E-3</v>
      </c>
      <c r="U69" s="17">
        <v>8.2000000000000007E-3</v>
      </c>
      <c r="V69" s="17">
        <v>8.2000000000000007E-3</v>
      </c>
      <c r="W69" s="17">
        <v>8.2000000000000007E-3</v>
      </c>
      <c r="X69" s="17">
        <v>8.2000000000000007E-3</v>
      </c>
      <c r="Y69" s="17">
        <v>8.2000000000000007E-3</v>
      </c>
      <c r="Z69" s="17">
        <v>8.2000000000000007E-3</v>
      </c>
      <c r="AA69" s="17">
        <v>8.2000000000000007E-3</v>
      </c>
      <c r="AB69" s="17">
        <v>8.2000000000000007E-3</v>
      </c>
      <c r="AC69" s="17">
        <v>8.2000000000000007E-3</v>
      </c>
      <c r="AD69" s="17">
        <v>8.2000000000000007E-3</v>
      </c>
      <c r="AE69" s="17">
        <v>8.2000000000000007E-3</v>
      </c>
      <c r="AF69" s="17">
        <v>8.2000000000000007E-3</v>
      </c>
      <c r="AG69" s="17">
        <v>8.2000000000000007E-3</v>
      </c>
      <c r="AH69" s="17">
        <v>8.2000000000000007E-3</v>
      </c>
      <c r="AI69" s="17">
        <v>8.2000000000000007E-3</v>
      </c>
      <c r="AJ69" s="17">
        <v>8.2000000000000007E-3</v>
      </c>
      <c r="AK69" s="17">
        <v>8.2000000000000007E-3</v>
      </c>
      <c r="AL69" s="17">
        <v>8.2000000000000007E-3</v>
      </c>
      <c r="AM69" s="17">
        <v>8.2000000000000007E-3</v>
      </c>
      <c r="AN69" s="17">
        <v>8.2000000000000007E-3</v>
      </c>
      <c r="AO69" s="17">
        <v>8.2000000000000007E-3</v>
      </c>
      <c r="AP69" s="17">
        <v>8.2000000000000007E-3</v>
      </c>
      <c r="AQ69" s="17">
        <v>8.2000000000000007E-3</v>
      </c>
      <c r="AR69" s="17">
        <v>8.2000000000000007E-3</v>
      </c>
      <c r="AS69" s="17">
        <v>8.2000000000000007E-3</v>
      </c>
      <c r="AT69" s="17">
        <v>8.2000000000000007E-3</v>
      </c>
      <c r="AU69" s="17">
        <v>8.2000000000000007E-3</v>
      </c>
      <c r="AV69" s="17">
        <v>8.2000000000000007E-3</v>
      </c>
      <c r="AW69" s="17">
        <v>8.2000000000000007E-3</v>
      </c>
      <c r="AX69" s="17">
        <v>8.2000000000000007E-3</v>
      </c>
      <c r="AY69" s="17">
        <v>8.2000000000000007E-3</v>
      </c>
      <c r="AZ69" s="17">
        <v>8.2000000000000007E-3</v>
      </c>
      <c r="BA69" s="17">
        <v>8.2000000000000007E-3</v>
      </c>
      <c r="BB69" s="17">
        <v>8.2000000000000007E-3</v>
      </c>
      <c r="BC69" s="17">
        <v>8.2000000000000007E-3</v>
      </c>
      <c r="BD69" s="17">
        <v>8.2000000000000007E-3</v>
      </c>
    </row>
    <row r="70" spans="1:56" x14ac:dyDescent="0.2">
      <c r="A70" s="16">
        <v>87</v>
      </c>
      <c r="B70" s="17">
        <v>4.8999999999999998E-3</v>
      </c>
      <c r="C70" s="17">
        <v>5.4999999999999997E-3</v>
      </c>
      <c r="D70" s="17">
        <v>6.0000000000000001E-3</v>
      </c>
      <c r="E70" s="17">
        <v>6.3E-3</v>
      </c>
      <c r="F70" s="17">
        <v>6.4000000000000003E-3</v>
      </c>
      <c r="G70" s="17">
        <v>6.4999999999999997E-3</v>
      </c>
      <c r="H70" s="17">
        <v>6.6E-3</v>
      </c>
      <c r="I70" s="17">
        <v>6.7999999999999996E-3</v>
      </c>
      <c r="J70" s="17">
        <v>6.8999999999999999E-3</v>
      </c>
      <c r="K70" s="17">
        <v>7.0000000000000001E-3</v>
      </c>
      <c r="L70" s="17">
        <v>7.1000000000000004E-3</v>
      </c>
      <c r="M70" s="17">
        <v>7.3000000000000001E-3</v>
      </c>
      <c r="N70" s="17">
        <v>7.4999999999999997E-3</v>
      </c>
      <c r="O70" s="17">
        <v>7.7000000000000002E-3</v>
      </c>
      <c r="P70" s="17">
        <v>7.7000000000000002E-3</v>
      </c>
      <c r="Q70" s="17">
        <v>7.7000000000000002E-3</v>
      </c>
      <c r="R70" s="17">
        <v>7.7000000000000002E-3</v>
      </c>
      <c r="S70" s="17">
        <v>7.7000000000000002E-3</v>
      </c>
      <c r="T70" s="17">
        <v>7.7000000000000002E-3</v>
      </c>
      <c r="U70" s="17">
        <v>7.7000000000000002E-3</v>
      </c>
      <c r="V70" s="17">
        <v>7.7000000000000002E-3</v>
      </c>
      <c r="W70" s="17">
        <v>7.7000000000000002E-3</v>
      </c>
      <c r="X70" s="17">
        <v>7.7000000000000002E-3</v>
      </c>
      <c r="Y70" s="17">
        <v>7.7000000000000002E-3</v>
      </c>
      <c r="Z70" s="17">
        <v>7.7000000000000002E-3</v>
      </c>
      <c r="AA70" s="17">
        <v>7.7000000000000002E-3</v>
      </c>
      <c r="AB70" s="17">
        <v>7.7000000000000002E-3</v>
      </c>
      <c r="AC70" s="17">
        <v>7.7000000000000002E-3</v>
      </c>
      <c r="AD70" s="17">
        <v>7.7000000000000002E-3</v>
      </c>
      <c r="AE70" s="17">
        <v>7.7000000000000002E-3</v>
      </c>
      <c r="AF70" s="17">
        <v>7.7000000000000002E-3</v>
      </c>
      <c r="AG70" s="17">
        <v>7.7000000000000002E-3</v>
      </c>
      <c r="AH70" s="17">
        <v>7.7000000000000002E-3</v>
      </c>
      <c r="AI70" s="17">
        <v>7.7000000000000002E-3</v>
      </c>
      <c r="AJ70" s="17">
        <v>7.7000000000000002E-3</v>
      </c>
      <c r="AK70" s="17">
        <v>7.7000000000000002E-3</v>
      </c>
      <c r="AL70" s="17">
        <v>7.7000000000000002E-3</v>
      </c>
      <c r="AM70" s="17">
        <v>7.7000000000000002E-3</v>
      </c>
      <c r="AN70" s="17">
        <v>7.7000000000000002E-3</v>
      </c>
      <c r="AO70" s="17">
        <v>7.7000000000000002E-3</v>
      </c>
      <c r="AP70" s="17">
        <v>7.7000000000000002E-3</v>
      </c>
      <c r="AQ70" s="17">
        <v>7.7000000000000002E-3</v>
      </c>
      <c r="AR70" s="17">
        <v>7.7000000000000002E-3</v>
      </c>
      <c r="AS70" s="17">
        <v>7.7000000000000002E-3</v>
      </c>
      <c r="AT70" s="17">
        <v>7.7000000000000002E-3</v>
      </c>
      <c r="AU70" s="17">
        <v>7.7000000000000002E-3</v>
      </c>
      <c r="AV70" s="17">
        <v>7.7000000000000002E-3</v>
      </c>
      <c r="AW70" s="17">
        <v>7.7000000000000002E-3</v>
      </c>
      <c r="AX70" s="17">
        <v>7.7000000000000002E-3</v>
      </c>
      <c r="AY70" s="17">
        <v>7.7000000000000002E-3</v>
      </c>
      <c r="AZ70" s="17">
        <v>7.7000000000000002E-3</v>
      </c>
      <c r="BA70" s="17">
        <v>7.7000000000000002E-3</v>
      </c>
      <c r="BB70" s="17">
        <v>7.7000000000000002E-3</v>
      </c>
      <c r="BC70" s="17">
        <v>7.7000000000000002E-3</v>
      </c>
      <c r="BD70" s="17">
        <v>7.7000000000000002E-3</v>
      </c>
    </row>
    <row r="71" spans="1:56" x14ac:dyDescent="0.2">
      <c r="A71" s="16">
        <v>88</v>
      </c>
      <c r="B71" s="17">
        <v>4.4999999999999997E-3</v>
      </c>
      <c r="C71" s="17">
        <v>5.1000000000000004E-3</v>
      </c>
      <c r="D71" s="17">
        <v>5.4999999999999997E-3</v>
      </c>
      <c r="E71" s="17">
        <v>5.7999999999999996E-3</v>
      </c>
      <c r="F71" s="17">
        <v>5.8999999999999999E-3</v>
      </c>
      <c r="G71" s="17">
        <v>6.1000000000000004E-3</v>
      </c>
      <c r="H71" s="17">
        <v>6.1000000000000004E-3</v>
      </c>
      <c r="I71" s="17">
        <v>6.3E-3</v>
      </c>
      <c r="J71" s="17">
        <v>6.4000000000000003E-3</v>
      </c>
      <c r="K71" s="17">
        <v>6.4999999999999997E-3</v>
      </c>
      <c r="L71" s="17">
        <v>6.7000000000000002E-3</v>
      </c>
      <c r="M71" s="17">
        <v>6.7999999999999996E-3</v>
      </c>
      <c r="N71" s="17">
        <v>7.0000000000000001E-3</v>
      </c>
      <c r="O71" s="17">
        <v>7.3000000000000001E-3</v>
      </c>
      <c r="P71" s="17">
        <v>7.3000000000000001E-3</v>
      </c>
      <c r="Q71" s="17">
        <v>7.3000000000000001E-3</v>
      </c>
      <c r="R71" s="17">
        <v>7.3000000000000001E-3</v>
      </c>
      <c r="S71" s="17">
        <v>7.3000000000000001E-3</v>
      </c>
      <c r="T71" s="17">
        <v>7.3000000000000001E-3</v>
      </c>
      <c r="U71" s="17">
        <v>7.3000000000000001E-3</v>
      </c>
      <c r="V71" s="17">
        <v>7.3000000000000001E-3</v>
      </c>
      <c r="W71" s="17">
        <v>7.3000000000000001E-3</v>
      </c>
      <c r="X71" s="17">
        <v>7.3000000000000001E-3</v>
      </c>
      <c r="Y71" s="17">
        <v>7.3000000000000001E-3</v>
      </c>
      <c r="Z71" s="17">
        <v>7.3000000000000001E-3</v>
      </c>
      <c r="AA71" s="17">
        <v>7.3000000000000001E-3</v>
      </c>
      <c r="AB71" s="17">
        <v>7.3000000000000001E-3</v>
      </c>
      <c r="AC71" s="17">
        <v>7.3000000000000001E-3</v>
      </c>
      <c r="AD71" s="17">
        <v>7.3000000000000001E-3</v>
      </c>
      <c r="AE71" s="17">
        <v>7.3000000000000001E-3</v>
      </c>
      <c r="AF71" s="17">
        <v>7.3000000000000001E-3</v>
      </c>
      <c r="AG71" s="17">
        <v>7.3000000000000001E-3</v>
      </c>
      <c r="AH71" s="17">
        <v>7.3000000000000001E-3</v>
      </c>
      <c r="AI71" s="17">
        <v>7.3000000000000001E-3</v>
      </c>
      <c r="AJ71" s="17">
        <v>7.3000000000000001E-3</v>
      </c>
      <c r="AK71" s="17">
        <v>7.3000000000000001E-3</v>
      </c>
      <c r="AL71" s="17">
        <v>7.3000000000000001E-3</v>
      </c>
      <c r="AM71" s="17">
        <v>7.3000000000000001E-3</v>
      </c>
      <c r="AN71" s="17">
        <v>7.3000000000000001E-3</v>
      </c>
      <c r="AO71" s="17">
        <v>7.3000000000000001E-3</v>
      </c>
      <c r="AP71" s="17">
        <v>7.3000000000000001E-3</v>
      </c>
      <c r="AQ71" s="17">
        <v>7.3000000000000001E-3</v>
      </c>
      <c r="AR71" s="17">
        <v>7.3000000000000001E-3</v>
      </c>
      <c r="AS71" s="17">
        <v>7.3000000000000001E-3</v>
      </c>
      <c r="AT71" s="17">
        <v>7.3000000000000001E-3</v>
      </c>
      <c r="AU71" s="17">
        <v>7.3000000000000001E-3</v>
      </c>
      <c r="AV71" s="17">
        <v>7.3000000000000001E-3</v>
      </c>
      <c r="AW71" s="17">
        <v>7.3000000000000001E-3</v>
      </c>
      <c r="AX71" s="17">
        <v>7.3000000000000001E-3</v>
      </c>
      <c r="AY71" s="17">
        <v>7.3000000000000001E-3</v>
      </c>
      <c r="AZ71" s="17">
        <v>7.3000000000000001E-3</v>
      </c>
      <c r="BA71" s="17">
        <v>7.3000000000000001E-3</v>
      </c>
      <c r="BB71" s="17">
        <v>7.3000000000000001E-3</v>
      </c>
      <c r="BC71" s="17">
        <v>7.3000000000000001E-3</v>
      </c>
      <c r="BD71" s="17">
        <v>7.3000000000000001E-3</v>
      </c>
    </row>
    <row r="72" spans="1:56" x14ac:dyDescent="0.2">
      <c r="A72" s="16">
        <v>89</v>
      </c>
      <c r="B72" s="17">
        <v>4.1000000000000003E-3</v>
      </c>
      <c r="C72" s="17">
        <v>4.5999999999999999E-3</v>
      </c>
      <c r="D72" s="17">
        <v>5.1000000000000004E-3</v>
      </c>
      <c r="E72" s="17">
        <v>5.3E-3</v>
      </c>
      <c r="F72" s="17">
        <v>5.4999999999999997E-3</v>
      </c>
      <c r="G72" s="17">
        <v>5.5999999999999999E-3</v>
      </c>
      <c r="H72" s="17">
        <v>5.7000000000000002E-3</v>
      </c>
      <c r="I72" s="17">
        <v>5.7999999999999996E-3</v>
      </c>
      <c r="J72" s="17">
        <v>5.8999999999999999E-3</v>
      </c>
      <c r="K72" s="17">
        <v>6.1000000000000004E-3</v>
      </c>
      <c r="L72" s="17">
        <v>6.1999999999999998E-3</v>
      </c>
      <c r="M72" s="17">
        <v>6.4000000000000003E-3</v>
      </c>
      <c r="N72" s="17">
        <v>6.6E-3</v>
      </c>
      <c r="O72" s="17">
        <v>6.7999999999999996E-3</v>
      </c>
      <c r="P72" s="17">
        <v>6.7999999999999996E-3</v>
      </c>
      <c r="Q72" s="17">
        <v>6.7999999999999996E-3</v>
      </c>
      <c r="R72" s="17">
        <v>6.7999999999999996E-3</v>
      </c>
      <c r="S72" s="17">
        <v>6.7999999999999996E-3</v>
      </c>
      <c r="T72" s="17">
        <v>6.7999999999999996E-3</v>
      </c>
      <c r="U72" s="17">
        <v>6.7999999999999996E-3</v>
      </c>
      <c r="V72" s="17">
        <v>6.7999999999999996E-3</v>
      </c>
      <c r="W72" s="17">
        <v>6.7999999999999996E-3</v>
      </c>
      <c r="X72" s="17">
        <v>6.7999999999999996E-3</v>
      </c>
      <c r="Y72" s="17">
        <v>6.7999999999999996E-3</v>
      </c>
      <c r="Z72" s="17">
        <v>6.7999999999999996E-3</v>
      </c>
      <c r="AA72" s="17">
        <v>6.7999999999999996E-3</v>
      </c>
      <c r="AB72" s="17">
        <v>6.7999999999999996E-3</v>
      </c>
      <c r="AC72" s="17">
        <v>6.7999999999999996E-3</v>
      </c>
      <c r="AD72" s="17">
        <v>6.7999999999999996E-3</v>
      </c>
      <c r="AE72" s="17">
        <v>6.7999999999999996E-3</v>
      </c>
      <c r="AF72" s="17">
        <v>6.7999999999999996E-3</v>
      </c>
      <c r="AG72" s="17">
        <v>6.7999999999999996E-3</v>
      </c>
      <c r="AH72" s="17">
        <v>6.7999999999999996E-3</v>
      </c>
      <c r="AI72" s="17">
        <v>6.7999999999999996E-3</v>
      </c>
      <c r="AJ72" s="17">
        <v>6.7999999999999996E-3</v>
      </c>
      <c r="AK72" s="17">
        <v>6.7999999999999996E-3</v>
      </c>
      <c r="AL72" s="17">
        <v>6.7999999999999996E-3</v>
      </c>
      <c r="AM72" s="17">
        <v>6.7999999999999996E-3</v>
      </c>
      <c r="AN72" s="17">
        <v>6.7999999999999996E-3</v>
      </c>
      <c r="AO72" s="17">
        <v>6.7999999999999996E-3</v>
      </c>
      <c r="AP72" s="17">
        <v>6.7999999999999996E-3</v>
      </c>
      <c r="AQ72" s="17">
        <v>6.7999999999999996E-3</v>
      </c>
      <c r="AR72" s="17">
        <v>6.7999999999999996E-3</v>
      </c>
      <c r="AS72" s="17">
        <v>6.7999999999999996E-3</v>
      </c>
      <c r="AT72" s="17">
        <v>6.7999999999999996E-3</v>
      </c>
      <c r="AU72" s="17">
        <v>6.7999999999999996E-3</v>
      </c>
      <c r="AV72" s="17">
        <v>6.7999999999999996E-3</v>
      </c>
      <c r="AW72" s="17">
        <v>6.7999999999999996E-3</v>
      </c>
      <c r="AX72" s="17">
        <v>6.7999999999999996E-3</v>
      </c>
      <c r="AY72" s="17">
        <v>6.7999999999999996E-3</v>
      </c>
      <c r="AZ72" s="17">
        <v>6.7999999999999996E-3</v>
      </c>
      <c r="BA72" s="17">
        <v>6.7999999999999996E-3</v>
      </c>
      <c r="BB72" s="17">
        <v>6.7999999999999996E-3</v>
      </c>
      <c r="BC72" s="17">
        <v>6.7999999999999996E-3</v>
      </c>
      <c r="BD72" s="17">
        <v>6.7999999999999996E-3</v>
      </c>
    </row>
    <row r="73" spans="1:56" x14ac:dyDescent="0.2">
      <c r="A73" s="16">
        <v>90</v>
      </c>
      <c r="B73" s="17">
        <v>3.7000000000000002E-3</v>
      </c>
      <c r="C73" s="17">
        <v>4.1999999999999997E-3</v>
      </c>
      <c r="D73" s="17">
        <v>4.5999999999999999E-3</v>
      </c>
      <c r="E73" s="17">
        <v>4.8999999999999998E-3</v>
      </c>
      <c r="F73" s="17">
        <v>5.0000000000000001E-3</v>
      </c>
      <c r="G73" s="17">
        <v>5.1999999999999998E-3</v>
      </c>
      <c r="H73" s="17">
        <v>5.3E-3</v>
      </c>
      <c r="I73" s="17">
        <v>5.4000000000000003E-3</v>
      </c>
      <c r="J73" s="17">
        <v>5.4000000000000003E-3</v>
      </c>
      <c r="K73" s="17">
        <v>5.5999999999999999E-3</v>
      </c>
      <c r="L73" s="17">
        <v>5.7999999999999996E-3</v>
      </c>
      <c r="M73" s="17">
        <v>5.8999999999999999E-3</v>
      </c>
      <c r="N73" s="17">
        <v>6.1000000000000004E-3</v>
      </c>
      <c r="O73" s="17">
        <v>6.3E-3</v>
      </c>
      <c r="P73" s="17">
        <v>6.3E-3</v>
      </c>
      <c r="Q73" s="17">
        <v>6.3E-3</v>
      </c>
      <c r="R73" s="17">
        <v>6.3E-3</v>
      </c>
      <c r="S73" s="17">
        <v>6.3E-3</v>
      </c>
      <c r="T73" s="17">
        <v>6.3E-3</v>
      </c>
      <c r="U73" s="17">
        <v>6.3E-3</v>
      </c>
      <c r="V73" s="17">
        <v>6.3E-3</v>
      </c>
      <c r="W73" s="17">
        <v>6.3E-3</v>
      </c>
      <c r="X73" s="17">
        <v>6.3E-3</v>
      </c>
      <c r="Y73" s="17">
        <v>6.3E-3</v>
      </c>
      <c r="Z73" s="17">
        <v>6.3E-3</v>
      </c>
      <c r="AA73" s="17">
        <v>6.3E-3</v>
      </c>
      <c r="AB73" s="17">
        <v>6.3E-3</v>
      </c>
      <c r="AC73" s="17">
        <v>6.3E-3</v>
      </c>
      <c r="AD73" s="17">
        <v>6.3E-3</v>
      </c>
      <c r="AE73" s="17">
        <v>6.3E-3</v>
      </c>
      <c r="AF73" s="17">
        <v>6.3E-3</v>
      </c>
      <c r="AG73" s="17">
        <v>6.3E-3</v>
      </c>
      <c r="AH73" s="17">
        <v>6.3E-3</v>
      </c>
      <c r="AI73" s="17">
        <v>6.3E-3</v>
      </c>
      <c r="AJ73" s="17">
        <v>6.3E-3</v>
      </c>
      <c r="AK73" s="17">
        <v>6.3E-3</v>
      </c>
      <c r="AL73" s="17">
        <v>6.3E-3</v>
      </c>
      <c r="AM73" s="17">
        <v>6.3E-3</v>
      </c>
      <c r="AN73" s="17">
        <v>6.3E-3</v>
      </c>
      <c r="AO73" s="17">
        <v>6.3E-3</v>
      </c>
      <c r="AP73" s="17">
        <v>6.3E-3</v>
      </c>
      <c r="AQ73" s="17">
        <v>6.3E-3</v>
      </c>
      <c r="AR73" s="17">
        <v>6.3E-3</v>
      </c>
      <c r="AS73" s="17">
        <v>6.3E-3</v>
      </c>
      <c r="AT73" s="17">
        <v>6.3E-3</v>
      </c>
      <c r="AU73" s="17">
        <v>6.3E-3</v>
      </c>
      <c r="AV73" s="17">
        <v>6.3E-3</v>
      </c>
      <c r="AW73" s="17">
        <v>6.3E-3</v>
      </c>
      <c r="AX73" s="17">
        <v>6.3E-3</v>
      </c>
      <c r="AY73" s="17">
        <v>6.3E-3</v>
      </c>
      <c r="AZ73" s="17">
        <v>6.3E-3</v>
      </c>
      <c r="BA73" s="17">
        <v>6.3E-3</v>
      </c>
      <c r="BB73" s="17">
        <v>6.3E-3</v>
      </c>
      <c r="BC73" s="17">
        <v>6.3E-3</v>
      </c>
      <c r="BD73" s="17">
        <v>6.3E-3</v>
      </c>
    </row>
    <row r="74" spans="1:56" x14ac:dyDescent="0.2">
      <c r="A74" s="16">
        <v>91</v>
      </c>
      <c r="B74" s="17">
        <v>3.3999999999999998E-3</v>
      </c>
      <c r="C74" s="17">
        <v>3.8E-3</v>
      </c>
      <c r="D74" s="17">
        <v>4.1999999999999997E-3</v>
      </c>
      <c r="E74" s="17">
        <v>4.4000000000000003E-3</v>
      </c>
      <c r="F74" s="17">
        <v>4.5999999999999999E-3</v>
      </c>
      <c r="G74" s="17">
        <v>4.7999999999999996E-3</v>
      </c>
      <c r="H74" s="17">
        <v>4.8999999999999998E-3</v>
      </c>
      <c r="I74" s="17">
        <v>5.0000000000000001E-3</v>
      </c>
      <c r="J74" s="17">
        <v>5.1000000000000004E-3</v>
      </c>
      <c r="K74" s="17">
        <v>5.1000000000000004E-3</v>
      </c>
      <c r="L74" s="17">
        <v>5.3E-3</v>
      </c>
      <c r="M74" s="17">
        <v>5.4999999999999997E-3</v>
      </c>
      <c r="N74" s="17">
        <v>5.5999999999999999E-3</v>
      </c>
      <c r="O74" s="17">
        <v>5.8999999999999999E-3</v>
      </c>
      <c r="P74" s="17">
        <v>5.8999999999999999E-3</v>
      </c>
      <c r="Q74" s="17">
        <v>5.8999999999999999E-3</v>
      </c>
      <c r="R74" s="17">
        <v>5.8999999999999999E-3</v>
      </c>
      <c r="S74" s="17">
        <v>5.8999999999999999E-3</v>
      </c>
      <c r="T74" s="17">
        <v>5.8999999999999999E-3</v>
      </c>
      <c r="U74" s="17">
        <v>5.8999999999999999E-3</v>
      </c>
      <c r="V74" s="17">
        <v>5.8999999999999999E-3</v>
      </c>
      <c r="W74" s="17">
        <v>5.8999999999999999E-3</v>
      </c>
      <c r="X74" s="17">
        <v>5.8999999999999999E-3</v>
      </c>
      <c r="Y74" s="17">
        <v>5.8999999999999999E-3</v>
      </c>
      <c r="Z74" s="17">
        <v>5.8999999999999999E-3</v>
      </c>
      <c r="AA74" s="17">
        <v>5.8999999999999999E-3</v>
      </c>
      <c r="AB74" s="17">
        <v>5.8999999999999999E-3</v>
      </c>
      <c r="AC74" s="17">
        <v>5.8999999999999999E-3</v>
      </c>
      <c r="AD74" s="17">
        <v>5.8999999999999999E-3</v>
      </c>
      <c r="AE74" s="17">
        <v>5.8999999999999999E-3</v>
      </c>
      <c r="AF74" s="17">
        <v>5.8999999999999999E-3</v>
      </c>
      <c r="AG74" s="17">
        <v>5.8999999999999999E-3</v>
      </c>
      <c r="AH74" s="17">
        <v>5.8999999999999999E-3</v>
      </c>
      <c r="AI74" s="17">
        <v>5.8999999999999999E-3</v>
      </c>
      <c r="AJ74" s="17">
        <v>5.8999999999999999E-3</v>
      </c>
      <c r="AK74" s="17">
        <v>5.8999999999999999E-3</v>
      </c>
      <c r="AL74" s="17">
        <v>5.8999999999999999E-3</v>
      </c>
      <c r="AM74" s="17">
        <v>5.8999999999999999E-3</v>
      </c>
      <c r="AN74" s="17">
        <v>5.8999999999999999E-3</v>
      </c>
      <c r="AO74" s="17">
        <v>5.8999999999999999E-3</v>
      </c>
      <c r="AP74" s="17">
        <v>5.8999999999999999E-3</v>
      </c>
      <c r="AQ74" s="17">
        <v>5.8999999999999999E-3</v>
      </c>
      <c r="AR74" s="17">
        <v>5.8999999999999999E-3</v>
      </c>
      <c r="AS74" s="17">
        <v>5.8999999999999999E-3</v>
      </c>
      <c r="AT74" s="17">
        <v>5.8999999999999999E-3</v>
      </c>
      <c r="AU74" s="17">
        <v>5.8999999999999999E-3</v>
      </c>
      <c r="AV74" s="17">
        <v>5.8999999999999999E-3</v>
      </c>
      <c r="AW74" s="17">
        <v>5.8999999999999999E-3</v>
      </c>
      <c r="AX74" s="17">
        <v>5.8999999999999999E-3</v>
      </c>
      <c r="AY74" s="17">
        <v>5.8999999999999999E-3</v>
      </c>
      <c r="AZ74" s="17">
        <v>5.8999999999999999E-3</v>
      </c>
      <c r="BA74" s="17">
        <v>5.8999999999999999E-3</v>
      </c>
      <c r="BB74" s="17">
        <v>5.8999999999999999E-3</v>
      </c>
      <c r="BC74" s="17">
        <v>5.8999999999999999E-3</v>
      </c>
      <c r="BD74" s="17">
        <v>5.8999999999999999E-3</v>
      </c>
    </row>
    <row r="75" spans="1:56" x14ac:dyDescent="0.2">
      <c r="A75" s="16">
        <v>92</v>
      </c>
      <c r="B75" s="17">
        <v>3.0999999999999999E-3</v>
      </c>
      <c r="C75" s="17">
        <v>3.5000000000000001E-3</v>
      </c>
      <c r="D75" s="17">
        <v>3.8E-3</v>
      </c>
      <c r="E75" s="17">
        <v>4.0000000000000001E-3</v>
      </c>
      <c r="F75" s="17">
        <v>4.1999999999999997E-3</v>
      </c>
      <c r="G75" s="17">
        <v>4.3E-3</v>
      </c>
      <c r="H75" s="17">
        <v>4.4999999999999997E-3</v>
      </c>
      <c r="I75" s="17">
        <v>4.5999999999999999E-3</v>
      </c>
      <c r="J75" s="17">
        <v>4.7000000000000002E-3</v>
      </c>
      <c r="K75" s="17">
        <v>4.7999999999999996E-3</v>
      </c>
      <c r="L75" s="17">
        <v>4.7999999999999996E-3</v>
      </c>
      <c r="M75" s="17">
        <v>5.0000000000000001E-3</v>
      </c>
      <c r="N75" s="17">
        <v>5.1999999999999998E-3</v>
      </c>
      <c r="O75" s="17">
        <v>5.4000000000000003E-3</v>
      </c>
      <c r="P75" s="17">
        <v>5.4000000000000003E-3</v>
      </c>
      <c r="Q75" s="17">
        <v>5.4000000000000003E-3</v>
      </c>
      <c r="R75" s="17">
        <v>5.4000000000000003E-3</v>
      </c>
      <c r="S75" s="17">
        <v>5.4000000000000003E-3</v>
      </c>
      <c r="T75" s="17">
        <v>5.4000000000000003E-3</v>
      </c>
      <c r="U75" s="17">
        <v>5.4000000000000003E-3</v>
      </c>
      <c r="V75" s="17">
        <v>5.4000000000000003E-3</v>
      </c>
      <c r="W75" s="17">
        <v>5.4000000000000003E-3</v>
      </c>
      <c r="X75" s="17">
        <v>5.4000000000000003E-3</v>
      </c>
      <c r="Y75" s="17">
        <v>5.4000000000000003E-3</v>
      </c>
      <c r="Z75" s="17">
        <v>5.4000000000000003E-3</v>
      </c>
      <c r="AA75" s="17">
        <v>5.4000000000000003E-3</v>
      </c>
      <c r="AB75" s="17">
        <v>5.4000000000000003E-3</v>
      </c>
      <c r="AC75" s="17">
        <v>5.4000000000000003E-3</v>
      </c>
      <c r="AD75" s="17">
        <v>5.4000000000000003E-3</v>
      </c>
      <c r="AE75" s="17">
        <v>5.4000000000000003E-3</v>
      </c>
      <c r="AF75" s="17">
        <v>5.4000000000000003E-3</v>
      </c>
      <c r="AG75" s="17">
        <v>5.4000000000000003E-3</v>
      </c>
      <c r="AH75" s="17">
        <v>5.4000000000000003E-3</v>
      </c>
      <c r="AI75" s="17">
        <v>5.4000000000000003E-3</v>
      </c>
      <c r="AJ75" s="17">
        <v>5.4000000000000003E-3</v>
      </c>
      <c r="AK75" s="17">
        <v>5.4000000000000003E-3</v>
      </c>
      <c r="AL75" s="17">
        <v>5.4000000000000003E-3</v>
      </c>
      <c r="AM75" s="17">
        <v>5.4000000000000003E-3</v>
      </c>
      <c r="AN75" s="17">
        <v>5.4000000000000003E-3</v>
      </c>
      <c r="AO75" s="17">
        <v>5.4000000000000003E-3</v>
      </c>
      <c r="AP75" s="17">
        <v>5.4000000000000003E-3</v>
      </c>
      <c r="AQ75" s="17">
        <v>5.4000000000000003E-3</v>
      </c>
      <c r="AR75" s="17">
        <v>5.4000000000000003E-3</v>
      </c>
      <c r="AS75" s="17">
        <v>5.4000000000000003E-3</v>
      </c>
      <c r="AT75" s="17">
        <v>5.4000000000000003E-3</v>
      </c>
      <c r="AU75" s="17">
        <v>5.4000000000000003E-3</v>
      </c>
      <c r="AV75" s="17">
        <v>5.4000000000000003E-3</v>
      </c>
      <c r="AW75" s="17">
        <v>5.4000000000000003E-3</v>
      </c>
      <c r="AX75" s="17">
        <v>5.4000000000000003E-3</v>
      </c>
      <c r="AY75" s="17">
        <v>5.4000000000000003E-3</v>
      </c>
      <c r="AZ75" s="17">
        <v>5.4000000000000003E-3</v>
      </c>
      <c r="BA75" s="17">
        <v>5.4000000000000003E-3</v>
      </c>
      <c r="BB75" s="17">
        <v>5.4000000000000003E-3</v>
      </c>
      <c r="BC75" s="17">
        <v>5.4000000000000003E-3</v>
      </c>
      <c r="BD75" s="17">
        <v>5.4000000000000003E-3</v>
      </c>
    </row>
    <row r="76" spans="1:56" x14ac:dyDescent="0.2">
      <c r="A76" s="16">
        <v>93</v>
      </c>
      <c r="B76" s="17">
        <v>2.8E-3</v>
      </c>
      <c r="C76" s="17">
        <v>3.0999999999999999E-3</v>
      </c>
      <c r="D76" s="17">
        <v>3.3999999999999998E-3</v>
      </c>
      <c r="E76" s="17">
        <v>3.5999999999999999E-3</v>
      </c>
      <c r="F76" s="17">
        <v>3.8E-3</v>
      </c>
      <c r="G76" s="17">
        <v>3.8999999999999998E-3</v>
      </c>
      <c r="H76" s="17">
        <v>4.1000000000000003E-3</v>
      </c>
      <c r="I76" s="17">
        <v>4.1999999999999997E-3</v>
      </c>
      <c r="J76" s="17">
        <v>4.3E-3</v>
      </c>
      <c r="K76" s="17">
        <v>4.4000000000000003E-3</v>
      </c>
      <c r="L76" s="17">
        <v>4.4999999999999997E-3</v>
      </c>
      <c r="M76" s="17">
        <v>4.4999999999999997E-3</v>
      </c>
      <c r="N76" s="17">
        <v>4.7000000000000002E-3</v>
      </c>
      <c r="O76" s="17">
        <v>4.8999999999999998E-3</v>
      </c>
      <c r="P76" s="17">
        <v>4.8999999999999998E-3</v>
      </c>
      <c r="Q76" s="17">
        <v>4.8999999999999998E-3</v>
      </c>
      <c r="R76" s="17">
        <v>4.8999999999999998E-3</v>
      </c>
      <c r="S76" s="17">
        <v>4.8999999999999998E-3</v>
      </c>
      <c r="T76" s="17">
        <v>4.8999999999999998E-3</v>
      </c>
      <c r="U76" s="17">
        <v>4.8999999999999998E-3</v>
      </c>
      <c r="V76" s="17">
        <v>4.8999999999999998E-3</v>
      </c>
      <c r="W76" s="17">
        <v>4.8999999999999998E-3</v>
      </c>
      <c r="X76" s="17">
        <v>4.8999999999999998E-3</v>
      </c>
      <c r="Y76" s="17">
        <v>4.8999999999999998E-3</v>
      </c>
      <c r="Z76" s="17">
        <v>4.8999999999999998E-3</v>
      </c>
      <c r="AA76" s="17">
        <v>4.8999999999999998E-3</v>
      </c>
      <c r="AB76" s="17">
        <v>4.8999999999999998E-3</v>
      </c>
      <c r="AC76" s="17">
        <v>4.8999999999999998E-3</v>
      </c>
      <c r="AD76" s="17">
        <v>4.8999999999999998E-3</v>
      </c>
      <c r="AE76" s="17">
        <v>4.8999999999999998E-3</v>
      </c>
      <c r="AF76" s="17">
        <v>4.8999999999999998E-3</v>
      </c>
      <c r="AG76" s="17">
        <v>4.8999999999999998E-3</v>
      </c>
      <c r="AH76" s="17">
        <v>4.8999999999999998E-3</v>
      </c>
      <c r="AI76" s="17">
        <v>4.8999999999999998E-3</v>
      </c>
      <c r="AJ76" s="17">
        <v>4.8999999999999998E-3</v>
      </c>
      <c r="AK76" s="17">
        <v>4.8999999999999998E-3</v>
      </c>
      <c r="AL76" s="17">
        <v>4.8999999999999998E-3</v>
      </c>
      <c r="AM76" s="17">
        <v>4.8999999999999998E-3</v>
      </c>
      <c r="AN76" s="17">
        <v>4.8999999999999998E-3</v>
      </c>
      <c r="AO76" s="17">
        <v>4.8999999999999998E-3</v>
      </c>
      <c r="AP76" s="17">
        <v>4.8999999999999998E-3</v>
      </c>
      <c r="AQ76" s="17">
        <v>4.8999999999999998E-3</v>
      </c>
      <c r="AR76" s="17">
        <v>4.8999999999999998E-3</v>
      </c>
      <c r="AS76" s="17">
        <v>4.8999999999999998E-3</v>
      </c>
      <c r="AT76" s="17">
        <v>4.8999999999999998E-3</v>
      </c>
      <c r="AU76" s="17">
        <v>4.8999999999999998E-3</v>
      </c>
      <c r="AV76" s="17">
        <v>4.8999999999999998E-3</v>
      </c>
      <c r="AW76" s="17">
        <v>4.8999999999999998E-3</v>
      </c>
      <c r="AX76" s="17">
        <v>4.8999999999999998E-3</v>
      </c>
      <c r="AY76" s="17">
        <v>4.8999999999999998E-3</v>
      </c>
      <c r="AZ76" s="17">
        <v>4.8999999999999998E-3</v>
      </c>
      <c r="BA76" s="17">
        <v>4.8999999999999998E-3</v>
      </c>
      <c r="BB76" s="17">
        <v>4.8999999999999998E-3</v>
      </c>
      <c r="BC76" s="17">
        <v>4.8999999999999998E-3</v>
      </c>
      <c r="BD76" s="17">
        <v>4.8999999999999998E-3</v>
      </c>
    </row>
    <row r="77" spans="1:56" x14ac:dyDescent="0.2">
      <c r="A77" s="16">
        <v>94</v>
      </c>
      <c r="B77" s="17">
        <v>2.5999999999999999E-3</v>
      </c>
      <c r="C77" s="17">
        <v>2.8E-3</v>
      </c>
      <c r="D77" s="17">
        <v>3.0000000000000001E-3</v>
      </c>
      <c r="E77" s="17">
        <v>3.2000000000000002E-3</v>
      </c>
      <c r="F77" s="17">
        <v>3.3999999999999998E-3</v>
      </c>
      <c r="G77" s="17">
        <v>3.5000000000000001E-3</v>
      </c>
      <c r="H77" s="17">
        <v>3.7000000000000002E-3</v>
      </c>
      <c r="I77" s="17">
        <v>3.8E-3</v>
      </c>
      <c r="J77" s="17">
        <v>3.8999999999999998E-3</v>
      </c>
      <c r="K77" s="17">
        <v>4.0000000000000001E-3</v>
      </c>
      <c r="L77" s="17">
        <v>4.1000000000000003E-3</v>
      </c>
      <c r="M77" s="17">
        <v>4.1999999999999997E-3</v>
      </c>
      <c r="N77" s="17">
        <v>4.1999999999999997E-3</v>
      </c>
      <c r="O77" s="17">
        <v>4.4999999999999997E-3</v>
      </c>
      <c r="P77" s="17">
        <v>4.4999999999999997E-3</v>
      </c>
      <c r="Q77" s="17">
        <v>4.4999999999999997E-3</v>
      </c>
      <c r="R77" s="17">
        <v>4.4999999999999997E-3</v>
      </c>
      <c r="S77" s="17">
        <v>4.4999999999999997E-3</v>
      </c>
      <c r="T77" s="17">
        <v>4.4999999999999997E-3</v>
      </c>
      <c r="U77" s="17">
        <v>4.4999999999999997E-3</v>
      </c>
      <c r="V77" s="17">
        <v>4.4999999999999997E-3</v>
      </c>
      <c r="W77" s="17">
        <v>4.4999999999999997E-3</v>
      </c>
      <c r="X77" s="17">
        <v>4.4999999999999997E-3</v>
      </c>
      <c r="Y77" s="17">
        <v>4.4999999999999997E-3</v>
      </c>
      <c r="Z77" s="17">
        <v>4.4999999999999997E-3</v>
      </c>
      <c r="AA77" s="17">
        <v>4.4999999999999997E-3</v>
      </c>
      <c r="AB77" s="17">
        <v>4.4999999999999997E-3</v>
      </c>
      <c r="AC77" s="17">
        <v>4.4999999999999997E-3</v>
      </c>
      <c r="AD77" s="17">
        <v>4.4999999999999997E-3</v>
      </c>
      <c r="AE77" s="17">
        <v>4.4999999999999997E-3</v>
      </c>
      <c r="AF77" s="17">
        <v>4.4999999999999997E-3</v>
      </c>
      <c r="AG77" s="17">
        <v>4.4999999999999997E-3</v>
      </c>
      <c r="AH77" s="17">
        <v>4.4999999999999997E-3</v>
      </c>
      <c r="AI77" s="17">
        <v>4.4999999999999997E-3</v>
      </c>
      <c r="AJ77" s="17">
        <v>4.4999999999999997E-3</v>
      </c>
      <c r="AK77" s="17">
        <v>4.4999999999999997E-3</v>
      </c>
      <c r="AL77" s="17">
        <v>4.4999999999999997E-3</v>
      </c>
      <c r="AM77" s="17">
        <v>4.4999999999999997E-3</v>
      </c>
      <c r="AN77" s="17">
        <v>4.4999999999999997E-3</v>
      </c>
      <c r="AO77" s="17">
        <v>4.4999999999999997E-3</v>
      </c>
      <c r="AP77" s="17">
        <v>4.4999999999999997E-3</v>
      </c>
      <c r="AQ77" s="17">
        <v>4.4999999999999997E-3</v>
      </c>
      <c r="AR77" s="17">
        <v>4.4999999999999997E-3</v>
      </c>
      <c r="AS77" s="17">
        <v>4.4999999999999997E-3</v>
      </c>
      <c r="AT77" s="17">
        <v>4.4999999999999997E-3</v>
      </c>
      <c r="AU77" s="17">
        <v>4.4999999999999997E-3</v>
      </c>
      <c r="AV77" s="17">
        <v>4.4999999999999997E-3</v>
      </c>
      <c r="AW77" s="17">
        <v>4.4999999999999997E-3</v>
      </c>
      <c r="AX77" s="17">
        <v>4.4999999999999997E-3</v>
      </c>
      <c r="AY77" s="17">
        <v>4.4999999999999997E-3</v>
      </c>
      <c r="AZ77" s="17">
        <v>4.4999999999999997E-3</v>
      </c>
      <c r="BA77" s="17">
        <v>4.4999999999999997E-3</v>
      </c>
      <c r="BB77" s="17">
        <v>4.4999999999999997E-3</v>
      </c>
      <c r="BC77" s="17">
        <v>4.4999999999999997E-3</v>
      </c>
      <c r="BD77" s="17">
        <v>4.4999999999999997E-3</v>
      </c>
    </row>
    <row r="78" spans="1:56" x14ac:dyDescent="0.2">
      <c r="A78" s="16">
        <v>95</v>
      </c>
      <c r="B78" s="17">
        <v>2.3999999999999998E-3</v>
      </c>
      <c r="C78" s="17">
        <v>2.5000000000000001E-3</v>
      </c>
      <c r="D78" s="17">
        <v>2.7000000000000001E-3</v>
      </c>
      <c r="E78" s="17">
        <v>2.8999999999999998E-3</v>
      </c>
      <c r="F78" s="17">
        <v>3.0000000000000001E-3</v>
      </c>
      <c r="G78" s="17">
        <v>3.2000000000000002E-3</v>
      </c>
      <c r="H78" s="17">
        <v>3.3E-3</v>
      </c>
      <c r="I78" s="17">
        <v>3.3999999999999998E-3</v>
      </c>
      <c r="J78" s="17">
        <v>3.5999999999999999E-3</v>
      </c>
      <c r="K78" s="17">
        <v>3.7000000000000002E-3</v>
      </c>
      <c r="L78" s="17">
        <v>3.8E-3</v>
      </c>
      <c r="M78" s="17">
        <v>3.8E-3</v>
      </c>
      <c r="N78" s="17">
        <v>3.8999999999999998E-3</v>
      </c>
      <c r="O78" s="17">
        <v>4.0000000000000001E-3</v>
      </c>
      <c r="P78" s="17">
        <v>4.0000000000000001E-3</v>
      </c>
      <c r="Q78" s="17">
        <v>4.0000000000000001E-3</v>
      </c>
      <c r="R78" s="17">
        <v>4.0000000000000001E-3</v>
      </c>
      <c r="S78" s="17">
        <v>4.0000000000000001E-3</v>
      </c>
      <c r="T78" s="17">
        <v>4.0000000000000001E-3</v>
      </c>
      <c r="U78" s="17">
        <v>4.0000000000000001E-3</v>
      </c>
      <c r="V78" s="17">
        <v>4.0000000000000001E-3</v>
      </c>
      <c r="W78" s="17">
        <v>4.0000000000000001E-3</v>
      </c>
      <c r="X78" s="17">
        <v>4.0000000000000001E-3</v>
      </c>
      <c r="Y78" s="17">
        <v>4.0000000000000001E-3</v>
      </c>
      <c r="Z78" s="17">
        <v>4.0000000000000001E-3</v>
      </c>
      <c r="AA78" s="17">
        <v>4.0000000000000001E-3</v>
      </c>
      <c r="AB78" s="17">
        <v>4.0000000000000001E-3</v>
      </c>
      <c r="AC78" s="17">
        <v>4.0000000000000001E-3</v>
      </c>
      <c r="AD78" s="17">
        <v>4.0000000000000001E-3</v>
      </c>
      <c r="AE78" s="17">
        <v>4.0000000000000001E-3</v>
      </c>
      <c r="AF78" s="17">
        <v>4.0000000000000001E-3</v>
      </c>
      <c r="AG78" s="17">
        <v>4.0000000000000001E-3</v>
      </c>
      <c r="AH78" s="17">
        <v>4.0000000000000001E-3</v>
      </c>
      <c r="AI78" s="17">
        <v>4.0000000000000001E-3</v>
      </c>
      <c r="AJ78" s="17">
        <v>4.0000000000000001E-3</v>
      </c>
      <c r="AK78" s="17">
        <v>4.0000000000000001E-3</v>
      </c>
      <c r="AL78" s="17">
        <v>4.0000000000000001E-3</v>
      </c>
      <c r="AM78" s="17">
        <v>4.0000000000000001E-3</v>
      </c>
      <c r="AN78" s="17">
        <v>4.0000000000000001E-3</v>
      </c>
      <c r="AO78" s="17">
        <v>4.0000000000000001E-3</v>
      </c>
      <c r="AP78" s="17">
        <v>4.0000000000000001E-3</v>
      </c>
      <c r="AQ78" s="17">
        <v>4.0000000000000001E-3</v>
      </c>
      <c r="AR78" s="17">
        <v>4.0000000000000001E-3</v>
      </c>
      <c r="AS78" s="17">
        <v>4.0000000000000001E-3</v>
      </c>
      <c r="AT78" s="17">
        <v>4.0000000000000001E-3</v>
      </c>
      <c r="AU78" s="17">
        <v>4.0000000000000001E-3</v>
      </c>
      <c r="AV78" s="17">
        <v>4.0000000000000001E-3</v>
      </c>
      <c r="AW78" s="17">
        <v>4.0000000000000001E-3</v>
      </c>
      <c r="AX78" s="17">
        <v>4.0000000000000001E-3</v>
      </c>
      <c r="AY78" s="17">
        <v>4.0000000000000001E-3</v>
      </c>
      <c r="AZ78" s="17">
        <v>4.0000000000000001E-3</v>
      </c>
      <c r="BA78" s="17">
        <v>4.0000000000000001E-3</v>
      </c>
      <c r="BB78" s="17">
        <v>4.0000000000000001E-3</v>
      </c>
      <c r="BC78" s="17">
        <v>4.0000000000000001E-3</v>
      </c>
      <c r="BD78" s="17">
        <v>4.0000000000000001E-3</v>
      </c>
    </row>
    <row r="79" spans="1:56" x14ac:dyDescent="0.2">
      <c r="A79" s="16">
        <v>96</v>
      </c>
      <c r="B79" s="17">
        <v>2.3E-3</v>
      </c>
      <c r="C79" s="17">
        <v>2.3999999999999998E-3</v>
      </c>
      <c r="D79" s="17">
        <v>2.5000000000000001E-3</v>
      </c>
      <c r="E79" s="17">
        <v>2.5999999999999999E-3</v>
      </c>
      <c r="F79" s="17">
        <v>2.8E-3</v>
      </c>
      <c r="G79" s="17">
        <v>2.8999999999999998E-3</v>
      </c>
      <c r="H79" s="17">
        <v>3.0999999999999999E-3</v>
      </c>
      <c r="I79" s="17">
        <v>3.2000000000000002E-3</v>
      </c>
      <c r="J79" s="17">
        <v>3.3E-3</v>
      </c>
      <c r="K79" s="17">
        <v>3.3999999999999998E-3</v>
      </c>
      <c r="L79" s="17">
        <v>3.5000000000000001E-3</v>
      </c>
      <c r="M79" s="17">
        <v>3.5999999999999999E-3</v>
      </c>
      <c r="N79" s="17">
        <v>3.7000000000000002E-3</v>
      </c>
      <c r="O79" s="17">
        <v>3.8E-3</v>
      </c>
      <c r="P79" s="17">
        <v>3.8E-3</v>
      </c>
      <c r="Q79" s="17">
        <v>3.8E-3</v>
      </c>
      <c r="R79" s="17">
        <v>3.8E-3</v>
      </c>
      <c r="S79" s="17">
        <v>3.8E-3</v>
      </c>
      <c r="T79" s="17">
        <v>3.8E-3</v>
      </c>
      <c r="U79" s="17">
        <v>3.8E-3</v>
      </c>
      <c r="V79" s="17">
        <v>3.8E-3</v>
      </c>
      <c r="W79" s="17">
        <v>3.8E-3</v>
      </c>
      <c r="X79" s="17">
        <v>3.8E-3</v>
      </c>
      <c r="Y79" s="17">
        <v>3.8E-3</v>
      </c>
      <c r="Z79" s="17">
        <v>3.8E-3</v>
      </c>
      <c r="AA79" s="17">
        <v>3.8E-3</v>
      </c>
      <c r="AB79" s="17">
        <v>3.8E-3</v>
      </c>
      <c r="AC79" s="17">
        <v>3.8E-3</v>
      </c>
      <c r="AD79" s="17">
        <v>3.8E-3</v>
      </c>
      <c r="AE79" s="17">
        <v>3.8E-3</v>
      </c>
      <c r="AF79" s="17">
        <v>3.8E-3</v>
      </c>
      <c r="AG79" s="17">
        <v>3.8E-3</v>
      </c>
      <c r="AH79" s="17">
        <v>3.8E-3</v>
      </c>
      <c r="AI79" s="17">
        <v>3.8E-3</v>
      </c>
      <c r="AJ79" s="17">
        <v>3.8E-3</v>
      </c>
      <c r="AK79" s="17">
        <v>3.8E-3</v>
      </c>
      <c r="AL79" s="17">
        <v>3.8E-3</v>
      </c>
      <c r="AM79" s="17">
        <v>3.8E-3</v>
      </c>
      <c r="AN79" s="17">
        <v>3.8E-3</v>
      </c>
      <c r="AO79" s="17">
        <v>3.8E-3</v>
      </c>
      <c r="AP79" s="17">
        <v>3.8E-3</v>
      </c>
      <c r="AQ79" s="17">
        <v>3.8E-3</v>
      </c>
      <c r="AR79" s="17">
        <v>3.8E-3</v>
      </c>
      <c r="AS79" s="17">
        <v>3.8E-3</v>
      </c>
      <c r="AT79" s="17">
        <v>3.8E-3</v>
      </c>
      <c r="AU79" s="17">
        <v>3.8E-3</v>
      </c>
      <c r="AV79" s="17">
        <v>3.8E-3</v>
      </c>
      <c r="AW79" s="17">
        <v>3.8E-3</v>
      </c>
      <c r="AX79" s="17">
        <v>3.8E-3</v>
      </c>
      <c r="AY79" s="17">
        <v>3.8E-3</v>
      </c>
      <c r="AZ79" s="17">
        <v>3.8E-3</v>
      </c>
      <c r="BA79" s="17">
        <v>3.8E-3</v>
      </c>
      <c r="BB79" s="17">
        <v>3.8E-3</v>
      </c>
      <c r="BC79" s="17">
        <v>3.8E-3</v>
      </c>
      <c r="BD79" s="17">
        <v>3.8E-3</v>
      </c>
    </row>
    <row r="80" spans="1:56" x14ac:dyDescent="0.2">
      <c r="A80" s="16">
        <v>97</v>
      </c>
      <c r="B80" s="17">
        <v>2.2000000000000001E-3</v>
      </c>
      <c r="C80" s="17">
        <v>2.2000000000000001E-3</v>
      </c>
      <c r="D80" s="17">
        <v>2.3E-3</v>
      </c>
      <c r="E80" s="17">
        <v>2.3999999999999998E-3</v>
      </c>
      <c r="F80" s="17">
        <v>2.5999999999999999E-3</v>
      </c>
      <c r="G80" s="17">
        <v>2.7000000000000001E-3</v>
      </c>
      <c r="H80" s="17">
        <v>2.8E-3</v>
      </c>
      <c r="I80" s="17">
        <v>3.0000000000000001E-3</v>
      </c>
      <c r="J80" s="17">
        <v>3.0999999999999999E-3</v>
      </c>
      <c r="K80" s="17">
        <v>3.2000000000000002E-3</v>
      </c>
      <c r="L80" s="17">
        <v>3.3E-3</v>
      </c>
      <c r="M80" s="17">
        <v>3.3999999999999998E-3</v>
      </c>
      <c r="N80" s="17">
        <v>3.5000000000000001E-3</v>
      </c>
      <c r="O80" s="17">
        <v>3.5999999999999999E-3</v>
      </c>
      <c r="P80" s="17">
        <v>3.5999999999999999E-3</v>
      </c>
      <c r="Q80" s="17">
        <v>3.5999999999999999E-3</v>
      </c>
      <c r="R80" s="17">
        <v>3.5999999999999999E-3</v>
      </c>
      <c r="S80" s="17">
        <v>3.5999999999999999E-3</v>
      </c>
      <c r="T80" s="17">
        <v>3.5999999999999999E-3</v>
      </c>
      <c r="U80" s="17">
        <v>3.5999999999999999E-3</v>
      </c>
      <c r="V80" s="17">
        <v>3.5999999999999999E-3</v>
      </c>
      <c r="W80" s="17">
        <v>3.5999999999999999E-3</v>
      </c>
      <c r="X80" s="17">
        <v>3.5999999999999999E-3</v>
      </c>
      <c r="Y80" s="17">
        <v>3.5999999999999999E-3</v>
      </c>
      <c r="Z80" s="17">
        <v>3.5999999999999999E-3</v>
      </c>
      <c r="AA80" s="17">
        <v>3.5999999999999999E-3</v>
      </c>
      <c r="AB80" s="17">
        <v>3.5999999999999999E-3</v>
      </c>
      <c r="AC80" s="17">
        <v>3.5999999999999999E-3</v>
      </c>
      <c r="AD80" s="17">
        <v>3.5999999999999999E-3</v>
      </c>
      <c r="AE80" s="17">
        <v>3.5999999999999999E-3</v>
      </c>
      <c r="AF80" s="17">
        <v>3.5999999999999999E-3</v>
      </c>
      <c r="AG80" s="17">
        <v>3.5999999999999999E-3</v>
      </c>
      <c r="AH80" s="17">
        <v>3.5999999999999999E-3</v>
      </c>
      <c r="AI80" s="17">
        <v>3.5999999999999999E-3</v>
      </c>
      <c r="AJ80" s="17">
        <v>3.5999999999999999E-3</v>
      </c>
      <c r="AK80" s="17">
        <v>3.5999999999999999E-3</v>
      </c>
      <c r="AL80" s="17">
        <v>3.5999999999999999E-3</v>
      </c>
      <c r="AM80" s="17">
        <v>3.5999999999999999E-3</v>
      </c>
      <c r="AN80" s="17">
        <v>3.5999999999999999E-3</v>
      </c>
      <c r="AO80" s="17">
        <v>3.5999999999999999E-3</v>
      </c>
      <c r="AP80" s="17">
        <v>3.5999999999999999E-3</v>
      </c>
      <c r="AQ80" s="17">
        <v>3.5999999999999999E-3</v>
      </c>
      <c r="AR80" s="17">
        <v>3.5999999999999999E-3</v>
      </c>
      <c r="AS80" s="17">
        <v>3.5999999999999999E-3</v>
      </c>
      <c r="AT80" s="17">
        <v>3.5999999999999999E-3</v>
      </c>
      <c r="AU80" s="17">
        <v>3.5999999999999999E-3</v>
      </c>
      <c r="AV80" s="17">
        <v>3.5999999999999999E-3</v>
      </c>
      <c r="AW80" s="17">
        <v>3.5999999999999999E-3</v>
      </c>
      <c r="AX80" s="17">
        <v>3.5999999999999999E-3</v>
      </c>
      <c r="AY80" s="17">
        <v>3.5999999999999999E-3</v>
      </c>
      <c r="AZ80" s="17">
        <v>3.5999999999999999E-3</v>
      </c>
      <c r="BA80" s="17">
        <v>3.5999999999999999E-3</v>
      </c>
      <c r="BB80" s="17">
        <v>3.5999999999999999E-3</v>
      </c>
      <c r="BC80" s="17">
        <v>3.5999999999999999E-3</v>
      </c>
      <c r="BD80" s="17">
        <v>3.5999999999999999E-3</v>
      </c>
    </row>
    <row r="81" spans="1:56" x14ac:dyDescent="0.2">
      <c r="A81" s="16">
        <v>98</v>
      </c>
      <c r="B81" s="17">
        <v>2.0999999999999999E-3</v>
      </c>
      <c r="C81" s="17">
        <v>2.0999999999999999E-3</v>
      </c>
      <c r="D81" s="17">
        <v>2.2000000000000001E-3</v>
      </c>
      <c r="E81" s="17">
        <v>2.3E-3</v>
      </c>
      <c r="F81" s="17">
        <v>2.3999999999999998E-3</v>
      </c>
      <c r="G81" s="17">
        <v>2.5000000000000001E-3</v>
      </c>
      <c r="H81" s="17">
        <v>2.5999999999999999E-3</v>
      </c>
      <c r="I81" s="17">
        <v>2.8E-3</v>
      </c>
      <c r="J81" s="17">
        <v>2.8999999999999998E-3</v>
      </c>
      <c r="K81" s="17">
        <v>3.0000000000000001E-3</v>
      </c>
      <c r="L81" s="17">
        <v>3.0999999999999999E-3</v>
      </c>
      <c r="M81" s="17">
        <v>3.2000000000000002E-3</v>
      </c>
      <c r="N81" s="17">
        <v>3.3E-3</v>
      </c>
      <c r="O81" s="17">
        <v>3.3999999999999998E-3</v>
      </c>
      <c r="P81" s="17">
        <v>3.3999999999999998E-3</v>
      </c>
      <c r="Q81" s="17">
        <v>3.3999999999999998E-3</v>
      </c>
      <c r="R81" s="17">
        <v>3.3999999999999998E-3</v>
      </c>
      <c r="S81" s="17">
        <v>3.3999999999999998E-3</v>
      </c>
      <c r="T81" s="17">
        <v>3.3999999999999998E-3</v>
      </c>
      <c r="U81" s="17">
        <v>3.3999999999999998E-3</v>
      </c>
      <c r="V81" s="17">
        <v>3.3999999999999998E-3</v>
      </c>
      <c r="W81" s="17">
        <v>3.3999999999999998E-3</v>
      </c>
      <c r="X81" s="17">
        <v>3.3999999999999998E-3</v>
      </c>
      <c r="Y81" s="17">
        <v>3.3999999999999998E-3</v>
      </c>
      <c r="Z81" s="17">
        <v>3.3999999999999998E-3</v>
      </c>
      <c r="AA81" s="17">
        <v>3.3999999999999998E-3</v>
      </c>
      <c r="AB81" s="17">
        <v>3.3999999999999998E-3</v>
      </c>
      <c r="AC81" s="17">
        <v>3.3999999999999998E-3</v>
      </c>
      <c r="AD81" s="17">
        <v>3.3999999999999998E-3</v>
      </c>
      <c r="AE81" s="17">
        <v>3.3999999999999998E-3</v>
      </c>
      <c r="AF81" s="17">
        <v>3.3999999999999998E-3</v>
      </c>
      <c r="AG81" s="17">
        <v>3.3999999999999998E-3</v>
      </c>
      <c r="AH81" s="17">
        <v>3.3999999999999998E-3</v>
      </c>
      <c r="AI81" s="17">
        <v>3.3999999999999998E-3</v>
      </c>
      <c r="AJ81" s="17">
        <v>3.3999999999999998E-3</v>
      </c>
      <c r="AK81" s="17">
        <v>3.3999999999999998E-3</v>
      </c>
      <c r="AL81" s="17">
        <v>3.3999999999999998E-3</v>
      </c>
      <c r="AM81" s="17">
        <v>3.3999999999999998E-3</v>
      </c>
      <c r="AN81" s="17">
        <v>3.3999999999999998E-3</v>
      </c>
      <c r="AO81" s="17">
        <v>3.3999999999999998E-3</v>
      </c>
      <c r="AP81" s="17">
        <v>3.3999999999999998E-3</v>
      </c>
      <c r="AQ81" s="17">
        <v>3.3999999999999998E-3</v>
      </c>
      <c r="AR81" s="17">
        <v>3.3999999999999998E-3</v>
      </c>
      <c r="AS81" s="17">
        <v>3.3999999999999998E-3</v>
      </c>
      <c r="AT81" s="17">
        <v>3.3999999999999998E-3</v>
      </c>
      <c r="AU81" s="17">
        <v>3.3999999999999998E-3</v>
      </c>
      <c r="AV81" s="17">
        <v>3.3999999999999998E-3</v>
      </c>
      <c r="AW81" s="17">
        <v>3.3999999999999998E-3</v>
      </c>
      <c r="AX81" s="17">
        <v>3.3999999999999998E-3</v>
      </c>
      <c r="AY81" s="17">
        <v>3.3999999999999998E-3</v>
      </c>
      <c r="AZ81" s="17">
        <v>3.3999999999999998E-3</v>
      </c>
      <c r="BA81" s="17">
        <v>3.3999999999999998E-3</v>
      </c>
      <c r="BB81" s="17">
        <v>3.3999999999999998E-3</v>
      </c>
      <c r="BC81" s="17">
        <v>3.3999999999999998E-3</v>
      </c>
      <c r="BD81" s="17">
        <v>3.3999999999999998E-3</v>
      </c>
    </row>
    <row r="82" spans="1:56" x14ac:dyDescent="0.2">
      <c r="A82" s="16">
        <v>99</v>
      </c>
      <c r="B82" s="17">
        <v>2.0999999999999999E-3</v>
      </c>
      <c r="C82" s="17">
        <v>2E-3</v>
      </c>
      <c r="D82" s="17">
        <v>2.0999999999999999E-3</v>
      </c>
      <c r="E82" s="17">
        <v>2.0999999999999999E-3</v>
      </c>
      <c r="F82" s="17">
        <v>2.2000000000000001E-3</v>
      </c>
      <c r="G82" s="17">
        <v>2.3E-3</v>
      </c>
      <c r="H82" s="17">
        <v>2.3999999999999998E-3</v>
      </c>
      <c r="I82" s="17">
        <v>2.5000000000000001E-3</v>
      </c>
      <c r="J82" s="17">
        <v>2.7000000000000001E-3</v>
      </c>
      <c r="K82" s="17">
        <v>2.8E-3</v>
      </c>
      <c r="L82" s="17">
        <v>2.8999999999999998E-3</v>
      </c>
      <c r="M82" s="17">
        <v>3.0000000000000001E-3</v>
      </c>
      <c r="N82" s="17">
        <v>3.0999999999999999E-3</v>
      </c>
      <c r="O82" s="17">
        <v>3.2000000000000002E-3</v>
      </c>
      <c r="P82" s="17">
        <v>3.2000000000000002E-3</v>
      </c>
      <c r="Q82" s="17">
        <v>3.2000000000000002E-3</v>
      </c>
      <c r="R82" s="17">
        <v>3.2000000000000002E-3</v>
      </c>
      <c r="S82" s="17">
        <v>3.2000000000000002E-3</v>
      </c>
      <c r="T82" s="17">
        <v>3.2000000000000002E-3</v>
      </c>
      <c r="U82" s="17">
        <v>3.2000000000000002E-3</v>
      </c>
      <c r="V82" s="17">
        <v>3.2000000000000002E-3</v>
      </c>
      <c r="W82" s="17">
        <v>3.2000000000000002E-3</v>
      </c>
      <c r="X82" s="17">
        <v>3.2000000000000002E-3</v>
      </c>
      <c r="Y82" s="17">
        <v>3.2000000000000002E-3</v>
      </c>
      <c r="Z82" s="17">
        <v>3.2000000000000002E-3</v>
      </c>
      <c r="AA82" s="17">
        <v>3.2000000000000002E-3</v>
      </c>
      <c r="AB82" s="17">
        <v>3.2000000000000002E-3</v>
      </c>
      <c r="AC82" s="17">
        <v>3.2000000000000002E-3</v>
      </c>
      <c r="AD82" s="17">
        <v>3.2000000000000002E-3</v>
      </c>
      <c r="AE82" s="17">
        <v>3.2000000000000002E-3</v>
      </c>
      <c r="AF82" s="17">
        <v>3.2000000000000002E-3</v>
      </c>
      <c r="AG82" s="17">
        <v>3.2000000000000002E-3</v>
      </c>
      <c r="AH82" s="17">
        <v>3.2000000000000002E-3</v>
      </c>
      <c r="AI82" s="17">
        <v>3.2000000000000002E-3</v>
      </c>
      <c r="AJ82" s="17">
        <v>3.2000000000000002E-3</v>
      </c>
      <c r="AK82" s="17">
        <v>3.2000000000000002E-3</v>
      </c>
      <c r="AL82" s="17">
        <v>3.2000000000000002E-3</v>
      </c>
      <c r="AM82" s="17">
        <v>3.2000000000000002E-3</v>
      </c>
      <c r="AN82" s="17">
        <v>3.2000000000000002E-3</v>
      </c>
      <c r="AO82" s="17">
        <v>3.2000000000000002E-3</v>
      </c>
      <c r="AP82" s="17">
        <v>3.2000000000000002E-3</v>
      </c>
      <c r="AQ82" s="17">
        <v>3.2000000000000002E-3</v>
      </c>
      <c r="AR82" s="17">
        <v>3.2000000000000002E-3</v>
      </c>
      <c r="AS82" s="17">
        <v>3.2000000000000002E-3</v>
      </c>
      <c r="AT82" s="17">
        <v>3.2000000000000002E-3</v>
      </c>
      <c r="AU82" s="17">
        <v>3.2000000000000002E-3</v>
      </c>
      <c r="AV82" s="17">
        <v>3.2000000000000002E-3</v>
      </c>
      <c r="AW82" s="17">
        <v>3.2000000000000002E-3</v>
      </c>
      <c r="AX82" s="17">
        <v>3.2000000000000002E-3</v>
      </c>
      <c r="AY82" s="17">
        <v>3.2000000000000002E-3</v>
      </c>
      <c r="AZ82" s="17">
        <v>3.2000000000000002E-3</v>
      </c>
      <c r="BA82" s="17">
        <v>3.2000000000000002E-3</v>
      </c>
      <c r="BB82" s="17">
        <v>3.2000000000000002E-3</v>
      </c>
      <c r="BC82" s="17">
        <v>3.2000000000000002E-3</v>
      </c>
      <c r="BD82" s="17">
        <v>3.2000000000000002E-3</v>
      </c>
    </row>
    <row r="83" spans="1:56" x14ac:dyDescent="0.2">
      <c r="A83" s="16">
        <v>100</v>
      </c>
      <c r="B83" s="17">
        <v>2.0999999999999999E-3</v>
      </c>
      <c r="C83" s="17">
        <v>2E-3</v>
      </c>
      <c r="D83" s="17">
        <v>2E-3</v>
      </c>
      <c r="E83" s="17">
        <v>2E-3</v>
      </c>
      <c r="F83" s="17">
        <v>2E-3</v>
      </c>
      <c r="G83" s="17">
        <v>2.0999999999999999E-3</v>
      </c>
      <c r="H83" s="17">
        <v>2.2000000000000001E-3</v>
      </c>
      <c r="I83" s="17">
        <v>2.3E-3</v>
      </c>
      <c r="J83" s="17">
        <v>2.5000000000000001E-3</v>
      </c>
      <c r="K83" s="17">
        <v>2.5999999999999999E-3</v>
      </c>
      <c r="L83" s="17">
        <v>2.7000000000000001E-3</v>
      </c>
      <c r="M83" s="17">
        <v>2.8E-3</v>
      </c>
      <c r="N83" s="17">
        <v>2.8999999999999998E-3</v>
      </c>
      <c r="O83" s="17">
        <v>3.0000000000000001E-3</v>
      </c>
      <c r="P83" s="17">
        <v>3.0000000000000001E-3</v>
      </c>
      <c r="Q83" s="17">
        <v>3.0000000000000001E-3</v>
      </c>
      <c r="R83" s="17">
        <v>3.0000000000000001E-3</v>
      </c>
      <c r="S83" s="17">
        <v>3.0000000000000001E-3</v>
      </c>
      <c r="T83" s="17">
        <v>3.0000000000000001E-3</v>
      </c>
      <c r="U83" s="17">
        <v>3.0000000000000001E-3</v>
      </c>
      <c r="V83" s="17">
        <v>3.0000000000000001E-3</v>
      </c>
      <c r="W83" s="17">
        <v>3.0000000000000001E-3</v>
      </c>
      <c r="X83" s="17">
        <v>3.0000000000000001E-3</v>
      </c>
      <c r="Y83" s="17">
        <v>3.0000000000000001E-3</v>
      </c>
      <c r="Z83" s="17">
        <v>3.0000000000000001E-3</v>
      </c>
      <c r="AA83" s="17">
        <v>3.0000000000000001E-3</v>
      </c>
      <c r="AB83" s="17">
        <v>3.0000000000000001E-3</v>
      </c>
      <c r="AC83" s="17">
        <v>3.0000000000000001E-3</v>
      </c>
      <c r="AD83" s="17">
        <v>3.0000000000000001E-3</v>
      </c>
      <c r="AE83" s="17">
        <v>3.0000000000000001E-3</v>
      </c>
      <c r="AF83" s="17">
        <v>3.0000000000000001E-3</v>
      </c>
      <c r="AG83" s="17">
        <v>3.0000000000000001E-3</v>
      </c>
      <c r="AH83" s="17">
        <v>3.0000000000000001E-3</v>
      </c>
      <c r="AI83" s="17">
        <v>3.0000000000000001E-3</v>
      </c>
      <c r="AJ83" s="17">
        <v>3.0000000000000001E-3</v>
      </c>
      <c r="AK83" s="17">
        <v>3.0000000000000001E-3</v>
      </c>
      <c r="AL83" s="17">
        <v>3.0000000000000001E-3</v>
      </c>
      <c r="AM83" s="17">
        <v>3.0000000000000001E-3</v>
      </c>
      <c r="AN83" s="17">
        <v>3.0000000000000001E-3</v>
      </c>
      <c r="AO83" s="17">
        <v>3.0000000000000001E-3</v>
      </c>
      <c r="AP83" s="17">
        <v>3.0000000000000001E-3</v>
      </c>
      <c r="AQ83" s="17">
        <v>3.0000000000000001E-3</v>
      </c>
      <c r="AR83" s="17">
        <v>3.0000000000000001E-3</v>
      </c>
      <c r="AS83" s="17">
        <v>3.0000000000000001E-3</v>
      </c>
      <c r="AT83" s="17">
        <v>3.0000000000000001E-3</v>
      </c>
      <c r="AU83" s="17">
        <v>3.0000000000000001E-3</v>
      </c>
      <c r="AV83" s="17">
        <v>3.0000000000000001E-3</v>
      </c>
      <c r="AW83" s="17">
        <v>3.0000000000000001E-3</v>
      </c>
      <c r="AX83" s="17">
        <v>3.0000000000000001E-3</v>
      </c>
      <c r="AY83" s="17">
        <v>3.0000000000000001E-3</v>
      </c>
      <c r="AZ83" s="17">
        <v>3.0000000000000001E-3</v>
      </c>
      <c r="BA83" s="17">
        <v>3.0000000000000001E-3</v>
      </c>
      <c r="BB83" s="17">
        <v>3.0000000000000001E-3</v>
      </c>
      <c r="BC83" s="17">
        <v>3.0000000000000001E-3</v>
      </c>
      <c r="BD83" s="17">
        <v>3.0000000000000001E-3</v>
      </c>
    </row>
    <row r="84" spans="1:56" x14ac:dyDescent="0.2">
      <c r="A84" s="16">
        <v>101</v>
      </c>
      <c r="B84" s="17">
        <v>2.0999999999999999E-3</v>
      </c>
      <c r="C84" s="17">
        <v>2E-3</v>
      </c>
      <c r="D84" s="17">
        <v>1.9E-3</v>
      </c>
      <c r="E84" s="17">
        <v>1.9E-3</v>
      </c>
      <c r="F84" s="17">
        <v>1.9E-3</v>
      </c>
      <c r="G84" s="17">
        <v>1.9E-3</v>
      </c>
      <c r="H84" s="17">
        <v>2E-3</v>
      </c>
      <c r="I84" s="17">
        <v>2.0999999999999999E-3</v>
      </c>
      <c r="J84" s="17">
        <v>2.3E-3</v>
      </c>
      <c r="K84" s="17">
        <v>2.3999999999999998E-3</v>
      </c>
      <c r="L84" s="17">
        <v>2.5000000000000001E-3</v>
      </c>
      <c r="M84" s="17">
        <v>2.5999999999999999E-3</v>
      </c>
      <c r="N84" s="17">
        <v>2.7000000000000001E-3</v>
      </c>
      <c r="O84" s="17">
        <v>2.8E-3</v>
      </c>
      <c r="P84" s="17">
        <v>2.8E-3</v>
      </c>
      <c r="Q84" s="17">
        <v>2.8E-3</v>
      </c>
      <c r="R84" s="17">
        <v>2.8E-3</v>
      </c>
      <c r="S84" s="17">
        <v>2.8E-3</v>
      </c>
      <c r="T84" s="17">
        <v>2.8E-3</v>
      </c>
      <c r="U84" s="17">
        <v>2.8E-3</v>
      </c>
      <c r="V84" s="17">
        <v>2.8E-3</v>
      </c>
      <c r="W84" s="17">
        <v>2.8E-3</v>
      </c>
      <c r="X84" s="17">
        <v>2.8E-3</v>
      </c>
      <c r="Y84" s="17">
        <v>2.8E-3</v>
      </c>
      <c r="Z84" s="17">
        <v>2.8E-3</v>
      </c>
      <c r="AA84" s="17">
        <v>2.8E-3</v>
      </c>
      <c r="AB84" s="17">
        <v>2.8E-3</v>
      </c>
      <c r="AC84" s="17">
        <v>2.8E-3</v>
      </c>
      <c r="AD84" s="17">
        <v>2.8E-3</v>
      </c>
      <c r="AE84" s="17">
        <v>2.8E-3</v>
      </c>
      <c r="AF84" s="17">
        <v>2.8E-3</v>
      </c>
      <c r="AG84" s="17">
        <v>2.8E-3</v>
      </c>
      <c r="AH84" s="17">
        <v>2.8E-3</v>
      </c>
      <c r="AI84" s="17">
        <v>2.8E-3</v>
      </c>
      <c r="AJ84" s="17">
        <v>2.8E-3</v>
      </c>
      <c r="AK84" s="17">
        <v>2.8E-3</v>
      </c>
      <c r="AL84" s="17">
        <v>2.8E-3</v>
      </c>
      <c r="AM84" s="17">
        <v>2.8E-3</v>
      </c>
      <c r="AN84" s="17">
        <v>2.8E-3</v>
      </c>
      <c r="AO84" s="17">
        <v>2.8E-3</v>
      </c>
      <c r="AP84" s="17">
        <v>2.8E-3</v>
      </c>
      <c r="AQ84" s="17">
        <v>2.8E-3</v>
      </c>
      <c r="AR84" s="17">
        <v>2.8E-3</v>
      </c>
      <c r="AS84" s="17">
        <v>2.8E-3</v>
      </c>
      <c r="AT84" s="17">
        <v>2.8E-3</v>
      </c>
      <c r="AU84" s="17">
        <v>2.8E-3</v>
      </c>
      <c r="AV84" s="17">
        <v>2.8E-3</v>
      </c>
      <c r="AW84" s="17">
        <v>2.8E-3</v>
      </c>
      <c r="AX84" s="17">
        <v>2.8E-3</v>
      </c>
      <c r="AY84" s="17">
        <v>2.8E-3</v>
      </c>
      <c r="AZ84" s="17">
        <v>2.8E-3</v>
      </c>
      <c r="BA84" s="17">
        <v>2.8E-3</v>
      </c>
      <c r="BB84" s="17">
        <v>2.8E-3</v>
      </c>
      <c r="BC84" s="17">
        <v>2.8E-3</v>
      </c>
      <c r="BD84" s="17">
        <v>2.8E-3</v>
      </c>
    </row>
    <row r="85" spans="1:56" x14ac:dyDescent="0.2">
      <c r="A85" s="16">
        <v>102</v>
      </c>
      <c r="B85" s="17">
        <v>2.2000000000000001E-3</v>
      </c>
      <c r="C85" s="17">
        <v>2E-3</v>
      </c>
      <c r="D85" s="17">
        <v>1.9E-3</v>
      </c>
      <c r="E85" s="17">
        <v>1.8E-3</v>
      </c>
      <c r="F85" s="17">
        <v>1.8E-3</v>
      </c>
      <c r="G85" s="17">
        <v>1.8E-3</v>
      </c>
      <c r="H85" s="17">
        <v>1.9E-3</v>
      </c>
      <c r="I85" s="17">
        <v>1.9E-3</v>
      </c>
      <c r="J85" s="17">
        <v>2.0999999999999999E-3</v>
      </c>
      <c r="K85" s="17">
        <v>2.2000000000000001E-3</v>
      </c>
      <c r="L85" s="17">
        <v>2.3E-3</v>
      </c>
      <c r="M85" s="17">
        <v>2.3999999999999998E-3</v>
      </c>
      <c r="N85" s="17">
        <v>2.5000000000000001E-3</v>
      </c>
      <c r="O85" s="17">
        <v>2.5999999999999999E-3</v>
      </c>
      <c r="P85" s="17">
        <v>2.5999999999999999E-3</v>
      </c>
      <c r="Q85" s="17">
        <v>2.5999999999999999E-3</v>
      </c>
      <c r="R85" s="17">
        <v>2.5999999999999999E-3</v>
      </c>
      <c r="S85" s="17">
        <v>2.5999999999999999E-3</v>
      </c>
      <c r="T85" s="17">
        <v>2.5999999999999999E-3</v>
      </c>
      <c r="U85" s="17">
        <v>2.5999999999999999E-3</v>
      </c>
      <c r="V85" s="17">
        <v>2.5999999999999999E-3</v>
      </c>
      <c r="W85" s="17">
        <v>2.5999999999999999E-3</v>
      </c>
      <c r="X85" s="17">
        <v>2.5999999999999999E-3</v>
      </c>
      <c r="Y85" s="17">
        <v>2.5999999999999999E-3</v>
      </c>
      <c r="Z85" s="17">
        <v>2.5999999999999999E-3</v>
      </c>
      <c r="AA85" s="17">
        <v>2.5999999999999999E-3</v>
      </c>
      <c r="AB85" s="17">
        <v>2.5999999999999999E-3</v>
      </c>
      <c r="AC85" s="17">
        <v>2.5999999999999999E-3</v>
      </c>
      <c r="AD85" s="17">
        <v>2.5999999999999999E-3</v>
      </c>
      <c r="AE85" s="17">
        <v>2.5999999999999999E-3</v>
      </c>
      <c r="AF85" s="17">
        <v>2.5999999999999999E-3</v>
      </c>
      <c r="AG85" s="17">
        <v>2.5999999999999999E-3</v>
      </c>
      <c r="AH85" s="17">
        <v>2.5999999999999999E-3</v>
      </c>
      <c r="AI85" s="17">
        <v>2.5999999999999999E-3</v>
      </c>
      <c r="AJ85" s="17">
        <v>2.5999999999999999E-3</v>
      </c>
      <c r="AK85" s="17">
        <v>2.5999999999999999E-3</v>
      </c>
      <c r="AL85" s="17">
        <v>2.5999999999999999E-3</v>
      </c>
      <c r="AM85" s="17">
        <v>2.5999999999999999E-3</v>
      </c>
      <c r="AN85" s="17">
        <v>2.5999999999999999E-3</v>
      </c>
      <c r="AO85" s="17">
        <v>2.5999999999999999E-3</v>
      </c>
      <c r="AP85" s="17">
        <v>2.5999999999999999E-3</v>
      </c>
      <c r="AQ85" s="17">
        <v>2.5999999999999999E-3</v>
      </c>
      <c r="AR85" s="17">
        <v>2.5999999999999999E-3</v>
      </c>
      <c r="AS85" s="17">
        <v>2.5999999999999999E-3</v>
      </c>
      <c r="AT85" s="17">
        <v>2.5999999999999999E-3</v>
      </c>
      <c r="AU85" s="17">
        <v>2.5999999999999999E-3</v>
      </c>
      <c r="AV85" s="17">
        <v>2.5999999999999999E-3</v>
      </c>
      <c r="AW85" s="17">
        <v>2.5999999999999999E-3</v>
      </c>
      <c r="AX85" s="17">
        <v>2.5999999999999999E-3</v>
      </c>
      <c r="AY85" s="17">
        <v>2.5999999999999999E-3</v>
      </c>
      <c r="AZ85" s="17">
        <v>2.5999999999999999E-3</v>
      </c>
      <c r="BA85" s="17">
        <v>2.5999999999999999E-3</v>
      </c>
      <c r="BB85" s="17">
        <v>2.5999999999999999E-3</v>
      </c>
      <c r="BC85" s="17">
        <v>2.5999999999999999E-3</v>
      </c>
      <c r="BD85" s="17">
        <v>2.5999999999999999E-3</v>
      </c>
    </row>
    <row r="86" spans="1:56" x14ac:dyDescent="0.2">
      <c r="A86" s="16">
        <v>103</v>
      </c>
      <c r="B86" s="17">
        <v>2.0999999999999999E-3</v>
      </c>
      <c r="C86" s="17">
        <v>2.0999999999999999E-3</v>
      </c>
      <c r="D86" s="17">
        <v>1.9E-3</v>
      </c>
      <c r="E86" s="17">
        <v>1.6999999999999999E-3</v>
      </c>
      <c r="F86" s="17">
        <v>1.6999999999999999E-3</v>
      </c>
      <c r="G86" s="17">
        <v>1.6999999999999999E-3</v>
      </c>
      <c r="H86" s="17">
        <v>1.6999999999999999E-3</v>
      </c>
      <c r="I86" s="17">
        <v>1.8E-3</v>
      </c>
      <c r="J86" s="17">
        <v>1.9E-3</v>
      </c>
      <c r="K86" s="17">
        <v>2E-3</v>
      </c>
      <c r="L86" s="17">
        <v>2.0999999999999999E-3</v>
      </c>
      <c r="M86" s="17">
        <v>2.2000000000000001E-3</v>
      </c>
      <c r="N86" s="17">
        <v>2.3E-3</v>
      </c>
      <c r="O86" s="17">
        <v>2.3999999999999998E-3</v>
      </c>
      <c r="P86" s="17">
        <v>2.3999999999999998E-3</v>
      </c>
      <c r="Q86" s="17">
        <v>2.3999999999999998E-3</v>
      </c>
      <c r="R86" s="17">
        <v>2.3999999999999998E-3</v>
      </c>
      <c r="S86" s="17">
        <v>2.3999999999999998E-3</v>
      </c>
      <c r="T86" s="17">
        <v>2.3999999999999998E-3</v>
      </c>
      <c r="U86" s="17">
        <v>2.3999999999999998E-3</v>
      </c>
      <c r="V86" s="17">
        <v>2.3999999999999998E-3</v>
      </c>
      <c r="W86" s="17">
        <v>2.3999999999999998E-3</v>
      </c>
      <c r="X86" s="17">
        <v>2.3999999999999998E-3</v>
      </c>
      <c r="Y86" s="17">
        <v>2.3999999999999998E-3</v>
      </c>
      <c r="Z86" s="17">
        <v>2.3999999999999998E-3</v>
      </c>
      <c r="AA86" s="17">
        <v>2.3999999999999998E-3</v>
      </c>
      <c r="AB86" s="17">
        <v>2.3999999999999998E-3</v>
      </c>
      <c r="AC86" s="17">
        <v>2.3999999999999998E-3</v>
      </c>
      <c r="AD86" s="17">
        <v>2.3999999999999998E-3</v>
      </c>
      <c r="AE86" s="17">
        <v>2.3999999999999998E-3</v>
      </c>
      <c r="AF86" s="17">
        <v>2.3999999999999998E-3</v>
      </c>
      <c r="AG86" s="17">
        <v>2.3999999999999998E-3</v>
      </c>
      <c r="AH86" s="17">
        <v>2.3999999999999998E-3</v>
      </c>
      <c r="AI86" s="17">
        <v>2.3999999999999998E-3</v>
      </c>
      <c r="AJ86" s="17">
        <v>2.3999999999999998E-3</v>
      </c>
      <c r="AK86" s="17">
        <v>2.3999999999999998E-3</v>
      </c>
      <c r="AL86" s="17">
        <v>2.3999999999999998E-3</v>
      </c>
      <c r="AM86" s="17">
        <v>2.3999999999999998E-3</v>
      </c>
      <c r="AN86" s="17">
        <v>2.3999999999999998E-3</v>
      </c>
      <c r="AO86" s="17">
        <v>2.3999999999999998E-3</v>
      </c>
      <c r="AP86" s="17">
        <v>2.3999999999999998E-3</v>
      </c>
      <c r="AQ86" s="17">
        <v>2.3999999999999998E-3</v>
      </c>
      <c r="AR86" s="17">
        <v>2.3999999999999998E-3</v>
      </c>
      <c r="AS86" s="17">
        <v>2.3999999999999998E-3</v>
      </c>
      <c r="AT86" s="17">
        <v>2.3999999999999998E-3</v>
      </c>
      <c r="AU86" s="17">
        <v>2.3999999999999998E-3</v>
      </c>
      <c r="AV86" s="17">
        <v>2.3999999999999998E-3</v>
      </c>
      <c r="AW86" s="17">
        <v>2.3999999999999998E-3</v>
      </c>
      <c r="AX86" s="17">
        <v>2.3999999999999998E-3</v>
      </c>
      <c r="AY86" s="17">
        <v>2.3999999999999998E-3</v>
      </c>
      <c r="AZ86" s="17">
        <v>2.3999999999999998E-3</v>
      </c>
      <c r="BA86" s="17">
        <v>2.3999999999999998E-3</v>
      </c>
      <c r="BB86" s="17">
        <v>2.3999999999999998E-3</v>
      </c>
      <c r="BC86" s="17">
        <v>2.3999999999999998E-3</v>
      </c>
      <c r="BD86" s="17">
        <v>2.3999999999999998E-3</v>
      </c>
    </row>
    <row r="87" spans="1:56" x14ac:dyDescent="0.2">
      <c r="A87" s="16">
        <v>104</v>
      </c>
      <c r="B87" s="17">
        <v>1.9E-3</v>
      </c>
      <c r="C87" s="17">
        <v>1.9E-3</v>
      </c>
      <c r="D87" s="17">
        <v>1.9E-3</v>
      </c>
      <c r="E87" s="17">
        <v>1.6999999999999999E-3</v>
      </c>
      <c r="F87" s="17">
        <v>1.6000000000000001E-3</v>
      </c>
      <c r="G87" s="17">
        <v>1.5E-3</v>
      </c>
      <c r="H87" s="17">
        <v>1.5E-3</v>
      </c>
      <c r="I87" s="17">
        <v>1.6000000000000001E-3</v>
      </c>
      <c r="J87" s="17">
        <v>1.6999999999999999E-3</v>
      </c>
      <c r="K87" s="17">
        <v>1.8E-3</v>
      </c>
      <c r="L87" s="17">
        <v>1.9E-3</v>
      </c>
      <c r="M87" s="17">
        <v>2E-3</v>
      </c>
      <c r="N87" s="17">
        <v>2.0999999999999999E-3</v>
      </c>
      <c r="O87" s="17">
        <v>2.2000000000000001E-3</v>
      </c>
      <c r="P87" s="17">
        <v>2.2000000000000001E-3</v>
      </c>
      <c r="Q87" s="17">
        <v>2.2000000000000001E-3</v>
      </c>
      <c r="R87" s="17">
        <v>2.2000000000000001E-3</v>
      </c>
      <c r="S87" s="17">
        <v>2.2000000000000001E-3</v>
      </c>
      <c r="T87" s="17">
        <v>2.2000000000000001E-3</v>
      </c>
      <c r="U87" s="17">
        <v>2.2000000000000001E-3</v>
      </c>
      <c r="V87" s="17">
        <v>2.2000000000000001E-3</v>
      </c>
      <c r="W87" s="17">
        <v>2.2000000000000001E-3</v>
      </c>
      <c r="X87" s="17">
        <v>2.2000000000000001E-3</v>
      </c>
      <c r="Y87" s="17">
        <v>2.2000000000000001E-3</v>
      </c>
      <c r="Z87" s="17">
        <v>2.2000000000000001E-3</v>
      </c>
      <c r="AA87" s="17">
        <v>2.2000000000000001E-3</v>
      </c>
      <c r="AB87" s="17">
        <v>2.2000000000000001E-3</v>
      </c>
      <c r="AC87" s="17">
        <v>2.2000000000000001E-3</v>
      </c>
      <c r="AD87" s="17">
        <v>2.2000000000000001E-3</v>
      </c>
      <c r="AE87" s="17">
        <v>2.2000000000000001E-3</v>
      </c>
      <c r="AF87" s="17">
        <v>2.2000000000000001E-3</v>
      </c>
      <c r="AG87" s="17">
        <v>2.2000000000000001E-3</v>
      </c>
      <c r="AH87" s="17">
        <v>2.2000000000000001E-3</v>
      </c>
      <c r="AI87" s="17">
        <v>2.2000000000000001E-3</v>
      </c>
      <c r="AJ87" s="17">
        <v>2.2000000000000001E-3</v>
      </c>
      <c r="AK87" s="17">
        <v>2.2000000000000001E-3</v>
      </c>
      <c r="AL87" s="17">
        <v>2.2000000000000001E-3</v>
      </c>
      <c r="AM87" s="17">
        <v>2.2000000000000001E-3</v>
      </c>
      <c r="AN87" s="17">
        <v>2.2000000000000001E-3</v>
      </c>
      <c r="AO87" s="17">
        <v>2.2000000000000001E-3</v>
      </c>
      <c r="AP87" s="17">
        <v>2.2000000000000001E-3</v>
      </c>
      <c r="AQ87" s="17">
        <v>2.2000000000000001E-3</v>
      </c>
      <c r="AR87" s="17">
        <v>2.2000000000000001E-3</v>
      </c>
      <c r="AS87" s="17">
        <v>2.2000000000000001E-3</v>
      </c>
      <c r="AT87" s="17">
        <v>2.2000000000000001E-3</v>
      </c>
      <c r="AU87" s="17">
        <v>2.2000000000000001E-3</v>
      </c>
      <c r="AV87" s="17">
        <v>2.2000000000000001E-3</v>
      </c>
      <c r="AW87" s="17">
        <v>2.2000000000000001E-3</v>
      </c>
      <c r="AX87" s="17">
        <v>2.2000000000000001E-3</v>
      </c>
      <c r="AY87" s="17">
        <v>2.2000000000000001E-3</v>
      </c>
      <c r="AZ87" s="17">
        <v>2.2000000000000001E-3</v>
      </c>
      <c r="BA87" s="17">
        <v>2.2000000000000001E-3</v>
      </c>
      <c r="BB87" s="17">
        <v>2.2000000000000001E-3</v>
      </c>
      <c r="BC87" s="17">
        <v>2.2000000000000001E-3</v>
      </c>
      <c r="BD87" s="17">
        <v>2.2000000000000001E-3</v>
      </c>
    </row>
    <row r="88" spans="1:56" x14ac:dyDescent="0.2">
      <c r="A88" s="16">
        <v>105</v>
      </c>
      <c r="B88" s="17">
        <v>1.8E-3</v>
      </c>
      <c r="C88" s="17">
        <v>1.8E-3</v>
      </c>
      <c r="D88" s="17">
        <v>1.8E-3</v>
      </c>
      <c r="E88" s="17">
        <v>1.6999999999999999E-3</v>
      </c>
      <c r="F88" s="17">
        <v>1.5E-3</v>
      </c>
      <c r="G88" s="17">
        <v>1.4E-3</v>
      </c>
      <c r="H88" s="17">
        <v>1.4E-3</v>
      </c>
      <c r="I88" s="17">
        <v>1.4E-3</v>
      </c>
      <c r="J88" s="17">
        <v>1.5E-3</v>
      </c>
      <c r="K88" s="17">
        <v>1.6000000000000001E-3</v>
      </c>
      <c r="L88" s="17">
        <v>1.6999999999999999E-3</v>
      </c>
      <c r="M88" s="17">
        <v>1.8E-3</v>
      </c>
      <c r="N88" s="17">
        <v>1.9E-3</v>
      </c>
      <c r="O88" s="17">
        <v>2E-3</v>
      </c>
      <c r="P88" s="17">
        <v>2E-3</v>
      </c>
      <c r="Q88" s="17">
        <v>2E-3</v>
      </c>
      <c r="R88" s="17">
        <v>2E-3</v>
      </c>
      <c r="S88" s="17">
        <v>2E-3</v>
      </c>
      <c r="T88" s="17">
        <v>2E-3</v>
      </c>
      <c r="U88" s="17">
        <v>2E-3</v>
      </c>
      <c r="V88" s="17">
        <v>2E-3</v>
      </c>
      <c r="W88" s="17">
        <v>2E-3</v>
      </c>
      <c r="X88" s="17">
        <v>2E-3</v>
      </c>
      <c r="Y88" s="17">
        <v>2E-3</v>
      </c>
      <c r="Z88" s="17">
        <v>2E-3</v>
      </c>
      <c r="AA88" s="17">
        <v>2E-3</v>
      </c>
      <c r="AB88" s="17">
        <v>2E-3</v>
      </c>
      <c r="AC88" s="17">
        <v>2E-3</v>
      </c>
      <c r="AD88" s="17">
        <v>2E-3</v>
      </c>
      <c r="AE88" s="17">
        <v>2E-3</v>
      </c>
      <c r="AF88" s="17">
        <v>2E-3</v>
      </c>
      <c r="AG88" s="17">
        <v>2E-3</v>
      </c>
      <c r="AH88" s="17">
        <v>2E-3</v>
      </c>
      <c r="AI88" s="17">
        <v>2E-3</v>
      </c>
      <c r="AJ88" s="17">
        <v>2E-3</v>
      </c>
      <c r="AK88" s="17">
        <v>2E-3</v>
      </c>
      <c r="AL88" s="17">
        <v>2E-3</v>
      </c>
      <c r="AM88" s="17">
        <v>2E-3</v>
      </c>
      <c r="AN88" s="17">
        <v>2E-3</v>
      </c>
      <c r="AO88" s="17">
        <v>2E-3</v>
      </c>
      <c r="AP88" s="17">
        <v>2E-3</v>
      </c>
      <c r="AQ88" s="17">
        <v>2E-3</v>
      </c>
      <c r="AR88" s="17">
        <v>2E-3</v>
      </c>
      <c r="AS88" s="17">
        <v>2E-3</v>
      </c>
      <c r="AT88" s="17">
        <v>2E-3</v>
      </c>
      <c r="AU88" s="17">
        <v>2E-3</v>
      </c>
      <c r="AV88" s="17">
        <v>2E-3</v>
      </c>
      <c r="AW88" s="17">
        <v>2E-3</v>
      </c>
      <c r="AX88" s="17">
        <v>2E-3</v>
      </c>
      <c r="AY88" s="17">
        <v>2E-3</v>
      </c>
      <c r="AZ88" s="17">
        <v>2E-3</v>
      </c>
      <c r="BA88" s="17">
        <v>2E-3</v>
      </c>
      <c r="BB88" s="17">
        <v>2E-3</v>
      </c>
      <c r="BC88" s="17">
        <v>2E-3</v>
      </c>
      <c r="BD88" s="17">
        <v>2E-3</v>
      </c>
    </row>
    <row r="89" spans="1:56" x14ac:dyDescent="0.2">
      <c r="A89" s="16">
        <v>106</v>
      </c>
      <c r="B89" s="17">
        <v>1.6000000000000001E-3</v>
      </c>
      <c r="C89" s="17">
        <v>1.6000000000000001E-3</v>
      </c>
      <c r="D89" s="17">
        <v>1.6000000000000001E-3</v>
      </c>
      <c r="E89" s="17">
        <v>1.6000000000000001E-3</v>
      </c>
      <c r="F89" s="17">
        <v>1.5E-3</v>
      </c>
      <c r="G89" s="17">
        <v>1.4E-3</v>
      </c>
      <c r="H89" s="17">
        <v>1.2999999999999999E-3</v>
      </c>
      <c r="I89" s="17">
        <v>1.2999999999999999E-3</v>
      </c>
      <c r="J89" s="17">
        <v>1.2999999999999999E-3</v>
      </c>
      <c r="K89" s="17">
        <v>1.4E-3</v>
      </c>
      <c r="L89" s="17">
        <v>1.5E-3</v>
      </c>
      <c r="M89" s="17">
        <v>1.6000000000000001E-3</v>
      </c>
      <c r="N89" s="17">
        <v>1.6999999999999999E-3</v>
      </c>
      <c r="O89" s="17">
        <v>1.8E-3</v>
      </c>
      <c r="P89" s="17">
        <v>1.8E-3</v>
      </c>
      <c r="Q89" s="17">
        <v>1.8E-3</v>
      </c>
      <c r="R89" s="17">
        <v>1.8E-3</v>
      </c>
      <c r="S89" s="17">
        <v>1.8E-3</v>
      </c>
      <c r="T89" s="17">
        <v>1.8E-3</v>
      </c>
      <c r="U89" s="17">
        <v>1.8E-3</v>
      </c>
      <c r="V89" s="17">
        <v>1.8E-3</v>
      </c>
      <c r="W89" s="17">
        <v>1.8E-3</v>
      </c>
      <c r="X89" s="17">
        <v>1.8E-3</v>
      </c>
      <c r="Y89" s="17">
        <v>1.8E-3</v>
      </c>
      <c r="Z89" s="17">
        <v>1.8E-3</v>
      </c>
      <c r="AA89" s="17">
        <v>1.8E-3</v>
      </c>
      <c r="AB89" s="17">
        <v>1.8E-3</v>
      </c>
      <c r="AC89" s="17">
        <v>1.8E-3</v>
      </c>
      <c r="AD89" s="17">
        <v>1.8E-3</v>
      </c>
      <c r="AE89" s="17">
        <v>1.8E-3</v>
      </c>
      <c r="AF89" s="17">
        <v>1.8E-3</v>
      </c>
      <c r="AG89" s="17">
        <v>1.8E-3</v>
      </c>
      <c r="AH89" s="17">
        <v>1.8E-3</v>
      </c>
      <c r="AI89" s="17">
        <v>1.8E-3</v>
      </c>
      <c r="AJ89" s="17">
        <v>1.8E-3</v>
      </c>
      <c r="AK89" s="17">
        <v>1.8E-3</v>
      </c>
      <c r="AL89" s="17">
        <v>1.8E-3</v>
      </c>
      <c r="AM89" s="17">
        <v>1.8E-3</v>
      </c>
      <c r="AN89" s="17">
        <v>1.8E-3</v>
      </c>
      <c r="AO89" s="17">
        <v>1.8E-3</v>
      </c>
      <c r="AP89" s="17">
        <v>1.8E-3</v>
      </c>
      <c r="AQ89" s="17">
        <v>1.8E-3</v>
      </c>
      <c r="AR89" s="17">
        <v>1.8E-3</v>
      </c>
      <c r="AS89" s="17">
        <v>1.8E-3</v>
      </c>
      <c r="AT89" s="17">
        <v>1.8E-3</v>
      </c>
      <c r="AU89" s="17">
        <v>1.8E-3</v>
      </c>
      <c r="AV89" s="17">
        <v>1.8E-3</v>
      </c>
      <c r="AW89" s="17">
        <v>1.8E-3</v>
      </c>
      <c r="AX89" s="17">
        <v>1.8E-3</v>
      </c>
      <c r="AY89" s="17">
        <v>1.8E-3</v>
      </c>
      <c r="AZ89" s="17">
        <v>1.8E-3</v>
      </c>
      <c r="BA89" s="17">
        <v>1.8E-3</v>
      </c>
      <c r="BB89" s="17">
        <v>1.8E-3</v>
      </c>
      <c r="BC89" s="17">
        <v>1.8E-3</v>
      </c>
      <c r="BD89" s="17">
        <v>1.8E-3</v>
      </c>
    </row>
    <row r="90" spans="1:56" x14ac:dyDescent="0.2">
      <c r="A90" s="16">
        <v>107</v>
      </c>
      <c r="B90" s="17">
        <v>1.5E-3</v>
      </c>
      <c r="C90" s="17">
        <v>1.5E-3</v>
      </c>
      <c r="D90" s="17">
        <v>1.5E-3</v>
      </c>
      <c r="E90" s="17">
        <v>1.4E-3</v>
      </c>
      <c r="F90" s="17">
        <v>1.4E-3</v>
      </c>
      <c r="G90" s="17">
        <v>1.2999999999999999E-3</v>
      </c>
      <c r="H90" s="17">
        <v>1.1999999999999999E-3</v>
      </c>
      <c r="I90" s="17">
        <v>1.1000000000000001E-3</v>
      </c>
      <c r="J90" s="17">
        <v>1.1999999999999999E-3</v>
      </c>
      <c r="K90" s="17">
        <v>1.1999999999999999E-3</v>
      </c>
      <c r="L90" s="17">
        <v>1.2999999999999999E-3</v>
      </c>
      <c r="M90" s="17">
        <v>1.4E-3</v>
      </c>
      <c r="N90" s="17">
        <v>1.5E-3</v>
      </c>
      <c r="O90" s="17">
        <v>1.6000000000000001E-3</v>
      </c>
      <c r="P90" s="17">
        <v>1.6000000000000001E-3</v>
      </c>
      <c r="Q90" s="17">
        <v>1.6000000000000001E-3</v>
      </c>
      <c r="R90" s="17">
        <v>1.6000000000000001E-3</v>
      </c>
      <c r="S90" s="17">
        <v>1.6000000000000001E-3</v>
      </c>
      <c r="T90" s="17">
        <v>1.6000000000000001E-3</v>
      </c>
      <c r="U90" s="17">
        <v>1.6000000000000001E-3</v>
      </c>
      <c r="V90" s="17">
        <v>1.6000000000000001E-3</v>
      </c>
      <c r="W90" s="17">
        <v>1.6000000000000001E-3</v>
      </c>
      <c r="X90" s="17">
        <v>1.6000000000000001E-3</v>
      </c>
      <c r="Y90" s="17">
        <v>1.6000000000000001E-3</v>
      </c>
      <c r="Z90" s="17">
        <v>1.6000000000000001E-3</v>
      </c>
      <c r="AA90" s="17">
        <v>1.6000000000000001E-3</v>
      </c>
      <c r="AB90" s="17">
        <v>1.6000000000000001E-3</v>
      </c>
      <c r="AC90" s="17">
        <v>1.6000000000000001E-3</v>
      </c>
      <c r="AD90" s="17">
        <v>1.6000000000000001E-3</v>
      </c>
      <c r="AE90" s="17">
        <v>1.6000000000000001E-3</v>
      </c>
      <c r="AF90" s="17">
        <v>1.6000000000000001E-3</v>
      </c>
      <c r="AG90" s="17">
        <v>1.6000000000000001E-3</v>
      </c>
      <c r="AH90" s="17">
        <v>1.6000000000000001E-3</v>
      </c>
      <c r="AI90" s="17">
        <v>1.6000000000000001E-3</v>
      </c>
      <c r="AJ90" s="17">
        <v>1.6000000000000001E-3</v>
      </c>
      <c r="AK90" s="17">
        <v>1.6000000000000001E-3</v>
      </c>
      <c r="AL90" s="17">
        <v>1.6000000000000001E-3</v>
      </c>
      <c r="AM90" s="17">
        <v>1.6000000000000001E-3</v>
      </c>
      <c r="AN90" s="17">
        <v>1.6000000000000001E-3</v>
      </c>
      <c r="AO90" s="17">
        <v>1.6000000000000001E-3</v>
      </c>
      <c r="AP90" s="17">
        <v>1.6000000000000001E-3</v>
      </c>
      <c r="AQ90" s="17">
        <v>1.6000000000000001E-3</v>
      </c>
      <c r="AR90" s="17">
        <v>1.6000000000000001E-3</v>
      </c>
      <c r="AS90" s="17">
        <v>1.6000000000000001E-3</v>
      </c>
      <c r="AT90" s="17">
        <v>1.6000000000000001E-3</v>
      </c>
      <c r="AU90" s="17">
        <v>1.6000000000000001E-3</v>
      </c>
      <c r="AV90" s="17">
        <v>1.6000000000000001E-3</v>
      </c>
      <c r="AW90" s="17">
        <v>1.6000000000000001E-3</v>
      </c>
      <c r="AX90" s="17">
        <v>1.6000000000000001E-3</v>
      </c>
      <c r="AY90" s="17">
        <v>1.6000000000000001E-3</v>
      </c>
      <c r="AZ90" s="17">
        <v>1.6000000000000001E-3</v>
      </c>
      <c r="BA90" s="17">
        <v>1.6000000000000001E-3</v>
      </c>
      <c r="BB90" s="17">
        <v>1.6000000000000001E-3</v>
      </c>
      <c r="BC90" s="17">
        <v>1.6000000000000001E-3</v>
      </c>
      <c r="BD90" s="17">
        <v>1.6000000000000001E-3</v>
      </c>
    </row>
    <row r="91" spans="1:56" x14ac:dyDescent="0.2">
      <c r="A91" s="16">
        <v>108</v>
      </c>
      <c r="B91" s="17">
        <v>1.2999999999999999E-3</v>
      </c>
      <c r="C91" s="17">
        <v>1.4E-3</v>
      </c>
      <c r="D91" s="17">
        <v>1.2999999999999999E-3</v>
      </c>
      <c r="E91" s="17">
        <v>1.2999999999999999E-3</v>
      </c>
      <c r="F91" s="17">
        <v>1.1999999999999999E-3</v>
      </c>
      <c r="G91" s="17">
        <v>1.1999999999999999E-3</v>
      </c>
      <c r="H91" s="17">
        <v>1.1000000000000001E-3</v>
      </c>
      <c r="I91" s="17">
        <v>1E-3</v>
      </c>
      <c r="J91" s="17">
        <v>1E-3</v>
      </c>
      <c r="K91" s="17">
        <v>1E-3</v>
      </c>
      <c r="L91" s="17">
        <v>1.1000000000000001E-3</v>
      </c>
      <c r="M91" s="17">
        <v>1.1999999999999999E-3</v>
      </c>
      <c r="N91" s="17">
        <v>1.2999999999999999E-3</v>
      </c>
      <c r="O91" s="17">
        <v>1.4E-3</v>
      </c>
      <c r="P91" s="17">
        <v>1.4E-3</v>
      </c>
      <c r="Q91" s="17">
        <v>1.4E-3</v>
      </c>
      <c r="R91" s="17">
        <v>1.4E-3</v>
      </c>
      <c r="S91" s="17">
        <v>1.4E-3</v>
      </c>
      <c r="T91" s="17">
        <v>1.4E-3</v>
      </c>
      <c r="U91" s="17">
        <v>1.4E-3</v>
      </c>
      <c r="V91" s="17">
        <v>1.4E-3</v>
      </c>
      <c r="W91" s="17">
        <v>1.4E-3</v>
      </c>
      <c r="X91" s="17">
        <v>1.4E-3</v>
      </c>
      <c r="Y91" s="17">
        <v>1.4E-3</v>
      </c>
      <c r="Z91" s="17">
        <v>1.4E-3</v>
      </c>
      <c r="AA91" s="17">
        <v>1.4E-3</v>
      </c>
      <c r="AB91" s="17">
        <v>1.4E-3</v>
      </c>
      <c r="AC91" s="17">
        <v>1.4E-3</v>
      </c>
      <c r="AD91" s="17">
        <v>1.4E-3</v>
      </c>
      <c r="AE91" s="17">
        <v>1.4E-3</v>
      </c>
      <c r="AF91" s="17">
        <v>1.4E-3</v>
      </c>
      <c r="AG91" s="17">
        <v>1.4E-3</v>
      </c>
      <c r="AH91" s="17">
        <v>1.4E-3</v>
      </c>
      <c r="AI91" s="17">
        <v>1.4E-3</v>
      </c>
      <c r="AJ91" s="17">
        <v>1.4E-3</v>
      </c>
      <c r="AK91" s="17">
        <v>1.4E-3</v>
      </c>
      <c r="AL91" s="17">
        <v>1.4E-3</v>
      </c>
      <c r="AM91" s="17">
        <v>1.4E-3</v>
      </c>
      <c r="AN91" s="17">
        <v>1.4E-3</v>
      </c>
      <c r="AO91" s="17">
        <v>1.4E-3</v>
      </c>
      <c r="AP91" s="17">
        <v>1.4E-3</v>
      </c>
      <c r="AQ91" s="17">
        <v>1.4E-3</v>
      </c>
      <c r="AR91" s="17">
        <v>1.4E-3</v>
      </c>
      <c r="AS91" s="17">
        <v>1.4E-3</v>
      </c>
      <c r="AT91" s="17">
        <v>1.4E-3</v>
      </c>
      <c r="AU91" s="17">
        <v>1.4E-3</v>
      </c>
      <c r="AV91" s="17">
        <v>1.4E-3</v>
      </c>
      <c r="AW91" s="17">
        <v>1.4E-3</v>
      </c>
      <c r="AX91" s="17">
        <v>1.4E-3</v>
      </c>
      <c r="AY91" s="17">
        <v>1.4E-3</v>
      </c>
      <c r="AZ91" s="17">
        <v>1.4E-3</v>
      </c>
      <c r="BA91" s="17">
        <v>1.4E-3</v>
      </c>
      <c r="BB91" s="17">
        <v>1.4E-3</v>
      </c>
      <c r="BC91" s="17">
        <v>1.4E-3</v>
      </c>
      <c r="BD91" s="17">
        <v>1.4E-3</v>
      </c>
    </row>
    <row r="92" spans="1:56" x14ac:dyDescent="0.2">
      <c r="A92" s="16">
        <v>109</v>
      </c>
      <c r="B92" s="17">
        <v>1.1999999999999999E-3</v>
      </c>
      <c r="C92" s="17">
        <v>1.1999999999999999E-3</v>
      </c>
      <c r="D92" s="17">
        <v>1.1999999999999999E-3</v>
      </c>
      <c r="E92" s="17">
        <v>1.1999999999999999E-3</v>
      </c>
      <c r="F92" s="17">
        <v>1.1000000000000001E-3</v>
      </c>
      <c r="G92" s="17">
        <v>1E-3</v>
      </c>
      <c r="H92" s="17">
        <v>1E-3</v>
      </c>
      <c r="I92" s="17">
        <v>8.9999999999999998E-4</v>
      </c>
      <c r="J92" s="17">
        <v>8.9999999999999998E-4</v>
      </c>
      <c r="K92" s="17">
        <v>8.9999999999999998E-4</v>
      </c>
      <c r="L92" s="17">
        <v>8.9999999999999998E-4</v>
      </c>
      <c r="M92" s="17">
        <v>1E-3</v>
      </c>
      <c r="N92" s="17">
        <v>1.1000000000000001E-3</v>
      </c>
      <c r="O92" s="17">
        <v>1.1999999999999999E-3</v>
      </c>
      <c r="P92" s="17">
        <v>1.1999999999999999E-3</v>
      </c>
      <c r="Q92" s="17">
        <v>1.1999999999999999E-3</v>
      </c>
      <c r="R92" s="17">
        <v>1.1999999999999999E-3</v>
      </c>
      <c r="S92" s="17">
        <v>1.1999999999999999E-3</v>
      </c>
      <c r="T92" s="17">
        <v>1.1999999999999999E-3</v>
      </c>
      <c r="U92" s="17">
        <v>1.1999999999999999E-3</v>
      </c>
      <c r="V92" s="17">
        <v>1.1999999999999999E-3</v>
      </c>
      <c r="W92" s="17">
        <v>1.1999999999999999E-3</v>
      </c>
      <c r="X92" s="17">
        <v>1.1999999999999999E-3</v>
      </c>
      <c r="Y92" s="17">
        <v>1.1999999999999999E-3</v>
      </c>
      <c r="Z92" s="17">
        <v>1.1999999999999999E-3</v>
      </c>
      <c r="AA92" s="17">
        <v>1.1999999999999999E-3</v>
      </c>
      <c r="AB92" s="17">
        <v>1.1999999999999999E-3</v>
      </c>
      <c r="AC92" s="17">
        <v>1.1999999999999999E-3</v>
      </c>
      <c r="AD92" s="17">
        <v>1.1999999999999999E-3</v>
      </c>
      <c r="AE92" s="17">
        <v>1.1999999999999999E-3</v>
      </c>
      <c r="AF92" s="17">
        <v>1.1999999999999999E-3</v>
      </c>
      <c r="AG92" s="17">
        <v>1.1999999999999999E-3</v>
      </c>
      <c r="AH92" s="17">
        <v>1.1999999999999999E-3</v>
      </c>
      <c r="AI92" s="17">
        <v>1.1999999999999999E-3</v>
      </c>
      <c r="AJ92" s="17">
        <v>1.1999999999999999E-3</v>
      </c>
      <c r="AK92" s="17">
        <v>1.1999999999999999E-3</v>
      </c>
      <c r="AL92" s="17">
        <v>1.1999999999999999E-3</v>
      </c>
      <c r="AM92" s="17">
        <v>1.1999999999999999E-3</v>
      </c>
      <c r="AN92" s="17">
        <v>1.1999999999999999E-3</v>
      </c>
      <c r="AO92" s="17">
        <v>1.1999999999999999E-3</v>
      </c>
      <c r="AP92" s="17">
        <v>1.1999999999999999E-3</v>
      </c>
      <c r="AQ92" s="17">
        <v>1.1999999999999999E-3</v>
      </c>
      <c r="AR92" s="17">
        <v>1.1999999999999999E-3</v>
      </c>
      <c r="AS92" s="17">
        <v>1.1999999999999999E-3</v>
      </c>
      <c r="AT92" s="17">
        <v>1.1999999999999999E-3</v>
      </c>
      <c r="AU92" s="17">
        <v>1.1999999999999999E-3</v>
      </c>
      <c r="AV92" s="17">
        <v>1.1999999999999999E-3</v>
      </c>
      <c r="AW92" s="17">
        <v>1.1999999999999999E-3</v>
      </c>
      <c r="AX92" s="17">
        <v>1.1999999999999999E-3</v>
      </c>
      <c r="AY92" s="17">
        <v>1.1999999999999999E-3</v>
      </c>
      <c r="AZ92" s="17">
        <v>1.1999999999999999E-3</v>
      </c>
      <c r="BA92" s="17">
        <v>1.1999999999999999E-3</v>
      </c>
      <c r="BB92" s="17">
        <v>1.1999999999999999E-3</v>
      </c>
      <c r="BC92" s="17">
        <v>1.1999999999999999E-3</v>
      </c>
      <c r="BD92" s="17">
        <v>1.1999999999999999E-3</v>
      </c>
    </row>
    <row r="93" spans="1:56" x14ac:dyDescent="0.2">
      <c r="A93" s="16">
        <v>110</v>
      </c>
      <c r="B93" s="17">
        <v>1E-3</v>
      </c>
      <c r="C93" s="17">
        <v>1E-3</v>
      </c>
      <c r="D93" s="17">
        <v>1E-3</v>
      </c>
      <c r="E93" s="17">
        <v>1E-3</v>
      </c>
      <c r="F93" s="17">
        <v>1E-3</v>
      </c>
      <c r="G93" s="17">
        <v>8.9999999999999998E-4</v>
      </c>
      <c r="H93" s="17">
        <v>8.9999999999999998E-4</v>
      </c>
      <c r="I93" s="17">
        <v>8.0000000000000004E-4</v>
      </c>
      <c r="J93" s="17">
        <v>6.9999999999999999E-4</v>
      </c>
      <c r="K93" s="17">
        <v>6.9999999999999999E-4</v>
      </c>
      <c r="L93" s="17">
        <v>6.9999999999999999E-4</v>
      </c>
      <c r="M93" s="17">
        <v>8.0000000000000004E-4</v>
      </c>
      <c r="N93" s="17">
        <v>8.9999999999999998E-4</v>
      </c>
      <c r="O93" s="17">
        <v>1E-3</v>
      </c>
      <c r="P93" s="17">
        <v>1E-3</v>
      </c>
      <c r="Q93" s="17">
        <v>1E-3</v>
      </c>
      <c r="R93" s="17">
        <v>1E-3</v>
      </c>
      <c r="S93" s="17">
        <v>1E-3</v>
      </c>
      <c r="T93" s="17">
        <v>1E-3</v>
      </c>
      <c r="U93" s="17">
        <v>1E-3</v>
      </c>
      <c r="V93" s="17">
        <v>1E-3</v>
      </c>
      <c r="W93" s="17">
        <v>1E-3</v>
      </c>
      <c r="X93" s="17">
        <v>1E-3</v>
      </c>
      <c r="Y93" s="17">
        <v>1E-3</v>
      </c>
      <c r="Z93" s="17">
        <v>1E-3</v>
      </c>
      <c r="AA93" s="17">
        <v>1E-3</v>
      </c>
      <c r="AB93" s="17">
        <v>1E-3</v>
      </c>
      <c r="AC93" s="17">
        <v>1E-3</v>
      </c>
      <c r="AD93" s="17">
        <v>1E-3</v>
      </c>
      <c r="AE93" s="17">
        <v>1E-3</v>
      </c>
      <c r="AF93" s="17">
        <v>1E-3</v>
      </c>
      <c r="AG93" s="17">
        <v>1E-3</v>
      </c>
      <c r="AH93" s="17">
        <v>1E-3</v>
      </c>
      <c r="AI93" s="17">
        <v>1E-3</v>
      </c>
      <c r="AJ93" s="17">
        <v>1E-3</v>
      </c>
      <c r="AK93" s="17">
        <v>1E-3</v>
      </c>
      <c r="AL93" s="17">
        <v>1E-3</v>
      </c>
      <c r="AM93" s="17">
        <v>1E-3</v>
      </c>
      <c r="AN93" s="17">
        <v>1E-3</v>
      </c>
      <c r="AO93" s="17">
        <v>1E-3</v>
      </c>
      <c r="AP93" s="17">
        <v>1E-3</v>
      </c>
      <c r="AQ93" s="17">
        <v>1E-3</v>
      </c>
      <c r="AR93" s="17">
        <v>1E-3</v>
      </c>
      <c r="AS93" s="17">
        <v>1E-3</v>
      </c>
      <c r="AT93" s="17">
        <v>1E-3</v>
      </c>
      <c r="AU93" s="17">
        <v>1E-3</v>
      </c>
      <c r="AV93" s="17">
        <v>1E-3</v>
      </c>
      <c r="AW93" s="17">
        <v>1E-3</v>
      </c>
      <c r="AX93" s="17">
        <v>1E-3</v>
      </c>
      <c r="AY93" s="17">
        <v>1E-3</v>
      </c>
      <c r="AZ93" s="17">
        <v>1E-3</v>
      </c>
      <c r="BA93" s="17">
        <v>1E-3</v>
      </c>
      <c r="BB93" s="17">
        <v>1E-3</v>
      </c>
      <c r="BC93" s="17">
        <v>1E-3</v>
      </c>
      <c r="BD93" s="17">
        <v>1E-3</v>
      </c>
    </row>
    <row r="94" spans="1:56" x14ac:dyDescent="0.2">
      <c r="A94" s="16">
        <v>111</v>
      </c>
      <c r="B94" s="17">
        <v>8.0000000000000004E-4</v>
      </c>
      <c r="C94" s="17">
        <v>8.0000000000000004E-4</v>
      </c>
      <c r="D94" s="17">
        <v>8.9999999999999998E-4</v>
      </c>
      <c r="E94" s="17">
        <v>8.9999999999999998E-4</v>
      </c>
      <c r="F94" s="17">
        <v>8.0000000000000004E-4</v>
      </c>
      <c r="G94" s="17">
        <v>8.0000000000000004E-4</v>
      </c>
      <c r="H94" s="17">
        <v>6.9999999999999999E-4</v>
      </c>
      <c r="I94" s="17">
        <v>6.9999999999999999E-4</v>
      </c>
      <c r="J94" s="17">
        <v>5.9999999999999995E-4</v>
      </c>
      <c r="K94" s="17">
        <v>5.0000000000000001E-4</v>
      </c>
      <c r="L94" s="17">
        <v>5.9999999999999995E-4</v>
      </c>
      <c r="M94" s="17">
        <v>5.9999999999999995E-4</v>
      </c>
      <c r="N94" s="17">
        <v>6.9999999999999999E-4</v>
      </c>
      <c r="O94" s="17">
        <v>8.0000000000000004E-4</v>
      </c>
      <c r="P94" s="17">
        <v>8.0000000000000004E-4</v>
      </c>
      <c r="Q94" s="17">
        <v>8.0000000000000004E-4</v>
      </c>
      <c r="R94" s="17">
        <v>8.0000000000000004E-4</v>
      </c>
      <c r="S94" s="17">
        <v>8.0000000000000004E-4</v>
      </c>
      <c r="T94" s="17">
        <v>8.0000000000000004E-4</v>
      </c>
      <c r="U94" s="17">
        <v>8.0000000000000004E-4</v>
      </c>
      <c r="V94" s="17">
        <v>8.0000000000000004E-4</v>
      </c>
      <c r="W94" s="17">
        <v>8.0000000000000004E-4</v>
      </c>
      <c r="X94" s="17">
        <v>8.0000000000000004E-4</v>
      </c>
      <c r="Y94" s="17">
        <v>8.0000000000000004E-4</v>
      </c>
      <c r="Z94" s="17">
        <v>8.0000000000000004E-4</v>
      </c>
      <c r="AA94" s="17">
        <v>8.0000000000000004E-4</v>
      </c>
      <c r="AB94" s="17">
        <v>8.0000000000000004E-4</v>
      </c>
      <c r="AC94" s="17">
        <v>8.0000000000000004E-4</v>
      </c>
      <c r="AD94" s="17">
        <v>8.0000000000000004E-4</v>
      </c>
      <c r="AE94" s="17">
        <v>8.0000000000000004E-4</v>
      </c>
      <c r="AF94" s="17">
        <v>8.0000000000000004E-4</v>
      </c>
      <c r="AG94" s="17">
        <v>8.0000000000000004E-4</v>
      </c>
      <c r="AH94" s="17">
        <v>8.0000000000000004E-4</v>
      </c>
      <c r="AI94" s="17">
        <v>8.0000000000000004E-4</v>
      </c>
      <c r="AJ94" s="17">
        <v>8.0000000000000004E-4</v>
      </c>
      <c r="AK94" s="17">
        <v>8.0000000000000004E-4</v>
      </c>
      <c r="AL94" s="17">
        <v>8.0000000000000004E-4</v>
      </c>
      <c r="AM94" s="17">
        <v>8.0000000000000004E-4</v>
      </c>
      <c r="AN94" s="17">
        <v>8.0000000000000004E-4</v>
      </c>
      <c r="AO94" s="17">
        <v>8.0000000000000004E-4</v>
      </c>
      <c r="AP94" s="17">
        <v>8.0000000000000004E-4</v>
      </c>
      <c r="AQ94" s="17">
        <v>8.0000000000000004E-4</v>
      </c>
      <c r="AR94" s="17">
        <v>8.0000000000000004E-4</v>
      </c>
      <c r="AS94" s="17">
        <v>8.0000000000000004E-4</v>
      </c>
      <c r="AT94" s="17">
        <v>8.0000000000000004E-4</v>
      </c>
      <c r="AU94" s="17">
        <v>8.0000000000000004E-4</v>
      </c>
      <c r="AV94" s="17">
        <v>8.0000000000000004E-4</v>
      </c>
      <c r="AW94" s="17">
        <v>8.0000000000000004E-4</v>
      </c>
      <c r="AX94" s="17">
        <v>8.0000000000000004E-4</v>
      </c>
      <c r="AY94" s="17">
        <v>8.0000000000000004E-4</v>
      </c>
      <c r="AZ94" s="17">
        <v>8.0000000000000004E-4</v>
      </c>
      <c r="BA94" s="17">
        <v>8.0000000000000004E-4</v>
      </c>
      <c r="BB94" s="17">
        <v>8.0000000000000004E-4</v>
      </c>
      <c r="BC94" s="17">
        <v>8.0000000000000004E-4</v>
      </c>
      <c r="BD94" s="17">
        <v>8.0000000000000004E-4</v>
      </c>
    </row>
    <row r="95" spans="1:56" x14ac:dyDescent="0.2">
      <c r="A95" s="16">
        <v>112</v>
      </c>
      <c r="B95" s="17">
        <v>6.9999999999999999E-4</v>
      </c>
      <c r="C95" s="17">
        <v>6.9999999999999999E-4</v>
      </c>
      <c r="D95" s="17">
        <v>6.9999999999999999E-4</v>
      </c>
      <c r="E95" s="17">
        <v>6.9999999999999999E-4</v>
      </c>
      <c r="F95" s="17">
        <v>6.9999999999999999E-4</v>
      </c>
      <c r="G95" s="17">
        <v>6.9999999999999999E-4</v>
      </c>
      <c r="H95" s="17">
        <v>5.9999999999999995E-4</v>
      </c>
      <c r="I95" s="17">
        <v>5.9999999999999995E-4</v>
      </c>
      <c r="J95" s="17">
        <v>5.0000000000000001E-4</v>
      </c>
      <c r="K95" s="17">
        <v>4.0000000000000002E-4</v>
      </c>
      <c r="L95" s="17">
        <v>4.0000000000000002E-4</v>
      </c>
      <c r="M95" s="17">
        <v>4.0000000000000002E-4</v>
      </c>
      <c r="N95" s="17">
        <v>5.0000000000000001E-4</v>
      </c>
      <c r="O95" s="17">
        <v>5.9999999999999995E-4</v>
      </c>
      <c r="P95" s="17">
        <v>5.9999999999999995E-4</v>
      </c>
      <c r="Q95" s="17">
        <v>5.9999999999999995E-4</v>
      </c>
      <c r="R95" s="17">
        <v>5.9999999999999995E-4</v>
      </c>
      <c r="S95" s="17">
        <v>5.9999999999999995E-4</v>
      </c>
      <c r="T95" s="17">
        <v>5.9999999999999995E-4</v>
      </c>
      <c r="U95" s="17">
        <v>5.9999999999999995E-4</v>
      </c>
      <c r="V95" s="17">
        <v>5.9999999999999995E-4</v>
      </c>
      <c r="W95" s="17">
        <v>5.9999999999999995E-4</v>
      </c>
      <c r="X95" s="17">
        <v>5.9999999999999995E-4</v>
      </c>
      <c r="Y95" s="17">
        <v>5.9999999999999995E-4</v>
      </c>
      <c r="Z95" s="17">
        <v>5.9999999999999995E-4</v>
      </c>
      <c r="AA95" s="17">
        <v>5.9999999999999995E-4</v>
      </c>
      <c r="AB95" s="17">
        <v>5.9999999999999995E-4</v>
      </c>
      <c r="AC95" s="17">
        <v>5.9999999999999995E-4</v>
      </c>
      <c r="AD95" s="17">
        <v>5.9999999999999995E-4</v>
      </c>
      <c r="AE95" s="17">
        <v>5.9999999999999995E-4</v>
      </c>
      <c r="AF95" s="17">
        <v>5.9999999999999995E-4</v>
      </c>
      <c r="AG95" s="17">
        <v>5.9999999999999995E-4</v>
      </c>
      <c r="AH95" s="17">
        <v>5.9999999999999995E-4</v>
      </c>
      <c r="AI95" s="17">
        <v>5.9999999999999995E-4</v>
      </c>
      <c r="AJ95" s="17">
        <v>5.9999999999999995E-4</v>
      </c>
      <c r="AK95" s="17">
        <v>5.9999999999999995E-4</v>
      </c>
      <c r="AL95" s="17">
        <v>5.9999999999999995E-4</v>
      </c>
      <c r="AM95" s="17">
        <v>5.9999999999999995E-4</v>
      </c>
      <c r="AN95" s="17">
        <v>5.9999999999999995E-4</v>
      </c>
      <c r="AO95" s="17">
        <v>5.9999999999999995E-4</v>
      </c>
      <c r="AP95" s="17">
        <v>5.9999999999999995E-4</v>
      </c>
      <c r="AQ95" s="17">
        <v>5.9999999999999995E-4</v>
      </c>
      <c r="AR95" s="17">
        <v>5.9999999999999995E-4</v>
      </c>
      <c r="AS95" s="17">
        <v>5.9999999999999995E-4</v>
      </c>
      <c r="AT95" s="17">
        <v>5.9999999999999995E-4</v>
      </c>
      <c r="AU95" s="17">
        <v>5.9999999999999995E-4</v>
      </c>
      <c r="AV95" s="17">
        <v>5.9999999999999995E-4</v>
      </c>
      <c r="AW95" s="17">
        <v>5.9999999999999995E-4</v>
      </c>
      <c r="AX95" s="17">
        <v>5.9999999999999995E-4</v>
      </c>
      <c r="AY95" s="17">
        <v>5.9999999999999995E-4</v>
      </c>
      <c r="AZ95" s="17">
        <v>5.9999999999999995E-4</v>
      </c>
      <c r="BA95" s="17">
        <v>5.9999999999999995E-4</v>
      </c>
      <c r="BB95" s="17">
        <v>5.9999999999999995E-4</v>
      </c>
      <c r="BC95" s="17">
        <v>5.9999999999999995E-4</v>
      </c>
      <c r="BD95" s="17">
        <v>5.9999999999999995E-4</v>
      </c>
    </row>
    <row r="96" spans="1:56" x14ac:dyDescent="0.2">
      <c r="A96" s="16">
        <v>113</v>
      </c>
      <c r="B96" s="17">
        <v>5.0000000000000001E-4</v>
      </c>
      <c r="C96" s="17">
        <v>5.0000000000000001E-4</v>
      </c>
      <c r="D96" s="17">
        <v>5.0000000000000001E-4</v>
      </c>
      <c r="E96" s="17">
        <v>5.0000000000000001E-4</v>
      </c>
      <c r="F96" s="17">
        <v>5.0000000000000001E-4</v>
      </c>
      <c r="G96" s="17">
        <v>5.0000000000000001E-4</v>
      </c>
      <c r="H96" s="17">
        <v>5.0000000000000001E-4</v>
      </c>
      <c r="I96" s="17">
        <v>4.0000000000000002E-4</v>
      </c>
      <c r="J96" s="17">
        <v>4.0000000000000002E-4</v>
      </c>
      <c r="K96" s="17">
        <v>2.9999999999999997E-4</v>
      </c>
      <c r="L96" s="17">
        <v>2.9999999999999997E-4</v>
      </c>
      <c r="M96" s="17">
        <v>2.0000000000000001E-4</v>
      </c>
      <c r="N96" s="17">
        <v>2.9999999999999997E-4</v>
      </c>
      <c r="O96" s="17">
        <v>4.0000000000000002E-4</v>
      </c>
      <c r="P96" s="17">
        <v>4.0000000000000002E-4</v>
      </c>
      <c r="Q96" s="17">
        <v>4.0000000000000002E-4</v>
      </c>
      <c r="R96" s="17">
        <v>4.0000000000000002E-4</v>
      </c>
      <c r="S96" s="17">
        <v>4.0000000000000002E-4</v>
      </c>
      <c r="T96" s="17">
        <v>4.0000000000000002E-4</v>
      </c>
      <c r="U96" s="17">
        <v>4.0000000000000002E-4</v>
      </c>
      <c r="V96" s="17">
        <v>4.0000000000000002E-4</v>
      </c>
      <c r="W96" s="17">
        <v>4.0000000000000002E-4</v>
      </c>
      <c r="X96" s="17">
        <v>4.0000000000000002E-4</v>
      </c>
      <c r="Y96" s="17">
        <v>4.0000000000000002E-4</v>
      </c>
      <c r="Z96" s="17">
        <v>4.0000000000000002E-4</v>
      </c>
      <c r="AA96" s="17">
        <v>4.0000000000000002E-4</v>
      </c>
      <c r="AB96" s="17">
        <v>4.0000000000000002E-4</v>
      </c>
      <c r="AC96" s="17">
        <v>4.0000000000000002E-4</v>
      </c>
      <c r="AD96" s="17">
        <v>4.0000000000000002E-4</v>
      </c>
      <c r="AE96" s="17">
        <v>4.0000000000000002E-4</v>
      </c>
      <c r="AF96" s="17">
        <v>4.0000000000000002E-4</v>
      </c>
      <c r="AG96" s="17">
        <v>4.0000000000000002E-4</v>
      </c>
      <c r="AH96" s="17">
        <v>4.0000000000000002E-4</v>
      </c>
      <c r="AI96" s="17">
        <v>4.0000000000000002E-4</v>
      </c>
      <c r="AJ96" s="17">
        <v>4.0000000000000002E-4</v>
      </c>
      <c r="AK96" s="17">
        <v>4.0000000000000002E-4</v>
      </c>
      <c r="AL96" s="17">
        <v>4.0000000000000002E-4</v>
      </c>
      <c r="AM96" s="17">
        <v>4.0000000000000002E-4</v>
      </c>
      <c r="AN96" s="17">
        <v>4.0000000000000002E-4</v>
      </c>
      <c r="AO96" s="17">
        <v>4.0000000000000002E-4</v>
      </c>
      <c r="AP96" s="17">
        <v>4.0000000000000002E-4</v>
      </c>
      <c r="AQ96" s="17">
        <v>4.0000000000000002E-4</v>
      </c>
      <c r="AR96" s="17">
        <v>4.0000000000000002E-4</v>
      </c>
      <c r="AS96" s="17">
        <v>4.0000000000000002E-4</v>
      </c>
      <c r="AT96" s="17">
        <v>4.0000000000000002E-4</v>
      </c>
      <c r="AU96" s="17">
        <v>4.0000000000000002E-4</v>
      </c>
      <c r="AV96" s="17">
        <v>4.0000000000000002E-4</v>
      </c>
      <c r="AW96" s="17">
        <v>4.0000000000000002E-4</v>
      </c>
      <c r="AX96" s="17">
        <v>4.0000000000000002E-4</v>
      </c>
      <c r="AY96" s="17">
        <v>4.0000000000000002E-4</v>
      </c>
      <c r="AZ96" s="17">
        <v>4.0000000000000002E-4</v>
      </c>
      <c r="BA96" s="17">
        <v>4.0000000000000002E-4</v>
      </c>
      <c r="BB96" s="17">
        <v>4.0000000000000002E-4</v>
      </c>
      <c r="BC96" s="17">
        <v>4.0000000000000002E-4</v>
      </c>
      <c r="BD96" s="17">
        <v>4.0000000000000002E-4</v>
      </c>
    </row>
    <row r="97" spans="1:56" x14ac:dyDescent="0.2">
      <c r="A97" s="16">
        <v>114</v>
      </c>
      <c r="B97" s="17">
        <v>2.9999999999999997E-4</v>
      </c>
      <c r="C97" s="17">
        <v>2.9999999999999997E-4</v>
      </c>
      <c r="D97" s="17">
        <v>2.9999999999999997E-4</v>
      </c>
      <c r="E97" s="17">
        <v>2.9999999999999997E-4</v>
      </c>
      <c r="F97" s="17">
        <v>2.9999999999999997E-4</v>
      </c>
      <c r="G97" s="17">
        <v>2.9999999999999997E-4</v>
      </c>
      <c r="H97" s="17">
        <v>2.9999999999999997E-4</v>
      </c>
      <c r="I97" s="17">
        <v>2.9999999999999997E-4</v>
      </c>
      <c r="J97" s="17">
        <v>2.9999999999999997E-4</v>
      </c>
      <c r="K97" s="17">
        <v>2.0000000000000001E-4</v>
      </c>
      <c r="L97" s="17">
        <v>2.0000000000000001E-4</v>
      </c>
      <c r="M97" s="17">
        <v>1E-4</v>
      </c>
      <c r="N97" s="17">
        <v>1E-4</v>
      </c>
      <c r="O97" s="17">
        <v>2.0000000000000001E-4</v>
      </c>
      <c r="P97" s="17">
        <v>2.0000000000000001E-4</v>
      </c>
      <c r="Q97" s="17">
        <v>2.0000000000000001E-4</v>
      </c>
      <c r="R97" s="17">
        <v>2.0000000000000001E-4</v>
      </c>
      <c r="S97" s="17">
        <v>2.0000000000000001E-4</v>
      </c>
      <c r="T97" s="17">
        <v>2.0000000000000001E-4</v>
      </c>
      <c r="U97" s="17">
        <v>2.0000000000000001E-4</v>
      </c>
      <c r="V97" s="17">
        <v>2.0000000000000001E-4</v>
      </c>
      <c r="W97" s="17">
        <v>2.0000000000000001E-4</v>
      </c>
      <c r="X97" s="17">
        <v>2.0000000000000001E-4</v>
      </c>
      <c r="Y97" s="17">
        <v>2.0000000000000001E-4</v>
      </c>
      <c r="Z97" s="17">
        <v>2.0000000000000001E-4</v>
      </c>
      <c r="AA97" s="17">
        <v>2.0000000000000001E-4</v>
      </c>
      <c r="AB97" s="17">
        <v>2.0000000000000001E-4</v>
      </c>
      <c r="AC97" s="17">
        <v>2.0000000000000001E-4</v>
      </c>
      <c r="AD97" s="17">
        <v>2.0000000000000001E-4</v>
      </c>
      <c r="AE97" s="17">
        <v>2.0000000000000001E-4</v>
      </c>
      <c r="AF97" s="17">
        <v>2.0000000000000001E-4</v>
      </c>
      <c r="AG97" s="17">
        <v>2.0000000000000001E-4</v>
      </c>
      <c r="AH97" s="17">
        <v>2.0000000000000001E-4</v>
      </c>
      <c r="AI97" s="17">
        <v>2.0000000000000001E-4</v>
      </c>
      <c r="AJ97" s="17">
        <v>2.0000000000000001E-4</v>
      </c>
      <c r="AK97" s="17">
        <v>2.0000000000000001E-4</v>
      </c>
      <c r="AL97" s="17">
        <v>2.0000000000000001E-4</v>
      </c>
      <c r="AM97" s="17">
        <v>2.0000000000000001E-4</v>
      </c>
      <c r="AN97" s="17">
        <v>2.0000000000000001E-4</v>
      </c>
      <c r="AO97" s="17">
        <v>2.0000000000000001E-4</v>
      </c>
      <c r="AP97" s="17">
        <v>2.0000000000000001E-4</v>
      </c>
      <c r="AQ97" s="17">
        <v>2.0000000000000001E-4</v>
      </c>
      <c r="AR97" s="17">
        <v>2.0000000000000001E-4</v>
      </c>
      <c r="AS97" s="17">
        <v>2.0000000000000001E-4</v>
      </c>
      <c r="AT97" s="17">
        <v>2.0000000000000001E-4</v>
      </c>
      <c r="AU97" s="17">
        <v>2.0000000000000001E-4</v>
      </c>
      <c r="AV97" s="17">
        <v>2.0000000000000001E-4</v>
      </c>
      <c r="AW97" s="17">
        <v>2.0000000000000001E-4</v>
      </c>
      <c r="AX97" s="17">
        <v>2.0000000000000001E-4</v>
      </c>
      <c r="AY97" s="17">
        <v>2.0000000000000001E-4</v>
      </c>
      <c r="AZ97" s="17">
        <v>2.0000000000000001E-4</v>
      </c>
      <c r="BA97" s="17">
        <v>2.0000000000000001E-4</v>
      </c>
      <c r="BB97" s="17">
        <v>2.0000000000000001E-4</v>
      </c>
      <c r="BC97" s="17">
        <v>2.0000000000000001E-4</v>
      </c>
      <c r="BD97" s="17">
        <v>2.0000000000000001E-4</v>
      </c>
    </row>
    <row r="98" spans="1:56" x14ac:dyDescent="0.2">
      <c r="A98" s="16">
        <v>115</v>
      </c>
      <c r="B98" s="17">
        <v>2.0000000000000001E-4</v>
      </c>
      <c r="C98" s="17">
        <v>2.0000000000000001E-4</v>
      </c>
      <c r="D98" s="17">
        <v>2.0000000000000001E-4</v>
      </c>
      <c r="E98" s="17">
        <v>2.0000000000000001E-4</v>
      </c>
      <c r="F98" s="17">
        <v>2.0000000000000001E-4</v>
      </c>
      <c r="G98" s="17">
        <v>2.0000000000000001E-4</v>
      </c>
      <c r="H98" s="17">
        <v>2.0000000000000001E-4</v>
      </c>
      <c r="I98" s="17">
        <v>2.0000000000000001E-4</v>
      </c>
      <c r="J98" s="17">
        <v>2.0000000000000001E-4</v>
      </c>
      <c r="K98" s="17">
        <v>1E-4</v>
      </c>
      <c r="L98" s="17">
        <v>1E-4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</row>
    <row r="99" spans="1:56" x14ac:dyDescent="0.2">
      <c r="A99" s="16">
        <v>116</v>
      </c>
      <c r="B99" s="17">
        <v>1E-4</v>
      </c>
      <c r="C99" s="17">
        <v>1E-4</v>
      </c>
      <c r="D99" s="17">
        <v>1E-4</v>
      </c>
      <c r="E99" s="17">
        <v>1E-4</v>
      </c>
      <c r="F99" s="17">
        <v>1E-4</v>
      </c>
      <c r="G99" s="17">
        <v>1E-4</v>
      </c>
      <c r="H99" s="17">
        <v>1E-4</v>
      </c>
      <c r="I99" s="17">
        <v>1E-4</v>
      </c>
      <c r="J99" s="17">
        <v>1E-4</v>
      </c>
      <c r="K99" s="17">
        <v>1E-4</v>
      </c>
      <c r="L99" s="17">
        <v>1E-4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0</v>
      </c>
      <c r="AX99" s="17">
        <v>0</v>
      </c>
      <c r="AY99" s="17">
        <v>0</v>
      </c>
      <c r="AZ99" s="17">
        <v>0</v>
      </c>
      <c r="BA99" s="17">
        <v>0</v>
      </c>
      <c r="BB99" s="17">
        <v>0</v>
      </c>
      <c r="BC99" s="17">
        <v>0</v>
      </c>
      <c r="BD99" s="17">
        <v>0</v>
      </c>
    </row>
    <row r="100" spans="1:56" x14ac:dyDescent="0.2">
      <c r="A100" s="16">
        <v>117</v>
      </c>
      <c r="B100" s="17">
        <v>1E-4</v>
      </c>
      <c r="C100" s="17">
        <v>1E-4</v>
      </c>
      <c r="D100" s="17">
        <v>1E-4</v>
      </c>
      <c r="E100" s="17">
        <v>1E-4</v>
      </c>
      <c r="F100" s="17">
        <v>1E-4</v>
      </c>
      <c r="G100" s="17">
        <v>1E-4</v>
      </c>
      <c r="H100" s="17">
        <v>1E-4</v>
      </c>
      <c r="I100" s="17">
        <v>1E-4</v>
      </c>
      <c r="J100" s="17">
        <v>1E-4</v>
      </c>
      <c r="K100" s="17">
        <v>1E-4</v>
      </c>
      <c r="L100" s="17">
        <v>1E-4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</row>
    <row r="101" spans="1:56" x14ac:dyDescent="0.2">
      <c r="A101" s="16">
        <v>118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</row>
    <row r="102" spans="1:56" x14ac:dyDescent="0.2">
      <c r="A102" s="16">
        <v>119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</row>
    <row r="103" spans="1:56" x14ac:dyDescent="0.2">
      <c r="A103" s="16">
        <v>120</v>
      </c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0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7">
        <v>0</v>
      </c>
      <c r="BA103" s="17">
        <v>0</v>
      </c>
      <c r="BB103" s="17">
        <v>0</v>
      </c>
      <c r="BC103" s="17">
        <v>0</v>
      </c>
      <c r="BD103" s="17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sample_calcs</vt:lpstr>
      <vt:lpstr>active_mort</vt:lpstr>
      <vt:lpstr>Sheet14</vt:lpstr>
      <vt:lpstr>graph_analysis</vt:lpstr>
      <vt:lpstr>ret_mort</vt:lpstr>
      <vt:lpstr>notes on mortality</vt:lpstr>
      <vt:lpstr>imp_rates</vt:lpstr>
      <vt:lpstr>MP_male</vt:lpstr>
      <vt:lpstr>MP_female</vt:lpstr>
      <vt:lpstr>Unisex_MP_factors</vt:lpstr>
      <vt:lpstr>cum_imp</vt:lpstr>
      <vt:lpstr>Sheet13</vt:lpstr>
      <vt:lpstr>Sheet15</vt:lpstr>
      <vt:lpstr>MapRange1</vt:lpstr>
      <vt:lpstr>MapRange2</vt:lpstr>
      <vt:lpstr>active_mort!Print_Area</vt:lpstr>
      <vt:lpstr>sample_calcs!Print_Area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Bowen</dc:creator>
  <cp:lastModifiedBy>ross Bowen</cp:lastModifiedBy>
  <cp:lastPrinted>2024-05-21T23:33:58Z</cp:lastPrinted>
  <dcterms:created xsi:type="dcterms:W3CDTF">2024-05-21T23:12:22Z</dcterms:created>
  <dcterms:modified xsi:type="dcterms:W3CDTF">2024-10-18T15:47:55Z</dcterms:modified>
</cp:coreProperties>
</file>