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o.moraes\Desktop\AAI\ferramentas\8 provisões\8.2 provisões de sinistros\8.2.1 PSL_IBNER\"/>
    </mc:Choice>
  </mc:AlternateContent>
  <xr:revisionPtr revIDLastSave="0" documentId="13_ncr:1_{B035D5AA-169F-4DB8-8CE1-4E36716ABF4A}" xr6:coauthVersionLast="44" xr6:coauthVersionMax="44" xr10:uidLastSave="{00000000-0000-0000-0000-000000000000}"/>
  <bookViews>
    <workbookView xWindow="-108" yWindow="-108" windowWidth="16608" windowHeight="8832" xr2:uid="{699F9C0F-DE57-4387-87E1-631F847BDE50}"/>
  </bookViews>
  <sheets>
    <sheet name="Q38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E14" i="1"/>
  <c r="F14" i="1"/>
  <c r="E15" i="1"/>
  <c r="F15" i="1"/>
  <c r="E16" i="1"/>
  <c r="F16" i="1"/>
  <c r="E17" i="1"/>
  <c r="F17" i="1"/>
</calcChain>
</file>

<file path=xl/sharedStrings.xml><?xml version="1.0" encoding="utf-8"?>
<sst xmlns="http://schemas.openxmlformats.org/spreadsheetml/2006/main" count="72" uniqueCount="66">
  <si>
    <t xml:space="preserve"> Código do evento.                                                                                                                                                    </t>
  </si>
  <si>
    <t xml:space="preserve"> nnnnnnnnnnnnnnnnnnnn  </t>
  </si>
  <si>
    <t>126:146</t>
  </si>
  <si>
    <t xml:space="preserve"> Código SUSEP da sociedade seguradora que efetuou a cessão (cosseguro aceito), ou da seguradora ou resseguradora que aceitou o risco (cosseguro cedido ou resseguro). </t>
  </si>
  <si>
    <t xml:space="preserve"> nnnnn                 </t>
  </si>
  <si>
    <t>121:126</t>
  </si>
  <si>
    <t xml:space="preserve"> Valor monetário do evento conforme registro na PSL ou valor do depósito judicial usado como dedutor da necessidade de cobertura, de acordo com o campo CMPID.        </t>
  </si>
  <si>
    <t xml:space="preserve"> nnnnnnnnnn,nn         </t>
  </si>
  <si>
    <t>108:121</t>
  </si>
  <si>
    <t xml:space="preserve"> Data em que a entidade/seguradora efetuou o registro do evento pendente de pagamento                                                                                 </t>
  </si>
  <si>
    <t xml:space="preserve"> aaaammdd              </t>
  </si>
  <si>
    <t>100:108</t>
  </si>
  <si>
    <t xml:space="preserve"> Data de ocorrência do evento.                                                                                                                                        </t>
  </si>
  <si>
    <t>92:100</t>
  </si>
  <si>
    <t xml:space="preserve"> Data de fim de vigência do risco.                                                                                                                                    </t>
  </si>
  <si>
    <t>84:92</t>
  </si>
  <si>
    <t xml:space="preserve"> Data de início de vigência do risco.                                                                                                                                 </t>
  </si>
  <si>
    <t>76:84</t>
  </si>
  <si>
    <t xml:space="preserve"> CPF do beneficiário.                                                                                                                                                 </t>
  </si>
  <si>
    <t xml:space="preserve"> nnnnnnnnnnn           </t>
  </si>
  <si>
    <t>65:76</t>
  </si>
  <si>
    <t xml:space="preserve"> CPF do participante/segurado do plano.                                                                                                                               </t>
  </si>
  <si>
    <t>54:65</t>
  </si>
  <si>
    <t xml:space="preserve"> Número da proposta.                                                                                                                                                  </t>
  </si>
  <si>
    <t xml:space="preserve"> nnnnnnnnnnnnnnnnnnnnn </t>
  </si>
  <si>
    <t>33:54</t>
  </si>
  <si>
    <t xml:space="preserve"> Código do plano. [Tabela Planos do FIP]                                                                                                                              </t>
  </si>
  <si>
    <t xml:space="preserve"> nnnnnn                </t>
  </si>
  <si>
    <t>27:33</t>
  </si>
  <si>
    <t xml:space="preserve"> Código do tipo de evento. [Tabela “Bib_DefCampos” do FIP/SUSEP]                                                                                                      </t>
  </si>
  <si>
    <t xml:space="preserve"> nnnn                  </t>
  </si>
  <si>
    <t>23:27</t>
  </si>
  <si>
    <t xml:space="preserve"> Código do quadro (Quaid: 380). [Tabela ‘Quadros’ do FIPSUSEP]                                                                                                        </t>
  </si>
  <si>
    <t xml:space="preserve"> nnn                   </t>
  </si>
  <si>
    <t>20:23</t>
  </si>
  <si>
    <t xml:space="preserve"> Ano, mês e último dia do mês de referência do FIP/SUSEP.                                                                                                             </t>
  </si>
  <si>
    <t>12:20</t>
  </si>
  <si>
    <t xml:space="preserve"> Código da sociedade seguradora/entidade na SUSEP.                                                                                                                    </t>
  </si>
  <si>
    <t>7:12</t>
  </si>
  <si>
    <t xml:space="preserve"> Número da linha do arquivo.                                                                                                                                          </t>
  </si>
  <si>
    <t xml:space="preserve"> nnnnnnn               </t>
  </si>
  <si>
    <t>0:7</t>
  </si>
  <si>
    <t>Descrição</t>
  </si>
  <si>
    <t>Formato</t>
  </si>
  <si>
    <t>Ind_sup</t>
  </si>
  <si>
    <t>Ind_inf</t>
  </si>
  <si>
    <t>Tamanho</t>
  </si>
  <si>
    <t>Posição Inicial</t>
  </si>
  <si>
    <t>Campo</t>
  </si>
  <si>
    <t>Indice</t>
  </si>
  <si>
    <t>EBRSEQ</t>
  </si>
  <si>
    <t>ENTCODIGO</t>
  </si>
  <si>
    <t>MRFMESANO</t>
  </si>
  <si>
    <t>QUAID</t>
  </si>
  <si>
    <t>CMPID</t>
  </si>
  <si>
    <t>PLNCODIGO</t>
  </si>
  <si>
    <t>EBRNUMPROP</t>
  </si>
  <si>
    <t>EBRCPFPART</t>
  </si>
  <si>
    <t>EBRCPFBENF</t>
  </si>
  <si>
    <t>EBRDATAINICIO</t>
  </si>
  <si>
    <t>EBRDATAFIM</t>
  </si>
  <si>
    <t>EBRDATAOCORR</t>
  </si>
  <si>
    <t>EBRDATAREG</t>
  </si>
  <si>
    <t>EBRVALORMOV</t>
  </si>
  <si>
    <t>EBRCODCESS</t>
  </si>
  <si>
    <t>EBRNUMSIN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</si>
</sst>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41FE-3DD9-405F-B37D-D29934CF8D17}">
  <dimension ref="A1:H17"/>
  <sheetViews>
    <sheetView tabSelected="1" workbookViewId="0"/>
  </sheetViews>
  <sheetFormatPr defaultRowHeight="14.4" x14ac:dyDescent="0.3"/>
  <cols>
    <col min="1" max="1" width="12.88671875" bestFit="1" customWidth="1"/>
    <col min="2" max="2" width="5.88671875" bestFit="1" customWidth="1"/>
    <col min="3" max="3" width="6.6640625" bestFit="1" customWidth="1"/>
    <col min="4" max="4" width="5.6640625" bestFit="1" customWidth="1"/>
    <col min="5" max="5" width="5" bestFit="1" customWidth="1"/>
    <col min="6" max="6" width="5.6640625" bestFit="1" customWidth="1"/>
    <col min="7" max="7" width="10.44140625" bestFit="1" customWidth="1"/>
    <col min="8" max="8" width="38.33203125" customWidth="1"/>
  </cols>
  <sheetData>
    <row r="1" spans="1:8" ht="19.2" x14ac:dyDescent="0.3">
      <c r="A1" s="4" t="s">
        <v>48</v>
      </c>
      <c r="B1" s="5" t="s">
        <v>47</v>
      </c>
      <c r="C1" s="5" t="s">
        <v>46</v>
      </c>
      <c r="D1" s="5" t="s">
        <v>49</v>
      </c>
      <c r="E1" s="5" t="s">
        <v>45</v>
      </c>
      <c r="F1" s="5" t="s">
        <v>44</v>
      </c>
      <c r="G1" s="5" t="s">
        <v>43</v>
      </c>
      <c r="H1" s="4" t="s">
        <v>42</v>
      </c>
    </row>
    <row r="2" spans="1:8" x14ac:dyDescent="0.3">
      <c r="A2" s="1" t="s">
        <v>50</v>
      </c>
      <c r="B2" s="2">
        <v>1</v>
      </c>
      <c r="C2" s="2">
        <v>7</v>
      </c>
      <c r="D2" s="3" t="s">
        <v>41</v>
      </c>
      <c r="E2" s="2" t="str">
        <f t="shared" ref="E2:E17" si="0">LEFT(D2,FIND(":",D2,1)-1)</f>
        <v>0</v>
      </c>
      <c r="F2" s="2" t="str">
        <f t="shared" ref="F2:F12" si="1">RIGHT(D2,FIND(":",D2,1)-1)</f>
        <v>7</v>
      </c>
      <c r="G2" s="2" t="s">
        <v>40</v>
      </c>
      <c r="H2" s="1" t="s">
        <v>39</v>
      </c>
    </row>
    <row r="3" spans="1:8" x14ac:dyDescent="0.3">
      <c r="A3" s="1" t="s">
        <v>51</v>
      </c>
      <c r="B3" s="2">
        <v>8</v>
      </c>
      <c r="C3" s="2">
        <v>5</v>
      </c>
      <c r="D3" s="3" t="s">
        <v>38</v>
      </c>
      <c r="E3" s="2" t="str">
        <f t="shared" si="0"/>
        <v>7</v>
      </c>
      <c r="F3" s="2">
        <v>12</v>
      </c>
      <c r="G3" s="2" t="s">
        <v>4</v>
      </c>
      <c r="H3" s="1" t="s">
        <v>37</v>
      </c>
    </row>
    <row r="4" spans="1:8" x14ac:dyDescent="0.3">
      <c r="A4" s="1" t="s">
        <v>52</v>
      </c>
      <c r="B4" s="2">
        <v>13</v>
      </c>
      <c r="C4" s="2">
        <v>8</v>
      </c>
      <c r="D4" s="3" t="s">
        <v>36</v>
      </c>
      <c r="E4" s="2" t="str">
        <f t="shared" si="0"/>
        <v>12</v>
      </c>
      <c r="F4" s="2" t="str">
        <f t="shared" si="1"/>
        <v>20</v>
      </c>
      <c r="G4" s="2" t="s">
        <v>10</v>
      </c>
      <c r="H4" s="1" t="s">
        <v>35</v>
      </c>
    </row>
    <row r="5" spans="1:8" ht="19.2" x14ac:dyDescent="0.3">
      <c r="A5" s="1" t="s">
        <v>53</v>
      </c>
      <c r="B5" s="2">
        <v>21</v>
      </c>
      <c r="C5" s="2">
        <v>3</v>
      </c>
      <c r="D5" s="3" t="s">
        <v>34</v>
      </c>
      <c r="E5" s="2" t="str">
        <f t="shared" si="0"/>
        <v>20</v>
      </c>
      <c r="F5" s="2" t="str">
        <f t="shared" si="1"/>
        <v>23</v>
      </c>
      <c r="G5" s="2" t="s">
        <v>33</v>
      </c>
      <c r="H5" s="1" t="s">
        <v>32</v>
      </c>
    </row>
    <row r="6" spans="1:8" ht="19.2" x14ac:dyDescent="0.3">
      <c r="A6" s="1" t="s">
        <v>54</v>
      </c>
      <c r="B6" s="2">
        <v>24</v>
      </c>
      <c r="C6" s="2">
        <v>4</v>
      </c>
      <c r="D6" s="3" t="s">
        <v>31</v>
      </c>
      <c r="E6" s="2" t="str">
        <f t="shared" si="0"/>
        <v>23</v>
      </c>
      <c r="F6" s="2" t="str">
        <f t="shared" si="1"/>
        <v>27</v>
      </c>
      <c r="G6" s="2" t="s">
        <v>30</v>
      </c>
      <c r="H6" s="1" t="s">
        <v>29</v>
      </c>
    </row>
    <row r="7" spans="1:8" x14ac:dyDescent="0.3">
      <c r="A7" s="1" t="s">
        <v>55</v>
      </c>
      <c r="B7" s="2">
        <v>28</v>
      </c>
      <c r="C7" s="2">
        <v>6</v>
      </c>
      <c r="D7" s="3" t="s">
        <v>28</v>
      </c>
      <c r="E7" s="2" t="str">
        <f t="shared" si="0"/>
        <v>27</v>
      </c>
      <c r="F7" s="2" t="str">
        <f t="shared" si="1"/>
        <v>33</v>
      </c>
      <c r="G7" s="2" t="s">
        <v>27</v>
      </c>
      <c r="H7" s="1" t="s">
        <v>26</v>
      </c>
    </row>
    <row r="8" spans="1:8" ht="28.8" x14ac:dyDescent="0.3">
      <c r="A8" s="1" t="s">
        <v>56</v>
      </c>
      <c r="B8" s="2">
        <v>34</v>
      </c>
      <c r="C8" s="2">
        <v>21</v>
      </c>
      <c r="D8" s="3" t="s">
        <v>25</v>
      </c>
      <c r="E8" s="2" t="str">
        <f t="shared" si="0"/>
        <v>33</v>
      </c>
      <c r="F8" s="2" t="str">
        <f t="shared" si="1"/>
        <v>54</v>
      </c>
      <c r="G8" s="2" t="s">
        <v>24</v>
      </c>
      <c r="H8" s="1" t="s">
        <v>23</v>
      </c>
    </row>
    <row r="9" spans="1:8" x14ac:dyDescent="0.3">
      <c r="A9" s="1" t="s">
        <v>57</v>
      </c>
      <c r="B9" s="2">
        <v>55</v>
      </c>
      <c r="C9" s="2">
        <v>11</v>
      </c>
      <c r="D9" s="3" t="s">
        <v>22</v>
      </c>
      <c r="E9" s="2" t="str">
        <f t="shared" si="0"/>
        <v>54</v>
      </c>
      <c r="F9" s="2" t="str">
        <f t="shared" si="1"/>
        <v>65</v>
      </c>
      <c r="G9" s="2" t="s">
        <v>19</v>
      </c>
      <c r="H9" s="1" t="s">
        <v>21</v>
      </c>
    </row>
    <row r="10" spans="1:8" x14ac:dyDescent="0.3">
      <c r="A10" s="1" t="s">
        <v>58</v>
      </c>
      <c r="B10" s="2">
        <v>66</v>
      </c>
      <c r="C10" s="2">
        <v>11</v>
      </c>
      <c r="D10" s="3" t="s">
        <v>20</v>
      </c>
      <c r="E10" s="2" t="str">
        <f t="shared" si="0"/>
        <v>65</v>
      </c>
      <c r="F10" s="2" t="str">
        <f t="shared" si="1"/>
        <v>76</v>
      </c>
      <c r="G10" s="2" t="s">
        <v>19</v>
      </c>
      <c r="H10" s="1" t="s">
        <v>18</v>
      </c>
    </row>
    <row r="11" spans="1:8" x14ac:dyDescent="0.3">
      <c r="A11" s="1" t="s">
        <v>59</v>
      </c>
      <c r="B11" s="2">
        <v>77</v>
      </c>
      <c r="C11" s="2">
        <v>8</v>
      </c>
      <c r="D11" s="3" t="s">
        <v>17</v>
      </c>
      <c r="E11" s="2" t="str">
        <f t="shared" si="0"/>
        <v>76</v>
      </c>
      <c r="F11" s="2" t="str">
        <f t="shared" si="1"/>
        <v>84</v>
      </c>
      <c r="G11" s="2" t="s">
        <v>10</v>
      </c>
      <c r="H11" s="1" t="s">
        <v>16</v>
      </c>
    </row>
    <row r="12" spans="1:8" x14ac:dyDescent="0.3">
      <c r="A12" s="1" t="s">
        <v>60</v>
      </c>
      <c r="B12" s="2">
        <v>85</v>
      </c>
      <c r="C12" s="2">
        <v>8</v>
      </c>
      <c r="D12" s="3" t="s">
        <v>15</v>
      </c>
      <c r="E12" s="2" t="str">
        <f t="shared" si="0"/>
        <v>84</v>
      </c>
      <c r="F12" s="2" t="str">
        <f t="shared" si="1"/>
        <v>92</v>
      </c>
      <c r="G12" s="2" t="s">
        <v>10</v>
      </c>
      <c r="H12" s="1" t="s">
        <v>14</v>
      </c>
    </row>
    <row r="13" spans="1:8" x14ac:dyDescent="0.3">
      <c r="A13" s="1" t="s">
        <v>61</v>
      </c>
      <c r="B13" s="2">
        <v>93</v>
      </c>
      <c r="C13" s="2">
        <v>8</v>
      </c>
      <c r="D13" s="3" t="s">
        <v>13</v>
      </c>
      <c r="E13" s="2" t="str">
        <f t="shared" si="0"/>
        <v>92</v>
      </c>
      <c r="F13" s="2">
        <v>100</v>
      </c>
      <c r="G13" s="2" t="s">
        <v>10</v>
      </c>
      <c r="H13" s="1" t="s">
        <v>12</v>
      </c>
    </row>
    <row r="14" spans="1:8" ht="19.2" x14ac:dyDescent="0.3">
      <c r="A14" s="1" t="s">
        <v>62</v>
      </c>
      <c r="B14" s="2">
        <v>101</v>
      </c>
      <c r="C14" s="2">
        <v>8</v>
      </c>
      <c r="D14" s="3" t="s">
        <v>11</v>
      </c>
      <c r="E14" s="2" t="str">
        <f t="shared" si="0"/>
        <v>100</v>
      </c>
      <c r="F14" s="2" t="str">
        <f>RIGHT(D14,FIND(":",D14,1)-1)</f>
        <v>108</v>
      </c>
      <c r="G14" s="2" t="s">
        <v>10</v>
      </c>
      <c r="H14" s="1" t="s">
        <v>9</v>
      </c>
    </row>
    <row r="15" spans="1:8" ht="28.8" x14ac:dyDescent="0.3">
      <c r="A15" s="1" t="s">
        <v>63</v>
      </c>
      <c r="B15" s="2">
        <v>109</v>
      </c>
      <c r="C15" s="2">
        <v>13</v>
      </c>
      <c r="D15" s="3" t="s">
        <v>8</v>
      </c>
      <c r="E15" s="2" t="str">
        <f t="shared" si="0"/>
        <v>108</v>
      </c>
      <c r="F15" s="2" t="str">
        <f>RIGHT(D15,FIND(":",D15,1)-1)</f>
        <v>121</v>
      </c>
      <c r="G15" s="2" t="s">
        <v>7</v>
      </c>
      <c r="H15" s="1" t="s">
        <v>6</v>
      </c>
    </row>
    <row r="16" spans="1:8" ht="38.4" x14ac:dyDescent="0.3">
      <c r="A16" s="1" t="s">
        <v>64</v>
      </c>
      <c r="B16" s="2">
        <v>122</v>
      </c>
      <c r="C16" s="2">
        <v>5</v>
      </c>
      <c r="D16" s="3" t="s">
        <v>5</v>
      </c>
      <c r="E16" s="2" t="str">
        <f t="shared" si="0"/>
        <v>121</v>
      </c>
      <c r="F16" s="2" t="str">
        <f>RIGHT(D16,FIND(":",D16,1)-1)</f>
        <v>126</v>
      </c>
      <c r="G16" s="2" t="s">
        <v>4</v>
      </c>
      <c r="H16" s="1" t="s">
        <v>3</v>
      </c>
    </row>
    <row r="17" spans="1:8" ht="28.8" x14ac:dyDescent="0.3">
      <c r="A17" s="1" t="s">
        <v>65</v>
      </c>
      <c r="B17" s="2">
        <v>127</v>
      </c>
      <c r="C17" s="2">
        <v>20</v>
      </c>
      <c r="D17" s="3" t="s">
        <v>2</v>
      </c>
      <c r="E17" s="2" t="str">
        <f t="shared" si="0"/>
        <v>126</v>
      </c>
      <c r="F17" s="2" t="str">
        <f>RIGHT(D17,FIND(":",D17,1)-1)</f>
        <v>146</v>
      </c>
      <c r="G17" s="2" t="s">
        <v>1</v>
      </c>
      <c r="H17" s="1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Q380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Elmo Henrique de Moraes</cp:lastModifiedBy>
  <dcterms:created xsi:type="dcterms:W3CDTF">2020-03-23T17:03:39Z</dcterms:created>
  <dcterms:modified xsi:type="dcterms:W3CDTF">2020-05-15T13:03:32Z</dcterms:modified>
</cp:coreProperties>
</file>