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o.moraes\Desktop\AAI\ferramentas\8 provisões\8.2 provisões de sinistros\8.2.1 PSL_IBNER\"/>
    </mc:Choice>
  </mc:AlternateContent>
  <xr:revisionPtr revIDLastSave="0" documentId="13_ncr:1_{7EECF906-F997-48D3-AF1E-5879FC2DADAE}" xr6:coauthVersionLast="44" xr6:coauthVersionMax="44" xr10:uidLastSave="{00000000-0000-0000-0000-000000000000}"/>
  <bookViews>
    <workbookView xWindow="-108" yWindow="-108" windowWidth="16608" windowHeight="8832" xr2:uid="{699F9C0F-DE57-4387-87E1-631F847BDE50}"/>
  </bookViews>
  <sheets>
    <sheet name="Q38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F22" i="1"/>
  <c r="E20" i="1"/>
  <c r="F20" i="1"/>
  <c r="E19" i="1"/>
  <c r="F19" i="1"/>
  <c r="E18" i="1"/>
  <c r="F18" i="1"/>
  <c r="E17" i="1"/>
  <c r="F17" i="1"/>
  <c r="F15" i="1"/>
  <c r="F14" i="1"/>
  <c r="E7" i="1"/>
  <c r="F7" i="1"/>
  <c r="F6" i="1"/>
  <c r="E6" i="1"/>
  <c r="E2" i="1" l="1"/>
  <c r="F2" i="1"/>
  <c r="E3" i="1"/>
  <c r="E4" i="1"/>
  <c r="F4" i="1"/>
  <c r="E5" i="1"/>
  <c r="F5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E15" i="1"/>
  <c r="E16" i="1"/>
  <c r="F16" i="1"/>
  <c r="E21" i="1"/>
  <c r="F21" i="1"/>
  <c r="E23" i="1"/>
  <c r="F23" i="1"/>
  <c r="E24" i="1"/>
  <c r="F24" i="1"/>
</calcChain>
</file>

<file path=xl/sharedStrings.xml><?xml version="1.0" encoding="utf-8"?>
<sst xmlns="http://schemas.openxmlformats.org/spreadsheetml/2006/main" count="100" uniqueCount="89">
  <si>
    <t xml:space="preserve"> nnnnn                 </t>
  </si>
  <si>
    <t xml:space="preserve"> nnnnnnnnnn,nn         </t>
  </si>
  <si>
    <t xml:space="preserve"> aaaammdd              </t>
  </si>
  <si>
    <t>100:108</t>
  </si>
  <si>
    <t>92:100</t>
  </si>
  <si>
    <t>84:92</t>
  </si>
  <si>
    <t xml:space="preserve"> CPF do beneficiário.                                                                                                                                                 </t>
  </si>
  <si>
    <t xml:space="preserve"> nnnnnnnnnnn           </t>
  </si>
  <si>
    <t xml:space="preserve"> CPF do participante/segurado do plano.                                                                                                                               </t>
  </si>
  <si>
    <t xml:space="preserve"> Número da proposta.                                                                                                                                                  </t>
  </si>
  <si>
    <t xml:space="preserve"> Código do plano. [Tabela Planos do FIP]                                                                                                                              </t>
  </si>
  <si>
    <t xml:space="preserve"> nnnnnn                </t>
  </si>
  <si>
    <t xml:space="preserve"> Código do tipo de evento. [Tabela “Bib_DefCampos” do FIP/SUSEP]                                                                                                      </t>
  </si>
  <si>
    <t xml:space="preserve"> nnnn                  </t>
  </si>
  <si>
    <t>23:27</t>
  </si>
  <si>
    <t xml:space="preserve"> nnn                   </t>
  </si>
  <si>
    <t>20:23</t>
  </si>
  <si>
    <t xml:space="preserve"> Ano, mês e último dia do mês de referência do FIP/SUSEP.                                                                                                             </t>
  </si>
  <si>
    <t>12:20</t>
  </si>
  <si>
    <t xml:space="preserve"> Código da sociedade seguradora/entidade na SUSEP.                                                                                                                    </t>
  </si>
  <si>
    <t>7:12</t>
  </si>
  <si>
    <t xml:space="preserve"> Número da linha do arquivo.                                                                                                                                          </t>
  </si>
  <si>
    <t xml:space="preserve"> nnnnnnn               </t>
  </si>
  <si>
    <t>0:7</t>
  </si>
  <si>
    <t>Descrição</t>
  </si>
  <si>
    <t>Formato</t>
  </si>
  <si>
    <t>Ind_sup</t>
  </si>
  <si>
    <t>Ind_inf</t>
  </si>
  <si>
    <t>Tamanho</t>
  </si>
  <si>
    <t>Posição Inicial</t>
  </si>
  <si>
    <t>Campo</t>
  </si>
  <si>
    <t xml:space="preserve"> Código do quadro (Quaid: 379). [Tabela ‘Quadros’ do FIPSUSEP]                                                                                                        </t>
  </si>
  <si>
    <t>TPMOID</t>
  </si>
  <si>
    <t>QUAID</t>
  </si>
  <si>
    <t>MRFMESANO</t>
  </si>
  <si>
    <t>ENTCODIGO</t>
  </si>
  <si>
    <t>Código do tipo de movimento do benefício/sinistro. [Tabela “TiposMovimentos” do FIP/SUSEP]</t>
  </si>
  <si>
    <t>TPMOPREV</t>
  </si>
  <si>
    <t>27:31</t>
  </si>
  <si>
    <t>nnnn</t>
  </si>
  <si>
    <t>Código da origem do tipo de movimento. [Tabela “TiposMovimentosPrevidencia” do FIP/SUSEP]</t>
  </si>
  <si>
    <t>31:35</t>
  </si>
  <si>
    <t>CMPID</t>
  </si>
  <si>
    <t>35:41</t>
  </si>
  <si>
    <t>EBISEQ</t>
  </si>
  <si>
    <t>41:62</t>
  </si>
  <si>
    <t xml:space="preserve"> nnnnnnnnnnnnnnnnnnnnn</t>
  </si>
  <si>
    <t>62:73</t>
  </si>
  <si>
    <t>73:84</t>
  </si>
  <si>
    <t xml:space="preserve">Data de ocorrência do evento. Verificar os critérios de preenchimento para cada TPMOPREV.                                                                                                                              </t>
  </si>
  <si>
    <t>108:116</t>
  </si>
  <si>
    <t xml:space="preserve">Data em que a entidade/seguradora efetuou o registro do evento. Verificar os critérios de preenchimento para cada TPMOPREV.                                                                           </t>
  </si>
  <si>
    <t>EBIDATACOMUNICA</t>
  </si>
  <si>
    <t>116:124</t>
  </si>
  <si>
    <t>Data em que o evento foi comunicado à entidade/seguradora. Verificar os critérios de preenchimento para cada TPMOPREV.</t>
  </si>
  <si>
    <t>EBIBENVEN</t>
  </si>
  <si>
    <t>124:128</t>
  </si>
  <si>
    <t>Número de benefícios vencidos até o fim do mês de aviso, sendo 1 (um) para pagamento único e maior ou igual a 1(um) para pagamentos em forma de renda. Somente para os casos em que a renda não for devida (pagamento postecipado), preencher com valor 0</t>
  </si>
  <si>
    <t>EBIVALORPBAC</t>
  </si>
  <si>
    <t>Valor, na data do aviso, da Provisão Matemática de Benefícios a Conceder (PMBAC) ou da Provisão de Valores a Regularizar (PVR), se o segurado estiver cancelado, por falta de pagamento.</t>
  </si>
  <si>
    <t>EBIVALORPBC</t>
  </si>
  <si>
    <t>128:141</t>
  </si>
  <si>
    <t>141:154</t>
  </si>
  <si>
    <t>Valor, na data do aviso, da Provisão Matemática de Benefícios Concedidos (PMBC).</t>
  </si>
  <si>
    <t>154:167</t>
  </si>
  <si>
    <t>Valor monetário do movimento do evento.</t>
  </si>
  <si>
    <t>EBIVALORMON</t>
  </si>
  <si>
    <t>EBIVALORMOV</t>
  </si>
  <si>
    <t>167:180</t>
  </si>
  <si>
    <t>Valor da atualização monetária, juros, multas contratuais e demais despesas financeiras do sinistro no mês de referência.</t>
  </si>
  <si>
    <t>180:185</t>
  </si>
  <si>
    <t>nnnnn</t>
  </si>
  <si>
    <t>EBINUMSIN</t>
  </si>
  <si>
    <t>185:205</t>
  </si>
  <si>
    <t xml:space="preserve"> nnnnnnnnnnnnnnnnnnnn</t>
  </si>
  <si>
    <t xml:space="preserve">Código do evento.                                                                                                                                                    </t>
  </si>
  <si>
    <t>EBICODCESS</t>
  </si>
  <si>
    <t>Código SUSEP da sociedade seguradora que efetuou a cessão (cosseguro aceito), ou da seguradora ou resseguradora que aceitou o risco (cosseguro cedido ou resseguro).</t>
  </si>
  <si>
    <t xml:space="preserve">Data de fim de vigência do risco.                                                                                                                                    </t>
  </si>
  <si>
    <t xml:space="preserve">Data de início de vigência do risco.                                                                                                                                </t>
  </si>
  <si>
    <t>Indice</t>
  </si>
  <si>
    <t>PLNCODIGO</t>
  </si>
  <si>
    <t>EBINUMPROP</t>
  </si>
  <si>
    <t>EBICPFPART</t>
  </si>
  <si>
    <t>EBICPFBENF</t>
  </si>
  <si>
    <t>EBIDATAINICIO</t>
  </si>
  <si>
    <t>EBIDATAFIM</t>
  </si>
  <si>
    <t>EBIDATAOCORR</t>
  </si>
  <si>
    <t>EBIDATAREG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</si>
</sst>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41FE-3DD9-405F-B37D-D29934CF8D17}">
  <dimension ref="A1:H24"/>
  <sheetViews>
    <sheetView tabSelected="1" topLeftCell="A19" workbookViewId="0">
      <selection activeCell="A25" sqref="A25"/>
    </sheetView>
  </sheetViews>
  <sheetFormatPr defaultRowHeight="14.4" x14ac:dyDescent="0.3"/>
  <cols>
    <col min="1" max="1" width="15.44140625" customWidth="1"/>
    <col min="2" max="2" width="5.88671875" bestFit="1" customWidth="1"/>
    <col min="3" max="3" width="6.6640625" bestFit="1" customWidth="1"/>
    <col min="4" max="4" width="5.6640625" bestFit="1" customWidth="1"/>
    <col min="5" max="5" width="5" bestFit="1" customWidth="1"/>
    <col min="6" max="6" width="5.6640625" bestFit="1" customWidth="1"/>
    <col min="7" max="7" width="10.44140625" bestFit="1" customWidth="1"/>
    <col min="8" max="8" width="38.33203125" customWidth="1"/>
  </cols>
  <sheetData>
    <row r="1" spans="1:8" ht="19.2" x14ac:dyDescent="0.3">
      <c r="A1" s="1" t="s">
        <v>30</v>
      </c>
      <c r="B1" s="2" t="s">
        <v>29</v>
      </c>
      <c r="C1" s="2" t="s">
        <v>28</v>
      </c>
      <c r="D1" s="2" t="s">
        <v>80</v>
      </c>
      <c r="E1" s="2" t="s">
        <v>27</v>
      </c>
      <c r="F1" s="2" t="s">
        <v>26</v>
      </c>
      <c r="G1" s="2" t="s">
        <v>25</v>
      </c>
      <c r="H1" s="1" t="s">
        <v>24</v>
      </c>
    </row>
    <row r="2" spans="1:8" x14ac:dyDescent="0.3">
      <c r="A2" s="4" t="s">
        <v>44</v>
      </c>
      <c r="B2" s="3">
        <v>1</v>
      </c>
      <c r="C2" s="3">
        <v>7</v>
      </c>
      <c r="D2" s="5" t="s">
        <v>23</v>
      </c>
      <c r="E2" s="3" t="str">
        <f t="shared" ref="E2:E24" si="0">LEFT(D2,FIND(":",D2,1)-1)</f>
        <v>0</v>
      </c>
      <c r="F2" s="3" t="str">
        <f t="shared" ref="F2:F13" si="1">RIGHT(D2,FIND(":",D2,1)-1)</f>
        <v>7</v>
      </c>
      <c r="G2" s="3" t="s">
        <v>22</v>
      </c>
      <c r="H2" s="4" t="s">
        <v>21</v>
      </c>
    </row>
    <row r="3" spans="1:8" x14ac:dyDescent="0.3">
      <c r="A3" s="4" t="s">
        <v>35</v>
      </c>
      <c r="B3" s="3">
        <v>8</v>
      </c>
      <c r="C3" s="3">
        <v>5</v>
      </c>
      <c r="D3" s="5" t="s">
        <v>20</v>
      </c>
      <c r="E3" s="3" t="str">
        <f t="shared" si="0"/>
        <v>7</v>
      </c>
      <c r="F3" s="3">
        <v>12</v>
      </c>
      <c r="G3" s="3" t="s">
        <v>0</v>
      </c>
      <c r="H3" s="4" t="s">
        <v>19</v>
      </c>
    </row>
    <row r="4" spans="1:8" x14ac:dyDescent="0.3">
      <c r="A4" s="4" t="s">
        <v>34</v>
      </c>
      <c r="B4" s="3">
        <v>13</v>
      </c>
      <c r="C4" s="3">
        <v>8</v>
      </c>
      <c r="D4" s="5" t="s">
        <v>18</v>
      </c>
      <c r="E4" s="3" t="str">
        <f t="shared" si="0"/>
        <v>12</v>
      </c>
      <c r="F4" s="3" t="str">
        <f t="shared" si="1"/>
        <v>20</v>
      </c>
      <c r="G4" s="3" t="s">
        <v>2</v>
      </c>
      <c r="H4" s="4" t="s">
        <v>17</v>
      </c>
    </row>
    <row r="5" spans="1:8" ht="19.2" x14ac:dyDescent="0.3">
      <c r="A5" s="4" t="s">
        <v>33</v>
      </c>
      <c r="B5" s="3">
        <v>21</v>
      </c>
      <c r="C5" s="3">
        <v>3</v>
      </c>
      <c r="D5" s="5" t="s">
        <v>16</v>
      </c>
      <c r="E5" s="3" t="str">
        <f t="shared" si="0"/>
        <v>20</v>
      </c>
      <c r="F5" s="3" t="str">
        <f t="shared" si="1"/>
        <v>23</v>
      </c>
      <c r="G5" s="3" t="s">
        <v>15</v>
      </c>
      <c r="H5" s="4" t="s">
        <v>31</v>
      </c>
    </row>
    <row r="6" spans="1:8" ht="19.2" x14ac:dyDescent="0.3">
      <c r="A6" s="4" t="s">
        <v>32</v>
      </c>
      <c r="B6" s="3">
        <v>24</v>
      </c>
      <c r="C6" s="3">
        <v>4</v>
      </c>
      <c r="D6" s="5" t="s">
        <v>14</v>
      </c>
      <c r="E6" s="3" t="str">
        <f t="shared" si="0"/>
        <v>23</v>
      </c>
      <c r="F6" s="3" t="str">
        <f t="shared" si="1"/>
        <v>27</v>
      </c>
      <c r="G6" s="3" t="s">
        <v>13</v>
      </c>
      <c r="H6" s="4" t="s">
        <v>36</v>
      </c>
    </row>
    <row r="7" spans="1:8" ht="19.2" x14ac:dyDescent="0.3">
      <c r="A7" s="4" t="s">
        <v>37</v>
      </c>
      <c r="B7" s="3">
        <v>28</v>
      </c>
      <c r="C7" s="3">
        <v>4</v>
      </c>
      <c r="D7" s="5" t="s">
        <v>38</v>
      </c>
      <c r="E7" s="3" t="str">
        <f t="shared" si="0"/>
        <v>27</v>
      </c>
      <c r="F7" s="3" t="str">
        <f t="shared" si="1"/>
        <v>31</v>
      </c>
      <c r="G7" s="3" t="s">
        <v>39</v>
      </c>
      <c r="H7" s="4" t="s">
        <v>40</v>
      </c>
    </row>
    <row r="8" spans="1:8" ht="19.2" x14ac:dyDescent="0.3">
      <c r="A8" s="4" t="s">
        <v>42</v>
      </c>
      <c r="B8" s="3">
        <v>32</v>
      </c>
      <c r="C8" s="3">
        <v>4</v>
      </c>
      <c r="D8" s="5" t="s">
        <v>41</v>
      </c>
      <c r="E8" s="3" t="str">
        <f t="shared" si="0"/>
        <v>31</v>
      </c>
      <c r="F8" s="3" t="str">
        <f t="shared" si="1"/>
        <v>35</v>
      </c>
      <c r="G8" s="3" t="s">
        <v>13</v>
      </c>
      <c r="H8" s="4" t="s">
        <v>12</v>
      </c>
    </row>
    <row r="9" spans="1:8" x14ac:dyDescent="0.3">
      <c r="A9" s="4" t="s">
        <v>81</v>
      </c>
      <c r="B9" s="3">
        <v>36</v>
      </c>
      <c r="C9" s="3">
        <v>6</v>
      </c>
      <c r="D9" s="5" t="s">
        <v>43</v>
      </c>
      <c r="E9" s="3" t="str">
        <f t="shared" si="0"/>
        <v>35</v>
      </c>
      <c r="F9" s="3" t="str">
        <f t="shared" si="1"/>
        <v>41</v>
      </c>
      <c r="G9" s="3" t="s">
        <v>11</v>
      </c>
      <c r="H9" s="4" t="s">
        <v>10</v>
      </c>
    </row>
    <row r="10" spans="1:8" ht="28.8" x14ac:dyDescent="0.3">
      <c r="A10" s="4" t="s">
        <v>82</v>
      </c>
      <c r="B10" s="3">
        <v>42</v>
      </c>
      <c r="C10" s="3">
        <v>21</v>
      </c>
      <c r="D10" s="5" t="s">
        <v>45</v>
      </c>
      <c r="E10" s="3" t="str">
        <f t="shared" si="0"/>
        <v>41</v>
      </c>
      <c r="F10" s="3" t="str">
        <f t="shared" si="1"/>
        <v>62</v>
      </c>
      <c r="G10" s="3" t="s">
        <v>46</v>
      </c>
      <c r="H10" s="4" t="s">
        <v>9</v>
      </c>
    </row>
    <row r="11" spans="1:8" x14ac:dyDescent="0.3">
      <c r="A11" s="4" t="s">
        <v>83</v>
      </c>
      <c r="B11" s="3">
        <v>63</v>
      </c>
      <c r="C11" s="3">
        <v>11</v>
      </c>
      <c r="D11" s="5" t="s">
        <v>47</v>
      </c>
      <c r="E11" s="3" t="str">
        <f t="shared" si="0"/>
        <v>62</v>
      </c>
      <c r="F11" s="3" t="str">
        <f t="shared" si="1"/>
        <v>73</v>
      </c>
      <c r="G11" s="3" t="s">
        <v>7</v>
      </c>
      <c r="H11" s="4" t="s">
        <v>8</v>
      </c>
    </row>
    <row r="12" spans="1:8" x14ac:dyDescent="0.3">
      <c r="A12" s="4" t="s">
        <v>84</v>
      </c>
      <c r="B12" s="3">
        <v>74</v>
      </c>
      <c r="C12" s="3">
        <v>11</v>
      </c>
      <c r="D12" s="5" t="s">
        <v>48</v>
      </c>
      <c r="E12" s="3" t="str">
        <f t="shared" si="0"/>
        <v>73</v>
      </c>
      <c r="F12" s="3" t="str">
        <f t="shared" si="1"/>
        <v>84</v>
      </c>
      <c r="G12" s="3" t="s">
        <v>7</v>
      </c>
      <c r="H12" s="4" t="s">
        <v>6</v>
      </c>
    </row>
    <row r="13" spans="1:8" x14ac:dyDescent="0.3">
      <c r="A13" s="4" t="s">
        <v>85</v>
      </c>
      <c r="B13" s="3">
        <v>85</v>
      </c>
      <c r="C13" s="3">
        <v>8</v>
      </c>
      <c r="D13" s="5" t="s">
        <v>5</v>
      </c>
      <c r="E13" s="3" t="str">
        <f t="shared" si="0"/>
        <v>84</v>
      </c>
      <c r="F13" s="3" t="str">
        <f t="shared" si="1"/>
        <v>92</v>
      </c>
      <c r="G13" s="3" t="s">
        <v>2</v>
      </c>
      <c r="H13" s="4" t="s">
        <v>79</v>
      </c>
    </row>
    <row r="14" spans="1:8" x14ac:dyDescent="0.3">
      <c r="A14" s="4" t="s">
        <v>86</v>
      </c>
      <c r="B14" s="3">
        <v>93</v>
      </c>
      <c r="C14" s="3">
        <v>8</v>
      </c>
      <c r="D14" s="5" t="s">
        <v>4</v>
      </c>
      <c r="E14" s="3" t="str">
        <f t="shared" si="0"/>
        <v>92</v>
      </c>
      <c r="F14" s="3" t="str">
        <f>RIGHT(D14,FIND(":",D14,1))</f>
        <v>100</v>
      </c>
      <c r="G14" s="3" t="s">
        <v>2</v>
      </c>
      <c r="H14" s="4" t="s">
        <v>78</v>
      </c>
    </row>
    <row r="15" spans="1:8" ht="19.2" x14ac:dyDescent="0.3">
      <c r="A15" s="4" t="s">
        <v>87</v>
      </c>
      <c r="B15" s="3">
        <v>101</v>
      </c>
      <c r="C15" s="3">
        <v>8</v>
      </c>
      <c r="D15" s="5" t="s">
        <v>3</v>
      </c>
      <c r="E15" s="3" t="str">
        <f t="shared" si="0"/>
        <v>100</v>
      </c>
      <c r="F15" s="3" t="str">
        <f t="shared" ref="F15:F24" si="2">RIGHT(D15,FIND(":",D15,1)-1)</f>
        <v>108</v>
      </c>
      <c r="G15" s="3" t="s">
        <v>2</v>
      </c>
      <c r="H15" s="4" t="s">
        <v>49</v>
      </c>
    </row>
    <row r="16" spans="1:8" ht="28.8" x14ac:dyDescent="0.3">
      <c r="A16" s="4" t="s">
        <v>88</v>
      </c>
      <c r="B16" s="3">
        <v>109</v>
      </c>
      <c r="C16" s="3">
        <v>8</v>
      </c>
      <c r="D16" s="5" t="s">
        <v>50</v>
      </c>
      <c r="E16" s="3" t="str">
        <f t="shared" si="0"/>
        <v>108</v>
      </c>
      <c r="F16" s="3" t="str">
        <f t="shared" si="2"/>
        <v>116</v>
      </c>
      <c r="G16" s="3" t="s">
        <v>2</v>
      </c>
      <c r="H16" s="4" t="s">
        <v>51</v>
      </c>
    </row>
    <row r="17" spans="1:8" ht="28.8" x14ac:dyDescent="0.3">
      <c r="A17" s="4" t="s">
        <v>52</v>
      </c>
      <c r="B17" s="3">
        <v>117</v>
      </c>
      <c r="C17" s="3">
        <v>8</v>
      </c>
      <c r="D17" s="5" t="s">
        <v>53</v>
      </c>
      <c r="E17" s="3" t="str">
        <f t="shared" si="0"/>
        <v>116</v>
      </c>
      <c r="F17" s="3" t="str">
        <f t="shared" si="2"/>
        <v>124</v>
      </c>
      <c r="G17" s="3" t="s">
        <v>2</v>
      </c>
      <c r="H17" s="4" t="s">
        <v>54</v>
      </c>
    </row>
    <row r="18" spans="1:8" ht="48" x14ac:dyDescent="0.3">
      <c r="A18" s="4" t="s">
        <v>55</v>
      </c>
      <c r="B18" s="3">
        <v>125</v>
      </c>
      <c r="C18" s="3">
        <v>4</v>
      </c>
      <c r="D18" s="5" t="s">
        <v>56</v>
      </c>
      <c r="E18" s="3" t="str">
        <f t="shared" si="0"/>
        <v>124</v>
      </c>
      <c r="F18" s="3" t="str">
        <f t="shared" si="2"/>
        <v>128</v>
      </c>
      <c r="G18" s="3" t="s">
        <v>39</v>
      </c>
      <c r="H18" s="4" t="s">
        <v>57</v>
      </c>
    </row>
    <row r="19" spans="1:8" ht="38.4" x14ac:dyDescent="0.3">
      <c r="A19" s="4" t="s">
        <v>58</v>
      </c>
      <c r="B19" s="3">
        <v>129</v>
      </c>
      <c r="C19" s="3">
        <v>13</v>
      </c>
      <c r="D19" s="5" t="s">
        <v>61</v>
      </c>
      <c r="E19" s="3" t="str">
        <f t="shared" si="0"/>
        <v>128</v>
      </c>
      <c r="F19" s="3" t="str">
        <f t="shared" si="2"/>
        <v>141</v>
      </c>
      <c r="G19" s="3" t="s">
        <v>1</v>
      </c>
      <c r="H19" s="4" t="s">
        <v>59</v>
      </c>
    </row>
    <row r="20" spans="1:8" ht="19.2" x14ac:dyDescent="0.3">
      <c r="A20" s="4" t="s">
        <v>60</v>
      </c>
      <c r="B20" s="3">
        <v>142</v>
      </c>
      <c r="C20" s="3">
        <v>13</v>
      </c>
      <c r="D20" s="5" t="s">
        <v>62</v>
      </c>
      <c r="E20" s="3" t="str">
        <f t="shared" si="0"/>
        <v>141</v>
      </c>
      <c r="F20" s="3" t="str">
        <f t="shared" si="2"/>
        <v>154</v>
      </c>
      <c r="G20" s="3" t="s">
        <v>1</v>
      </c>
      <c r="H20" s="4" t="s">
        <v>63</v>
      </c>
    </row>
    <row r="21" spans="1:8" ht="19.2" x14ac:dyDescent="0.3">
      <c r="A21" s="4" t="s">
        <v>67</v>
      </c>
      <c r="B21" s="3">
        <v>155</v>
      </c>
      <c r="C21" s="3">
        <v>13</v>
      </c>
      <c r="D21" s="5" t="s">
        <v>64</v>
      </c>
      <c r="E21" s="3" t="str">
        <f t="shared" si="0"/>
        <v>154</v>
      </c>
      <c r="F21" s="3" t="str">
        <f t="shared" si="2"/>
        <v>167</v>
      </c>
      <c r="G21" s="3" t="s">
        <v>1</v>
      </c>
      <c r="H21" s="4" t="s">
        <v>65</v>
      </c>
    </row>
    <row r="22" spans="1:8" ht="28.8" x14ac:dyDescent="0.3">
      <c r="A22" s="4" t="s">
        <v>66</v>
      </c>
      <c r="B22" s="3">
        <v>168</v>
      </c>
      <c r="C22" s="3">
        <v>13</v>
      </c>
      <c r="D22" s="5" t="s">
        <v>68</v>
      </c>
      <c r="E22" s="3" t="str">
        <f t="shared" si="0"/>
        <v>167</v>
      </c>
      <c r="F22" s="3" t="str">
        <f t="shared" si="2"/>
        <v>180</v>
      </c>
      <c r="G22" s="3" t="s">
        <v>1</v>
      </c>
      <c r="H22" s="4" t="s">
        <v>69</v>
      </c>
    </row>
    <row r="23" spans="1:8" ht="38.4" x14ac:dyDescent="0.3">
      <c r="A23" s="4" t="s">
        <v>76</v>
      </c>
      <c r="B23" s="3">
        <v>181</v>
      </c>
      <c r="C23" s="3">
        <v>5</v>
      </c>
      <c r="D23" s="5" t="s">
        <v>70</v>
      </c>
      <c r="E23" s="3" t="str">
        <f t="shared" si="0"/>
        <v>180</v>
      </c>
      <c r="F23" s="3" t="str">
        <f t="shared" si="2"/>
        <v>185</v>
      </c>
      <c r="G23" s="3" t="s">
        <v>71</v>
      </c>
      <c r="H23" s="4" t="s">
        <v>77</v>
      </c>
    </row>
    <row r="24" spans="1:8" ht="28.8" x14ac:dyDescent="0.3">
      <c r="A24" s="4" t="s">
        <v>72</v>
      </c>
      <c r="B24" s="3">
        <v>186</v>
      </c>
      <c r="C24" s="3">
        <v>20</v>
      </c>
      <c r="D24" s="5" t="s">
        <v>73</v>
      </c>
      <c r="E24" s="3" t="str">
        <f t="shared" si="0"/>
        <v>185</v>
      </c>
      <c r="F24" s="3" t="str">
        <f t="shared" si="2"/>
        <v>205</v>
      </c>
      <c r="G24" s="3" t="s">
        <v>74</v>
      </c>
      <c r="H24" s="4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Q380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Elmo Henrique de Moraes</cp:lastModifiedBy>
  <dcterms:created xsi:type="dcterms:W3CDTF">2020-03-23T17:03:39Z</dcterms:created>
  <dcterms:modified xsi:type="dcterms:W3CDTF">2020-05-15T12:42:12Z</dcterms:modified>
</cp:coreProperties>
</file>