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8115" activeTab="1"/>
  </bookViews>
  <sheets>
    <sheet name="Index, Match" sheetId="3" r:id="rId1"/>
    <sheet name="Index and Match" sheetId="30" r:id="rId2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0" l="1"/>
  <c r="E50" i="30"/>
  <c r="F50" i="30"/>
  <c r="G50" i="30"/>
  <c r="H50" i="30"/>
  <c r="C50" i="30"/>
  <c r="D38" i="30"/>
  <c r="E38" i="30"/>
  <c r="F38" i="30"/>
  <c r="G38" i="30"/>
  <c r="H38" i="30"/>
  <c r="C38" i="30"/>
  <c r="C24" i="30"/>
  <c r="C25" i="30"/>
  <c r="C26" i="30"/>
  <c r="C27" i="30"/>
  <c r="C23" i="30"/>
  <c r="G38" i="3"/>
  <c r="G39" i="3"/>
  <c r="G37" i="3"/>
  <c r="C38" i="3"/>
  <c r="C39" i="3"/>
  <c r="C40" i="3"/>
  <c r="C41" i="3"/>
  <c r="C37" i="3"/>
  <c r="E27" i="3"/>
  <c r="E26" i="3"/>
  <c r="E25" i="3"/>
  <c r="E24" i="3"/>
  <c r="E23" i="3"/>
  <c r="D27" i="3"/>
  <c r="D26" i="3"/>
  <c r="D25" i="3"/>
  <c r="D24" i="3"/>
  <c r="D23" i="3"/>
  <c r="C27" i="3"/>
  <c r="C26" i="3"/>
  <c r="C25" i="3"/>
  <c r="C24" i="3"/>
  <c r="C23" i="3"/>
</calcChain>
</file>

<file path=xl/sharedStrings.xml><?xml version="1.0" encoding="utf-8"?>
<sst xmlns="http://schemas.openxmlformats.org/spreadsheetml/2006/main" count="83" uniqueCount="27">
  <si>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</si>
  <si>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</si>
  <si>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</si>
  <si>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</si>
  <si>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</si>
  <si>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</si>
  <si>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</si>
  <si>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</si>
  <si>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</si>
  <si>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</si>
  <si>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</si>
  <si>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</si>
  <si>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</si>
  <si>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</t>
  </si>
  <si>
    <t>Match</t>
  </si>
  <si>
    <t>Column index</t>
  </si>
  <si>
    <t>Row index</t>
  </si>
  <si>
    <t>Index + Match for row</t>
  </si>
  <si>
    <t>Index + Match for column</t>
  </si>
  <si>
    <t>Store A</t>
  </si>
  <si>
    <t>Store B</t>
  </si>
  <si>
    <t>Store C</t>
  </si>
  <si>
    <t>Store D</t>
  </si>
  <si>
    <t>Store E</t>
  </si>
  <si>
    <t>Company X</t>
  </si>
  <si>
    <t>EXERCISE - Index, Match</t>
  </si>
  <si>
    <t>EXERCISE -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</si>
</sst>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3" borderId="0" xfId="0" applyFont="1" applyFill="1"/>
    <xf numFmtId="0" fontId="2" fillId="2" borderId="2" xfId="0" applyFont="1" applyFill="1" applyBorder="1"/>
    <xf numFmtId="0" fontId="1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4" fillId="2" borderId="2" xfId="0" applyFont="1" applyFill="1" applyBorder="1" applyAlignment="1">
      <alignment horizontal="right"/>
    </xf>
    <xf numFmtId="0" fontId="2" fillId="3" borderId="2" xfId="0" applyFont="1" applyFill="1" applyBorder="1"/>
    <xf numFmtId="0" fontId="5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11</xdr:col>
      <xdr:colOff>361950</xdr:colOff>
      <xdr:row>18</xdr:row>
      <xdr:rowOff>9525</xdr:rowOff>
    </xdr:to>
    <xdr:sp macro="" textlink="">
      <xdr:nvSpPr>
        <xdr:cNvPr id="2" name="Rectangle 1"/>
        <xdr:cNvSpPr/>
      </xdr:nvSpPr>
      <xdr:spPr>
        <a:xfrm>
          <a:off x="533400" y="22860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with the help of the Index function.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20</xdr:col>
      <xdr:colOff>323849</xdr:colOff>
      <xdr:row>31</xdr:row>
      <xdr:rowOff>133350</xdr:rowOff>
    </xdr:to>
    <xdr:sp macro="" textlink="">
      <xdr:nvSpPr>
        <xdr:cNvPr id="3" name="Rectangle 2"/>
        <xdr:cNvSpPr/>
      </xdr:nvSpPr>
      <xdr:spPr>
        <a:xfrm>
          <a:off x="542924" y="4848225"/>
          <a:ext cx="10258425" cy="257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Match to obtain the column indices for the months aug-dec (count from January). In addition, try to use Match to obtain the row indices for stores A, C, and 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142875</xdr:rowOff>
    </xdr:from>
    <xdr:to>
      <xdr:col>11</xdr:col>
      <xdr:colOff>381000</xdr:colOff>
      <xdr:row>18</xdr:row>
      <xdr:rowOff>76200</xdr:rowOff>
    </xdr:to>
    <xdr:sp macro="" textlink="">
      <xdr:nvSpPr>
        <xdr:cNvPr id="2" name="Rectangle 1"/>
        <xdr:cNvSpPr/>
      </xdr:nvSpPr>
      <xdr:spPr>
        <a:xfrm>
          <a:off x="552450" y="23526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Index and Match to extract the July sales for all stores shown in the table.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31</xdr:row>
      <xdr:rowOff>76200</xdr:rowOff>
    </xdr:from>
    <xdr:to>
      <xdr:col>14</xdr:col>
      <xdr:colOff>57149</xdr:colOff>
      <xdr:row>33</xdr:row>
      <xdr:rowOff>47625</xdr:rowOff>
    </xdr:to>
    <xdr:sp macro="" textlink="">
      <xdr:nvSpPr>
        <xdr:cNvPr id="3" name="Rectangle 2"/>
        <xdr:cNvSpPr/>
      </xdr:nvSpPr>
      <xdr:spPr>
        <a:xfrm>
          <a:off x="590549" y="5076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Analogically, combine Index and Match to obtain the sales in Store A for the first half of the year.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43</xdr:row>
      <xdr:rowOff>104775</xdr:rowOff>
    </xdr:from>
    <xdr:to>
      <xdr:col>14</xdr:col>
      <xdr:colOff>76199</xdr:colOff>
      <xdr:row>45</xdr:row>
      <xdr:rowOff>76200</xdr:rowOff>
    </xdr:to>
    <xdr:sp macro="" textlink="">
      <xdr:nvSpPr>
        <xdr:cNvPr id="5" name="Rectangle 4"/>
        <xdr:cNvSpPr/>
      </xdr:nvSpPr>
      <xdr:spPr>
        <a:xfrm>
          <a:off x="609599" y="6981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rewriting the formula, redo the last table for the months July - December.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zoomScale="85" zoomScaleNormal="85" workbookViewId="0">
      <selection activeCell="G37" sqref="G37:G39"/>
    </sheetView>
  </sheetViews>
  <sheetFormatPr defaultRowHeight="12" x14ac:dyDescent="0.2"/>
  <cols>
    <col min="1" max="1" width="2" style="9" customWidth="1"/>
    <col min="2" max="2" width="13.5703125" style="9" bestFit="1" customWidth="1"/>
    <col min="3" max="6" width="6.7109375" style="9" customWidth="1"/>
    <col min="7" max="9" width="7" style="9" bestFit="1" customWidth="1"/>
    <col min="10" max="11" width="6.7109375" style="9" customWidth="1"/>
    <col min="12" max="12" width="7.28515625" style="9" customWidth="1"/>
    <col min="13" max="14" width="6.7109375" style="9" customWidth="1"/>
    <col min="15" max="15" width="4.7109375" style="9" customWidth="1"/>
    <col min="16" max="16384" width="9.140625" style="9"/>
  </cols>
  <sheetData>
    <row r="1" spans="2:15" ht="15.75" customHeight="1" x14ac:dyDescent="0.25">
      <c r="B1" s="10" t="s">
        <v>25</v>
      </c>
    </row>
    <row r="2" spans="2:15" ht="15.75" customHeight="1" x14ac:dyDescent="0.25">
      <c r="B2" s="10"/>
    </row>
    <row r="3" spans="2:15" ht="15.75" customHeight="1" x14ac:dyDescent="0.25">
      <c r="B3" s="11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2:15" ht="15.75" customHeight="1" x14ac:dyDescent="0.25">
      <c r="B4" s="10"/>
    </row>
    <row r="5" spans="2:15" ht="15" customHeight="1" x14ac:dyDescent="0.2">
      <c r="B5" s="12" t="s">
        <v>0</v>
      </c>
      <c r="C5" s="13" t="s">
        <v>1</v>
      </c>
      <c r="D5" s="13" t="s">
        <v>2</v>
      </c>
      <c r="E5" s="13" t="s">
        <v>3</v>
      </c>
      <c r="F5" s="13" t="s">
        <v>4</v>
      </c>
      <c r="G5" s="13" t="s">
        <v>5</v>
      </c>
      <c r="H5" s="13" t="s">
        <v>6</v>
      </c>
      <c r="I5" s="13" t="s">
        <v>7</v>
      </c>
      <c r="J5" s="13" t="s">
        <v>8</v>
      </c>
      <c r="K5" s="13" t="s">
        <v>9</v>
      </c>
      <c r="L5" s="13" t="s">
        <v>10</v>
      </c>
      <c r="M5" s="13" t="s">
        <v>11</v>
      </c>
      <c r="N5" s="13" t="s">
        <v>12</v>
      </c>
    </row>
    <row r="6" spans="2:15" x14ac:dyDescent="0.2">
      <c r="B6" s="9" t="s">
        <v>19</v>
      </c>
      <c r="C6" s="9">
        <v>55</v>
      </c>
      <c r="D6" s="9">
        <v>51</v>
      </c>
      <c r="E6" s="9">
        <v>64</v>
      </c>
      <c r="F6" s="9">
        <v>71</v>
      </c>
      <c r="G6" s="9">
        <v>82</v>
      </c>
      <c r="H6" s="9">
        <v>100</v>
      </c>
      <c r="I6" s="9">
        <v>119</v>
      </c>
      <c r="J6" s="9">
        <v>120</v>
      </c>
      <c r="K6" s="9">
        <v>144</v>
      </c>
      <c r="L6" s="9">
        <v>80</v>
      </c>
      <c r="M6" s="9">
        <v>51</v>
      </c>
      <c r="N6" s="9">
        <v>60</v>
      </c>
      <c r="O6" s="14">
        <v>1</v>
      </c>
    </row>
    <row r="7" spans="2:15" x14ac:dyDescent="0.2">
      <c r="B7" s="9" t="s">
        <v>20</v>
      </c>
      <c r="C7" s="9">
        <v>57</v>
      </c>
      <c r="D7" s="9">
        <v>72</v>
      </c>
      <c r="E7" s="9">
        <v>80</v>
      </c>
      <c r="F7" s="9">
        <v>79</v>
      </c>
      <c r="G7" s="9">
        <v>85</v>
      </c>
      <c r="H7" s="9">
        <v>101</v>
      </c>
      <c r="I7" s="9">
        <v>120</v>
      </c>
      <c r="J7" s="9">
        <v>123</v>
      </c>
      <c r="K7" s="9">
        <v>130</v>
      </c>
      <c r="L7" s="9">
        <v>84</v>
      </c>
      <c r="M7" s="9">
        <v>54</v>
      </c>
      <c r="N7" s="9">
        <v>67</v>
      </c>
      <c r="O7" s="14">
        <v>2</v>
      </c>
    </row>
    <row r="8" spans="2:15" x14ac:dyDescent="0.2">
      <c r="B8" s="9" t="s">
        <v>21</v>
      </c>
      <c r="C8" s="9">
        <v>58</v>
      </c>
      <c r="D8" s="9">
        <v>48</v>
      </c>
      <c r="E8" s="9">
        <v>80</v>
      </c>
      <c r="F8" s="9">
        <v>81</v>
      </c>
      <c r="G8" s="9">
        <v>90</v>
      </c>
      <c r="H8" s="9">
        <v>95</v>
      </c>
      <c r="I8" s="9">
        <v>124</v>
      </c>
      <c r="J8" s="9">
        <v>132</v>
      </c>
      <c r="K8" s="9">
        <v>134</v>
      </c>
      <c r="L8" s="9">
        <v>82</v>
      </c>
      <c r="M8" s="9">
        <v>57</v>
      </c>
      <c r="N8" s="9">
        <v>64</v>
      </c>
      <c r="O8" s="14">
        <v>3</v>
      </c>
    </row>
    <row r="9" spans="2:15" x14ac:dyDescent="0.2">
      <c r="B9" s="9" t="s">
        <v>22</v>
      </c>
      <c r="C9" s="9">
        <v>64</v>
      </c>
      <c r="D9" s="9">
        <v>71</v>
      </c>
      <c r="E9" s="9">
        <v>81</v>
      </c>
      <c r="F9" s="9">
        <v>77</v>
      </c>
      <c r="G9" s="9">
        <v>77</v>
      </c>
      <c r="H9" s="9">
        <v>89</v>
      </c>
      <c r="I9" s="9">
        <v>125</v>
      </c>
      <c r="J9" s="9">
        <v>147</v>
      </c>
      <c r="K9" s="9">
        <v>157</v>
      </c>
      <c r="L9" s="9">
        <v>95</v>
      </c>
      <c r="M9" s="9">
        <v>52</v>
      </c>
      <c r="N9" s="9">
        <v>71</v>
      </c>
      <c r="O9" s="14">
        <v>4</v>
      </c>
    </row>
    <row r="10" spans="2:15" x14ac:dyDescent="0.2">
      <c r="B10" s="9" t="s">
        <v>23</v>
      </c>
      <c r="C10" s="9">
        <v>72</v>
      </c>
      <c r="D10" s="9">
        <v>64</v>
      </c>
      <c r="E10" s="9">
        <v>79</v>
      </c>
      <c r="F10" s="9">
        <v>75</v>
      </c>
      <c r="G10" s="9">
        <v>100</v>
      </c>
      <c r="H10" s="9">
        <v>110</v>
      </c>
      <c r="I10" s="9">
        <v>180</v>
      </c>
      <c r="J10" s="9">
        <v>189</v>
      </c>
      <c r="K10" s="9">
        <v>200</v>
      </c>
      <c r="L10" s="9">
        <v>91</v>
      </c>
      <c r="M10" s="9">
        <v>58</v>
      </c>
      <c r="N10" s="9">
        <v>76</v>
      </c>
      <c r="O10" s="14">
        <v>5</v>
      </c>
    </row>
    <row r="11" spans="2:15" x14ac:dyDescent="0.2">
      <c r="C11" s="14">
        <v>1</v>
      </c>
      <c r="D11" s="14">
        <v>2</v>
      </c>
      <c r="E11" s="14">
        <v>3</v>
      </c>
      <c r="F11" s="14">
        <v>4</v>
      </c>
      <c r="G11" s="14">
        <v>5</v>
      </c>
      <c r="H11" s="14">
        <v>6</v>
      </c>
      <c r="I11" s="14">
        <v>7</v>
      </c>
      <c r="J11" s="14">
        <v>8</v>
      </c>
      <c r="K11" s="14">
        <v>9</v>
      </c>
      <c r="L11" s="14">
        <v>10</v>
      </c>
      <c r="M11" s="14">
        <v>11</v>
      </c>
      <c r="N11" s="14">
        <v>12</v>
      </c>
    </row>
    <row r="20" spans="2:5" ht="12.75" x14ac:dyDescent="0.2">
      <c r="B20" s="15" t="s">
        <v>13</v>
      </c>
      <c r="C20" s="15"/>
      <c r="D20" s="15"/>
      <c r="E20" s="15"/>
    </row>
    <row r="22" spans="2:5" x14ac:dyDescent="0.2">
      <c r="C22" s="13" t="s">
        <v>1</v>
      </c>
      <c r="D22" s="13" t="s">
        <v>2</v>
      </c>
      <c r="E22" s="13" t="s">
        <v>3</v>
      </c>
    </row>
    <row r="23" spans="2:5" x14ac:dyDescent="0.2">
      <c r="B23" s="9" t="s">
        <v>19</v>
      </c>
      <c r="C23" s="9">
        <f>INDEX($C$6:$N$10,1,1)</f>
        <v>55</v>
      </c>
      <c r="D23" s="9">
        <f>INDEX($C$6:$N$10,1,2)</f>
        <v>51</v>
      </c>
      <c r="E23" s="9">
        <f>INDEX($C$6:$N$10,1,3)</f>
        <v>64</v>
      </c>
    </row>
    <row r="24" spans="2:5" x14ac:dyDescent="0.2">
      <c r="B24" s="9" t="s">
        <v>20</v>
      </c>
      <c r="C24" s="9">
        <f>INDEX($C$6:$N$10,2,1)</f>
        <v>57</v>
      </c>
      <c r="D24" s="9">
        <f>INDEX($C$6:$N$10,2,2)</f>
        <v>72</v>
      </c>
      <c r="E24" s="9">
        <f>INDEX($C$6:$N$10,2,3)</f>
        <v>80</v>
      </c>
    </row>
    <row r="25" spans="2:5" x14ac:dyDescent="0.2">
      <c r="B25" s="9" t="s">
        <v>21</v>
      </c>
      <c r="C25" s="9">
        <f>INDEX($C$6:$N$10,3,1)</f>
        <v>58</v>
      </c>
      <c r="D25" s="9">
        <f>INDEX($C$6:$N$10,3,2)</f>
        <v>48</v>
      </c>
      <c r="E25" s="9">
        <f>INDEX($C$6:$N$10,3,3)</f>
        <v>80</v>
      </c>
    </row>
    <row r="26" spans="2:5" x14ac:dyDescent="0.2">
      <c r="B26" s="9" t="s">
        <v>22</v>
      </c>
      <c r="C26" s="9">
        <f>INDEX($C$6:$N$10,4,1)</f>
        <v>64</v>
      </c>
      <c r="D26" s="9">
        <f>INDEX($C$6:$N$10,4,2)</f>
        <v>71</v>
      </c>
      <c r="E26" s="9">
        <f>INDEX($C$6:$N$10,4,3)</f>
        <v>81</v>
      </c>
    </row>
    <row r="27" spans="2:5" x14ac:dyDescent="0.2">
      <c r="B27" s="9" t="s">
        <v>23</v>
      </c>
      <c r="C27" s="9">
        <f>INDEX($C$6:$N$10,5,1)</f>
        <v>72</v>
      </c>
      <c r="D27" s="9">
        <f>INDEX($C$6:$N$10,5,2)</f>
        <v>64</v>
      </c>
      <c r="E27" s="9">
        <f>INDEX($C$6:$N$10,5,3)</f>
        <v>79</v>
      </c>
    </row>
    <row r="34" spans="2:7" ht="12.75" x14ac:dyDescent="0.2">
      <c r="B34" s="15" t="s">
        <v>14</v>
      </c>
      <c r="C34" s="15"/>
      <c r="D34" s="15"/>
      <c r="E34" s="15"/>
      <c r="F34" s="15"/>
      <c r="G34" s="15"/>
    </row>
    <row r="36" spans="2:7" x14ac:dyDescent="0.2">
      <c r="C36" s="13" t="s">
        <v>15</v>
      </c>
      <c r="G36" s="13" t="s">
        <v>16</v>
      </c>
    </row>
    <row r="37" spans="2:7" x14ac:dyDescent="0.2">
      <c r="B37" s="9" t="s">
        <v>8</v>
      </c>
      <c r="C37" s="9">
        <f>MATCH(B37,$C$5:$N$5,0)</f>
        <v>8</v>
      </c>
      <c r="F37" s="9" t="s">
        <v>19</v>
      </c>
      <c r="G37" s="9">
        <f>MATCH(F37,$B$6:$B$10,0)</f>
        <v>1</v>
      </c>
    </row>
    <row r="38" spans="2:7" x14ac:dyDescent="0.2">
      <c r="B38" s="9" t="s">
        <v>9</v>
      </c>
      <c r="C38" s="9">
        <f t="shared" ref="C38:C41" si="0">MATCH(B38,$C$5:$N$5,0)</f>
        <v>9</v>
      </c>
      <c r="F38" s="9" t="s">
        <v>21</v>
      </c>
      <c r="G38" s="9">
        <f t="shared" ref="G38:G39" si="1">MATCH(F38,$B$6:$B$10,0)</f>
        <v>3</v>
      </c>
    </row>
    <row r="39" spans="2:7" x14ac:dyDescent="0.2">
      <c r="B39" s="9" t="s">
        <v>10</v>
      </c>
      <c r="C39" s="9">
        <f t="shared" si="0"/>
        <v>10</v>
      </c>
      <c r="F39" s="9" t="s">
        <v>23</v>
      </c>
      <c r="G39" s="9">
        <f t="shared" si="1"/>
        <v>5</v>
      </c>
    </row>
    <row r="40" spans="2:7" x14ac:dyDescent="0.2">
      <c r="B40" s="9" t="s">
        <v>11</v>
      </c>
      <c r="C40" s="9">
        <f t="shared" si="0"/>
        <v>11</v>
      </c>
    </row>
    <row r="41" spans="2:7" x14ac:dyDescent="0.2">
      <c r="B41" s="9" t="s">
        <v>12</v>
      </c>
      <c r="C41" s="9">
        <f t="shared" si="0"/>
        <v>12</v>
      </c>
    </row>
  </sheetData>
  <mergeCells count="3">
    <mergeCell ref="B3:N3"/>
    <mergeCell ref="B20:E20"/>
    <mergeCell ref="B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tabSelected="1" topLeftCell="A21" zoomScale="85" zoomScaleNormal="85" workbookViewId="0">
      <selection activeCell="C50" sqref="C50:H50"/>
    </sheetView>
  </sheetViews>
  <sheetFormatPr defaultRowHeight="12" x14ac:dyDescent="0.2"/>
  <cols>
    <col min="1" max="1" width="2" style="2" customWidth="1"/>
    <col min="2" max="2" width="13.5703125" style="2" bestFit="1" customWidth="1"/>
    <col min="3" max="6" width="6.7109375" style="2" customWidth="1"/>
    <col min="7" max="9" width="7" style="2" bestFit="1" customWidth="1"/>
    <col min="10" max="11" width="6.7109375" style="2" customWidth="1"/>
    <col min="12" max="12" width="7.28515625" style="2" customWidth="1"/>
    <col min="13" max="14" width="6.7109375" style="2" customWidth="1"/>
    <col min="15" max="15" width="4.7109375" style="2" customWidth="1"/>
    <col min="16" max="16384" width="9.140625" style="2"/>
  </cols>
  <sheetData>
    <row r="1" spans="2:15" ht="15.75" customHeight="1" x14ac:dyDescent="0.25">
      <c r="B1" s="1" t="s">
        <v>26</v>
      </c>
    </row>
    <row r="2" spans="2:15" ht="15.75" customHeight="1" x14ac:dyDescent="0.25">
      <c r="B2" s="1"/>
    </row>
    <row r="3" spans="2:15" ht="15.75" customHeight="1" x14ac:dyDescent="0.25"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5" ht="15.75" customHeight="1" x14ac:dyDescent="0.25">
      <c r="B4" s="1"/>
    </row>
    <row r="5" spans="2:15" ht="15" customHeight="1" thickBot="1" x14ac:dyDescent="0.25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5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  <c r="O6" s="8">
        <v>1</v>
      </c>
    </row>
    <row r="7" spans="2:15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  <c r="O7" s="8">
        <v>2</v>
      </c>
    </row>
    <row r="8" spans="2:15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  <c r="O8" s="8">
        <v>3</v>
      </c>
    </row>
    <row r="9" spans="2:15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  <c r="O9" s="8">
        <v>4</v>
      </c>
    </row>
    <row r="10" spans="2:15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  <c r="O10" s="8">
        <v>5</v>
      </c>
    </row>
    <row r="11" spans="2:15" x14ac:dyDescent="0.2">
      <c r="C11" s="8">
        <v>1</v>
      </c>
      <c r="D11" s="8">
        <v>2</v>
      </c>
      <c r="E11" s="8">
        <v>3</v>
      </c>
      <c r="F11" s="8">
        <v>4</v>
      </c>
      <c r="G11" s="8">
        <v>5</v>
      </c>
      <c r="H11" s="8">
        <v>6</v>
      </c>
      <c r="I11" s="8">
        <v>7</v>
      </c>
      <c r="J11" s="8">
        <v>8</v>
      </c>
      <c r="K11" s="8">
        <v>9</v>
      </c>
      <c r="L11" s="8">
        <v>10</v>
      </c>
      <c r="M11" s="8">
        <v>11</v>
      </c>
      <c r="N11" s="8">
        <v>12</v>
      </c>
    </row>
    <row r="16" spans="2:15" s="5" customFormat="1" x14ac:dyDescent="0.2"/>
    <row r="17" spans="2:11" s="5" customFormat="1" x14ac:dyDescent="0.2"/>
    <row r="18" spans="2:11" s="5" customFormat="1" x14ac:dyDescent="0.2"/>
    <row r="19" spans="2:11" s="5" customFormat="1" x14ac:dyDescent="0.2"/>
    <row r="20" spans="2:11" ht="15" customHeight="1" x14ac:dyDescent="0.2">
      <c r="B20" s="7" t="s">
        <v>17</v>
      </c>
      <c r="C20" s="7"/>
    </row>
    <row r="22" spans="2:11" ht="12.75" thickBot="1" x14ac:dyDescent="0.25">
      <c r="C22" s="4" t="s">
        <v>7</v>
      </c>
    </row>
    <row r="23" spans="2:11" x14ac:dyDescent="0.2">
      <c r="B23" s="2" t="s">
        <v>19</v>
      </c>
      <c r="C23" s="2">
        <f>INDEX($C$6:$N$10,MATCH($B23,$B$6:$B$10,0),MATCH($C$22,$C$5:$N$5,0))</f>
        <v>119</v>
      </c>
    </row>
    <row r="24" spans="2:11" x14ac:dyDescent="0.2">
      <c r="B24" s="2" t="s">
        <v>20</v>
      </c>
      <c r="C24" s="2">
        <f t="shared" ref="C24:C27" si="0">INDEX($C$6:$N$10,MATCH($B24,$B$6:$B$10,0),MATCH($C$22,$C$5:$N$5,0))</f>
        <v>120</v>
      </c>
    </row>
    <row r="25" spans="2:11" x14ac:dyDescent="0.2">
      <c r="B25" s="2" t="s">
        <v>21</v>
      </c>
      <c r="C25" s="2">
        <f t="shared" si="0"/>
        <v>124</v>
      </c>
    </row>
    <row r="26" spans="2:11" x14ac:dyDescent="0.2">
      <c r="B26" s="2" t="s">
        <v>22</v>
      </c>
      <c r="C26" s="2">
        <f t="shared" si="0"/>
        <v>125</v>
      </c>
    </row>
    <row r="27" spans="2:11" x14ac:dyDescent="0.2">
      <c r="B27" s="2" t="s">
        <v>23</v>
      </c>
      <c r="C27" s="2">
        <f t="shared" si="0"/>
        <v>180</v>
      </c>
    </row>
    <row r="32" spans="2:11" x14ac:dyDescent="0.2">
      <c r="B32" s="5"/>
      <c r="C32" s="5"/>
      <c r="D32" s="5"/>
      <c r="E32" s="5"/>
      <c r="F32" s="5"/>
      <c r="G32" s="5"/>
      <c r="H32" s="5"/>
      <c r="I32" s="5"/>
      <c r="J32" s="5"/>
      <c r="K32" s="5"/>
    </row>
    <row r="35" spans="2:11" ht="15" customHeight="1" x14ac:dyDescent="0.2">
      <c r="B35" s="7" t="s">
        <v>18</v>
      </c>
      <c r="C35" s="7"/>
      <c r="D35" s="7"/>
      <c r="E35" s="7"/>
      <c r="F35" s="7"/>
      <c r="G35" s="7"/>
      <c r="H35" s="7"/>
    </row>
    <row r="37" spans="2:11" ht="12.75" thickBot="1" x14ac:dyDescent="0.25"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</row>
    <row r="38" spans="2:11" x14ac:dyDescent="0.2">
      <c r="B38" s="2" t="s">
        <v>19</v>
      </c>
      <c r="C38" s="2">
        <f>INDEX($C$6:$N$10,MATCH($B$38,$B$6:$B$10,0),MATCH(C$37,$C$5:$N$5,0))</f>
        <v>55</v>
      </c>
      <c r="D38" s="2">
        <f t="shared" ref="D38:H38" si="1">INDEX($C$6:$N$10,MATCH($B$38,$B$6:$B$10,0),MATCH(D$37,$C$5:$N$5,0))</f>
        <v>51</v>
      </c>
      <c r="E38" s="2">
        <f t="shared" si="1"/>
        <v>64</v>
      </c>
      <c r="F38" s="2">
        <f t="shared" si="1"/>
        <v>71</v>
      </c>
      <c r="G38" s="2">
        <f t="shared" si="1"/>
        <v>82</v>
      </c>
      <c r="H38" s="2">
        <f t="shared" si="1"/>
        <v>100</v>
      </c>
    </row>
    <row r="44" spans="2:11" x14ac:dyDescent="0.2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2">
      <c r="B45" s="5"/>
      <c r="C45" s="5"/>
      <c r="D45" s="5"/>
      <c r="E45" s="5"/>
      <c r="F45" s="5"/>
      <c r="G45" s="5"/>
      <c r="H45" s="5"/>
      <c r="I45" s="5"/>
      <c r="J45" s="5"/>
      <c r="K45" s="5"/>
    </row>
    <row r="47" spans="2:11" ht="15" customHeight="1" x14ac:dyDescent="0.2">
      <c r="B47" s="7" t="s">
        <v>18</v>
      </c>
      <c r="C47" s="7"/>
      <c r="D47" s="7"/>
      <c r="E47" s="7"/>
      <c r="F47" s="7"/>
      <c r="G47" s="7"/>
      <c r="H47" s="7"/>
    </row>
    <row r="49" spans="2:8" ht="12.75" thickBot="1" x14ac:dyDescent="0.25">
      <c r="C49" s="4" t="s">
        <v>7</v>
      </c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</row>
    <row r="50" spans="2:8" x14ac:dyDescent="0.2">
      <c r="B50" s="2" t="s">
        <v>19</v>
      </c>
      <c r="C50" s="2">
        <f>INDEX($C$6:$N$10,MATCH($B$50,$B$6:$B$10,0),MATCH(C$49,$C$5:$N$5,0))</f>
        <v>119</v>
      </c>
      <c r="D50" s="2">
        <f t="shared" ref="D50:H50" si="2">INDEX($C$6:$N$10,MATCH($B$50,$B$6:$B$10,0),MATCH(D$49,$C$5:$N$5,0))</f>
        <v>120</v>
      </c>
      <c r="E50" s="2">
        <f t="shared" si="2"/>
        <v>144</v>
      </c>
      <c r="F50" s="2">
        <f t="shared" si="2"/>
        <v>80</v>
      </c>
      <c r="G50" s="2">
        <f t="shared" si="2"/>
        <v>51</v>
      </c>
      <c r="H50" s="2">
        <f t="shared" si="2"/>
        <v>60</v>
      </c>
    </row>
  </sheetData>
  <mergeCells count="4">
    <mergeCell ref="B47:H47"/>
    <mergeCell ref="B3:N3"/>
    <mergeCell ref="B20:C20"/>
    <mergeCell ref="B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Index, Match</vt:lpstr>
      <vt:lpstr>Index and 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Nithya</cp:lastModifiedBy>
  <dcterms:created xsi:type="dcterms:W3CDTF">2016-11-10T09:10:32Z</dcterms:created>
  <dcterms:modified xsi:type="dcterms:W3CDTF">2024-06-22T19:50:49Z</dcterms:modified>
</cp:coreProperties>
</file>