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xmlns:r="http://schemas.openxmlformats.org/officeDocument/2006/relationships" name="Pivo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Dashboard" sheetId="3" state="visible" r:id="rId3"/>
  </sheets>
  <definedNames/>
  <calcPr calcId="191029" fullCalcOnLoad="1"/>
  <pivotCaches>
    <pivotCache xmlns:r="http://schemas.openxmlformats.org/officeDocument/2006/relationships" cacheId="1" r:id="rId4"/>
    <pivotCache xmlns:r="http://schemas.openxmlformats.org/officeDocument/2006/relationships" cacheId="2" r:id="rId5"/>
  </pivotCaches>
</workbook>
</file>

<file path=xl/styles.xml><?xml version="1.0" encoding="utf-8"?>
<styleSheet xmlns="http://schemas.openxmlformats.org/spreadsheetml/2006/main">
  <numFmts count="4">
    <numFmt numFmtId="164" formatCode="&quot;₹&quot;\ #,##0.00"/>
    <numFmt numFmtId="165" formatCode="[$-C09]dd/mmm/yy;@"/>
    <numFmt numFmtId="166" formatCode="yyyy-mm-dd h:mm:ss"/>
    <numFmt numFmtId="167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164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165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7" fontId="0" fillId="0" borderId="0" pivotButton="0" quotePrefix="0" xfId="0"/>
  </cellXfs>
  <cellStyles count="1">
    <cellStyle name="Normal" xfId="0" builtinId="0"/>
  </cellStyles>
  <dxfs count="1">
    <dxf>
      <numFmt numFmtId="164" formatCode="&quot;₹&quot;\ #,##0.00"/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pivotCacheDefinition" Target="/xl/pivotCache/pivotCacheDefinition1.xml" Id="rId4"/><Relationship Type="http://schemas.openxmlformats.org/officeDocument/2006/relationships/pivotCacheDefinition" Target="/xl/pivotCache/pivotCacheDefinition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pivotSource>
    <name>[Book2 - Copy.xlsx]Pivot!PivotTable1</name>
    <fmtId val="3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Purchase Trend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31750" cap="rnd">
            <a:solidFill>
              <a:schemeClr val="accent1"/>
            </a:solidFill>
            <a:prstDash val="solid"/>
            <a:round/>
          </a:ln>
        </spPr>
        <marker>
          <symbol val="circle"/>
          <size val="6"/>
          <spPr>
            <a:gradFill xmlns:a="http://schemas.openxmlformats.org/drawingml/2006/main"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xmlns:a="http://schemas.openxmlformats.org/drawingml/2006/main" w="12700">
              <a:solidFill>
                <a:schemeClr val="lt2"/>
              </a:solidFill>
              <a:prstDash val="solid"/>
              <a:round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lineChart>
        <grouping val="stacked"/>
        <varyColors val="0"/>
        <ser>
          <idx val="0"/>
          <order val="0"/>
          <tx>
            <strRef>
              <f>Pivot!$B$3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 w="317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6"/>
            <spPr>
              <a:gradFill xmlns:a="http://schemas.openxmlformats.org/drawingml/2006/main"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 w="12700">
                <a:solidFill>
                  <a:schemeClr val="lt2"/>
                </a:solidFill>
                <a:prstDash val="solid"/>
                <a:round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Pivot!$A$4:$A$16</f>
              <strCache>
                <ptCount val="12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  <pt idx="6">
                  <v>Jul</v>
                </pt>
                <pt idx="7">
                  <v>Aug</v>
                </pt>
                <pt idx="8">
                  <v>Sep</v>
                </pt>
                <pt idx="9">
                  <v>Oct</v>
                </pt>
                <pt idx="10">
                  <v>Nov</v>
                </pt>
                <pt idx="11">
                  <v>Dec</v>
                </pt>
              </strCache>
            </strRef>
          </cat>
          <val>
            <numRef>
              <f>Pivot!$B$4:$B$16</f>
              <numCache>
                <formatCode>General</formatCode>
                <ptCount val="12"/>
                <pt idx="0">
                  <v>716</v>
                </pt>
                <pt idx="1">
                  <v>570</v>
                </pt>
                <pt idx="2">
                  <v>314</v>
                </pt>
                <pt idx="3">
                  <v>439</v>
                </pt>
                <pt idx="4">
                  <v>359</v>
                </pt>
                <pt idx="5">
                  <v>348</v>
                </pt>
                <pt idx="6">
                  <v>304</v>
                </pt>
                <pt idx="7">
                  <v>308</v>
                </pt>
                <pt idx="8">
                  <v>295</v>
                </pt>
                <pt idx="9">
                  <v>423</v>
                </pt>
                <pt idx="10">
                  <v>318</v>
                </pt>
                <pt idx="11">
                  <v>471</v>
                </pt>
              </numCache>
            </numRef>
          </val>
          <smooth val="0"/>
        </ser>
        <dLbls>
          <dLblPos val="t"/>
          <showLegendKey val="0"/>
          <showVal val="1"/>
          <showCatName val="0"/>
          <showSerName val="0"/>
          <showPercent val="0"/>
          <showBubbleSize val="0"/>
        </dLbls>
        <marker val="1"/>
        <smooth val="0"/>
        <axId val="179876047"/>
        <axId val="505755039"/>
      </lineChart>
      <catAx>
        <axId val="179876047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5755039"/>
        <crosses val="autoZero"/>
        <auto val="1"/>
        <lblAlgn val="ctr"/>
        <lblOffset val="100"/>
        <noMultiLvlLbl val="0"/>
      </catAx>
      <valAx>
        <axId val="505755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987604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2.xml><?xml version="1.0" encoding="utf-8"?>
<chartSpace xmlns="http://schemas.openxmlformats.org/drawingml/2006/chart">
  <pivotSource>
    <name>[Book2 - Copy.xlsx]Pivot!PivotTable3</name>
    <fmtId val="4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Trend by Monthly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6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7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8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9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10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11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12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3"/>
        <spPr>
          <a:ln xmlns:a="http://schemas.openxmlformats.org/drawingml/2006/main" w="15875" cap="rnd">
            <a:solidFill>
              <a:schemeClr val="accent1"/>
            </a:solidFill>
            <a:prstDash val="solid"/>
            <a:round/>
          </a:ln>
        </spPr>
        <marker>
          <symbol val="circle"/>
          <size val="5"/>
          <spPr>
            <a:gradFill xmlns:a="http://schemas.openxmlformats.org/drawingml/2006/main" rotWithShape="1">
              <a:gsLst>
                <a:gs pos="0">
                  <a:schemeClr val="accent2">
                    <a:tint val="67000"/>
                    <a:satMod val="105000"/>
                    <a:lumMod val="110000"/>
                  </a:schemeClr>
                </a:gs>
                <a:gs pos="50000">
                  <a:schemeClr val="accent2">
                    <a:tint val="73000"/>
                    <a:satMod val="103000"/>
                    <a:lumMod val="105000"/>
                  </a:schemeClr>
                </a:gs>
                <a:gs pos="100000">
                  <a:schemeClr val="accent2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4"/>
        <spPr>
          <a:ln xmlns:a="http://schemas.openxmlformats.org/drawingml/2006/main" w="15875" cap="rnd">
            <a:solidFill>
              <a:schemeClr val="accent1"/>
            </a:solidFill>
            <a:prstDash val="solid"/>
            <a:round/>
          </a:ln>
        </spPr>
        <marker>
          <symbol val="circle"/>
          <size val="5"/>
          <spPr>
            <a:gradFill xmlns:a="http://schemas.openxmlformats.org/drawingml/2006/main" rotWithShape="1">
              <a:gsLst>
                <a:gs pos="0">
                  <a:schemeClr val="accent3">
                    <a:tint val="67000"/>
                    <a:satMod val="105000"/>
                    <a:lumMod val="110000"/>
                  </a:schemeClr>
                </a:gs>
                <a:gs pos="50000">
                  <a:schemeClr val="accent3">
                    <a:tint val="73000"/>
                    <a:satMod val="103000"/>
                    <a:lumMod val="105000"/>
                  </a:schemeClr>
                </a:gs>
                <a:gs pos="100000">
                  <a:schemeClr val="accent3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3">
                  <a:shade val="95000"/>
                </a:schemeClr>
              </a:solidFill>
              <a:prstDash val="solid"/>
              <a:round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5"/>
        <spPr>
          <a:ln xmlns:a="http://schemas.openxmlformats.org/drawingml/2006/main" w="15875" cap="rnd">
            <a:solidFill>
              <a:schemeClr val="accent1"/>
            </a:solidFill>
            <a:prstDash val="solid"/>
            <a:round/>
          </a:ln>
        </spPr>
        <marker>
          <symbol val="circle"/>
          <size val="5"/>
          <spPr>
            <a:gradFill xmlns:a="http://schemas.openxmlformats.org/drawingml/2006/main" rotWithShape="1">
              <a:gsLst>
                <a:gs pos="0">
                  <a:schemeClr val="accent4">
                    <a:tint val="67000"/>
                    <a:satMod val="105000"/>
                    <a:lumMod val="110000"/>
                  </a:schemeClr>
                </a:gs>
                <a:gs pos="50000">
                  <a:schemeClr val="accent4">
                    <a:tint val="73000"/>
                    <a:satMod val="103000"/>
                    <a:lumMod val="105000"/>
                  </a:schemeClr>
                </a:gs>
                <a:gs pos="100000">
                  <a:schemeClr val="accent4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4">
                  <a:shade val="95000"/>
                </a:schemeClr>
              </a:solidFill>
              <a:prstDash val="solid"/>
              <a:round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6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17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18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19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20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21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22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  <pivotFmt>
        <idx val="23"/>
        <dLbl>
          <idx val="0"/>
          <dLblPos val="ctr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8633824881478856"/>
          <y val="0.1387733304170312"/>
          <w val="0.8849598594696211"/>
          <h val="0.647923957421989"/>
        </manualLayout>
      </layout>
      <barChart>
        <barDir val="col"/>
        <grouping val="clustered"/>
        <varyColors val="0"/>
        <ser>
          <idx val="0"/>
          <order val="0"/>
          <tx>
            <strRef>
              <f>Pivot!$H$3</f>
              <strCache>
                <ptCount val="1"/>
                <pt idx="0">
                  <v>Sum of Total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cat>
            <strRef>
              <f>Pivot!$G$4:$G$16</f>
              <strCache>
                <ptCount val="12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  <pt idx="6">
                  <v>Jul</v>
                </pt>
                <pt idx="7">
                  <v>Aug</v>
                </pt>
                <pt idx="8">
                  <v>Sep</v>
                </pt>
                <pt idx="9">
                  <v>Oct</v>
                </pt>
                <pt idx="10">
                  <v>Nov</v>
                </pt>
                <pt idx="11">
                  <v>Dec</v>
                </pt>
              </strCache>
            </strRef>
          </cat>
          <val>
            <numRef>
              <f>Pivot!$H$4:$H$16</f>
              <numCache>
                <formatCode>General</formatCode>
                <ptCount val="12"/>
                <pt idx="0">
                  <v>716</v>
                </pt>
                <pt idx="1">
                  <v>570</v>
                </pt>
                <pt idx="2">
                  <v>314</v>
                </pt>
                <pt idx="3">
                  <v>439</v>
                </pt>
                <pt idx="4">
                  <v>359</v>
                </pt>
                <pt idx="5">
                  <v>348</v>
                </pt>
                <pt idx="6">
                  <v>304</v>
                </pt>
                <pt idx="7">
                  <v>308</v>
                </pt>
                <pt idx="8">
                  <v>295</v>
                </pt>
                <pt idx="9">
                  <v>423</v>
                </pt>
                <pt idx="10">
                  <v>318</v>
                </pt>
                <pt idx="11">
                  <v>471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304869967"/>
        <axId val="365465695"/>
      </barChart>
      <lineChart>
        <grouping val="standard"/>
        <varyColors val="0"/>
        <ser>
          <idx val="1"/>
          <order val="1"/>
          <tx>
            <strRef>
              <f>Pivot!$I$3</f>
              <strCache>
                <ptCount val="1"/>
                <pt idx="0">
                  <v xml:space="preserve">Sum of Fan </v>
                </pt>
              </strCache>
            </strRef>
          </tx>
          <spPr>
            <a:ln xmlns:a="http://schemas.openxmlformats.org/drawingml/2006/main" w="158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gradFill xmlns:a="http://schemas.openxmlformats.org/drawingml/2006/main" rotWithShape="1">
                <a:gsLst>
                  <a:gs pos="0">
                    <a:schemeClr val="accent2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2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2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xmlns:a="http://schemas.openxmlformats.org/drawingml/2006/main" w="9525" cap="flat" cmpd="sng" algn="ctr">
                <a:solidFill>
                  <a:schemeClr val="accent2">
                    <a:shade val="95000"/>
                  </a:schemeClr>
                </a:solidFill>
                <a:prstDash val="solid"/>
                <a:round/>
              </a:ln>
            </spPr>
          </marker>
          <cat>
            <strRef>
              <f>Pivot!$G$4:$G$16</f>
              <strCache>
                <ptCount val="12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  <pt idx="6">
                  <v>Jul</v>
                </pt>
                <pt idx="7">
                  <v>Aug</v>
                </pt>
                <pt idx="8">
                  <v>Sep</v>
                </pt>
                <pt idx="9">
                  <v>Oct</v>
                </pt>
                <pt idx="10">
                  <v>Nov</v>
                </pt>
                <pt idx="11">
                  <v>Dec</v>
                </pt>
              </strCache>
            </strRef>
          </cat>
          <val>
            <numRef>
              <f>Pivot!$I$4:$I$16</f>
              <numCache>
                <formatCode>General</formatCode>
                <ptCount val="12"/>
                <pt idx="0">
                  <v>329</v>
                </pt>
                <pt idx="1">
                  <v>173</v>
                </pt>
                <pt idx="2">
                  <v>143</v>
                </pt>
                <pt idx="3">
                  <v>159</v>
                </pt>
                <pt idx="4">
                  <v>106</v>
                </pt>
                <pt idx="5">
                  <v>129</v>
                </pt>
                <pt idx="6">
                  <v>81</v>
                </pt>
                <pt idx="7">
                  <v>82</v>
                </pt>
                <pt idx="8">
                  <v>119</v>
                </pt>
                <pt idx="9">
                  <v>116</v>
                </pt>
                <pt idx="10">
                  <v>104</v>
                </pt>
                <pt idx="11">
                  <v>170</v>
                </pt>
              </numCache>
            </numRef>
          </val>
          <smooth val="0"/>
        </ser>
        <ser>
          <idx val="2"/>
          <order val="2"/>
          <tx>
            <strRef>
              <f>Pivot!$J$3</f>
              <strCache>
                <ptCount val="1"/>
                <pt idx="0">
                  <v>Sum of Lamps</v>
                </pt>
              </strCache>
            </strRef>
          </tx>
          <spPr>
            <a:ln xmlns:a="http://schemas.openxmlformats.org/drawingml/2006/main" w="158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gradFill xmlns:a="http://schemas.openxmlformats.org/drawingml/2006/main"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xmlns:a="http://schemas.openxmlformats.org/drawingml/2006/main"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marker>
          <cat>
            <strRef>
              <f>Pivot!$G$4:$G$16</f>
              <strCache>
                <ptCount val="12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  <pt idx="6">
                  <v>Jul</v>
                </pt>
                <pt idx="7">
                  <v>Aug</v>
                </pt>
                <pt idx="8">
                  <v>Sep</v>
                </pt>
                <pt idx="9">
                  <v>Oct</v>
                </pt>
                <pt idx="10">
                  <v>Nov</v>
                </pt>
                <pt idx="11">
                  <v>Dec</v>
                </pt>
              </strCache>
            </strRef>
          </cat>
          <val>
            <numRef>
              <f>Pivot!$J$4:$J$16</f>
              <numCache>
                <formatCode>General</formatCode>
                <ptCount val="12"/>
                <pt idx="0">
                  <v>187</v>
                </pt>
                <pt idx="1">
                  <v>197</v>
                </pt>
                <pt idx="2">
                  <v>94</v>
                </pt>
                <pt idx="3">
                  <v>150</v>
                </pt>
                <pt idx="4">
                  <v>154</v>
                </pt>
                <pt idx="5">
                  <v>102</v>
                </pt>
                <pt idx="6">
                  <v>94</v>
                </pt>
                <pt idx="7">
                  <v>99</v>
                </pt>
                <pt idx="8">
                  <v>127</v>
                </pt>
                <pt idx="9">
                  <v>122</v>
                </pt>
                <pt idx="10">
                  <v>100</v>
                </pt>
                <pt idx="11">
                  <v>194</v>
                </pt>
              </numCache>
            </numRef>
          </val>
          <smooth val="0"/>
        </ser>
        <ser>
          <idx val="3"/>
          <order val="3"/>
          <tx>
            <strRef>
              <f>Pivot!$K$3</f>
              <strCache>
                <ptCount val="1"/>
                <pt idx="0">
                  <v>Sum of Cooler</v>
                </pt>
              </strCache>
            </strRef>
          </tx>
          <spPr>
            <a:ln xmlns:a="http://schemas.openxmlformats.org/drawingml/2006/main" w="158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gradFill xmlns:a="http://schemas.openxmlformats.org/drawingml/2006/main"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xmlns:a="http://schemas.openxmlformats.org/drawingml/2006/main"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marker>
          <cat>
            <strRef>
              <f>Pivot!$G$4:$G$16</f>
              <strCache>
                <ptCount val="12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  <pt idx="6">
                  <v>Jul</v>
                </pt>
                <pt idx="7">
                  <v>Aug</v>
                </pt>
                <pt idx="8">
                  <v>Sep</v>
                </pt>
                <pt idx="9">
                  <v>Oct</v>
                </pt>
                <pt idx="10">
                  <v>Nov</v>
                </pt>
                <pt idx="11">
                  <v>Dec</v>
                </pt>
              </strCache>
            </strRef>
          </cat>
          <val>
            <numRef>
              <f>Pivot!$K$4:$K$16</f>
              <numCache>
                <formatCode>General</formatCode>
                <ptCount val="12"/>
                <pt idx="0">
                  <v>200</v>
                </pt>
                <pt idx="1">
                  <v>200</v>
                </pt>
                <pt idx="2">
                  <v>77</v>
                </pt>
                <pt idx="3">
                  <v>130</v>
                </pt>
                <pt idx="4">
                  <v>99</v>
                </pt>
                <pt idx="5">
                  <v>117</v>
                </pt>
                <pt idx="6">
                  <v>129</v>
                </pt>
                <pt idx="7">
                  <v>127</v>
                </pt>
                <pt idx="8">
                  <v>49</v>
                </pt>
                <pt idx="9">
                  <v>185</v>
                </pt>
                <pt idx="10">
                  <v>114</v>
                </pt>
                <pt idx="11">
                  <v>107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7455455"/>
        <axId val="365439071"/>
      </lineChart>
      <catAx>
        <axId val="1304869967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65465695"/>
        <crosses val="autoZero"/>
        <auto val="1"/>
        <lblAlgn val="ctr"/>
        <lblOffset val="100"/>
        <noMultiLvlLbl val="0"/>
      </catAx>
      <valAx>
        <axId val="365465695"/>
        <scaling>
          <orientation val="minMax"/>
        </scaling>
        <delete val="0"/>
        <axPos val="r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04869967"/>
        <crosses val="max"/>
        <crossBetween val="between"/>
      </valAx>
      <catAx>
        <axId val="2745545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65439071"/>
        <crosses val="autoZero"/>
        <auto val="1"/>
        <lblAlgn val="ctr"/>
        <lblOffset val="100"/>
        <noMultiLvlLbl val="0"/>
      </catAx>
      <valAx>
        <axId val="36543907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7455455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3.xml><?xml version="1.0" encoding="utf-8"?>
<chartSpace xmlns="http://schemas.openxmlformats.org/drawingml/2006/chart">
  <pivotSource>
    <name>[Book2 - Copy.xlsx]Pivot!PivotTable2</name>
    <fmtId val="12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 wise purchase amount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dLbl>
          <idx val="0"/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gradFill xmlns:a="http://schemas.openxmlformats.org/drawingml/2006/main"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 xmlns:a="http://schemas.openxmlformats.org/drawingml/2006/main" w="31750" cap="rnd">
            <a:solidFill>
              <a:schemeClr val="accent1"/>
            </a:solidFill>
            <a:prstDash val="solid"/>
            <a:round/>
          </a:ln>
        </spPr>
        <marker>
          <symbol val="circle"/>
          <size val="6"/>
          <spPr>
            <a:gradFill xmlns:a="http://schemas.openxmlformats.org/drawingml/2006/main"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xmlns:a="http://schemas.openxmlformats.org/drawingml/2006/main" w="12700">
              <a:solidFill>
                <a:schemeClr val="lt2"/>
              </a:solidFill>
              <a:prstDash val="solid"/>
              <a:round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t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gradFill xmlns:a="http://schemas.openxmlformats.org/drawingml/2006/main"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 xmlns:a="http://schemas.openxmlformats.org/drawingml/2006/main" w="31750" cap="rnd">
            <a:solidFill>
              <a:schemeClr val="accent1"/>
            </a:solidFill>
            <a:prstDash val="solid"/>
            <a:round/>
          </a:ln>
        </spPr>
        <marker>
          <symbol val="circle"/>
          <size val="6"/>
          <spPr>
            <a:gradFill xmlns:a="http://schemas.openxmlformats.org/drawingml/2006/main"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xmlns:a="http://schemas.openxmlformats.org/drawingml/2006/main" w="12700">
              <a:solidFill>
                <a:schemeClr val="lt2"/>
              </a:solidFill>
              <a:prstDash val="solid"/>
              <a:round/>
            </a:ln>
          </spPr>
        </marker>
      </pivotFmt>
      <pivotFmt>
        <idx val="4"/>
        <spPr>
          <a:gradFill xmlns:a="http://schemas.openxmlformats.org/drawingml/2006/main"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 xmlns:a="http://schemas.openxmlformats.org/drawingml/2006/main" w="31750" cap="rnd">
            <a:solidFill>
              <a:schemeClr val="accent1"/>
            </a:solidFill>
            <a:prstDash val="solid"/>
            <a:round/>
          </a:ln>
        </spPr>
        <marker>
          <symbol val="circle"/>
          <size val="6"/>
          <spPr>
            <a:gradFill xmlns:a="http://schemas.openxmlformats.org/drawingml/2006/main"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xmlns:a="http://schemas.openxmlformats.org/drawingml/2006/main" w="12700">
              <a:solidFill>
                <a:schemeClr val="lt2"/>
              </a:solidFill>
              <a:prstDash val="solid"/>
              <a:round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 w="31750" cap="rnd">
            <a:solidFill>
              <a:schemeClr val="accent1"/>
            </a:solidFill>
            <a:prstDash val="solid"/>
            <a:round/>
          </a:ln>
        </spPr>
        <marker>
          <symbol val="circle"/>
          <size val="6"/>
          <spPr>
            <a:gradFill xmlns:a="http://schemas.openxmlformats.org/drawingml/2006/main"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 xmlns:a="http://schemas.openxmlformats.org/drawingml/2006/main" w="12700">
              <a:solidFill>
                <a:schemeClr val="lt2"/>
              </a:solidFill>
              <a:prstDash val="solid"/>
              <a:round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cked"/>
        <varyColors val="0"/>
        <ser>
          <idx val="0"/>
          <order val="0"/>
          <tx>
            <strRef>
              <f>Pivot!$E$3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 w="317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6"/>
            <spPr>
              <a:gradFill xmlns:a="http://schemas.openxmlformats.org/drawingml/2006/main" rotWithShape="1">
                <a:gsLst>
                  <a:gs pos="0">
                    <a:schemeClr val="accent1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1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1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 xmlns:a="http://schemas.openxmlformats.org/drawingml/2006/main" w="12700">
                <a:solidFill>
                  <a:schemeClr val="lt2"/>
                </a:solidFill>
                <a:prstDash val="solid"/>
                <a:round/>
              </a:ln>
            </spPr>
          </marker>
          <cat>
            <strRef>
              <f>Pivot!$D$4:$D$16</f>
              <strCache>
                <ptCount val="12"/>
                <pt idx="0">
                  <v>Jan</v>
                </pt>
                <pt idx="1">
                  <v>Feb</v>
                </pt>
                <pt idx="2">
                  <v>Mar</v>
                </pt>
                <pt idx="3">
                  <v>Apr</v>
                </pt>
                <pt idx="4">
                  <v>May</v>
                </pt>
                <pt idx="5">
                  <v>Jun</v>
                </pt>
                <pt idx="6">
                  <v>Jul</v>
                </pt>
                <pt idx="7">
                  <v>Aug</v>
                </pt>
                <pt idx="8">
                  <v>Sep</v>
                </pt>
                <pt idx="9">
                  <v>Oct</v>
                </pt>
                <pt idx="10">
                  <v>Nov</v>
                </pt>
                <pt idx="11">
                  <v>Dec</v>
                </pt>
              </strCache>
            </strRef>
          </cat>
          <val>
            <numRef>
              <f>Pivot!$E$4:$E$16</f>
              <numCache>
                <formatCode>"₹"\ #,##0.00</formatCode>
                <ptCount val="12"/>
                <pt idx="0">
                  <v>6085914</v>
                </pt>
                <pt idx="1">
                  <v>3575355</v>
                </pt>
                <pt idx="2">
                  <v>2176973</v>
                </pt>
                <pt idx="3">
                  <v>1939781</v>
                </pt>
                <pt idx="4">
                  <v>1778621</v>
                </pt>
                <pt idx="5">
                  <v>2292931</v>
                </pt>
                <pt idx="6">
                  <v>1428437</v>
                </pt>
                <pt idx="7">
                  <v>1314292</v>
                </pt>
                <pt idx="8">
                  <v>2398726</v>
                </pt>
                <pt idx="9">
                  <v>2817621</v>
                </pt>
                <pt idx="10">
                  <v>2327755</v>
                </pt>
                <pt idx="11">
                  <v>2815833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79876047"/>
        <axId val="505755039"/>
      </lineChart>
      <catAx>
        <axId val="179876047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5755039"/>
        <crosses val="autoZero"/>
        <auto val="1"/>
        <lblAlgn val="ctr"/>
        <lblOffset val="100"/>
        <noMultiLvlLbl val="0"/>
      </catAx>
      <valAx>
        <axId val="505755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&quot;₹&quot;\ #,##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7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987604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4.xml><?xml version="1.0" encoding="utf-8"?>
<chartSpace xmlns="http://schemas.openxmlformats.org/drawingml/2006/chart">
  <pivotSource>
    <name>[Book2 - Copy.xlsx]Pivot!PivotTable4</name>
    <fmtId val="2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Pending amount vs Paid</a:t>
            </a:r>
            <a:endParaRPr lang="en-IN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ivotFmts>
      <pivotFmt>
        <idx val="0"/>
        <spPr>
          <a:gradFill xmlns:a="http://schemas.openxmlformats.org/drawingml/2006/main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 xmlns:a="http://schemas.openxmlformats.org/drawingml/2006/main">
            <a:noFill/>
            <a:prstDash val="solid"/>
          </a:ln>
        </spPr>
        <marker>
          <symbol val="none"/>
          <spPr>
            <a:gradFill xmlns:a="http://schemas.openxmlformats.org/drawingml/2006/main"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alpha val="0"/>
                    <a:lumMod val="20000"/>
                    <a:lumOff val="80000"/>
                  </a:schemeClr>
                </a:gs>
              </a:gsLst>
              <a:path path="circle">
                <a:fillToRect l="50000" t="-80000" r="50000" b="180000"/>
              </a:path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1"/>
        <spPr>
          <a:gradFill xmlns:a="http://schemas.openxmlformats.org/drawingml/2006/main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 xmlns:a="http://schemas.openxmlformats.org/drawingml/2006/main">
            <a:noFill/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showLegendKey val="1"/>
          <showVal val="1"/>
          <showCatName val="1"/>
          <showSerName val="1"/>
          <showPercent val="1"/>
          <showBubbleSize val="1"/>
        </dLbl>
      </pivotFmt>
      <pivotFmt>
        <idx val="2"/>
        <spPr>
          <a:gradFill xmlns:a="http://schemas.openxmlformats.org/drawingml/2006/main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alpha val="15000"/>
                  <a:lumMod val="20000"/>
                  <a:lumOff val="80000"/>
                </a:schemeClr>
              </a:gs>
            </a:gsLst>
            <a:lin ang="10800000" scaled="1"/>
            <a:tileRect/>
          </a:gra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numFmt formatCode="&quot;₹&quot;\ #,##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1" i="0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US"/>
            </a:p>
          </txPr>
          <dLblPos val="in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Pivot!$P$3</f>
              <strCache>
                <ptCount val="1"/>
                <pt idx="0">
                  <v>Total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 xmlns:a="http://schemas.openxmlformats.org/drawingml/2006/main">
              <a:noFill/>
              <a:prstDash val="solid"/>
            </a:ln>
          </spPr>
          <invertIfNegative val="0"/>
          <dLbls>
            <numFmt formatCode="&quot;₹&quot;\ #,##0"/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Pivot!$O$4:$O$6</f>
              <strCache>
                <ptCount val="2"/>
                <pt idx="0">
                  <v>Paid</v>
                </pt>
                <pt idx="1">
                  <v>Pending</v>
                </pt>
              </strCache>
            </strRef>
          </cat>
          <val>
            <numRef>
              <f>Pivot!$P$4:$P$6</f>
              <numCache>
                <formatCode>General</formatCode>
                <ptCount val="2"/>
                <pt idx="0">
                  <v>21847127</v>
                </pt>
                <pt idx="1">
                  <v>9105112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75"/>
        <overlap val="40"/>
        <axId val="1303267903"/>
        <axId val="344752463"/>
      </barChart>
      <catAx>
        <axId val="1303267903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344752463"/>
        <crosses val="autoZero"/>
        <auto val="1"/>
        <lblAlgn val="ctr"/>
        <lblOffset val="100"/>
        <noMultiLvlLbl val="0"/>
      </catAx>
      <valAx>
        <axId val="3447524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03267903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Split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  <scene3d>
                <camera prst="orthographicFront"/>
                <lightRig rig="brightRoom" dir="t"/>
              </scene3d>
              <a:sp3d xmlns:a="http://schemas.openxmlformats.org/drawingml/2006/main" prstMaterial="flat">
                <bevelT w="50800" h="101600" prst="angle"/>
                <contourClr rgb="00000000"/>
              </a:sp3d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  <scene3d>
                <camera prst="orthographicFront"/>
                <lightRig rig="brightRoom" dir="t"/>
              </scene3d>
              <a:sp3d xmlns:a="http://schemas.openxmlformats.org/drawingml/2006/main" prstMaterial="flat">
                <bevelT w="50800" h="101600" prst="angle"/>
                <contourClr rgb="00000000"/>
              </a:sp3d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>
                <a:noFill/>
                <a:prstDash val="solid"/>
              </a:ln>
              <scene3d>
                <camera prst="orthographicFront"/>
                <lightRig rig="brightRoom" dir="t"/>
              </scene3d>
              <a:sp3d xmlns:a="http://schemas.openxmlformats.org/drawingml/2006/main" prstMaterial="flat">
                <bevelT w="50800" h="101600" prst="angle"/>
                <contourClr rgb="00000000"/>
              </a:sp3d>
            </spPr>
          </dPt>
          <dLbls>
            <dLbl>
              <idx val="0"/>
              <dLblPos val="bestFit"/>
              <showLegendKey val="0"/>
              <showVal val="1"/>
              <showCatName val="0"/>
              <showSerName val="0"/>
              <showPercent val="1"/>
              <showBubbleSize val="0"/>
            </dLbl>
            <dLbl>
              <idx val="1"/>
              <dLblPos val="bestFit"/>
              <showLegendKey val="0"/>
              <showVal val="1"/>
              <showCatName val="0"/>
              <showSerName val="0"/>
              <showPercent val="1"/>
              <showBubbleSize val="0"/>
            </dLbl>
            <dLbl>
              <idx val="2"/>
              <dLblPos val="bestFit"/>
              <showLegendKey val="0"/>
              <showVal val="1"/>
              <showCatName val="0"/>
              <showSerName val="0"/>
              <showPercent val="1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1"/>
            <showBubbleSize val="0"/>
            <showLeaderLines val="1"/>
          </dLbls>
          <cat>
            <strRef>
              <f>Pivot!$D$22:$F$22</f>
              <strCache>
                <ptCount val="3"/>
                <pt idx="0">
                  <v>Fan</v>
                </pt>
                <pt idx="1">
                  <v>Lamps</v>
                </pt>
                <pt idx="2">
                  <v>Cooler</v>
                </pt>
              </strCache>
            </strRef>
          </cat>
          <val>
            <numRef>
              <f>Pivot!$D$23:$F$23</f>
              <numCache>
                <formatCode>General</formatCode>
                <ptCount val="3"/>
                <pt idx="0">
                  <v>1711</v>
                </pt>
                <pt idx="1">
                  <v>1620</v>
                </pt>
                <pt idx="2">
                  <v>1579</v>
                </pt>
              </numCache>
            </numRef>
          </val>
        </ser>
        <dLbls>
          <dLblPos val="in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t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7</col>
      <colOff>304801</colOff>
      <row>14</row>
      <rowOff>9526</rowOff>
    </from>
    <to>
      <col>14</col>
      <colOff>123825</colOff>
      <row>22</row>
      <rowOff>28576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266700</colOff>
      <row>0</row>
      <rowOff>0</rowOff>
    </from>
    <to>
      <col>20</col>
      <colOff>314324</colOff>
      <row>13</row>
      <rowOff>171450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0</row>
      <rowOff>0</rowOff>
    </from>
    <to>
      <col>6</col>
      <colOff>390525</colOff>
      <row>13</row>
      <rowOff>180975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14</row>
      <rowOff>0</rowOff>
    </from>
    <to>
      <col>7</col>
      <colOff>304800</colOff>
      <row>22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6</col>
      <colOff>419100</colOff>
      <row>0</row>
      <rowOff>0</rowOff>
    </from>
    <to>
      <col>13</col>
      <colOff>238125</colOff>
      <row>13</row>
      <rowOff>180975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emanth Gaddam" refreshedDate="43797.64141666667" createdVersion="6" refreshedVersion="6" minRefreshableVersion="3" recordCount="60" r:id="rId1">
  <cacheSource type="worksheet">
    <worksheetSource ref="A1:M61" sheet="Data"/>
  </cacheSource>
  <cacheFields count="15">
    <cacheField name="Date" uniqueList="1" numFmtId="165" sqlType="0" hierarchy="0" level="0" databaseField="1">
      <sharedItems count="60" containsDate="1" containsNonDate="0" containsSemiMixedTypes="0" containsString="0" minDate="2018-01-01T00:00:00" maxDate="2019-02-19T00:00:00">
        <d v="2018-01-01T00:00:00"/>
        <d v="2018-01-08T00:00:00"/>
        <d v="2018-01-15T00:00:00"/>
        <d v="2018-01-22T00:00:00"/>
        <d v="2018-01-29T00:00:00"/>
        <d v="2018-02-05T00:00:00"/>
        <d v="2018-02-12T00:00:00"/>
        <d v="2018-02-19T00:00:00"/>
        <d v="2018-02-26T00:00:00"/>
        <d v="2018-03-05T00:00:00"/>
        <d v="2018-03-12T00:00:00"/>
        <d v="2018-03-19T00:00:00"/>
        <d v="2018-03-26T00:00:00"/>
        <d v="2018-04-02T00:00:00"/>
        <d v="2018-04-09T00:00:00"/>
        <d v="2018-04-16T00:00:00"/>
        <d v="2018-04-23T00:00:00"/>
        <d v="2018-04-30T00:00:00"/>
        <d v="2018-05-07T00:00:00"/>
        <d v="2018-05-14T00:00:00"/>
        <d v="2018-05-21T00:00:00"/>
        <d v="2018-05-28T00:00:00"/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  <d v="2018-08-27T00:00:00"/>
        <d v="2018-09-03T00:00:00"/>
        <d v="2018-09-10T00:00:00"/>
        <d v="2018-09-17T00:00:00"/>
        <d v="2018-09-24T00:00:00"/>
        <d v="2018-10-01T00:00:00"/>
        <d v="2018-10-08T00:00:00"/>
        <d v="2018-10-15T00:00:00"/>
        <d v="2018-10-22T00:00:00"/>
        <d v="2018-10-29T00:00:00"/>
        <d v="2018-11-05T00:00:00"/>
        <d v="2018-11-12T00:00:00"/>
        <d v="2018-11-19T00:00:00"/>
        <d v="2018-11-26T00:00:00"/>
        <d v="2018-12-03T00:00:00"/>
        <d v="2018-12-10T00:00:00"/>
        <d v="2018-12-17T00:00:00"/>
        <d v="2018-12-24T00:00:00"/>
        <d v="2018-12-31T00:00:00"/>
        <d v="2019-01-07T00:00:00"/>
        <d v="2019-01-14T00:00:00"/>
        <d v="2019-01-21T00:00:00"/>
        <d v="2019-01-28T00:00:00"/>
        <d v="2019-02-04T00:00:00"/>
        <d v="2019-02-11T00:00:00"/>
        <d v="2019-02-18T00:00:00"/>
      </sharedItems>
      <fieldGroup par="14" base="0">
        <rangePr autoStart="1" autoEnd="1" groupBy="months" startDate="2018-01-01T00:00:00" endDate="2019-02-19T00:00:00" groupInterval="1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2-2019"/>
        </groupItems>
      </fieldGroup>
    </cacheField>
    <cacheField name="Month" uniqueList="1" numFmtId="165" sqlType="0" hierarchy="0" level="0" databaseField="1">
      <sharedItems count="0"/>
    </cacheField>
    <cacheField name="Name" uniqueList="1" numFmtId="0" sqlType="0" hierarchy="0" level="0" databaseField="1">
      <sharedItems count="0"/>
    </cacheField>
    <cacheField name="ID" uniqueList="1" numFmtId="0" sqlType="0" hierarchy="0" level="0" databaseField="1">
      <sharedItems count="0" containsInteger="1" containsNumber="1" containsSemiMixedTypes="0" containsString="0" minValue="221393" maxValue="221393"/>
    </cacheField>
    <cacheField name="Mobile No" uniqueList="1" numFmtId="0" sqlType="0" hierarchy="0" level="0" databaseField="1">
      <sharedItems count="0" containsInteger="1" containsNumber="1" containsSemiMixedTypes="0" containsString="0" minValue="943026497" maxValue="943026497"/>
    </cacheField>
    <cacheField name="PO" uniqueList="1" numFmtId="0" sqlType="0" hierarchy="0" level="0" databaseField="1">
      <sharedItems count="0" containsInteger="1" containsNumber="1" containsSemiMixedTypes="0" containsString="0" minValue="12521" maxValue="98486"/>
    </cacheField>
    <cacheField name="Amount" uniqueList="1" numFmtId="164" sqlType="0" hierarchy="0" level="0" databaseField="1">
      <sharedItems count="0" containsInteger="1" containsNumber="1" containsSemiMixedTypes="0" containsString="0" minValue="31685" maxValue="994261"/>
    </cacheField>
    <cacheField name="D Status" uniqueList="1" numFmtId="0" sqlType="0" hierarchy="0" level="0" databaseField="1">
      <sharedItems count="0"/>
    </cacheField>
    <cacheField name="P Status" uniqueList="1" numFmtId="0" sqlType="0" hierarchy="0" level="0" databaseField="1">
      <sharedItems count="2">
        <s v="Paid"/>
        <s v="Pending"/>
      </sharedItems>
    </cacheField>
    <cacheField name="Fan " uniqueList="1" numFmtId="0" sqlType="0" hierarchy="0" level="0" databaseField="1">
      <sharedItems count="35" containsInteger="1" containsNumber="1" containsSemiMixedTypes="0" containsString="0" minValue="5" maxValue="49">
        <n v="26"/>
        <n v="48"/>
        <n v="42"/>
        <n v="43"/>
        <n v="34"/>
        <n v="35"/>
        <n v="17"/>
        <n v="12"/>
        <n v="46"/>
        <n v="39"/>
        <n v="16"/>
        <n v="31"/>
        <n v="28"/>
        <n v="23"/>
        <n v="44"/>
        <n v="33"/>
        <n v="8"/>
        <n v="10"/>
        <n v="19"/>
        <n v="5"/>
        <n v="41"/>
        <n v="6"/>
        <n v="7"/>
        <n v="18"/>
        <n v="21"/>
        <n v="49"/>
        <n v="9"/>
        <n v="13"/>
        <n v="30"/>
        <n v="27"/>
        <n v="47"/>
        <n v="11"/>
        <n v="38"/>
        <n v="37"/>
        <n v="45"/>
      </sharedItems>
    </cacheField>
    <cacheField name="Lamps" uniqueList="1" numFmtId="0" sqlType="0" hierarchy="0" level="0" databaseField="1">
      <sharedItems count="0" containsInteger="1" containsNumber="1" containsSemiMixedTypes="0" containsString="0" minValue="5" maxValue="49"/>
    </cacheField>
    <cacheField name="Cooler" uniqueList="1" numFmtId="0" sqlType="0" hierarchy="0" level="0" databaseField="1">
      <sharedItems count="0" containsInteger="1" containsNumber="1" containsSemiMixedTypes="0" containsString="0" minValue="5" maxValue="49"/>
    </cacheField>
    <cacheField name="Total" uniqueList="1" numFmtId="0" sqlType="0" hierarchy="0" level="0" databaseField="1">
      <sharedItems count="0" containsInteger="1" containsNumber="1" containsSemiMixedTypes="0" containsString="0" minValue="37" maxValue="143"/>
    </cacheField>
    <cacheField name="Quarters" uniqueList="1" numFmtId="0" sqlType="0" hierarchy="0" level="0" databaseField="0">
      <fieldGroup base="0">
        <rangePr autoStart="1" autoEnd="1" groupBy="quarters" startDate="2018-01-01T00:00:00" endDate="2019-02-19T00:00:00" groupInterval="1"/>
        <groupItems count="6">
          <s v="&lt;01-01-2018"/>
          <s v="Qtr1"/>
          <s v="Qtr2"/>
          <s v="Qtr3"/>
          <s v="Qtr4"/>
          <s v="&gt;19-02-2019"/>
        </groupItems>
      </fieldGroup>
    </cacheField>
    <cacheField name="Years" uniqueList="1" numFmtId="0" sqlType="0" hierarchy="0" level="0" databaseField="0">
      <fieldGroup base="0">
        <rangePr autoStart="1" autoEnd="1" groupBy="years" startDate="2018-01-01T00:00:00" endDate="2019-02-19T00:00:00" groupInterval="1"/>
        <groupItems count="4">
          <s v="&lt;01-01-2018"/>
          <s v="2018"/>
          <s v="2019"/>
          <s v="&gt;19-02-2019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Hemanth Gaddam" refreshedDate="43797.64598113426" createdVersion="6" refreshedVersion="6" minRefreshableVersion="3" recordCount="1" r:id="rId1">
  <cacheSource type="worksheet">
    <worksheetSource ref="O1:Q2" sheet="Data"/>
  </cacheSource>
  <cacheFields count="3">
    <cacheField name="Fan" uniqueList="1" numFmtId="0" sqlType="0" hierarchy="0" level="0" databaseField="1">
      <sharedItems count="1" containsInteger="1" containsNumber="1" containsSemiMixedTypes="0" containsString="0" minValue="1711" maxValue="1711">
        <n v="1711"/>
      </sharedItems>
    </cacheField>
    <cacheField name="Lamps" uniqueList="1" numFmtId="0" sqlType="0" hierarchy="0" level="0" databaseField="1">
      <sharedItems count="1" containsInteger="1" containsNumber="1" containsSemiMixedTypes="0" containsString="0" minValue="1620" maxValue="1620">
        <n v="1620"/>
      </sharedItems>
    </cacheField>
    <cacheField name="Cooler" uniqueList="1" numFmtId="0" sqlType="0" hierarchy="0" level="0" databaseField="1">
      <sharedItems count="1" containsInteger="1" containsNumber="1" containsSemiMixedTypes="0" containsString="0" minValue="1534" maxValue="1534">
        <n v="1534"/>
      </sharedItems>
    </cacheField>
  </cacheFields>
</pivotCacheDefinition>
</file>

<file path=xl/pivotCache/pivotCacheRecords1.xml><?xml version="1.0" encoding="utf-8"?>
<pivotCacheRecords xmlns="http://schemas.openxmlformats.org/spreadsheetml/2006/main" count="60">
  <r>
    <x v="0"/>
    <s v="Jan"/>
    <s v="Raj"/>
    <n v="221393"/>
    <n v="943026497"/>
    <n v="97687"/>
    <n v="156777"/>
    <s v="Shipped"/>
    <x v="0"/>
    <x v="0"/>
    <n v="33"/>
    <n v="5"/>
    <n v="64"/>
  </r>
  <r>
    <x v="1"/>
    <s v="Jan"/>
    <s v="Raj"/>
    <n v="221393"/>
    <n v="943026497"/>
    <n v="73161"/>
    <n v="987709"/>
    <s v="Shipped"/>
    <x v="0"/>
    <x v="1"/>
    <n v="6"/>
    <n v="37"/>
    <n v="91"/>
  </r>
  <r>
    <x v="2"/>
    <s v="Jan"/>
    <s v="Raj"/>
    <n v="221393"/>
    <n v="943026497"/>
    <n v="42626"/>
    <n v="703557"/>
    <s v="Shipped"/>
    <x v="0"/>
    <x v="2"/>
    <n v="21"/>
    <n v="15"/>
    <n v="78"/>
  </r>
  <r>
    <x v="3"/>
    <s v="Jan"/>
    <s v="Raj"/>
    <n v="221393"/>
    <n v="943026497"/>
    <n v="34547"/>
    <n v="312210"/>
    <s v="Shipped"/>
    <x v="0"/>
    <x v="0"/>
    <n v="16"/>
    <n v="30"/>
    <n v="72"/>
  </r>
  <r>
    <x v="4"/>
    <s v="Jan"/>
    <s v="Raj"/>
    <n v="221393"/>
    <n v="943026497"/>
    <n v="91995"/>
    <n v="891429"/>
    <s v="Shipped"/>
    <x v="1"/>
    <x v="3"/>
    <n v="27"/>
    <n v="22"/>
    <n v="92"/>
  </r>
  <r>
    <x v="5"/>
    <s v="Feb"/>
    <s v="Raj"/>
    <n v="221393"/>
    <n v="943026497"/>
    <n v="47934"/>
    <n v="750751"/>
    <s v="Not Shipped"/>
    <x v="1"/>
    <x v="4"/>
    <n v="49"/>
    <n v="32"/>
    <n v="115"/>
  </r>
  <r>
    <x v="6"/>
    <s v="Feb"/>
    <s v="Raj"/>
    <n v="221393"/>
    <n v="943026497"/>
    <n v="74414"/>
    <n v="115960"/>
    <s v="Shipped"/>
    <x v="0"/>
    <x v="5"/>
    <n v="28"/>
    <n v="6"/>
    <n v="69"/>
  </r>
  <r>
    <x v="7"/>
    <s v="Feb"/>
    <s v="Raj"/>
    <n v="221393"/>
    <n v="943026497"/>
    <n v="28692"/>
    <n v="739300"/>
    <s v="Shipped"/>
    <x v="0"/>
    <x v="6"/>
    <n v="14"/>
    <n v="23"/>
    <n v="54"/>
  </r>
  <r>
    <x v="8"/>
    <s v="Feb"/>
    <s v="Raj"/>
    <n v="221393"/>
    <n v="943026497"/>
    <n v="48139"/>
    <n v="586177"/>
    <s v="Shipped"/>
    <x v="0"/>
    <x v="7"/>
    <n v="22"/>
    <n v="44"/>
    <n v="78"/>
  </r>
  <r>
    <x v="9"/>
    <s v="Mar"/>
    <s v="Raj"/>
    <n v="221393"/>
    <n v="943026497"/>
    <n v="57142"/>
    <n v="577867"/>
    <s v="Shipped"/>
    <x v="0"/>
    <x v="8"/>
    <n v="5"/>
    <n v="23"/>
    <n v="74"/>
  </r>
  <r>
    <x v="10"/>
    <s v="Mar"/>
    <s v="Raj"/>
    <n v="221393"/>
    <n v="943026497"/>
    <n v="41356"/>
    <n v="573991"/>
    <s v="Shipped"/>
    <x v="0"/>
    <x v="9"/>
    <n v="31"/>
    <n v="12"/>
    <n v="82"/>
  </r>
  <r>
    <x v="11"/>
    <s v="Mar"/>
    <s v="Raj"/>
    <n v="221393"/>
    <n v="943026497"/>
    <n v="32720"/>
    <n v="735615"/>
    <s v="Shipped"/>
    <x v="0"/>
    <x v="2"/>
    <n v="19"/>
    <n v="27"/>
    <n v="88"/>
  </r>
  <r>
    <x v="12"/>
    <s v="Mar"/>
    <s v="Raj"/>
    <n v="221393"/>
    <n v="943026497"/>
    <n v="46125"/>
    <n v="289500"/>
    <s v="Shipped"/>
    <x v="0"/>
    <x v="10"/>
    <n v="39"/>
    <n v="15"/>
    <n v="70"/>
  </r>
  <r>
    <x v="13"/>
    <s v="Apr"/>
    <s v="Raj"/>
    <n v="221393"/>
    <n v="943026497"/>
    <n v="86851"/>
    <n v="173060"/>
    <s v="Shipped"/>
    <x v="1"/>
    <x v="3"/>
    <n v="45"/>
    <n v="24"/>
    <n v="112"/>
  </r>
  <r>
    <x v="14"/>
    <s v="Apr"/>
    <s v="Raj"/>
    <n v="221393"/>
    <n v="943026497"/>
    <n v="65609"/>
    <n v="666220"/>
    <s v="Not Shipped"/>
    <x v="1"/>
    <x v="6"/>
    <n v="7"/>
    <n v="13"/>
    <n v="37"/>
  </r>
  <r>
    <x v="15"/>
    <s v="Apr"/>
    <s v="Raj"/>
    <n v="221393"/>
    <n v="943026497"/>
    <n v="82813"/>
    <n v="291546"/>
    <s v="Shipped"/>
    <x v="0"/>
    <x v="4"/>
    <n v="41"/>
    <n v="29"/>
    <n v="104"/>
  </r>
  <r>
    <x v="16"/>
    <s v="Apr"/>
    <s v="Raj"/>
    <n v="221393"/>
    <n v="943026497"/>
    <n v="98486"/>
    <n v="499403"/>
    <s v="Shipped"/>
    <x v="0"/>
    <x v="4"/>
    <n v="48"/>
    <n v="35"/>
    <n v="117"/>
  </r>
  <r>
    <x v="17"/>
    <s v="Apr"/>
    <s v="Raj"/>
    <n v="221393"/>
    <n v="943026497"/>
    <n v="94972"/>
    <n v="309552"/>
    <s v="Shipped"/>
    <x v="0"/>
    <x v="11"/>
    <n v="9"/>
    <n v="29"/>
    <n v="69"/>
  </r>
  <r>
    <x v="18"/>
    <s v="May"/>
    <s v="Raj"/>
    <n v="221393"/>
    <n v="943026497"/>
    <n v="92790"/>
    <n v="44333"/>
    <s v="Shipped"/>
    <x v="0"/>
    <x v="12"/>
    <n v="18"/>
    <n v="49"/>
    <n v="95"/>
  </r>
  <r>
    <x v="19"/>
    <s v="May"/>
    <s v="Raj"/>
    <n v="221393"/>
    <n v="943026497"/>
    <n v="38291"/>
    <n v="666288"/>
    <s v="Shipped"/>
    <x v="0"/>
    <x v="13"/>
    <n v="41"/>
    <n v="13"/>
    <n v="77"/>
  </r>
  <r>
    <x v="20"/>
    <s v="May"/>
    <s v="Raj"/>
    <n v="221393"/>
    <n v="943026497"/>
    <n v="58816"/>
    <n v="656027"/>
    <s v="Shipped"/>
    <x v="0"/>
    <x v="7"/>
    <n v="48"/>
    <n v="16"/>
    <n v="76"/>
  </r>
  <r>
    <x v="21"/>
    <s v="May"/>
    <s v="Raj"/>
    <n v="221393"/>
    <n v="943026497"/>
    <n v="38411"/>
    <n v="411973"/>
    <s v="Shipped"/>
    <x v="0"/>
    <x v="3"/>
    <n v="47"/>
    <n v="21"/>
    <n v="111"/>
  </r>
  <r>
    <x v="22"/>
    <s v="Jun"/>
    <s v="Raj"/>
    <n v="221393"/>
    <n v="943026497"/>
    <n v="18388"/>
    <n v="938049"/>
    <s v="Shipped"/>
    <x v="1"/>
    <x v="14"/>
    <n v="23"/>
    <n v="39"/>
    <n v="106"/>
  </r>
  <r>
    <x v="23"/>
    <s v="Jun"/>
    <s v="Raj"/>
    <n v="221393"/>
    <n v="943026497"/>
    <n v="41522"/>
    <n v="631874"/>
    <s v="Not Shipped"/>
    <x v="1"/>
    <x v="15"/>
    <n v="28"/>
    <n v="6"/>
    <n v="67"/>
  </r>
  <r>
    <x v="24"/>
    <s v="Jun"/>
    <s v="Raj"/>
    <n v="221393"/>
    <n v="943026497"/>
    <n v="30321"/>
    <n v="393747"/>
    <s v="Shipped"/>
    <x v="0"/>
    <x v="14"/>
    <n v="33"/>
    <n v="23"/>
    <n v="100"/>
  </r>
  <r>
    <x v="25"/>
    <s v="Jun"/>
    <s v="Raj"/>
    <n v="221393"/>
    <n v="943026497"/>
    <n v="90427"/>
    <n v="329261"/>
    <s v="Shipped"/>
    <x v="0"/>
    <x v="16"/>
    <n v="18"/>
    <n v="49"/>
    <n v="75"/>
  </r>
  <r>
    <x v="26"/>
    <s v="Jul"/>
    <s v="Raj"/>
    <n v="221393"/>
    <n v="943026497"/>
    <n v="69800"/>
    <n v="881356"/>
    <s v="Shipped"/>
    <x v="0"/>
    <x v="17"/>
    <n v="21"/>
    <n v="6"/>
    <n v="37"/>
  </r>
  <r>
    <x v="27"/>
    <s v="Jul"/>
    <s v="Raj"/>
    <n v="221393"/>
    <n v="943026497"/>
    <n v="62130"/>
    <n v="127581"/>
    <s v="Shipped"/>
    <x v="0"/>
    <x v="18"/>
    <n v="14"/>
    <n v="30"/>
    <n v="63"/>
  </r>
  <r>
    <x v="28"/>
    <s v="Jul"/>
    <s v="Raj"/>
    <n v="221393"/>
    <n v="943026497"/>
    <n v="53026"/>
    <n v="31685"/>
    <s v="Shipped"/>
    <x v="0"/>
    <x v="19"/>
    <n v="35"/>
    <n v="19"/>
    <n v="59"/>
  </r>
  <r>
    <x v="29"/>
    <s v="Jul"/>
    <s v="Raj"/>
    <n v="221393"/>
    <n v="943026497"/>
    <n v="47377"/>
    <n v="283674"/>
    <s v="Shipped"/>
    <x v="0"/>
    <x v="20"/>
    <n v="6"/>
    <n v="29"/>
    <n v="76"/>
  </r>
  <r>
    <x v="30"/>
    <s v="Jul"/>
    <s v="Raj"/>
    <n v="221393"/>
    <n v="943026497"/>
    <n v="40050"/>
    <n v="104141"/>
    <s v="Shipped"/>
    <x v="0"/>
    <x v="21"/>
    <n v="18"/>
    <n v="45"/>
    <n v="69"/>
  </r>
  <r>
    <x v="31"/>
    <s v="Aug"/>
    <s v="Raj"/>
    <n v="221393"/>
    <n v="943026497"/>
    <n v="41202"/>
    <n v="438015"/>
    <s v="Shipped"/>
    <x v="1"/>
    <x v="0"/>
    <n v="45"/>
    <n v="35"/>
    <n v="106"/>
  </r>
  <r>
    <x v="32"/>
    <s v="Aug"/>
    <s v="Raj"/>
    <n v="221393"/>
    <n v="943026497"/>
    <n v="95152"/>
    <n v="260602"/>
    <s v="Not Shipped"/>
    <x v="1"/>
    <x v="11"/>
    <n v="24"/>
    <n v="45"/>
    <n v="100"/>
  </r>
  <r>
    <x v="33"/>
    <s v="Aug"/>
    <s v="Raj"/>
    <n v="221393"/>
    <n v="943026497"/>
    <n v="73063"/>
    <n v="537899"/>
    <s v="Shipped"/>
    <x v="0"/>
    <x v="22"/>
    <n v="17"/>
    <n v="19"/>
    <n v="43"/>
  </r>
  <r>
    <x v="34"/>
    <s v="Aug"/>
    <s v="Raj"/>
    <n v="221393"/>
    <n v="943026497"/>
    <n v="66914"/>
    <n v="77776"/>
    <s v="Shipped"/>
    <x v="0"/>
    <x v="23"/>
    <n v="13"/>
    <n v="28"/>
    <n v="59"/>
  </r>
  <r>
    <x v="35"/>
    <s v="Sep"/>
    <s v="Raj"/>
    <n v="221393"/>
    <n v="943026497"/>
    <n v="53561"/>
    <n v="764643"/>
    <s v="Shipped"/>
    <x v="0"/>
    <x v="24"/>
    <n v="12"/>
    <n v="15"/>
    <n v="48"/>
  </r>
  <r>
    <x v="36"/>
    <s v="Sep"/>
    <s v="Raj"/>
    <n v="221393"/>
    <n v="943026497"/>
    <n v="58131"/>
    <n v="709893"/>
    <s v="Shipped"/>
    <x v="0"/>
    <x v="3"/>
    <n v="38"/>
    <n v="19"/>
    <n v="100"/>
  </r>
  <r>
    <x v="37"/>
    <s v="Sep"/>
    <s v="Raj"/>
    <n v="221393"/>
    <n v="943026497"/>
    <n v="21097"/>
    <n v="712455"/>
    <s v="Shipped"/>
    <x v="0"/>
    <x v="21"/>
    <n v="32"/>
    <n v="7"/>
    <n v="45"/>
  </r>
  <r>
    <x v="38"/>
    <s v="Sep"/>
    <s v="Raj"/>
    <n v="221393"/>
    <n v="943026497"/>
    <n v="45591"/>
    <n v="211735"/>
    <s v="Shipped"/>
    <x v="0"/>
    <x v="25"/>
    <n v="45"/>
    <n v="8"/>
    <n v="102"/>
  </r>
  <r>
    <x v="39"/>
    <s v="Oct"/>
    <s v="Raj"/>
    <n v="221393"/>
    <n v="943026497"/>
    <n v="29788"/>
    <n v="658088"/>
    <s v="Shipped"/>
    <x v="0"/>
    <x v="26"/>
    <n v="10"/>
    <n v="31"/>
    <n v="50"/>
  </r>
  <r>
    <x v="40"/>
    <s v="Oct"/>
    <s v="Raj"/>
    <n v="221393"/>
    <n v="943026497"/>
    <n v="56888"/>
    <n v="711706"/>
    <s v="Shipped"/>
    <x v="1"/>
    <x v="1"/>
    <n v="28"/>
    <n v="35"/>
    <n v="111"/>
  </r>
  <r>
    <x v="41"/>
    <s v="Oct"/>
    <s v="Raj"/>
    <n v="221393"/>
    <n v="943026497"/>
    <n v="29651"/>
    <n v="994261"/>
    <s v="Not Shipped"/>
    <x v="1"/>
    <x v="27"/>
    <n v="29"/>
    <n v="29"/>
    <n v="71"/>
  </r>
  <r>
    <x v="42"/>
    <s v="Oct"/>
    <s v="Raj"/>
    <n v="221393"/>
    <n v="943026497"/>
    <n v="44346"/>
    <n v="172958"/>
    <s v="Shipped"/>
    <x v="0"/>
    <x v="28"/>
    <n v="22"/>
    <n v="48"/>
    <n v="100"/>
  </r>
  <r>
    <x v="43"/>
    <s v="Oct"/>
    <s v="Raj"/>
    <n v="221393"/>
    <n v="943026497"/>
    <n v="12521"/>
    <n v="280608"/>
    <s v="Shipped"/>
    <x v="0"/>
    <x v="10"/>
    <n v="33"/>
    <n v="42"/>
    <n v="91"/>
  </r>
  <r>
    <x v="44"/>
    <s v="Nov"/>
    <s v="Raj"/>
    <n v="221393"/>
    <n v="943026497"/>
    <n v="51458"/>
    <n v="811454"/>
    <s v="Shipped"/>
    <x v="0"/>
    <x v="16"/>
    <n v="21"/>
    <n v="35"/>
    <n v="64"/>
  </r>
  <r>
    <x v="45"/>
    <s v="Nov"/>
    <s v="Raj"/>
    <n v="221393"/>
    <n v="943026497"/>
    <n v="95595"/>
    <n v="674944"/>
    <s v="Shipped"/>
    <x v="0"/>
    <x v="28"/>
    <n v="21"/>
    <n v="22"/>
    <n v="73"/>
  </r>
  <r>
    <x v="46"/>
    <s v="Nov"/>
    <s v="Raj"/>
    <n v="221393"/>
    <n v="943026497"/>
    <n v="44052"/>
    <n v="678780"/>
    <s v="Shipped"/>
    <x v="0"/>
    <x v="29"/>
    <n v="24"/>
    <n v="34"/>
    <n v="85"/>
  </r>
  <r>
    <x v="47"/>
    <s v="Nov"/>
    <s v="Raj"/>
    <n v="221393"/>
    <n v="943026497"/>
    <n v="26762"/>
    <n v="162577"/>
    <s v="Shipped"/>
    <x v="0"/>
    <x v="9"/>
    <n v="34"/>
    <n v="23"/>
    <n v="96"/>
  </r>
  <r>
    <x v="48"/>
    <s v="Dec"/>
    <s v="Raj"/>
    <n v="221393"/>
    <n v="943026497"/>
    <n v="95810"/>
    <n v="715006"/>
    <s v="Shipped"/>
    <x v="0"/>
    <x v="30"/>
    <n v="47"/>
    <n v="49"/>
    <n v="143"/>
  </r>
  <r>
    <x v="49"/>
    <s v="Dec"/>
    <s v="Raj"/>
    <n v="221393"/>
    <n v="943026497"/>
    <n v="40777"/>
    <n v="890380"/>
    <s v="Shipped"/>
    <x v="1"/>
    <x v="31"/>
    <n v="40"/>
    <n v="27"/>
    <n v="78"/>
  </r>
  <r>
    <x v="50"/>
    <s v="Dec"/>
    <s v="Raj"/>
    <n v="221393"/>
    <n v="943026497"/>
    <n v="90021"/>
    <n v="640725"/>
    <s v="Not Shipped"/>
    <x v="1"/>
    <x v="9"/>
    <n v="34"/>
    <n v="9"/>
    <n v="82"/>
  </r>
  <r>
    <x v="51"/>
    <s v="Dec"/>
    <s v="Raj"/>
    <n v="221393"/>
    <n v="943026497"/>
    <n v="84452"/>
    <n v="100935"/>
    <s v="Shipped"/>
    <x v="0"/>
    <x v="32"/>
    <n v="36"/>
    <n v="5"/>
    <n v="79"/>
  </r>
  <r>
    <x v="52"/>
    <s v="Dec"/>
    <s v="Raj"/>
    <n v="221393"/>
    <n v="943026497"/>
    <n v="14993"/>
    <n v="468787"/>
    <s v="Shipped"/>
    <x v="0"/>
    <x v="5"/>
    <n v="37"/>
    <n v="17"/>
    <n v="89"/>
  </r>
  <r>
    <x v="53"/>
    <s v="Jan"/>
    <s v="Raj"/>
    <n v="221393"/>
    <n v="943026497"/>
    <n v="90712"/>
    <n v="728575"/>
    <s v="Shipped"/>
    <x v="0"/>
    <x v="2"/>
    <n v="20"/>
    <n v="12"/>
    <n v="74"/>
  </r>
  <r>
    <x v="54"/>
    <s v="Jan"/>
    <s v="Raj"/>
    <n v="221393"/>
    <n v="943026497"/>
    <n v="62510"/>
    <n v="468269"/>
    <s v="Shipped"/>
    <x v="0"/>
    <x v="28"/>
    <n v="15"/>
    <n v="34"/>
    <n v="79"/>
  </r>
  <r>
    <x v="55"/>
    <s v="Jan"/>
    <s v="Raj"/>
    <n v="221393"/>
    <n v="943026497"/>
    <n v="92276"/>
    <n v="897654"/>
    <s v="Shipped"/>
    <x v="0"/>
    <x v="5"/>
    <n v="13"/>
    <n v="8"/>
    <n v="56"/>
  </r>
  <r>
    <x v="56"/>
    <s v="Jan"/>
    <s v="Raj"/>
    <n v="221393"/>
    <n v="943026497"/>
    <n v="49240"/>
    <n v="939734"/>
    <s v="Shipped"/>
    <x v="0"/>
    <x v="33"/>
    <n v="36"/>
    <n v="37"/>
    <n v="110"/>
  </r>
  <r>
    <x v="57"/>
    <s v="Feb"/>
    <s v="Raj"/>
    <n v="221393"/>
    <n v="943026497"/>
    <n v="70207"/>
    <n v="265127"/>
    <s v="Shipped"/>
    <x v="0"/>
    <x v="24"/>
    <n v="47"/>
    <n v="43"/>
    <n v="111"/>
  </r>
  <r>
    <x v="58"/>
    <s v="Feb"/>
    <s v="Raj"/>
    <n v="221393"/>
    <n v="943026497"/>
    <n v="80229"/>
    <n v="519093"/>
    <s v="Shipped"/>
    <x v="1"/>
    <x v="26"/>
    <n v="29"/>
    <n v="11"/>
    <n v="49"/>
  </r>
  <r>
    <x v="59"/>
    <s v="Feb"/>
    <s v="Raj"/>
    <n v="221393"/>
    <n v="943026497"/>
    <n v="25736"/>
    <n v="598947"/>
    <s v="Not Shipped"/>
    <x v="1"/>
    <x v="34"/>
    <n v="8"/>
    <n v="41"/>
    <n v="94"/>
  </r>
</pivotCacheRecords>
</file>

<file path=xl/pivotCache/pivotCacheRecords2.xml><?xml version="1.0" encoding="utf-8"?>
<pivotCacheRecords xmlns="http://schemas.openxmlformats.org/spreadsheetml/2006/main" count="1">
  <r>
    <x v="0"/>
    <x v="0"/>
    <x v="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3" cacheId="1" dataOnRows="0" dataPosition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G3:K16" firstHeaderRow="0" firstDataRow="1" firstDataCol="1"/>
  <pivotFields count="15"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h="1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0" x="1"/>
        <item t="data" sd="0" x="2"/>
        <item t="data" sd="0" x="3"/>
        <item t="default" sd="1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/>
  </rowItems>
  <colFields count="1">
    <field x="-2"/>
  </colFields>
  <colItems count="4">
    <i t="data" r="0" i="0"/>
    <i t="data" r="0" i="1">
      <x v="1"/>
    </i>
    <i t="data" r="0" i="2">
      <x v="2"/>
    </i>
    <i t="data" r="0" i="3">
      <x v="3"/>
    </i>
  </colItems>
  <dataFields count="4">
    <dataField name="Sum of Total" fld="12" subtotal="sum" showDataAs="normal" baseField="0" baseItem="0"/>
    <dataField name="Sum of Fan " fld="9" subtotal="sum" showDataAs="normal" baseField="0" baseItem="0"/>
    <dataField name="Sum of Lamps" fld="10" subtotal="sum" showDataAs="normal" baseField="0" baseItem="0"/>
    <dataField name="Sum of Cooler" fld="11" subtotal="sum" showDataAs="normal" baseField="0" baseItem="0"/>
  </dataFields>
  <chartFormats count="12">
    <chartFormat chart="4" format="1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13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4" format="14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4" format="15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4" format="16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5"/>
          </reference>
        </references>
      </pivotArea>
    </chartFormat>
    <chartFormat chart="4" format="17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6"/>
          </reference>
        </references>
      </pivotArea>
    </chartFormat>
    <chartFormat chart="4" format="18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7"/>
          </reference>
        </references>
      </pivotArea>
    </chartFormat>
    <chartFormat chart="4" format="19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8"/>
          </reference>
        </references>
      </pivotArea>
    </chartFormat>
    <chartFormat chart="4" format="20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9"/>
          </reference>
        </references>
      </pivotArea>
    </chartFormat>
    <chartFormat chart="4" format="21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0"/>
          </reference>
        </references>
      </pivotArea>
    </chartFormat>
    <chartFormat chart="4" format="22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1"/>
          </reference>
        </references>
      </pivotArea>
    </chartFormat>
    <chartFormat chart="4" format="23" series="1">
      <pivotArea type="data" dataOnly="1" outline="0" fieldPosition="0">
        <references count="2">
          <reference field="4294967294" selected="0">
            <x v="0"/>
          </reference>
          <reference field="0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O3:P6" firstHeaderRow="1" firstDataRow="1" firstDataCol="1"/>
  <pivotFields count="15">
    <pivotField showDropDowns="1" compact="1" numFmtId="165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0" x="1"/>
        <item t="data" sd="0" x="2"/>
        <item t="data" sd="0" x="3"/>
        <item t="default" sd="1"/>
      </items>
    </pivotField>
  </pivotFields>
  <rowFields count="1">
    <field x="8"/>
  </rowFields>
  <rowItems count="3">
    <i t="data" r="0" i="0"/>
    <i t="data" r="0" i="0">
      <x v="1"/>
    </i>
    <i t="grand" r="0" i="0"/>
  </rowItems>
  <colItems count="1">
    <i t="data" r="0" i="0"/>
  </colItems>
  <dataFields count="1">
    <dataField name="Sum of Amount" fld="6" subtotal="sum" showDataAs="normal" baseField="0" baseItem="0"/>
  </dataFields>
  <chartFormats count="1">
    <chartFormat chart="2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6" cacheId="2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S3:U4" firstHeaderRow="0" firstDataRow="1" firstDataCol="0"/>
  <pivotFields count="3">
    <pivotField dataField="1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>
      <items count="2">
        <item t="data" sd="1" x="0"/>
        <item t="default" sd="1"/>
      </items>
    </pivotField>
  </pivotFields>
  <rowItems count="1">
    <i t="data" r="0" i="0"/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Fan" fld="0" subtotal="sum" showDataAs="normal" baseField="0" baseItem="0"/>
    <dataField name="Sum of Lamps" fld="1" subtotal="sum" showDataAs="normal" baseField="0" baseItem="0"/>
    <dataField name="Sum of Cooler" fld="2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13" fieldListSortAscending="0" mdxSubqueries="0" applyNumberFormats="0" applyBorderFormats="0" applyFontFormats="0" applyPatternFormats="0" applyAlignmentFormats="0" applyWidthHeightFormats="1" r:id="rId1">
  <location ref="D3:E16" firstHeaderRow="1" firstDataRow="1" firstDataCol="1"/>
  <pivotFields count="15">
    <pivotField axis="axisRow" showDropDowns="1" compact="1" numFmtId="165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>
      <items count="6">
        <item t="data" sd="0" x="0"/>
        <item t="data" sd="0" x="1"/>
        <item t="data" sd="0" x="2"/>
        <item t="data" sd="0" x="3"/>
        <item t="data" sd="0" x="4"/>
        <item t="data" sd="0" x="5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4">
        <item t="data" sd="0" x="0"/>
        <item t="data" sd="0" x="1"/>
        <item t="data" sd="0" x="2"/>
        <item t="data" sd="0" x="3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/>
  </rowItems>
  <colItems count="1">
    <i t="data" r="0" i="0"/>
  </colItems>
  <dataFields count="1">
    <dataField name="Sum of Amount" fld="6" subtotal="sum" showDataAs="normal" baseField="0" baseItem="0" numFmtId="164"/>
  </dataFields>
  <formats count="1">
    <format action="formatting" dxfId="0">
      <pivotArea type="normal" dataOnly="1" outline="0" collapsedLevelsAreSubtotals="1" fieldPosition="0"/>
    </format>
  </formats>
  <chartFormats count="1">
    <chartFormat chart="12" format="5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7" fieldListSortAscending="0" mdxSubqueries="0" applyNumberFormats="0" applyBorderFormats="0" applyFontFormats="0" applyPatternFormats="0" applyAlignmentFormats="0" applyWidthHeightFormats="1" r:id="rId1">
  <location ref="A3:B16" firstHeaderRow="1" firstDataRow="1" firstDataCol="1"/>
  <pivotFields count="15">
    <pivotField axis="axisRow" showDropDowns="1" compact="1" numFmtId="165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0" x="1"/>
        <item t="data" sd="0" x="2"/>
        <item t="data" sd="0" x="3"/>
        <item t="default" sd="1"/>
      </items>
    </pivotField>
  </pivotFields>
  <rowFields count="1">
    <field x="0"/>
  </rowFields>
  <rowItems count="13"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/>
  </rowItems>
  <colItems count="1">
    <i t="data" r="0" i="0"/>
  </colItems>
  <dataFields count="1">
    <dataField name="Sum of Total" fld="12" subtotal="sum" showDataAs="normal" baseField="0" baseItem="0"/>
  </dataFields>
  <chartFormats count="3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Relationship Type="http://schemas.openxmlformats.org/officeDocument/2006/relationships/pivotTable" Target="/xl/pivotTables/pivotTable3.xml" Id="rId3"/><Relationship Type="http://schemas.openxmlformats.org/officeDocument/2006/relationships/pivotTable" Target="/xl/pivotTables/pivotTable4.xml" Id="rId4"/><Relationship Type="http://schemas.openxmlformats.org/officeDocument/2006/relationships/pivotTable" Target="/xl/pivotTables/pivotTable5.xml" Id="rId5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U23"/>
  <sheetViews>
    <sheetView workbookViewId="0">
      <selection activeCell="S4" sqref="S4"/>
    </sheetView>
  </sheetViews>
  <sheetFormatPr baseColWidth="8" defaultRowHeight="15"/>
  <cols>
    <col width="13.140625" bestFit="1" customWidth="1" style="6" min="1" max="1"/>
    <col width="12" bestFit="1" customWidth="1" style="6" min="2" max="2"/>
    <col width="13.140625" bestFit="1" customWidth="1" style="6" min="4" max="4"/>
    <col width="15" bestFit="1" customWidth="1" style="6" min="5" max="5"/>
    <col width="5" bestFit="1" customWidth="1" style="6" min="6" max="6"/>
    <col width="13.140625" bestFit="1" customWidth="1" style="6" min="7" max="7"/>
    <col width="12" bestFit="1" customWidth="1" style="6" min="8" max="8"/>
    <col width="11.140625" bestFit="1" customWidth="1" style="6" min="9" max="9"/>
    <col width="13.28515625" bestFit="1" customWidth="1" style="6" min="10" max="10"/>
    <col width="13.5703125" bestFit="1" customWidth="1" style="6" min="11" max="11"/>
    <col width="4.85546875" bestFit="1" customWidth="1" style="6" min="12" max="12"/>
    <col width="4" bestFit="1" customWidth="1" style="6" min="13" max="14"/>
    <col width="13.140625" bestFit="1" customWidth="1" style="6" min="15" max="15"/>
    <col width="14.85546875" bestFit="1" customWidth="1" style="6" min="16" max="16"/>
    <col width="4" bestFit="1" customWidth="1" style="6" min="17" max="17"/>
    <col width="4.5703125" bestFit="1" customWidth="1" style="6" min="18" max="18"/>
    <col width="10.7109375" bestFit="1" customWidth="1" style="6" min="19" max="19"/>
    <col width="13.28515625" bestFit="1" customWidth="1" style="6" min="20" max="20"/>
    <col width="13.5703125" bestFit="1" customWidth="1" style="6" min="21" max="21"/>
    <col width="11.28515625" bestFit="1" customWidth="1" style="6" min="22" max="22"/>
    <col width="3" bestFit="1" customWidth="1" style="6" min="23" max="39"/>
    <col width="11.28515625" bestFit="1" customWidth="1" style="6" min="40" max="40"/>
  </cols>
  <sheetData>
    <row r="3">
      <c r="A3" s="2" t="inlineStr">
        <is>
          <t>Row Labels</t>
        </is>
      </c>
      <c r="B3" t="inlineStr">
        <is>
          <t>Sum of Total</t>
        </is>
      </c>
      <c r="D3" s="2" t="inlineStr">
        <is>
          <t>Row Labels</t>
        </is>
      </c>
      <c r="E3" t="inlineStr">
        <is>
          <t>Sum of Amount</t>
        </is>
      </c>
      <c r="G3" s="2" t="inlineStr">
        <is>
          <t>Row Labels</t>
        </is>
      </c>
      <c r="H3" t="inlineStr">
        <is>
          <t>Sum of Total</t>
        </is>
      </c>
      <c r="I3" t="inlineStr">
        <is>
          <t xml:space="preserve">Sum of Fan </t>
        </is>
      </c>
      <c r="J3" t="inlineStr">
        <is>
          <t>Sum of Lamps</t>
        </is>
      </c>
      <c r="K3" t="inlineStr">
        <is>
          <t>Sum of Cooler</t>
        </is>
      </c>
      <c r="O3" s="2" t="inlineStr">
        <is>
          <t>Row Labels</t>
        </is>
      </c>
      <c r="P3" t="inlineStr">
        <is>
          <t>Sum of Amount</t>
        </is>
      </c>
      <c r="S3" t="inlineStr">
        <is>
          <t>Sum of Fan</t>
        </is>
      </c>
      <c r="T3" t="inlineStr">
        <is>
          <t>Sum of Lamps</t>
        </is>
      </c>
      <c r="U3" t="inlineStr">
        <is>
          <t>Sum of Cooler</t>
        </is>
      </c>
    </row>
    <row r="4">
      <c r="A4" s="5" t="inlineStr">
        <is>
          <t>Jan</t>
        </is>
      </c>
      <c r="B4" t="n">
        <v>716</v>
      </c>
      <c r="D4" s="5" t="inlineStr">
        <is>
          <t>Jan</t>
        </is>
      </c>
      <c r="E4" s="1" t="n">
        <v>6085914</v>
      </c>
      <c r="G4" s="3" t="inlineStr">
        <is>
          <t>Jan</t>
        </is>
      </c>
      <c r="H4" t="n">
        <v>716</v>
      </c>
      <c r="I4" t="n">
        <v>329</v>
      </c>
      <c r="J4" t="n">
        <v>187</v>
      </c>
      <c r="K4" t="n">
        <v>200</v>
      </c>
      <c r="O4" s="3" t="inlineStr">
        <is>
          <t>Paid</t>
        </is>
      </c>
      <c r="P4" t="n">
        <v>21847127</v>
      </c>
      <c r="S4" t="n">
        <v>1711</v>
      </c>
      <c r="T4" t="n">
        <v>1620</v>
      </c>
      <c r="U4" t="n">
        <v>1534</v>
      </c>
    </row>
    <row r="5">
      <c r="A5" s="5" t="inlineStr">
        <is>
          <t>Feb</t>
        </is>
      </c>
      <c r="B5" t="n">
        <v>570</v>
      </c>
      <c r="D5" s="5" t="inlineStr">
        <is>
          <t>Feb</t>
        </is>
      </c>
      <c r="E5" s="1" t="n">
        <v>3575355</v>
      </c>
      <c r="G5" s="3" t="inlineStr">
        <is>
          <t>Feb</t>
        </is>
      </c>
      <c r="H5" t="n">
        <v>570</v>
      </c>
      <c r="I5" t="n">
        <v>173</v>
      </c>
      <c r="J5" t="n">
        <v>197</v>
      </c>
      <c r="K5" t="n">
        <v>200</v>
      </c>
      <c r="O5" s="3" t="inlineStr">
        <is>
          <t>Pending</t>
        </is>
      </c>
      <c r="P5" t="n">
        <v>9105112</v>
      </c>
    </row>
    <row r="6">
      <c r="A6" s="5" t="inlineStr">
        <is>
          <t>Mar</t>
        </is>
      </c>
      <c r="B6" t="n">
        <v>314</v>
      </c>
      <c r="D6" s="5" t="inlineStr">
        <is>
          <t>Mar</t>
        </is>
      </c>
      <c r="E6" s="1" t="n">
        <v>2176973</v>
      </c>
      <c r="G6" s="3" t="inlineStr">
        <is>
          <t>Mar</t>
        </is>
      </c>
      <c r="H6" t="n">
        <v>314</v>
      </c>
      <c r="I6" t="n">
        <v>143</v>
      </c>
      <c r="J6" t="n">
        <v>94</v>
      </c>
      <c r="K6" t="n">
        <v>77</v>
      </c>
      <c r="O6" s="3" t="inlineStr">
        <is>
          <t>Grand Total</t>
        </is>
      </c>
      <c r="P6" t="n">
        <v>30952239</v>
      </c>
    </row>
    <row r="7">
      <c r="A7" s="5" t="inlineStr">
        <is>
          <t>Apr</t>
        </is>
      </c>
      <c r="B7" t="n">
        <v>439</v>
      </c>
      <c r="D7" s="5" t="inlineStr">
        <is>
          <t>Apr</t>
        </is>
      </c>
      <c r="E7" s="1" t="n">
        <v>1939781</v>
      </c>
      <c r="G7" s="3" t="inlineStr">
        <is>
          <t>Apr</t>
        </is>
      </c>
      <c r="H7" t="n">
        <v>439</v>
      </c>
      <c r="I7" t="n">
        <v>159</v>
      </c>
      <c r="J7" t="n">
        <v>150</v>
      </c>
      <c r="K7" t="n">
        <v>130</v>
      </c>
    </row>
    <row r="8">
      <c r="A8" s="5" t="inlineStr">
        <is>
          <t>May</t>
        </is>
      </c>
      <c r="B8" t="n">
        <v>359</v>
      </c>
      <c r="D8" s="5" t="inlineStr">
        <is>
          <t>May</t>
        </is>
      </c>
      <c r="E8" s="1" t="n">
        <v>1778621</v>
      </c>
      <c r="G8" s="3" t="inlineStr">
        <is>
          <t>May</t>
        </is>
      </c>
      <c r="H8" t="n">
        <v>359</v>
      </c>
      <c r="I8" t="n">
        <v>106</v>
      </c>
      <c r="J8" t="n">
        <v>154</v>
      </c>
      <c r="K8" t="n">
        <v>99</v>
      </c>
    </row>
    <row r="9">
      <c r="A9" s="5" t="inlineStr">
        <is>
          <t>Jun</t>
        </is>
      </c>
      <c r="B9" t="n">
        <v>348</v>
      </c>
      <c r="D9" s="5" t="inlineStr">
        <is>
          <t>Jun</t>
        </is>
      </c>
      <c r="E9" s="1" t="n">
        <v>2292931</v>
      </c>
      <c r="G9" s="3" t="inlineStr">
        <is>
          <t>Jun</t>
        </is>
      </c>
      <c r="H9" t="n">
        <v>348</v>
      </c>
      <c r="I9" t="n">
        <v>129</v>
      </c>
      <c r="J9" t="n">
        <v>102</v>
      </c>
      <c r="K9" t="n">
        <v>117</v>
      </c>
    </row>
    <row r="10">
      <c r="A10" s="5" t="inlineStr">
        <is>
          <t>Jul</t>
        </is>
      </c>
      <c r="B10" t="n">
        <v>304</v>
      </c>
      <c r="D10" s="5" t="inlineStr">
        <is>
          <t>Jul</t>
        </is>
      </c>
      <c r="E10" s="1" t="n">
        <v>1428437</v>
      </c>
      <c r="G10" s="3" t="inlineStr">
        <is>
          <t>Jul</t>
        </is>
      </c>
      <c r="H10" t="n">
        <v>304</v>
      </c>
      <c r="I10" t="n">
        <v>81</v>
      </c>
      <c r="J10" t="n">
        <v>94</v>
      </c>
      <c r="K10" t="n">
        <v>129</v>
      </c>
    </row>
    <row r="11">
      <c r="A11" s="5" t="inlineStr">
        <is>
          <t>Aug</t>
        </is>
      </c>
      <c r="B11" t="n">
        <v>308</v>
      </c>
      <c r="D11" s="5" t="inlineStr">
        <is>
          <t>Aug</t>
        </is>
      </c>
      <c r="E11" s="1" t="n">
        <v>1314292</v>
      </c>
      <c r="G11" s="3" t="inlineStr">
        <is>
          <t>Aug</t>
        </is>
      </c>
      <c r="H11" t="n">
        <v>308</v>
      </c>
      <c r="I11" t="n">
        <v>82</v>
      </c>
      <c r="J11" t="n">
        <v>99</v>
      </c>
      <c r="K11" t="n">
        <v>127</v>
      </c>
    </row>
    <row r="12">
      <c r="A12" s="5" t="inlineStr">
        <is>
          <t>Sep</t>
        </is>
      </c>
      <c r="B12" t="n">
        <v>295</v>
      </c>
      <c r="D12" s="5" t="inlineStr">
        <is>
          <t>Sep</t>
        </is>
      </c>
      <c r="E12" s="1" t="n">
        <v>2398726</v>
      </c>
      <c r="G12" s="3" t="inlineStr">
        <is>
          <t>Sep</t>
        </is>
      </c>
      <c r="H12" t="n">
        <v>295</v>
      </c>
      <c r="I12" t="n">
        <v>119</v>
      </c>
      <c r="J12" t="n">
        <v>127</v>
      </c>
      <c r="K12" t="n">
        <v>49</v>
      </c>
    </row>
    <row r="13">
      <c r="A13" s="5" t="inlineStr">
        <is>
          <t>Oct</t>
        </is>
      </c>
      <c r="B13" t="n">
        <v>423</v>
      </c>
      <c r="D13" s="5" t="inlineStr">
        <is>
          <t>Oct</t>
        </is>
      </c>
      <c r="E13" s="1" t="n">
        <v>2817621</v>
      </c>
      <c r="G13" s="3" t="inlineStr">
        <is>
          <t>Oct</t>
        </is>
      </c>
      <c r="H13" t="n">
        <v>423</v>
      </c>
      <c r="I13" t="n">
        <v>116</v>
      </c>
      <c r="J13" t="n">
        <v>122</v>
      </c>
      <c r="K13" t="n">
        <v>185</v>
      </c>
    </row>
    <row r="14">
      <c r="A14" s="5" t="inlineStr">
        <is>
          <t>Nov</t>
        </is>
      </c>
      <c r="B14" t="n">
        <v>318</v>
      </c>
      <c r="D14" s="5" t="inlineStr">
        <is>
          <t>Nov</t>
        </is>
      </c>
      <c r="E14" s="1" t="n">
        <v>2327755</v>
      </c>
      <c r="G14" s="3" t="inlineStr">
        <is>
          <t>Nov</t>
        </is>
      </c>
      <c r="H14" t="n">
        <v>318</v>
      </c>
      <c r="I14" t="n">
        <v>104</v>
      </c>
      <c r="J14" t="n">
        <v>100</v>
      </c>
      <c r="K14" t="n">
        <v>114</v>
      </c>
    </row>
    <row r="15">
      <c r="A15" s="5" t="inlineStr">
        <is>
          <t>Dec</t>
        </is>
      </c>
      <c r="B15" t="n">
        <v>471</v>
      </c>
      <c r="D15" s="5" t="inlineStr">
        <is>
          <t>Dec</t>
        </is>
      </c>
      <c r="E15" s="1" t="n">
        <v>2815833</v>
      </c>
      <c r="G15" s="3" t="inlineStr">
        <is>
          <t>Dec</t>
        </is>
      </c>
      <c r="H15" t="n">
        <v>471</v>
      </c>
      <c r="I15" t="n">
        <v>170</v>
      </c>
      <c r="J15" t="n">
        <v>194</v>
      </c>
      <c r="K15" t="n">
        <v>107</v>
      </c>
    </row>
    <row r="16">
      <c r="A16" s="5" t="inlineStr">
        <is>
          <t>Grand Total</t>
        </is>
      </c>
      <c r="B16" t="n">
        <v>4865</v>
      </c>
      <c r="D16" s="5" t="inlineStr">
        <is>
          <t>Grand Total</t>
        </is>
      </c>
      <c r="E16" s="1" t="n">
        <v>30952239</v>
      </c>
      <c r="G16" s="3" t="inlineStr">
        <is>
          <t>Grand Total</t>
        </is>
      </c>
      <c r="H16" t="n">
        <v>4865</v>
      </c>
      <c r="I16" t="n">
        <v>1711</v>
      </c>
      <c r="J16" t="n">
        <v>1620</v>
      </c>
      <c r="K16" t="n">
        <v>1534</v>
      </c>
    </row>
    <row r="21">
      <c r="A21" t="inlineStr">
        <is>
          <t>Fan</t>
        </is>
      </c>
      <c r="B21" t="inlineStr">
        <is>
          <t>Lamps</t>
        </is>
      </c>
      <c r="C21" t="inlineStr">
        <is>
          <t>Cooler</t>
        </is>
      </c>
    </row>
    <row r="22">
      <c r="D22" t="inlineStr">
        <is>
          <t>Fan</t>
        </is>
      </c>
      <c r="E22" t="inlineStr">
        <is>
          <t>Lamps</t>
        </is>
      </c>
      <c r="F22" t="inlineStr">
        <is>
          <t>Cooler</t>
        </is>
      </c>
    </row>
    <row r="23">
      <c r="D23">
        <f>SUMIFS(Data!$J:$J,Data!$C:$C,Data!C2)</f>
        <v/>
      </c>
      <c r="E23">
        <f>SUMIFS(Data!$K:$K,Data!$C:$C,Data!C2)</f>
        <v/>
      </c>
      <c r="F23">
        <f>SUMIFS(Data!$L:$L,Data!$C:$C,Data!C2)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1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Date</t>
        </is>
      </c>
      <c r="B1" s="7" t="inlineStr">
        <is>
          <t>Month</t>
        </is>
      </c>
      <c r="C1" s="7" t="inlineStr">
        <is>
          <t>Name</t>
        </is>
      </c>
      <c r="D1" s="7" t="inlineStr">
        <is>
          <t>ID</t>
        </is>
      </c>
      <c r="E1" s="7" t="inlineStr">
        <is>
          <t>Mobile No</t>
        </is>
      </c>
      <c r="F1" s="7" t="inlineStr">
        <is>
          <t>PO</t>
        </is>
      </c>
      <c r="G1" s="7" t="inlineStr">
        <is>
          <t>Amount</t>
        </is>
      </c>
      <c r="H1" s="7" t="inlineStr">
        <is>
          <t>D Status</t>
        </is>
      </c>
      <c r="I1" s="7" t="inlineStr">
        <is>
          <t>P Status</t>
        </is>
      </c>
      <c r="J1" s="7" t="inlineStr">
        <is>
          <t xml:space="preserve">Fan </t>
        </is>
      </c>
      <c r="K1" s="7" t="inlineStr">
        <is>
          <t>Lamps</t>
        </is>
      </c>
      <c r="L1" s="7" t="inlineStr">
        <is>
          <t>Cooler</t>
        </is>
      </c>
      <c r="M1" s="7" t="inlineStr">
        <is>
          <t>Total</t>
        </is>
      </c>
    </row>
    <row r="2">
      <c r="A2" s="8" t="n">
        <v>43101</v>
      </c>
      <c r="B2" t="inlineStr">
        <is>
          <t>Jan</t>
        </is>
      </c>
      <c r="C2" t="inlineStr">
        <is>
          <t>Hemanth</t>
        </is>
      </c>
      <c r="D2" t="n">
        <v>248441</v>
      </c>
      <c r="E2" t="n">
        <v>908480897</v>
      </c>
      <c r="F2" t="n">
        <v>61222</v>
      </c>
      <c r="G2" t="n">
        <v>90650</v>
      </c>
      <c r="H2" t="inlineStr">
        <is>
          <t>Shipped</t>
        </is>
      </c>
      <c r="I2" t="inlineStr">
        <is>
          <t>Paid</t>
        </is>
      </c>
      <c r="J2" t="n">
        <v>11</v>
      </c>
      <c r="K2" t="n">
        <v>33</v>
      </c>
      <c r="L2" t="n">
        <v>10</v>
      </c>
      <c r="M2" t="n">
        <v>54</v>
      </c>
    </row>
    <row r="3">
      <c r="A3" s="8" t="n">
        <v>43108</v>
      </c>
      <c r="B3" t="inlineStr">
        <is>
          <t>Jan</t>
        </is>
      </c>
      <c r="C3" t="inlineStr">
        <is>
          <t>Hemanth</t>
        </is>
      </c>
      <c r="D3" t="n">
        <v>248441</v>
      </c>
      <c r="E3" t="n">
        <v>908480897</v>
      </c>
      <c r="F3" t="n">
        <v>63921</v>
      </c>
      <c r="G3" t="n">
        <v>107350</v>
      </c>
      <c r="H3" t="inlineStr">
        <is>
          <t>Shipped</t>
        </is>
      </c>
      <c r="I3" t="inlineStr">
        <is>
          <t>Paid</t>
        </is>
      </c>
      <c r="J3" t="n">
        <v>6</v>
      </c>
      <c r="K3" t="n">
        <v>37</v>
      </c>
      <c r="L3" t="n">
        <v>16</v>
      </c>
      <c r="M3" t="n">
        <v>59</v>
      </c>
    </row>
    <row r="4">
      <c r="A4" s="8" t="n">
        <v>43115</v>
      </c>
      <c r="B4" t="inlineStr">
        <is>
          <t>Jan</t>
        </is>
      </c>
      <c r="C4" t="inlineStr">
        <is>
          <t>Hemanth</t>
        </is>
      </c>
      <c r="D4" t="n">
        <v>248441</v>
      </c>
      <c r="E4" t="n">
        <v>908480897</v>
      </c>
      <c r="F4" t="n">
        <v>92831</v>
      </c>
      <c r="G4" t="n">
        <v>211400</v>
      </c>
      <c r="H4" t="inlineStr">
        <is>
          <t>Shipped</t>
        </is>
      </c>
      <c r="I4" t="inlineStr">
        <is>
          <t>Paid</t>
        </is>
      </c>
      <c r="J4" t="n">
        <v>19</v>
      </c>
      <c r="K4" t="n">
        <v>28</v>
      </c>
      <c r="L4" t="n">
        <v>33</v>
      </c>
      <c r="M4" t="n">
        <v>80</v>
      </c>
    </row>
    <row r="5">
      <c r="A5" s="8" t="n">
        <v>43122</v>
      </c>
      <c r="B5" t="inlineStr">
        <is>
          <t>Jan</t>
        </is>
      </c>
      <c r="C5" t="inlineStr">
        <is>
          <t>Hemanth</t>
        </is>
      </c>
      <c r="D5" t="n">
        <v>248441</v>
      </c>
      <c r="E5" t="n">
        <v>908480897</v>
      </c>
      <c r="F5" t="n">
        <v>51879</v>
      </c>
      <c r="G5" t="n">
        <v>192450</v>
      </c>
      <c r="H5" t="inlineStr">
        <is>
          <t>Shipped</t>
        </is>
      </c>
      <c r="I5" t="inlineStr">
        <is>
          <t>Paid</t>
        </is>
      </c>
      <c r="J5" t="n">
        <v>36</v>
      </c>
      <c r="K5" t="n">
        <v>39</v>
      </c>
      <c r="L5" t="n">
        <v>18</v>
      </c>
      <c r="M5" t="n">
        <v>93</v>
      </c>
    </row>
    <row r="6">
      <c r="A6" s="8" t="n">
        <v>43129</v>
      </c>
      <c r="B6" t="inlineStr">
        <is>
          <t>Jan</t>
        </is>
      </c>
      <c r="C6" t="inlineStr">
        <is>
          <t>Hemanth</t>
        </is>
      </c>
      <c r="D6" t="n">
        <v>248441</v>
      </c>
      <c r="E6" t="n">
        <v>908480897</v>
      </c>
      <c r="F6" t="n">
        <v>19848</v>
      </c>
      <c r="G6" t="n">
        <v>171450</v>
      </c>
      <c r="H6" t="inlineStr">
        <is>
          <t>Shipped</t>
        </is>
      </c>
      <c r="I6" t="inlineStr">
        <is>
          <t>Pending</t>
        </is>
      </c>
      <c r="J6" t="n">
        <v>29</v>
      </c>
      <c r="K6" t="n">
        <v>49</v>
      </c>
      <c r="L6" t="n">
        <v>16</v>
      </c>
      <c r="M6" t="n">
        <v>94</v>
      </c>
    </row>
    <row r="7">
      <c r="A7" s="8" t="n">
        <v>43136</v>
      </c>
      <c r="B7" t="inlineStr">
        <is>
          <t>Feb</t>
        </is>
      </c>
      <c r="C7" t="inlineStr">
        <is>
          <t>Hemanth</t>
        </is>
      </c>
      <c r="D7" t="n">
        <v>248441</v>
      </c>
      <c r="E7" t="n">
        <v>908480897</v>
      </c>
      <c r="F7" t="n">
        <v>80503</v>
      </c>
      <c r="G7" t="n">
        <v>226050</v>
      </c>
      <c r="H7" t="inlineStr">
        <is>
          <t>Not Shipped</t>
        </is>
      </c>
      <c r="I7" t="inlineStr">
        <is>
          <t>Pending</t>
        </is>
      </c>
      <c r="J7" t="n">
        <v>39</v>
      </c>
      <c r="K7" t="n">
        <v>21</v>
      </c>
      <c r="L7" t="n">
        <v>26</v>
      </c>
      <c r="M7" t="n">
        <v>86</v>
      </c>
    </row>
    <row r="8">
      <c r="A8" s="8" t="n">
        <v>43143</v>
      </c>
      <c r="B8" t="inlineStr">
        <is>
          <t>Feb</t>
        </is>
      </c>
      <c r="C8" t="inlineStr">
        <is>
          <t>Hemanth</t>
        </is>
      </c>
      <c r="D8" t="n">
        <v>248441</v>
      </c>
      <c r="E8" t="n">
        <v>908480897</v>
      </c>
      <c r="F8" t="n">
        <v>27687</v>
      </c>
      <c r="G8" t="n">
        <v>220000</v>
      </c>
      <c r="H8" t="inlineStr">
        <is>
          <t>Shipped</t>
        </is>
      </c>
      <c r="I8" t="inlineStr">
        <is>
          <t>Paid</t>
        </is>
      </c>
      <c r="J8" t="n">
        <v>13</v>
      </c>
      <c r="K8" t="n">
        <v>30</v>
      </c>
      <c r="L8" t="n">
        <v>38</v>
      </c>
      <c r="M8" t="n">
        <v>81</v>
      </c>
    </row>
    <row r="9">
      <c r="A9" s="8" t="n">
        <v>43150</v>
      </c>
      <c r="B9" t="inlineStr">
        <is>
          <t>Feb</t>
        </is>
      </c>
      <c r="C9" t="inlineStr">
        <is>
          <t>Hemanth</t>
        </is>
      </c>
      <c r="D9" t="n">
        <v>248441</v>
      </c>
      <c r="E9" t="n">
        <v>908480897</v>
      </c>
      <c r="F9" t="n">
        <v>84611</v>
      </c>
      <c r="G9" t="n">
        <v>210850</v>
      </c>
      <c r="H9" t="inlineStr">
        <is>
          <t>Shipped</t>
        </is>
      </c>
      <c r="I9" t="inlineStr">
        <is>
          <t>Paid</t>
        </is>
      </c>
      <c r="J9" t="n">
        <v>15</v>
      </c>
      <c r="K9" t="n">
        <v>37</v>
      </c>
      <c r="L9" t="n">
        <v>34</v>
      </c>
      <c r="M9" t="n">
        <v>86</v>
      </c>
    </row>
    <row r="10">
      <c r="A10" s="8" t="n">
        <v>43157</v>
      </c>
      <c r="B10" t="inlineStr">
        <is>
          <t>Feb</t>
        </is>
      </c>
      <c r="C10" t="inlineStr">
        <is>
          <t>Hemanth</t>
        </is>
      </c>
      <c r="D10" t="n">
        <v>248441</v>
      </c>
      <c r="E10" t="n">
        <v>908480897</v>
      </c>
      <c r="F10" t="n">
        <v>75088</v>
      </c>
      <c r="G10" t="n">
        <v>285950</v>
      </c>
      <c r="H10" t="inlineStr">
        <is>
          <t>Shipped</t>
        </is>
      </c>
      <c r="I10" t="inlineStr">
        <is>
          <t>Paid</t>
        </is>
      </c>
      <c r="J10" t="n">
        <v>37</v>
      </c>
      <c r="K10" t="n">
        <v>49</v>
      </c>
      <c r="L10" t="n">
        <v>37</v>
      </c>
      <c r="M10" t="n">
        <v>123</v>
      </c>
    </row>
    <row r="11">
      <c r="A11" s="8" t="n">
        <v>43164</v>
      </c>
      <c r="B11" t="inlineStr">
        <is>
          <t>Mar</t>
        </is>
      </c>
      <c r="C11" t="inlineStr">
        <is>
          <t>Hemanth</t>
        </is>
      </c>
      <c r="D11" t="n">
        <v>248441</v>
      </c>
      <c r="E11" t="n">
        <v>908480897</v>
      </c>
      <c r="F11" t="n">
        <v>76253</v>
      </c>
      <c r="G11" t="n">
        <v>241500</v>
      </c>
      <c r="H11" t="inlineStr">
        <is>
          <t>Shipped</t>
        </is>
      </c>
      <c r="I11" t="inlineStr">
        <is>
          <t>Paid</t>
        </is>
      </c>
      <c r="J11" t="n">
        <v>22</v>
      </c>
      <c r="K11" t="n">
        <v>20</v>
      </c>
      <c r="L11" t="n">
        <v>39</v>
      </c>
      <c r="M11" t="n">
        <v>81</v>
      </c>
    </row>
    <row r="12">
      <c r="A12" s="8" t="n">
        <v>43171</v>
      </c>
      <c r="B12" t="inlineStr">
        <is>
          <t>Mar</t>
        </is>
      </c>
      <c r="C12" t="inlineStr">
        <is>
          <t>Hemanth</t>
        </is>
      </c>
      <c r="D12" t="n">
        <v>248441</v>
      </c>
      <c r="E12" t="n">
        <v>908480897</v>
      </c>
      <c r="F12" t="n">
        <v>43004</v>
      </c>
      <c r="G12" t="n">
        <v>187650</v>
      </c>
      <c r="H12" t="inlineStr">
        <is>
          <t>Shipped</t>
        </is>
      </c>
      <c r="I12" t="inlineStr">
        <is>
          <t>Paid</t>
        </is>
      </c>
      <c r="J12" t="n">
        <v>29</v>
      </c>
      <c r="K12" t="n">
        <v>13</v>
      </c>
      <c r="L12" t="n">
        <v>24</v>
      </c>
      <c r="M12" t="n">
        <v>66</v>
      </c>
    </row>
    <row r="13">
      <c r="A13" s="8" t="n">
        <v>43178</v>
      </c>
      <c r="B13" t="inlineStr">
        <is>
          <t>Mar</t>
        </is>
      </c>
      <c r="C13" t="inlineStr">
        <is>
          <t>Hemanth</t>
        </is>
      </c>
      <c r="D13" t="n">
        <v>248441</v>
      </c>
      <c r="E13" t="n">
        <v>908480897</v>
      </c>
      <c r="F13" t="n">
        <v>55757</v>
      </c>
      <c r="G13" t="n">
        <v>197650</v>
      </c>
      <c r="H13" t="inlineStr">
        <is>
          <t>Shipped</t>
        </is>
      </c>
      <c r="I13" t="inlineStr">
        <is>
          <t>Paid</t>
        </is>
      </c>
      <c r="J13" t="n">
        <v>16</v>
      </c>
      <c r="K13" t="n">
        <v>33</v>
      </c>
      <c r="L13" t="n">
        <v>31</v>
      </c>
      <c r="M13" t="n">
        <v>80</v>
      </c>
    </row>
    <row r="14">
      <c r="A14" s="8" t="n">
        <v>43185</v>
      </c>
      <c r="B14" t="inlineStr">
        <is>
          <t>Mar</t>
        </is>
      </c>
      <c r="C14" t="inlineStr">
        <is>
          <t>Hemanth</t>
        </is>
      </c>
      <c r="D14" t="n">
        <v>248441</v>
      </c>
      <c r="E14" t="n">
        <v>908480897</v>
      </c>
      <c r="F14" t="n">
        <v>39115</v>
      </c>
      <c r="G14" t="n">
        <v>199800</v>
      </c>
      <c r="H14" t="inlineStr">
        <is>
          <t>Shipped</t>
        </is>
      </c>
      <c r="I14" t="inlineStr">
        <is>
          <t>Paid</t>
        </is>
      </c>
      <c r="J14" t="n">
        <v>9</v>
      </c>
      <c r="K14" t="n">
        <v>36</v>
      </c>
      <c r="L14" t="n">
        <v>35</v>
      </c>
      <c r="M14" t="n">
        <v>80</v>
      </c>
    </row>
    <row r="15">
      <c r="A15" s="8" t="n">
        <v>43192</v>
      </c>
      <c r="B15" t="inlineStr">
        <is>
          <t>Apr</t>
        </is>
      </c>
      <c r="C15" t="inlineStr">
        <is>
          <t>Hemanth</t>
        </is>
      </c>
      <c r="D15" t="n">
        <v>248441</v>
      </c>
      <c r="E15" t="n">
        <v>908480897</v>
      </c>
      <c r="F15" t="n">
        <v>70578</v>
      </c>
      <c r="G15" t="n">
        <v>205850</v>
      </c>
      <c r="H15" t="inlineStr">
        <is>
          <t>Shipped</t>
        </is>
      </c>
      <c r="I15" t="inlineStr">
        <is>
          <t>Pending</t>
        </is>
      </c>
      <c r="J15" t="n">
        <v>18</v>
      </c>
      <c r="K15" t="n">
        <v>47</v>
      </c>
      <c r="L15" t="n">
        <v>30</v>
      </c>
      <c r="M15" t="n">
        <v>95</v>
      </c>
    </row>
    <row r="16">
      <c r="A16" s="8" t="n">
        <v>43199</v>
      </c>
      <c r="B16" t="inlineStr">
        <is>
          <t>Apr</t>
        </is>
      </c>
      <c r="C16" t="inlineStr">
        <is>
          <t>Hemanth</t>
        </is>
      </c>
      <c r="D16" t="n">
        <v>248441</v>
      </c>
      <c r="E16" t="n">
        <v>908480897</v>
      </c>
      <c r="F16" t="n">
        <v>32266</v>
      </c>
      <c r="G16" t="n">
        <v>196750</v>
      </c>
      <c r="H16" t="inlineStr">
        <is>
          <t>Not Shipped</t>
        </is>
      </c>
      <c r="I16" t="inlineStr">
        <is>
          <t>Pending</t>
        </is>
      </c>
      <c r="J16" t="n">
        <v>40</v>
      </c>
      <c r="K16" t="n">
        <v>45</v>
      </c>
      <c r="L16" t="n">
        <v>16</v>
      </c>
      <c r="M16" t="n">
        <v>101</v>
      </c>
    </row>
    <row r="17">
      <c r="A17" s="8" t="n">
        <v>43206</v>
      </c>
      <c r="B17" t="inlineStr">
        <is>
          <t>Apr</t>
        </is>
      </c>
      <c r="C17" t="inlineStr">
        <is>
          <t>Hemanth</t>
        </is>
      </c>
      <c r="D17" t="n">
        <v>248441</v>
      </c>
      <c r="E17" t="n">
        <v>908480897</v>
      </c>
      <c r="F17" t="n">
        <v>18561</v>
      </c>
      <c r="G17" t="n">
        <v>98450</v>
      </c>
      <c r="H17" t="inlineStr">
        <is>
          <t>Shipped</t>
        </is>
      </c>
      <c r="I17" t="inlineStr">
        <is>
          <t>Paid</t>
        </is>
      </c>
      <c r="J17" t="n">
        <v>14</v>
      </c>
      <c r="K17" t="n">
        <v>9</v>
      </c>
      <c r="L17" t="n">
        <v>13</v>
      </c>
      <c r="M17" t="n">
        <v>36</v>
      </c>
    </row>
    <row r="18">
      <c r="A18" s="8" t="n">
        <v>43213</v>
      </c>
      <c r="B18" t="inlineStr">
        <is>
          <t>Apr</t>
        </is>
      </c>
      <c r="C18" t="inlineStr">
        <is>
          <t>Hemanth</t>
        </is>
      </c>
      <c r="D18" t="n">
        <v>248441</v>
      </c>
      <c r="E18" t="n">
        <v>908480897</v>
      </c>
      <c r="F18" t="n">
        <v>44583</v>
      </c>
      <c r="G18" t="n">
        <v>182250</v>
      </c>
      <c r="H18" t="inlineStr">
        <is>
          <t>Shipped</t>
        </is>
      </c>
      <c r="I18" t="inlineStr">
        <is>
          <t>Paid</t>
        </is>
      </c>
      <c r="J18" t="n">
        <v>21</v>
      </c>
      <c r="K18" t="n">
        <v>15</v>
      </c>
      <c r="L18" t="n">
        <v>27</v>
      </c>
      <c r="M18" t="n">
        <v>63</v>
      </c>
    </row>
    <row r="19">
      <c r="A19" s="8" t="n">
        <v>43220</v>
      </c>
      <c r="B19" t="inlineStr">
        <is>
          <t>Apr</t>
        </is>
      </c>
      <c r="C19" t="inlineStr">
        <is>
          <t>Hemanth</t>
        </is>
      </c>
      <c r="D19" t="n">
        <v>248441</v>
      </c>
      <c r="E19" t="n">
        <v>908480897</v>
      </c>
      <c r="F19" t="n">
        <v>93943</v>
      </c>
      <c r="G19" t="n">
        <v>159250</v>
      </c>
      <c r="H19" t="inlineStr">
        <is>
          <t>Shipped</t>
        </is>
      </c>
      <c r="I19" t="inlineStr">
        <is>
          <t>Paid</t>
        </is>
      </c>
      <c r="J19" t="n">
        <v>15</v>
      </c>
      <c r="K19" t="n">
        <v>25</v>
      </c>
      <c r="L19" t="n">
        <v>24</v>
      </c>
      <c r="M19" t="n">
        <v>64</v>
      </c>
    </row>
    <row r="20">
      <c r="A20" s="8" t="n">
        <v>43227</v>
      </c>
      <c r="B20" t="inlineStr">
        <is>
          <t>May</t>
        </is>
      </c>
      <c r="C20" t="inlineStr">
        <is>
          <t>Hemanth</t>
        </is>
      </c>
      <c r="D20" t="n">
        <v>248441</v>
      </c>
      <c r="E20" t="n">
        <v>908480897</v>
      </c>
      <c r="F20" t="n">
        <v>47534</v>
      </c>
      <c r="G20" t="n">
        <v>270850</v>
      </c>
      <c r="H20" t="inlineStr">
        <is>
          <t>Shipped</t>
        </is>
      </c>
      <c r="I20" t="inlineStr">
        <is>
          <t>Paid</t>
        </is>
      </c>
      <c r="J20" t="n">
        <v>33</v>
      </c>
      <c r="K20" t="n">
        <v>7</v>
      </c>
      <c r="L20" t="n">
        <v>41</v>
      </c>
      <c r="M20" t="n">
        <v>81</v>
      </c>
    </row>
    <row r="21">
      <c r="A21" s="8" t="n">
        <v>43234</v>
      </c>
      <c r="B21" t="inlineStr">
        <is>
          <t>May</t>
        </is>
      </c>
      <c r="C21" t="inlineStr">
        <is>
          <t>Hemanth</t>
        </is>
      </c>
      <c r="D21" t="n">
        <v>248441</v>
      </c>
      <c r="E21" t="n">
        <v>908480897</v>
      </c>
      <c r="F21" t="n">
        <v>69566</v>
      </c>
      <c r="G21" t="n">
        <v>70250</v>
      </c>
      <c r="H21" t="inlineStr">
        <is>
          <t>Shipped</t>
        </is>
      </c>
      <c r="I21" t="inlineStr">
        <is>
          <t>Paid</t>
        </is>
      </c>
      <c r="J21" t="n">
        <v>5</v>
      </c>
      <c r="K21" t="n">
        <v>15</v>
      </c>
      <c r="L21" t="n">
        <v>11</v>
      </c>
      <c r="M21" t="n">
        <v>31</v>
      </c>
    </row>
    <row r="22">
      <c r="A22" s="8" t="n">
        <v>43241</v>
      </c>
      <c r="B22" t="inlineStr">
        <is>
          <t>May</t>
        </is>
      </c>
      <c r="C22" t="inlineStr">
        <is>
          <t>Hemanth</t>
        </is>
      </c>
      <c r="D22" t="n">
        <v>248441</v>
      </c>
      <c r="E22" t="n">
        <v>908480897</v>
      </c>
      <c r="F22" t="n">
        <v>45695</v>
      </c>
      <c r="G22" t="n">
        <v>113650</v>
      </c>
      <c r="H22" t="inlineStr">
        <is>
          <t>Shipped</t>
        </is>
      </c>
      <c r="I22" t="inlineStr">
        <is>
          <t>Paid</t>
        </is>
      </c>
      <c r="J22" t="n">
        <v>26</v>
      </c>
      <c r="K22" t="n">
        <v>23</v>
      </c>
      <c r="L22" t="n">
        <v>8</v>
      </c>
      <c r="M22" t="n">
        <v>57</v>
      </c>
    </row>
    <row r="23">
      <c r="A23" s="8" t="n">
        <v>43248</v>
      </c>
      <c r="B23" t="inlineStr">
        <is>
          <t>May</t>
        </is>
      </c>
      <c r="C23" t="inlineStr">
        <is>
          <t>Hemanth</t>
        </is>
      </c>
      <c r="D23" t="n">
        <v>248441</v>
      </c>
      <c r="E23" t="n">
        <v>908480897</v>
      </c>
      <c r="F23" t="n">
        <v>58712</v>
      </c>
      <c r="G23" t="n">
        <v>328200</v>
      </c>
      <c r="H23" t="inlineStr">
        <is>
          <t>Shipped</t>
        </is>
      </c>
      <c r="I23" t="inlineStr">
        <is>
          <t>Paid</t>
        </is>
      </c>
      <c r="J23" t="n">
        <v>49</v>
      </c>
      <c r="K23" t="n">
        <v>14</v>
      </c>
      <c r="L23" t="n">
        <v>44</v>
      </c>
      <c r="M23" t="n">
        <v>107</v>
      </c>
    </row>
    <row r="24">
      <c r="A24" s="8" t="n">
        <v>43255</v>
      </c>
      <c r="B24" t="inlineStr">
        <is>
          <t>Jun</t>
        </is>
      </c>
      <c r="C24" t="inlineStr">
        <is>
          <t>Hemanth</t>
        </is>
      </c>
      <c r="D24" t="n">
        <v>248441</v>
      </c>
      <c r="E24" t="n">
        <v>908480897</v>
      </c>
      <c r="F24" t="n">
        <v>11778</v>
      </c>
      <c r="G24" t="n">
        <v>325800</v>
      </c>
      <c r="H24" t="inlineStr">
        <is>
          <t>Shipped</t>
        </is>
      </c>
      <c r="I24" t="inlineStr">
        <is>
          <t>Pending</t>
        </is>
      </c>
      <c r="J24" t="n">
        <v>45</v>
      </c>
      <c r="K24" t="n">
        <v>36</v>
      </c>
      <c r="L24" t="n">
        <v>43</v>
      </c>
      <c r="M24" t="n">
        <v>124</v>
      </c>
    </row>
    <row r="25">
      <c r="A25" s="8" t="n">
        <v>43262</v>
      </c>
      <c r="B25" t="inlineStr">
        <is>
          <t>Jun</t>
        </is>
      </c>
      <c r="C25" t="inlineStr">
        <is>
          <t>Hemanth</t>
        </is>
      </c>
      <c r="D25" t="n">
        <v>248441</v>
      </c>
      <c r="E25" t="n">
        <v>908480897</v>
      </c>
      <c r="F25" t="n">
        <v>36957</v>
      </c>
      <c r="G25" t="n">
        <v>300800</v>
      </c>
      <c r="H25" t="inlineStr">
        <is>
          <t>Not Shipped</t>
        </is>
      </c>
      <c r="I25" t="inlineStr">
        <is>
          <t>Pending</t>
        </is>
      </c>
      <c r="J25" t="n">
        <v>44</v>
      </c>
      <c r="K25" t="n">
        <v>36</v>
      </c>
      <c r="L25" t="n">
        <v>38</v>
      </c>
      <c r="M25" t="n">
        <v>118</v>
      </c>
    </row>
    <row r="26">
      <c r="A26" s="8" t="n">
        <v>43269</v>
      </c>
      <c r="B26" t="inlineStr">
        <is>
          <t>Jun</t>
        </is>
      </c>
      <c r="C26" t="inlineStr">
        <is>
          <t>Hemanth</t>
        </is>
      </c>
      <c r="D26" t="n">
        <v>248441</v>
      </c>
      <c r="E26" t="n">
        <v>908480897</v>
      </c>
      <c r="F26" t="n">
        <v>82551</v>
      </c>
      <c r="G26" t="n">
        <v>167750</v>
      </c>
      <c r="H26" t="inlineStr">
        <is>
          <t>Shipped</t>
        </is>
      </c>
      <c r="I26" t="inlineStr">
        <is>
          <t>Paid</t>
        </is>
      </c>
      <c r="J26" t="n">
        <v>32</v>
      </c>
      <c r="K26" t="n">
        <v>45</v>
      </c>
      <c r="L26" t="n">
        <v>14</v>
      </c>
      <c r="M26" t="n">
        <v>91</v>
      </c>
    </row>
    <row r="27">
      <c r="A27" s="8" t="n">
        <v>43276</v>
      </c>
      <c r="B27" t="inlineStr">
        <is>
          <t>Jun</t>
        </is>
      </c>
      <c r="C27" t="inlineStr">
        <is>
          <t>Hemanth</t>
        </is>
      </c>
      <c r="D27" t="n">
        <v>248441</v>
      </c>
      <c r="E27" t="n">
        <v>908480897</v>
      </c>
      <c r="F27" t="n">
        <v>37256</v>
      </c>
      <c r="G27" t="n">
        <v>252550</v>
      </c>
      <c r="H27" t="inlineStr">
        <is>
          <t>Shipped</t>
        </is>
      </c>
      <c r="I27" t="inlineStr">
        <is>
          <t>Paid</t>
        </is>
      </c>
      <c r="J27" t="n">
        <v>15</v>
      </c>
      <c r="K27" t="n">
        <v>31</v>
      </c>
      <c r="L27" t="n">
        <v>44</v>
      </c>
      <c r="M27" t="n">
        <v>90</v>
      </c>
    </row>
    <row r="28">
      <c r="A28" s="8" t="n">
        <v>43283</v>
      </c>
      <c r="B28" t="inlineStr">
        <is>
          <t>Jul</t>
        </is>
      </c>
      <c r="C28" t="inlineStr">
        <is>
          <t>Hemanth</t>
        </is>
      </c>
      <c r="D28" t="n">
        <v>248441</v>
      </c>
      <c r="E28" t="n">
        <v>908480897</v>
      </c>
      <c r="F28" t="n">
        <v>19778</v>
      </c>
      <c r="G28" t="n">
        <v>170400</v>
      </c>
      <c r="H28" t="inlineStr">
        <is>
          <t>Shipped</t>
        </is>
      </c>
      <c r="I28" t="inlineStr">
        <is>
          <t>Paid</t>
        </is>
      </c>
      <c r="J28" t="n">
        <v>31</v>
      </c>
      <c r="K28" t="n">
        <v>38</v>
      </c>
      <c r="L28" t="n">
        <v>16</v>
      </c>
      <c r="M28" t="n">
        <v>85</v>
      </c>
    </row>
    <row r="29">
      <c r="A29" s="8" t="n">
        <v>43290</v>
      </c>
      <c r="B29" t="inlineStr">
        <is>
          <t>Jul</t>
        </is>
      </c>
      <c r="C29" t="inlineStr">
        <is>
          <t>Hemanth</t>
        </is>
      </c>
      <c r="D29" t="n">
        <v>248441</v>
      </c>
      <c r="E29" t="n">
        <v>908480897</v>
      </c>
      <c r="F29" t="n">
        <v>80299</v>
      </c>
      <c r="G29" t="n">
        <v>255450</v>
      </c>
      <c r="H29" t="inlineStr">
        <is>
          <t>Shipped</t>
        </is>
      </c>
      <c r="I29" t="inlineStr">
        <is>
          <t>Paid</t>
        </is>
      </c>
      <c r="J29" t="n">
        <v>49</v>
      </c>
      <c r="K29" t="n">
        <v>29</v>
      </c>
      <c r="L29" t="n">
        <v>26</v>
      </c>
      <c r="M29" t="n">
        <v>104</v>
      </c>
    </row>
    <row r="30">
      <c r="A30" s="8" t="n">
        <v>43297</v>
      </c>
      <c r="B30" t="inlineStr">
        <is>
          <t>Jul</t>
        </is>
      </c>
      <c r="C30" t="inlineStr">
        <is>
          <t>Hemanth</t>
        </is>
      </c>
      <c r="D30" t="n">
        <v>248441</v>
      </c>
      <c r="E30" t="n">
        <v>908480897</v>
      </c>
      <c r="F30" t="n">
        <v>28339</v>
      </c>
      <c r="G30" t="n">
        <v>206400</v>
      </c>
      <c r="H30" t="inlineStr">
        <is>
          <t>Shipped</t>
        </is>
      </c>
      <c r="I30" t="inlineStr">
        <is>
          <t>Paid</t>
        </is>
      </c>
      <c r="J30" t="n">
        <v>27</v>
      </c>
      <c r="K30" t="n">
        <v>48</v>
      </c>
      <c r="L30" t="n">
        <v>25</v>
      </c>
      <c r="M30" t="n">
        <v>100</v>
      </c>
    </row>
    <row r="31">
      <c r="A31" s="8" t="n">
        <v>43304</v>
      </c>
      <c r="B31" t="inlineStr">
        <is>
          <t>Jul</t>
        </is>
      </c>
      <c r="C31" t="inlineStr">
        <is>
          <t>Hemanth</t>
        </is>
      </c>
      <c r="D31" t="n">
        <v>248441</v>
      </c>
      <c r="E31" t="n">
        <v>908480897</v>
      </c>
      <c r="F31" t="n">
        <v>67783</v>
      </c>
      <c r="G31" t="n">
        <v>310650</v>
      </c>
      <c r="H31" t="inlineStr">
        <is>
          <t>Shipped</t>
        </is>
      </c>
      <c r="I31" t="inlineStr">
        <is>
          <t>Paid</t>
        </is>
      </c>
      <c r="J31" t="n">
        <v>41</v>
      </c>
      <c r="K31" t="n">
        <v>43</v>
      </c>
      <c r="L31" t="n">
        <v>41</v>
      </c>
      <c r="M31" t="n">
        <v>125</v>
      </c>
    </row>
    <row r="32">
      <c r="A32" s="8" t="n">
        <v>43311</v>
      </c>
      <c r="B32" t="inlineStr">
        <is>
          <t>Jul</t>
        </is>
      </c>
      <c r="C32" t="inlineStr">
        <is>
          <t>Hemanth</t>
        </is>
      </c>
      <c r="D32" t="n">
        <v>248441</v>
      </c>
      <c r="E32" t="n">
        <v>908480897</v>
      </c>
      <c r="F32" t="n">
        <v>65844</v>
      </c>
      <c r="G32" t="n">
        <v>202550</v>
      </c>
      <c r="H32" t="inlineStr">
        <is>
          <t>Shipped</t>
        </is>
      </c>
      <c r="I32" t="inlineStr">
        <is>
          <t>Paid</t>
        </is>
      </c>
      <c r="J32" t="n">
        <v>21</v>
      </c>
      <c r="K32" t="n">
        <v>11</v>
      </c>
      <c r="L32" t="n">
        <v>32</v>
      </c>
      <c r="M32" t="n">
        <v>64</v>
      </c>
    </row>
    <row r="33">
      <c r="A33" s="8" t="n">
        <v>43318</v>
      </c>
      <c r="B33" t="inlineStr">
        <is>
          <t>Aug</t>
        </is>
      </c>
      <c r="C33" t="inlineStr">
        <is>
          <t>Hemanth</t>
        </is>
      </c>
      <c r="D33" t="n">
        <v>248441</v>
      </c>
      <c r="E33" t="n">
        <v>908480897</v>
      </c>
      <c r="F33" t="n">
        <v>97195</v>
      </c>
      <c r="G33" t="n">
        <v>230350</v>
      </c>
      <c r="H33" t="inlineStr">
        <is>
          <t>Shipped</t>
        </is>
      </c>
      <c r="I33" t="inlineStr">
        <is>
          <t>Pending</t>
        </is>
      </c>
      <c r="J33" t="n">
        <v>33</v>
      </c>
      <c r="K33" t="n">
        <v>7</v>
      </c>
      <c r="L33" t="n">
        <v>32</v>
      </c>
      <c r="M33" t="n">
        <v>72</v>
      </c>
    </row>
    <row r="34">
      <c r="A34" s="8" t="n">
        <v>43325</v>
      </c>
      <c r="B34" t="inlineStr">
        <is>
          <t>Aug</t>
        </is>
      </c>
      <c r="C34" t="inlineStr">
        <is>
          <t>Hemanth</t>
        </is>
      </c>
      <c r="D34" t="n">
        <v>248441</v>
      </c>
      <c r="E34" t="n">
        <v>908480897</v>
      </c>
      <c r="F34" t="n">
        <v>98175</v>
      </c>
      <c r="G34" t="n">
        <v>95900</v>
      </c>
      <c r="H34" t="inlineStr">
        <is>
          <t>Not Shipped</t>
        </is>
      </c>
      <c r="I34" t="inlineStr">
        <is>
          <t>Pending</t>
        </is>
      </c>
      <c r="J34" t="n">
        <v>21</v>
      </c>
      <c r="K34" t="n">
        <v>38</v>
      </c>
      <c r="L34" t="n">
        <v>5</v>
      </c>
      <c r="M34" t="n">
        <v>64</v>
      </c>
    </row>
    <row r="35">
      <c r="A35" s="8" t="n">
        <v>43332</v>
      </c>
      <c r="B35" t="inlineStr">
        <is>
          <t>Aug</t>
        </is>
      </c>
      <c r="C35" t="inlineStr">
        <is>
          <t>Hemanth</t>
        </is>
      </c>
      <c r="D35" t="n">
        <v>248441</v>
      </c>
      <c r="E35" t="n">
        <v>908480897</v>
      </c>
      <c r="F35" t="n">
        <v>88976</v>
      </c>
      <c r="G35" t="n">
        <v>209500</v>
      </c>
      <c r="H35" t="inlineStr">
        <is>
          <t>Shipped</t>
        </is>
      </c>
      <c r="I35" t="inlineStr">
        <is>
          <t>Paid</t>
        </is>
      </c>
      <c r="J35" t="n">
        <v>48</v>
      </c>
      <c r="K35" t="n">
        <v>40</v>
      </c>
      <c r="L35" t="n">
        <v>15</v>
      </c>
      <c r="M35" t="n">
        <v>103</v>
      </c>
    </row>
    <row r="36">
      <c r="A36" s="8" t="n">
        <v>43339</v>
      </c>
      <c r="B36" t="inlineStr">
        <is>
          <t>Aug</t>
        </is>
      </c>
      <c r="C36" t="inlineStr">
        <is>
          <t>Hemanth</t>
        </is>
      </c>
      <c r="D36" t="n">
        <v>248441</v>
      </c>
      <c r="E36" t="n">
        <v>908480897</v>
      </c>
      <c r="F36" t="n">
        <v>75059</v>
      </c>
      <c r="G36" t="n">
        <v>277950</v>
      </c>
      <c r="H36" t="inlineStr">
        <is>
          <t>Shipped</t>
        </is>
      </c>
      <c r="I36" t="inlineStr">
        <is>
          <t>Paid</t>
        </is>
      </c>
      <c r="J36" t="n">
        <v>41</v>
      </c>
      <c r="K36" t="n">
        <v>49</v>
      </c>
      <c r="L36" t="n">
        <v>33</v>
      </c>
      <c r="M36" t="n">
        <v>123</v>
      </c>
    </row>
    <row r="37">
      <c r="A37" s="8" t="n">
        <v>43346</v>
      </c>
      <c r="B37" t="inlineStr">
        <is>
          <t>Sep</t>
        </is>
      </c>
      <c r="C37" t="inlineStr">
        <is>
          <t>Hemanth</t>
        </is>
      </c>
      <c r="D37" t="n">
        <v>248441</v>
      </c>
      <c r="E37" t="n">
        <v>908480897</v>
      </c>
      <c r="F37" t="n">
        <v>69997</v>
      </c>
      <c r="G37" t="n">
        <v>185850</v>
      </c>
      <c r="H37" t="inlineStr">
        <is>
          <t>Shipped</t>
        </is>
      </c>
      <c r="I37" t="inlineStr">
        <is>
          <t>Paid</t>
        </is>
      </c>
      <c r="J37" t="n">
        <v>18</v>
      </c>
      <c r="K37" t="n">
        <v>27</v>
      </c>
      <c r="L37" t="n">
        <v>28</v>
      </c>
      <c r="M37" t="n">
        <v>73</v>
      </c>
    </row>
    <row r="38">
      <c r="A38" s="8" t="n">
        <v>43353</v>
      </c>
      <c r="B38" t="inlineStr">
        <is>
          <t>Sep</t>
        </is>
      </c>
      <c r="C38" t="inlineStr">
        <is>
          <t>Hemanth</t>
        </is>
      </c>
      <c r="D38" t="n">
        <v>248441</v>
      </c>
      <c r="E38" t="n">
        <v>908480897</v>
      </c>
      <c r="F38" t="n">
        <v>98293</v>
      </c>
      <c r="G38" t="n">
        <v>67400</v>
      </c>
      <c r="H38" t="inlineStr">
        <is>
          <t>Shipped</t>
        </is>
      </c>
      <c r="I38" t="inlineStr">
        <is>
          <t>Paid</t>
        </is>
      </c>
      <c r="J38" t="n">
        <v>10</v>
      </c>
      <c r="K38" t="n">
        <v>28</v>
      </c>
      <c r="L38" t="n">
        <v>6</v>
      </c>
      <c r="M38" t="n">
        <v>44</v>
      </c>
    </row>
    <row r="39">
      <c r="A39" s="8" t="n">
        <v>43360</v>
      </c>
      <c r="B39" t="inlineStr">
        <is>
          <t>Sep</t>
        </is>
      </c>
      <c r="C39" t="inlineStr">
        <is>
          <t>Hemanth</t>
        </is>
      </c>
      <c r="D39" t="n">
        <v>248441</v>
      </c>
      <c r="E39" t="n">
        <v>908480897</v>
      </c>
      <c r="F39" t="n">
        <v>17141</v>
      </c>
      <c r="G39" t="n">
        <v>189800</v>
      </c>
      <c r="H39" t="inlineStr">
        <is>
          <t>Shipped</t>
        </is>
      </c>
      <c r="I39" t="inlineStr">
        <is>
          <t>Paid</t>
        </is>
      </c>
      <c r="J39" t="n">
        <v>36</v>
      </c>
      <c r="K39" t="n">
        <v>26</v>
      </c>
      <c r="L39" t="n">
        <v>19</v>
      </c>
      <c r="M39" t="n">
        <v>81</v>
      </c>
    </row>
    <row r="40">
      <c r="A40" s="8" t="n">
        <v>43367</v>
      </c>
      <c r="B40" t="inlineStr">
        <is>
          <t>Sep</t>
        </is>
      </c>
      <c r="C40" t="inlineStr">
        <is>
          <t>Hemanth</t>
        </is>
      </c>
      <c r="D40" t="n">
        <v>248441</v>
      </c>
      <c r="E40" t="n">
        <v>908480897</v>
      </c>
      <c r="F40" t="n">
        <v>87483</v>
      </c>
      <c r="G40" t="n">
        <v>150400</v>
      </c>
      <c r="H40" t="inlineStr">
        <is>
          <t>Shipped</t>
        </is>
      </c>
      <c r="I40" t="inlineStr">
        <is>
          <t>Paid</t>
        </is>
      </c>
      <c r="J40" t="n">
        <v>44</v>
      </c>
      <c r="K40" t="n">
        <v>8</v>
      </c>
      <c r="L40" t="n">
        <v>8</v>
      </c>
      <c r="M40" t="n">
        <v>60</v>
      </c>
    </row>
    <row r="41">
      <c r="A41" s="8" t="n">
        <v>43374</v>
      </c>
      <c r="B41" t="inlineStr">
        <is>
          <t>Oct</t>
        </is>
      </c>
      <c r="C41" t="inlineStr">
        <is>
          <t>Hemanth</t>
        </is>
      </c>
      <c r="D41" t="n">
        <v>248441</v>
      </c>
      <c r="E41" t="n">
        <v>908480897</v>
      </c>
      <c r="F41" t="n">
        <v>58994</v>
      </c>
      <c r="G41" t="n">
        <v>114100</v>
      </c>
      <c r="H41" t="inlineStr">
        <is>
          <t>Shipped</t>
        </is>
      </c>
      <c r="I41" t="inlineStr">
        <is>
          <t>Paid</t>
        </is>
      </c>
      <c r="J41" t="n">
        <v>22</v>
      </c>
      <c r="K41" t="n">
        <v>42</v>
      </c>
      <c r="L41" t="n">
        <v>8</v>
      </c>
      <c r="M41" t="n">
        <v>72</v>
      </c>
    </row>
    <row r="42">
      <c r="A42" s="8" t="n">
        <v>43381</v>
      </c>
      <c r="B42" t="inlineStr">
        <is>
          <t>Oct</t>
        </is>
      </c>
      <c r="C42" t="inlineStr">
        <is>
          <t>Hemanth</t>
        </is>
      </c>
      <c r="D42" t="n">
        <v>248441</v>
      </c>
      <c r="E42" t="n">
        <v>908480897</v>
      </c>
      <c r="F42" t="n">
        <v>27574</v>
      </c>
      <c r="G42" t="n">
        <v>284850</v>
      </c>
      <c r="H42" t="inlineStr">
        <is>
          <t>Shipped</t>
        </is>
      </c>
      <c r="I42" t="inlineStr">
        <is>
          <t>Pending</t>
        </is>
      </c>
      <c r="J42" t="n">
        <v>35</v>
      </c>
      <c r="K42" t="n">
        <v>7</v>
      </c>
      <c r="L42" t="n">
        <v>43</v>
      </c>
      <c r="M42" t="n">
        <v>85</v>
      </c>
    </row>
    <row r="43">
      <c r="A43" s="8" t="n">
        <v>43388</v>
      </c>
      <c r="B43" t="inlineStr">
        <is>
          <t>Oct</t>
        </is>
      </c>
      <c r="C43" t="inlineStr">
        <is>
          <t>Hemanth</t>
        </is>
      </c>
      <c r="D43" t="n">
        <v>248441</v>
      </c>
      <c r="E43" t="n">
        <v>908480897</v>
      </c>
      <c r="F43" t="n">
        <v>21393</v>
      </c>
      <c r="G43" t="n">
        <v>148700</v>
      </c>
      <c r="H43" t="inlineStr">
        <is>
          <t>Not Shipped</t>
        </is>
      </c>
      <c r="I43" t="inlineStr">
        <is>
          <t>Pending</t>
        </is>
      </c>
      <c r="J43" t="n">
        <v>21</v>
      </c>
      <c r="K43" t="n">
        <v>44</v>
      </c>
      <c r="L43" t="n">
        <v>16</v>
      </c>
      <c r="M43" t="n">
        <v>81</v>
      </c>
    </row>
    <row r="44">
      <c r="A44" s="8" t="n">
        <v>43395</v>
      </c>
      <c r="B44" t="inlineStr">
        <is>
          <t>Oct</t>
        </is>
      </c>
      <c r="C44" t="inlineStr">
        <is>
          <t>Hemanth</t>
        </is>
      </c>
      <c r="D44" t="n">
        <v>248441</v>
      </c>
      <c r="E44" t="n">
        <v>908480897</v>
      </c>
      <c r="F44" t="n">
        <v>35606</v>
      </c>
      <c r="G44" t="n">
        <v>199350</v>
      </c>
      <c r="H44" t="inlineStr">
        <is>
          <t>Shipped</t>
        </is>
      </c>
      <c r="I44" t="inlineStr">
        <is>
          <t>Paid</t>
        </is>
      </c>
      <c r="J44" t="n">
        <v>35</v>
      </c>
      <c r="K44" t="n">
        <v>7</v>
      </c>
      <c r="L44" t="n">
        <v>24</v>
      </c>
      <c r="M44" t="n">
        <v>66</v>
      </c>
    </row>
    <row r="45">
      <c r="A45" s="8" t="n">
        <v>43402</v>
      </c>
      <c r="B45" t="inlineStr">
        <is>
          <t>Oct</t>
        </is>
      </c>
      <c r="C45" t="inlineStr">
        <is>
          <t>Hemanth</t>
        </is>
      </c>
      <c r="D45" t="n">
        <v>248441</v>
      </c>
      <c r="E45" t="n">
        <v>908480897</v>
      </c>
      <c r="F45" t="n">
        <v>35127</v>
      </c>
      <c r="G45" t="n">
        <v>239050</v>
      </c>
      <c r="H45" t="inlineStr">
        <is>
          <t>Shipped</t>
        </is>
      </c>
      <c r="I45" t="inlineStr">
        <is>
          <t>Paid</t>
        </is>
      </c>
      <c r="J45" t="n">
        <v>38</v>
      </c>
      <c r="K45" t="n">
        <v>41</v>
      </c>
      <c r="L45" t="n">
        <v>27</v>
      </c>
      <c r="M45" t="n">
        <v>106</v>
      </c>
    </row>
    <row r="46">
      <c r="A46" s="8" t="n">
        <v>43409</v>
      </c>
      <c r="B46" t="inlineStr">
        <is>
          <t>Nov</t>
        </is>
      </c>
      <c r="C46" t="inlineStr">
        <is>
          <t>Hemanth</t>
        </is>
      </c>
      <c r="D46" t="n">
        <v>248441</v>
      </c>
      <c r="E46" t="n">
        <v>908480897</v>
      </c>
      <c r="F46" t="n">
        <v>27674</v>
      </c>
      <c r="G46" t="n">
        <v>182350</v>
      </c>
      <c r="H46" t="inlineStr">
        <is>
          <t>Shipped</t>
        </is>
      </c>
      <c r="I46" t="inlineStr">
        <is>
          <t>Paid</t>
        </is>
      </c>
      <c r="J46" t="n">
        <v>23</v>
      </c>
      <c r="K46" t="n">
        <v>47</v>
      </c>
      <c r="L46" t="n">
        <v>22</v>
      </c>
      <c r="M46" t="n">
        <v>92</v>
      </c>
    </row>
    <row r="47">
      <c r="A47" s="8" t="n">
        <v>43416</v>
      </c>
      <c r="B47" t="inlineStr">
        <is>
          <t>Nov</t>
        </is>
      </c>
      <c r="C47" t="inlineStr">
        <is>
          <t>Hemanth</t>
        </is>
      </c>
      <c r="D47" t="n">
        <v>248441</v>
      </c>
      <c r="E47" t="n">
        <v>908480897</v>
      </c>
      <c r="F47" t="n">
        <v>57512</v>
      </c>
      <c r="G47" t="n">
        <v>71550</v>
      </c>
      <c r="H47" t="inlineStr">
        <is>
          <t>Shipped</t>
        </is>
      </c>
      <c r="I47" t="inlineStr">
        <is>
          <t>Paid</t>
        </is>
      </c>
      <c r="J47" t="n">
        <v>11</v>
      </c>
      <c r="K47" t="n">
        <v>31</v>
      </c>
      <c r="L47" t="n">
        <v>6</v>
      </c>
      <c r="M47" t="n">
        <v>48</v>
      </c>
    </row>
    <row r="48">
      <c r="A48" s="8" t="n">
        <v>43423</v>
      </c>
      <c r="B48" t="inlineStr">
        <is>
          <t>Nov</t>
        </is>
      </c>
      <c r="C48" t="inlineStr">
        <is>
          <t>Hemanth</t>
        </is>
      </c>
      <c r="D48" t="n">
        <v>248441</v>
      </c>
      <c r="E48" t="n">
        <v>908480897</v>
      </c>
      <c r="F48" t="n">
        <v>86208</v>
      </c>
      <c r="G48" t="n">
        <v>229350</v>
      </c>
      <c r="H48" t="inlineStr">
        <is>
          <t>Shipped</t>
        </is>
      </c>
      <c r="I48" t="inlineStr">
        <is>
          <t>Paid</t>
        </is>
      </c>
      <c r="J48" t="n">
        <v>31</v>
      </c>
      <c r="K48" t="n">
        <v>47</v>
      </c>
      <c r="L48" t="n">
        <v>28</v>
      </c>
      <c r="M48" t="n">
        <v>106</v>
      </c>
    </row>
    <row r="49">
      <c r="A49" s="8" t="n">
        <v>43430</v>
      </c>
      <c r="B49" t="inlineStr">
        <is>
          <t>Nov</t>
        </is>
      </c>
      <c r="C49" t="inlineStr">
        <is>
          <t>Hemanth</t>
        </is>
      </c>
      <c r="D49" t="n">
        <v>248441</v>
      </c>
      <c r="E49" t="n">
        <v>908480897</v>
      </c>
      <c r="F49" t="n">
        <v>98629</v>
      </c>
      <c r="G49" t="n">
        <v>187700</v>
      </c>
      <c r="H49" t="inlineStr">
        <is>
          <t>Shipped</t>
        </is>
      </c>
      <c r="I49" t="inlineStr">
        <is>
          <t>Paid</t>
        </is>
      </c>
      <c r="J49" t="n">
        <v>18</v>
      </c>
      <c r="K49" t="n">
        <v>14</v>
      </c>
      <c r="L49" t="n">
        <v>30</v>
      </c>
      <c r="M49" t="n">
        <v>62</v>
      </c>
    </row>
    <row r="50">
      <c r="A50" s="8" t="n">
        <v>43437</v>
      </c>
      <c r="B50" t="inlineStr">
        <is>
          <t>Dec</t>
        </is>
      </c>
      <c r="C50" t="inlineStr">
        <is>
          <t>Hemanth</t>
        </is>
      </c>
      <c r="D50" t="n">
        <v>248441</v>
      </c>
      <c r="E50" t="n">
        <v>908480897</v>
      </c>
      <c r="F50" t="n">
        <v>99418</v>
      </c>
      <c r="G50" t="n">
        <v>246150</v>
      </c>
      <c r="H50" t="inlineStr">
        <is>
          <t>Shipped</t>
        </is>
      </c>
      <c r="I50" t="inlineStr">
        <is>
          <t>Paid</t>
        </is>
      </c>
      <c r="J50" t="n">
        <v>11</v>
      </c>
      <c r="K50" t="n">
        <v>13</v>
      </c>
      <c r="L50" t="n">
        <v>47</v>
      </c>
      <c r="M50" t="n">
        <v>71</v>
      </c>
    </row>
    <row r="51">
      <c r="A51" s="8" t="n">
        <v>43444</v>
      </c>
      <c r="B51" t="inlineStr">
        <is>
          <t>Dec</t>
        </is>
      </c>
      <c r="C51" t="inlineStr">
        <is>
          <t>Hemanth</t>
        </is>
      </c>
      <c r="D51" t="n">
        <v>248441</v>
      </c>
      <c r="E51" t="n">
        <v>908480897</v>
      </c>
      <c r="F51" t="n">
        <v>48402</v>
      </c>
      <c r="G51" t="n">
        <v>212300</v>
      </c>
      <c r="H51" t="inlineStr">
        <is>
          <t>Shipped</t>
        </is>
      </c>
      <c r="I51" t="inlineStr">
        <is>
          <t>Pending</t>
        </is>
      </c>
      <c r="J51" t="n">
        <v>22</v>
      </c>
      <c r="K51" t="n">
        <v>16</v>
      </c>
      <c r="L51" t="n">
        <v>33</v>
      </c>
      <c r="M51" t="n">
        <v>71</v>
      </c>
    </row>
    <row r="52">
      <c r="A52" s="8" t="n">
        <v>43451</v>
      </c>
      <c r="B52" t="inlineStr">
        <is>
          <t>Dec</t>
        </is>
      </c>
      <c r="C52" t="inlineStr">
        <is>
          <t>Hemanth</t>
        </is>
      </c>
      <c r="D52" t="n">
        <v>248441</v>
      </c>
      <c r="E52" t="n">
        <v>908480897</v>
      </c>
      <c r="F52" t="n">
        <v>81880</v>
      </c>
      <c r="G52" t="n">
        <v>113850</v>
      </c>
      <c r="H52" t="inlineStr">
        <is>
          <t>Not Shipped</t>
        </is>
      </c>
      <c r="I52" t="inlineStr">
        <is>
          <t>Pending</t>
        </is>
      </c>
      <c r="J52" t="n">
        <v>26</v>
      </c>
      <c r="K52" t="n">
        <v>7</v>
      </c>
      <c r="L52" t="n">
        <v>10</v>
      </c>
      <c r="M52" t="n">
        <v>43</v>
      </c>
    </row>
    <row r="53">
      <c r="A53" s="8" t="n">
        <v>43458</v>
      </c>
      <c r="B53" t="inlineStr">
        <is>
          <t>Dec</t>
        </is>
      </c>
      <c r="C53" t="inlineStr">
        <is>
          <t>Hemanth</t>
        </is>
      </c>
      <c r="D53" t="n">
        <v>248441</v>
      </c>
      <c r="E53" t="n">
        <v>908480897</v>
      </c>
      <c r="F53" t="n">
        <v>78401</v>
      </c>
      <c r="G53" t="n">
        <v>197900</v>
      </c>
      <c r="H53" t="inlineStr">
        <is>
          <t>Shipped</t>
        </is>
      </c>
      <c r="I53" t="inlineStr">
        <is>
          <t>Paid</t>
        </is>
      </c>
      <c r="J53" t="n">
        <v>33</v>
      </c>
      <c r="K53" t="n">
        <v>38</v>
      </c>
      <c r="L53" t="n">
        <v>21</v>
      </c>
      <c r="M53" t="n">
        <v>92</v>
      </c>
    </row>
    <row r="54">
      <c r="A54" s="8" t="n">
        <v>43465</v>
      </c>
      <c r="B54" t="inlineStr">
        <is>
          <t>Dec</t>
        </is>
      </c>
      <c r="C54" t="inlineStr">
        <is>
          <t>Hemanth</t>
        </is>
      </c>
      <c r="D54" t="n">
        <v>248441</v>
      </c>
      <c r="E54" t="n">
        <v>908480897</v>
      </c>
      <c r="F54" t="n">
        <v>35197</v>
      </c>
      <c r="G54" t="n">
        <v>173750</v>
      </c>
      <c r="H54" t="inlineStr">
        <is>
          <t>Shipped</t>
        </is>
      </c>
      <c r="I54" t="inlineStr">
        <is>
          <t>Paid</t>
        </is>
      </c>
      <c r="J54" t="n">
        <v>46</v>
      </c>
      <c r="K54" t="n">
        <v>25</v>
      </c>
      <c r="L54" t="n">
        <v>10</v>
      </c>
      <c r="M54" t="n">
        <v>81</v>
      </c>
    </row>
    <row r="55">
      <c r="A55" s="8" t="n">
        <v>43472</v>
      </c>
      <c r="B55" t="inlineStr">
        <is>
          <t>Jan</t>
        </is>
      </c>
      <c r="C55" t="inlineStr">
        <is>
          <t>Hemanth</t>
        </is>
      </c>
      <c r="D55" t="n">
        <v>248441</v>
      </c>
      <c r="E55" t="n">
        <v>908480897</v>
      </c>
      <c r="F55" t="n">
        <v>43063</v>
      </c>
      <c r="G55" t="n">
        <v>134500</v>
      </c>
      <c r="H55" t="inlineStr">
        <is>
          <t>Shipped</t>
        </is>
      </c>
      <c r="I55" t="inlineStr">
        <is>
          <t>Paid</t>
        </is>
      </c>
      <c r="J55" t="n">
        <v>18</v>
      </c>
      <c r="K55" t="n">
        <v>40</v>
      </c>
      <c r="L55" t="n">
        <v>15</v>
      </c>
      <c r="M55" t="n">
        <v>73</v>
      </c>
    </row>
    <row r="56">
      <c r="A56" s="8" t="n">
        <v>43479</v>
      </c>
      <c r="B56" t="inlineStr">
        <is>
          <t>Jan</t>
        </is>
      </c>
      <c r="C56" t="inlineStr">
        <is>
          <t>Hemanth</t>
        </is>
      </c>
      <c r="D56" t="n">
        <v>248441</v>
      </c>
      <c r="E56" t="n">
        <v>908480897</v>
      </c>
      <c r="F56" t="n">
        <v>98790</v>
      </c>
      <c r="G56" t="n">
        <v>279250</v>
      </c>
      <c r="H56" t="inlineStr">
        <is>
          <t>Shipped</t>
        </is>
      </c>
      <c r="I56" t="inlineStr">
        <is>
          <t>Paid</t>
        </is>
      </c>
      <c r="J56" t="n">
        <v>44</v>
      </c>
      <c r="K56" t="n">
        <v>5</v>
      </c>
      <c r="L56" t="n">
        <v>37</v>
      </c>
      <c r="M56" t="n">
        <v>86</v>
      </c>
    </row>
    <row r="57">
      <c r="A57" s="8" t="n">
        <v>43486</v>
      </c>
      <c r="B57" t="inlineStr">
        <is>
          <t>Jan</t>
        </is>
      </c>
      <c r="C57" t="inlineStr">
        <is>
          <t>Hemanth</t>
        </is>
      </c>
      <c r="D57" t="n">
        <v>248441</v>
      </c>
      <c r="E57" t="n">
        <v>908480897</v>
      </c>
      <c r="F57" t="n">
        <v>48707</v>
      </c>
      <c r="G57" t="n">
        <v>279700</v>
      </c>
      <c r="H57" t="inlineStr">
        <is>
          <t>Shipped</t>
        </is>
      </c>
      <c r="I57" t="inlineStr">
        <is>
          <t>Paid</t>
        </is>
      </c>
      <c r="J57" t="n">
        <v>36</v>
      </c>
      <c r="K57" t="n">
        <v>34</v>
      </c>
      <c r="L57" t="n">
        <v>38</v>
      </c>
      <c r="M57" t="n">
        <v>108</v>
      </c>
    </row>
    <row r="58">
      <c r="A58" s="8" t="n">
        <v>43493</v>
      </c>
      <c r="B58" t="inlineStr">
        <is>
          <t>Jan</t>
        </is>
      </c>
      <c r="C58" t="inlineStr">
        <is>
          <t>Hemanth</t>
        </is>
      </c>
      <c r="D58" t="n">
        <v>248441</v>
      </c>
      <c r="E58" t="n">
        <v>908480897</v>
      </c>
      <c r="F58" t="n">
        <v>46291</v>
      </c>
      <c r="G58" t="n">
        <v>275550</v>
      </c>
      <c r="H58" t="inlineStr">
        <is>
          <t>Shipped</t>
        </is>
      </c>
      <c r="I58" t="inlineStr">
        <is>
          <t>Paid</t>
        </is>
      </c>
      <c r="J58" t="n">
        <v>13</v>
      </c>
      <c r="K58" t="n">
        <v>41</v>
      </c>
      <c r="L58" t="n">
        <v>49</v>
      </c>
      <c r="M58" t="n">
        <v>103</v>
      </c>
    </row>
    <row r="59">
      <c r="A59" s="8" t="n">
        <v>43500</v>
      </c>
      <c r="B59" t="inlineStr">
        <is>
          <t>Feb</t>
        </is>
      </c>
      <c r="C59" t="inlineStr">
        <is>
          <t>Hemanth</t>
        </is>
      </c>
      <c r="D59" t="n">
        <v>248441</v>
      </c>
      <c r="E59" t="n">
        <v>908480897</v>
      </c>
      <c r="F59" t="n">
        <v>58518</v>
      </c>
      <c r="G59" t="n">
        <v>310700</v>
      </c>
      <c r="H59" t="inlineStr">
        <is>
          <t>Shipped</t>
        </is>
      </c>
      <c r="I59" t="inlineStr">
        <is>
          <t>Paid</t>
        </is>
      </c>
      <c r="J59" t="n">
        <v>39</v>
      </c>
      <c r="K59" t="n">
        <v>44</v>
      </c>
      <c r="L59" t="n">
        <v>42</v>
      </c>
      <c r="M59" t="n">
        <v>125</v>
      </c>
    </row>
    <row r="60">
      <c r="A60" s="8" t="n">
        <v>43507</v>
      </c>
      <c r="B60" t="inlineStr">
        <is>
          <t>Feb</t>
        </is>
      </c>
      <c r="C60" t="inlineStr">
        <is>
          <t>Hemanth</t>
        </is>
      </c>
      <c r="D60" t="n">
        <v>248441</v>
      </c>
      <c r="E60" t="n">
        <v>908480897</v>
      </c>
      <c r="F60" t="n">
        <v>41056</v>
      </c>
      <c r="G60" t="n">
        <v>175800</v>
      </c>
      <c r="H60" t="inlineStr">
        <is>
          <t>Shipped</t>
        </is>
      </c>
      <c r="I60" t="inlineStr">
        <is>
          <t>Pending</t>
        </is>
      </c>
      <c r="J60" t="n">
        <v>42</v>
      </c>
      <c r="K60" t="n">
        <v>6</v>
      </c>
      <c r="L60" t="n">
        <v>15</v>
      </c>
      <c r="M60" t="n">
        <v>63</v>
      </c>
    </row>
    <row r="61">
      <c r="A61" s="8" t="n">
        <v>43514</v>
      </c>
      <c r="B61" t="inlineStr">
        <is>
          <t>Feb</t>
        </is>
      </c>
      <c r="C61" t="inlineStr">
        <is>
          <t>Hemanth</t>
        </is>
      </c>
      <c r="D61" t="n">
        <v>248441</v>
      </c>
      <c r="E61" t="n">
        <v>908480897</v>
      </c>
      <c r="F61" t="n">
        <v>83548</v>
      </c>
      <c r="G61" t="n">
        <v>116700</v>
      </c>
      <c r="H61" t="inlineStr">
        <is>
          <t>Not Shipped</t>
        </is>
      </c>
      <c r="I61" t="inlineStr">
        <is>
          <t>Pending</t>
        </is>
      </c>
      <c r="J61" t="n">
        <v>31</v>
      </c>
      <c r="K61" t="n">
        <v>14</v>
      </c>
      <c r="L61" t="n">
        <v>7</v>
      </c>
      <c r="M61" t="n">
        <v>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showGridLines="0" tabSelected="1" topLeftCell="A7" workbookViewId="0">
      <selection activeCell="R18" sqref="R18"/>
    </sheetView>
  </sheetViews>
  <sheetFormatPr baseColWidth="8" defaultRowHeight="15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Hemanth Gaddam</dc:creator>
  <dcterms:created xmlns:dcterms="http://purl.org/dc/terms/" xmlns:xsi="http://www.w3.org/2001/XMLSchema-instance" xsi:type="dcterms:W3CDTF">2019-11-27T13:43:25Z</dcterms:created>
  <dcterms:modified xmlns:dcterms="http://purl.org/dc/terms/" xmlns:xsi="http://www.w3.org/2001/XMLSchema-instance" xsi:type="dcterms:W3CDTF">2019-11-28T12:29:48Z</dcterms:modified>
  <cp:lastModifiedBy>Hemanth Gaddam</cp:lastModifiedBy>
</cp:coreProperties>
</file>