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G:\Mi unidad\JMU\JMU JORGE A\JMU SELLOS MECANICOS\Ventas\A1 FACTURACION\DASHBOARD\Forecasting\"/>
    </mc:Choice>
  </mc:AlternateContent>
  <xr:revisionPtr revIDLastSave="0" documentId="13_ncr:1_{7ACE7334-FB96-4ECD-9579-D8EE406C337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entas" sheetId="1" r:id="rId1"/>
    <sheet name="Forecasting" sheetId="6" r:id="rId2"/>
    <sheet name="Hoja2" sheetId="4" r:id="rId3"/>
  </sheets>
  <definedNames>
    <definedName name="_xlnm._FilterDatabase" localSheetId="1" hidden="1">Forecasting!$A$1:$B$321</definedName>
    <definedName name="_xlnm._FilterDatabase" localSheetId="0" hidden="1">Ventas!$A$1:$J$293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1" i="1" l="1"/>
  <c r="D320" i="1"/>
  <c r="D319" i="1"/>
  <c r="D318" i="1"/>
  <c r="J319" i="1" l="1"/>
  <c r="J320" i="1"/>
  <c r="J321" i="1"/>
  <c r="J318" i="1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D294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D315" i="1"/>
  <c r="D314" i="1"/>
  <c r="D311" i="1"/>
  <c r="D310" i="1"/>
  <c r="D307" i="1"/>
  <c r="D306" i="1"/>
  <c r="D303" i="1"/>
  <c r="D302" i="1"/>
  <c r="D299" i="1"/>
  <c r="D298" i="1"/>
  <c r="D295" i="1"/>
  <c r="D296" i="1"/>
  <c r="D297" i="1"/>
  <c r="D300" i="1"/>
  <c r="D301" i="1"/>
  <c r="D304" i="1"/>
  <c r="D305" i="1"/>
  <c r="D308" i="1"/>
  <c r="D309" i="1"/>
  <c r="D312" i="1"/>
  <c r="D313" i="1"/>
  <c r="D316" i="1"/>
  <c r="D317" i="1"/>
  <c r="J290" i="1" l="1"/>
  <c r="J291" i="1"/>
  <c r="J292" i="1"/>
  <c r="J293" i="1"/>
  <c r="J289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1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2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184" i="1" l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<sst xmlns="http://schemas.openxmlformats.org/spreadsheetml/2006/main" count="972" uniqueCount="66">
  <si>
    <t>Clientes</t>
  </si>
  <si>
    <t>Fecha Factura</t>
  </si>
  <si>
    <t>Razón Social</t>
  </si>
  <si>
    <t>Servicio</t>
  </si>
  <si>
    <t>Factura</t>
  </si>
  <si>
    <t>ENVASES</t>
  </si>
  <si>
    <t>INDUGRAM</t>
  </si>
  <si>
    <t>VASSA</t>
  </si>
  <si>
    <t>HEINZ</t>
  </si>
  <si>
    <t>IOCECA</t>
  </si>
  <si>
    <t>FARMA</t>
  </si>
  <si>
    <t>PAVECA</t>
  </si>
  <si>
    <t>ALBECA</t>
  </si>
  <si>
    <t>RESIMON</t>
  </si>
  <si>
    <t>Monto $</t>
  </si>
  <si>
    <t>Monto $ Paralelo</t>
  </si>
  <si>
    <t>Fecha $ Paralelo</t>
  </si>
  <si>
    <t>MONDELEZ KRAFT</t>
  </si>
  <si>
    <t>TABLAZO VASSA</t>
  </si>
  <si>
    <t>POLAR</t>
  </si>
  <si>
    <t>CELTA</t>
  </si>
  <si>
    <t>LA FINA</t>
  </si>
  <si>
    <t>CORIMON PINTURAS</t>
  </si>
  <si>
    <t>ARCO</t>
  </si>
  <si>
    <t>PRIMACER</t>
  </si>
  <si>
    <t>STANHOME</t>
  </si>
  <si>
    <t>LA CASCADA</t>
  </si>
  <si>
    <t>QUIMBIOTEC</t>
  </si>
  <si>
    <t>INDELMA</t>
  </si>
  <si>
    <t>ATEPROGECA</t>
  </si>
  <si>
    <t>Jose Diaz</t>
  </si>
  <si>
    <t>Monto Factura</t>
  </si>
  <si>
    <t>POSADAS DE CARIBE</t>
  </si>
  <si>
    <t>LICRATEX</t>
  </si>
  <si>
    <t>CHARALLAVE</t>
  </si>
  <si>
    <t>INVERGAS</t>
  </si>
  <si>
    <t>SION</t>
  </si>
  <si>
    <t>KVA</t>
  </si>
  <si>
    <t>Paralelo BsD</t>
  </si>
  <si>
    <t>Estado</t>
  </si>
  <si>
    <t>Carabobo</t>
  </si>
  <si>
    <t>Plastico</t>
  </si>
  <si>
    <t>Aceite</t>
  </si>
  <si>
    <t>Aragua</t>
  </si>
  <si>
    <t>Zulia</t>
  </si>
  <si>
    <t>Caracas</t>
  </si>
  <si>
    <t>Miranda</t>
  </si>
  <si>
    <t>Margarita</t>
  </si>
  <si>
    <t>Tachira</t>
  </si>
  <si>
    <t>Alimentos</t>
  </si>
  <si>
    <t>Petroquimica</t>
  </si>
  <si>
    <t>Quimica</t>
  </si>
  <si>
    <t>No Indica</t>
  </si>
  <si>
    <t>Farmaceutico</t>
  </si>
  <si>
    <t>Textil</t>
  </si>
  <si>
    <t>Papel</t>
  </si>
  <si>
    <t>Hotelero</t>
  </si>
  <si>
    <t>SM FHARMA</t>
  </si>
  <si>
    <t>INDUSTRIAS METARLURGICAS EXCEL</t>
  </si>
  <si>
    <t>RODAMIENTOS BRASIL</t>
  </si>
  <si>
    <t>SINTHESIS</t>
  </si>
  <si>
    <t>IND MET EXCEL</t>
  </si>
  <si>
    <t>ALFONZO RIVAS</t>
  </si>
  <si>
    <t>Bolivar</t>
  </si>
  <si>
    <t>Fecha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</si>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</sst>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£-809]* #,##0.00_-;\-[$£-809]* #,##0.00_-;_-[$£-809]* &quot;-&quot;??_-;_-@_-"/>
    <numFmt numFmtId="165" formatCode="_ * #,##0.00_ ;_ * \-#,##0.00_ ;_ * &quot;-&quot;??_ ;_ @_ "/>
    <numFmt numFmtId="166" formatCode="d/m/yyyy"/>
    <numFmt numFmtId="167" formatCode="_-* #,##0.00_-;\-* #,##0.00_-;_-* &quot;-&quot;??_-;_-@"/>
    <numFmt numFmtId="168" formatCode="_-* #,##0.0000000000000_-;\-* #,##0.0000000000000_-;_-* &quot;-&quot;??_-;_-@_-"/>
    <numFmt numFmtId="169" formatCode="_ * #,##0.00000000_ ;_ * \-#,##0.00000000_ ;_ * &quot;-&quot;??_ ;_ @_ "/>
    <numFmt numFmtId="170" formatCode="[$-1540A]m/d/yyyy;@"/>
    <numFmt numFmtId="171" formatCode="[$-1540A]mm/dd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</cellStyleXfs>
  <cellXfs count="23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1" applyFont="1" applyBorder="1"/>
    <xf numFmtId="44" fontId="0" fillId="0" borderId="0" xfId="2" applyFont="1"/>
    <xf numFmtId="0" fontId="0" fillId="2" borderId="0" xfId="0" applyFill="1"/>
    <xf numFmtId="165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/>
    <xf numFmtId="164" fontId="2" fillId="0" borderId="0" xfId="3" applyFont="1"/>
    <xf numFmtId="164" fontId="0" fillId="0" borderId="0" xfId="0" applyNumberFormat="1"/>
    <xf numFmtId="166" fontId="0" fillId="0" borderId="0" xfId="0" applyNumberFormat="1"/>
    <xf numFmtId="0" fontId="2" fillId="0" borderId="0" xfId="3" applyNumberFormat="1" applyFont="1"/>
    <xf numFmtId="168" fontId="0" fillId="0" borderId="0" xfId="1" applyNumberFormat="1" applyFont="1" applyBorder="1"/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3" fillId="0" borderId="0" xfId="0" applyFont="1"/>
    <xf numFmtId="43" fontId="3" fillId="0" borderId="0" xfId="1" applyFont="1" applyFill="1"/>
    <xf numFmtId="166" fontId="3" fillId="0" borderId="0" xfId="0" applyNumberFormat="1" applyFont="1"/>
    <xf numFmtId="167" fontId="3" fillId="0" borderId="0" xfId="0" applyNumberFormat="1" applyFont="1"/>
    <xf numFmtId="0" fontId="3" fillId="0" borderId="0" xfId="0" applyFont="1" applyAlignment="1">
      <alignment horizontal="right"/>
    </xf>
  </cellXfs>
  <cellStyles count="4">
    <cellStyle name="Millares" xfId="1" builtinId="3"/>
    <cellStyle name="Moneda" xfId="2" builtinId="4"/>
    <cellStyle name="Normal" xfId="0" builtinId="0"/>
    <cellStyle name="Normal 2 2" xfId="3" xr:uid="{4AD04CFA-B5DD-4D5D-A163-34B2EFB9C2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workbookViewId="0">
      <pane xSplit="1" ySplit="1" topLeftCell="B301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baseColWidth="10" defaultColWidth="9.140625" defaultRowHeight="15" x14ac:dyDescent="0.25"/>
  <cols>
    <col min="2" max="2" width="20.28515625" bestFit="1" customWidth="1"/>
    <col min="3" max="3" width="17.85546875" style="2" bestFit="1" customWidth="1"/>
    <col min="4" max="4" width="13.140625" customWidth="1"/>
    <col min="5" max="5" width="13" bestFit="1" customWidth="1"/>
    <col min="7" max="7" width="14.140625" bestFit="1" customWidth="1"/>
    <col min="8" max="8" width="15.28515625" bestFit="1" customWidth="1"/>
    <col min="9" max="9" width="16.140625" bestFit="1" customWidth="1"/>
    <col min="10" max="10" width="17.140625" bestFit="1" customWidth="1"/>
    <col min="12" max="12" width="13.140625" bestFit="1" customWidth="1"/>
  </cols>
  <sheetData>
    <row r="1" spans="1:10" x14ac:dyDescent="0.25">
      <c r="A1" t="s">
        <v>4</v>
      </c>
      <c r="B1" t="s">
        <v>0</v>
      </c>
      <c r="C1" s="2" t="s">
        <v>31</v>
      </c>
      <c r="D1" t="s">
        <v>14</v>
      </c>
      <c r="E1" t="s">
        <v>1</v>
      </c>
      <c r="F1" t="s">
        <v>39</v>
      </c>
      <c r="G1" t="s">
        <v>2</v>
      </c>
      <c r="H1" t="s">
        <v>16</v>
      </c>
      <c r="I1" t="s">
        <v>15</v>
      </c>
      <c r="J1" t="s">
        <v>38</v>
      </c>
    </row>
    <row r="2" spans="1:10" x14ac:dyDescent="0.25">
      <c r="A2">
        <v>3</v>
      </c>
      <c r="B2" t="s">
        <v>5</v>
      </c>
      <c r="C2" s="2">
        <v>80500</v>
      </c>
      <c r="D2" s="4">
        <f t="shared" ref="D2:D65" si="0">C2/I2</f>
        <v>78.442454420548998</v>
      </c>
      <c r="E2" s="1">
        <v>42410</v>
      </c>
      <c r="F2" t="s">
        <v>40</v>
      </c>
      <c r="G2" t="s">
        <v>41</v>
      </c>
      <c r="H2" s="1">
        <v>42410</v>
      </c>
      <c r="I2" s="3">
        <v>1026.23</v>
      </c>
      <c r="J2" s="13">
        <f>I2/100000000000</f>
        <v>1.0262300000000001E-8</v>
      </c>
    </row>
    <row r="3" spans="1:10" x14ac:dyDescent="0.25">
      <c r="A3">
        <v>5</v>
      </c>
      <c r="B3" t="s">
        <v>6</v>
      </c>
      <c r="C3" s="2">
        <v>289600</v>
      </c>
      <c r="D3" s="4">
        <f t="shared" si="0"/>
        <v>276.89071612964909</v>
      </c>
      <c r="E3" s="1">
        <v>42419</v>
      </c>
      <c r="F3" t="s">
        <v>40</v>
      </c>
      <c r="G3" t="s">
        <v>42</v>
      </c>
      <c r="H3" s="1">
        <v>42419</v>
      </c>
      <c r="I3" s="3">
        <v>1045.9000000000001</v>
      </c>
      <c r="J3" s="13">
        <f t="shared" ref="J3:J66" si="1">I3/100000000000</f>
        <v>1.0459000000000001E-8</v>
      </c>
    </row>
    <row r="4" spans="1:10" x14ac:dyDescent="0.25">
      <c r="A4">
        <v>6</v>
      </c>
      <c r="B4" t="s">
        <v>21</v>
      </c>
      <c r="C4" s="2">
        <v>289600</v>
      </c>
      <c r="D4" s="4">
        <f t="shared" si="0"/>
        <v>276.89071612964909</v>
      </c>
      <c r="E4" s="1">
        <v>42419</v>
      </c>
      <c r="F4" t="s">
        <v>40</v>
      </c>
      <c r="G4" t="s">
        <v>42</v>
      </c>
      <c r="H4" s="1">
        <v>42419</v>
      </c>
      <c r="I4" s="3">
        <v>1045.9000000000001</v>
      </c>
      <c r="J4" s="13">
        <f t="shared" si="1"/>
        <v>1.0459000000000001E-8</v>
      </c>
    </row>
    <row r="5" spans="1:10" x14ac:dyDescent="0.25">
      <c r="A5">
        <v>7</v>
      </c>
      <c r="B5" t="s">
        <v>21</v>
      </c>
      <c r="C5" s="2">
        <v>573000</v>
      </c>
      <c r="D5" s="4">
        <f t="shared" si="0"/>
        <v>547.85352328138435</v>
      </c>
      <c r="E5" s="1">
        <v>42419</v>
      </c>
      <c r="F5" t="s">
        <v>40</v>
      </c>
      <c r="G5" t="s">
        <v>42</v>
      </c>
      <c r="H5" s="1">
        <v>42419</v>
      </c>
      <c r="I5" s="3">
        <v>1045.9000000000001</v>
      </c>
      <c r="J5" s="13">
        <f t="shared" si="1"/>
        <v>1.0459000000000001E-8</v>
      </c>
    </row>
    <row r="6" spans="1:10" x14ac:dyDescent="0.25">
      <c r="A6">
        <v>8</v>
      </c>
      <c r="B6" t="s">
        <v>5</v>
      </c>
      <c r="C6" s="2">
        <v>351400</v>
      </c>
      <c r="D6" s="4">
        <f t="shared" si="0"/>
        <v>328.04637832690742</v>
      </c>
      <c r="E6" s="1">
        <v>42424</v>
      </c>
      <c r="F6" t="s">
        <v>40</v>
      </c>
      <c r="G6" t="s">
        <v>41</v>
      </c>
      <c r="H6" s="1">
        <v>42424</v>
      </c>
      <c r="I6" s="3">
        <v>1071.19</v>
      </c>
      <c r="J6" s="13">
        <f t="shared" si="1"/>
        <v>1.07119E-8</v>
      </c>
    </row>
    <row r="7" spans="1:10" x14ac:dyDescent="0.25">
      <c r="A7">
        <v>9</v>
      </c>
      <c r="B7" t="s">
        <v>7</v>
      </c>
      <c r="C7" s="2">
        <v>230200</v>
      </c>
      <c r="D7" s="4">
        <f t="shared" si="0"/>
        <v>210.59372427042359</v>
      </c>
      <c r="E7" s="1">
        <v>42431</v>
      </c>
      <c r="F7" t="s">
        <v>40</v>
      </c>
      <c r="G7" t="s">
        <v>50</v>
      </c>
      <c r="H7" s="1">
        <v>42431</v>
      </c>
      <c r="I7" s="3">
        <v>1093.0999999999999</v>
      </c>
      <c r="J7" s="13">
        <f t="shared" si="1"/>
        <v>1.0930999999999999E-8</v>
      </c>
    </row>
    <row r="8" spans="1:10" x14ac:dyDescent="0.25">
      <c r="A8">
        <v>10</v>
      </c>
      <c r="B8" t="s">
        <v>7</v>
      </c>
      <c r="C8" s="2">
        <v>189350</v>
      </c>
      <c r="D8" s="4">
        <f t="shared" si="0"/>
        <v>173.22294392095876</v>
      </c>
      <c r="E8" s="1">
        <v>42431</v>
      </c>
      <c r="F8" t="s">
        <v>40</v>
      </c>
      <c r="G8" t="s">
        <v>50</v>
      </c>
      <c r="H8" s="1">
        <v>42431</v>
      </c>
      <c r="I8" s="3">
        <v>1093.0999999999999</v>
      </c>
      <c r="J8" s="13">
        <f t="shared" si="1"/>
        <v>1.0930999999999999E-8</v>
      </c>
    </row>
    <row r="9" spans="1:10" x14ac:dyDescent="0.25">
      <c r="A9">
        <v>11</v>
      </c>
      <c r="B9" t="s">
        <v>7</v>
      </c>
      <c r="C9" s="2">
        <v>662400</v>
      </c>
      <c r="D9" s="4">
        <f t="shared" si="0"/>
        <v>605.98298417345165</v>
      </c>
      <c r="E9" s="1">
        <v>42431</v>
      </c>
      <c r="F9" t="s">
        <v>40</v>
      </c>
      <c r="G9" t="s">
        <v>50</v>
      </c>
      <c r="H9" s="1">
        <v>42431</v>
      </c>
      <c r="I9" s="3">
        <v>1093.0999999999999</v>
      </c>
      <c r="J9" s="13">
        <f t="shared" si="1"/>
        <v>1.0930999999999999E-8</v>
      </c>
    </row>
    <row r="10" spans="1:10" x14ac:dyDescent="0.25">
      <c r="A10">
        <v>12</v>
      </c>
      <c r="B10" t="s">
        <v>8</v>
      </c>
      <c r="C10" s="2">
        <v>874100</v>
      </c>
      <c r="D10" s="4">
        <f t="shared" si="0"/>
        <v>776.97777777777776</v>
      </c>
      <c r="E10" s="1">
        <v>42436</v>
      </c>
      <c r="F10" t="s">
        <v>40</v>
      </c>
      <c r="G10" t="s">
        <v>49</v>
      </c>
      <c r="H10" s="1">
        <v>42436</v>
      </c>
      <c r="I10" s="3">
        <v>1125</v>
      </c>
      <c r="J10" s="13">
        <f t="shared" si="1"/>
        <v>1.125E-8</v>
      </c>
    </row>
    <row r="11" spans="1:10" x14ac:dyDescent="0.25">
      <c r="A11">
        <v>13</v>
      </c>
      <c r="B11" t="s">
        <v>7</v>
      </c>
      <c r="C11" s="2">
        <v>344190</v>
      </c>
      <c r="D11" s="4">
        <f t="shared" si="0"/>
        <v>284.0929725803523</v>
      </c>
      <c r="E11" s="1">
        <v>42443</v>
      </c>
      <c r="F11" t="s">
        <v>40</v>
      </c>
      <c r="G11" t="s">
        <v>50</v>
      </c>
      <c r="H11" s="1">
        <v>42443</v>
      </c>
      <c r="I11" s="3">
        <v>1211.54</v>
      </c>
      <c r="J11" s="13">
        <f t="shared" si="1"/>
        <v>1.21154E-8</v>
      </c>
    </row>
    <row r="12" spans="1:10" x14ac:dyDescent="0.25">
      <c r="A12">
        <v>14</v>
      </c>
      <c r="B12" t="s">
        <v>7</v>
      </c>
      <c r="C12" s="2">
        <v>2844500</v>
      </c>
      <c r="D12" s="4">
        <f t="shared" si="0"/>
        <v>2473.478260869565</v>
      </c>
      <c r="E12" s="1">
        <v>42459</v>
      </c>
      <c r="F12" t="s">
        <v>40</v>
      </c>
      <c r="G12" t="s">
        <v>50</v>
      </c>
      <c r="H12" s="1">
        <v>42459</v>
      </c>
      <c r="I12" s="3">
        <v>1150</v>
      </c>
      <c r="J12" s="13">
        <f t="shared" si="1"/>
        <v>1.15E-8</v>
      </c>
    </row>
    <row r="13" spans="1:10" x14ac:dyDescent="0.25">
      <c r="A13">
        <v>15</v>
      </c>
      <c r="B13" t="s">
        <v>7</v>
      </c>
      <c r="C13" s="2">
        <v>568200</v>
      </c>
      <c r="D13" s="4">
        <f t="shared" si="0"/>
        <v>494.08695652173913</v>
      </c>
      <c r="E13" s="1">
        <v>42459</v>
      </c>
      <c r="F13" t="s">
        <v>40</v>
      </c>
      <c r="G13" t="s">
        <v>50</v>
      </c>
      <c r="H13" s="1">
        <v>42459</v>
      </c>
      <c r="I13" s="3">
        <v>1150</v>
      </c>
      <c r="J13" s="13">
        <f t="shared" si="1"/>
        <v>1.15E-8</v>
      </c>
    </row>
    <row r="14" spans="1:10" x14ac:dyDescent="0.25">
      <c r="A14">
        <v>16</v>
      </c>
      <c r="B14" t="s">
        <v>7</v>
      </c>
      <c r="C14" s="2">
        <v>609000</v>
      </c>
      <c r="D14" s="4">
        <f t="shared" si="0"/>
        <v>529.56521739130437</v>
      </c>
      <c r="E14" s="1">
        <v>42459</v>
      </c>
      <c r="F14" t="s">
        <v>40</v>
      </c>
      <c r="G14" t="s">
        <v>50</v>
      </c>
      <c r="H14" s="1">
        <v>42459</v>
      </c>
      <c r="I14" s="3">
        <v>1150</v>
      </c>
      <c r="J14" s="13">
        <f t="shared" si="1"/>
        <v>1.15E-8</v>
      </c>
    </row>
    <row r="15" spans="1:10" x14ac:dyDescent="0.25">
      <c r="A15">
        <v>17</v>
      </c>
      <c r="B15" t="s">
        <v>7</v>
      </c>
      <c r="C15" s="2">
        <v>329400</v>
      </c>
      <c r="D15" s="4">
        <f t="shared" si="0"/>
        <v>286.43478260869563</v>
      </c>
      <c r="E15" s="1">
        <v>42459</v>
      </c>
      <c r="F15" t="s">
        <v>40</v>
      </c>
      <c r="G15" t="s">
        <v>50</v>
      </c>
      <c r="H15" s="1">
        <v>42459</v>
      </c>
      <c r="I15" s="3">
        <v>1150</v>
      </c>
      <c r="J15" s="13">
        <f t="shared" si="1"/>
        <v>1.15E-8</v>
      </c>
    </row>
    <row r="16" spans="1:10" x14ac:dyDescent="0.25">
      <c r="A16">
        <v>18</v>
      </c>
      <c r="B16" t="s">
        <v>7</v>
      </c>
      <c r="C16" s="2">
        <v>688800</v>
      </c>
      <c r="D16" s="4">
        <f t="shared" si="0"/>
        <v>587.4376359217091</v>
      </c>
      <c r="E16" s="1">
        <v>42460</v>
      </c>
      <c r="F16" t="s">
        <v>40</v>
      </c>
      <c r="G16" t="s">
        <v>50</v>
      </c>
      <c r="H16" s="1">
        <v>42460</v>
      </c>
      <c r="I16" s="3">
        <v>1172.55</v>
      </c>
      <c r="J16" s="13">
        <f t="shared" si="1"/>
        <v>1.17255E-8</v>
      </c>
    </row>
    <row r="17" spans="1:10" x14ac:dyDescent="0.25">
      <c r="A17">
        <v>20</v>
      </c>
      <c r="B17" t="s">
        <v>9</v>
      </c>
      <c r="C17" s="2">
        <v>736000</v>
      </c>
      <c r="D17" s="4">
        <f t="shared" si="0"/>
        <v>646.4873601180542</v>
      </c>
      <c r="E17" s="1">
        <v>42472</v>
      </c>
      <c r="F17" t="s">
        <v>40</v>
      </c>
      <c r="G17" t="s">
        <v>42</v>
      </c>
      <c r="H17" s="1">
        <v>42472</v>
      </c>
      <c r="I17" s="3">
        <v>1138.46</v>
      </c>
      <c r="J17" s="13">
        <f t="shared" si="1"/>
        <v>1.1384600000000001E-8</v>
      </c>
    </row>
    <row r="18" spans="1:10" x14ac:dyDescent="0.25">
      <c r="A18">
        <v>21</v>
      </c>
      <c r="B18" t="s">
        <v>10</v>
      </c>
      <c r="C18" s="2">
        <v>381400</v>
      </c>
      <c r="D18" s="4">
        <f t="shared" si="0"/>
        <v>343.12755276463287</v>
      </c>
      <c r="E18" s="1">
        <v>42482</v>
      </c>
      <c r="F18" t="s">
        <v>43</v>
      </c>
      <c r="G18" t="s">
        <v>53</v>
      </c>
      <c r="H18" s="1">
        <v>42482</v>
      </c>
      <c r="I18" s="3">
        <v>1111.54</v>
      </c>
      <c r="J18" s="13">
        <f t="shared" si="1"/>
        <v>1.1115399999999999E-8</v>
      </c>
    </row>
    <row r="19" spans="1:10" x14ac:dyDescent="0.25">
      <c r="A19">
        <v>22</v>
      </c>
      <c r="B19" t="s">
        <v>8</v>
      </c>
      <c r="C19" s="2">
        <v>845680</v>
      </c>
      <c r="D19" s="4">
        <f t="shared" si="0"/>
        <v>760.81832412688709</v>
      </c>
      <c r="E19" s="1">
        <v>42482</v>
      </c>
      <c r="F19" t="s">
        <v>40</v>
      </c>
      <c r="G19" t="s">
        <v>49</v>
      </c>
      <c r="H19" s="1">
        <v>42482</v>
      </c>
      <c r="I19" s="3">
        <v>1111.54</v>
      </c>
      <c r="J19" s="13">
        <f t="shared" si="1"/>
        <v>1.1115399999999999E-8</v>
      </c>
    </row>
    <row r="20" spans="1:10" x14ac:dyDescent="0.25">
      <c r="A20">
        <v>35</v>
      </c>
      <c r="B20" t="s">
        <v>7</v>
      </c>
      <c r="C20" s="2">
        <v>962800</v>
      </c>
      <c r="D20" s="4">
        <f t="shared" si="0"/>
        <v>854.36410747879165</v>
      </c>
      <c r="E20" s="1">
        <v>42485</v>
      </c>
      <c r="F20" t="s">
        <v>40</v>
      </c>
      <c r="G20" t="s">
        <v>50</v>
      </c>
      <c r="H20" s="1">
        <v>42485</v>
      </c>
      <c r="I20" s="3">
        <v>1126.92</v>
      </c>
      <c r="J20" s="13">
        <f t="shared" si="1"/>
        <v>1.1269200000000001E-8</v>
      </c>
    </row>
    <row r="21" spans="1:10" x14ac:dyDescent="0.25">
      <c r="A21">
        <v>25</v>
      </c>
      <c r="B21" t="s">
        <v>11</v>
      </c>
      <c r="C21" s="2">
        <v>643500</v>
      </c>
      <c r="D21" s="4">
        <f t="shared" si="0"/>
        <v>571.02544989883927</v>
      </c>
      <c r="E21" s="1">
        <v>42486</v>
      </c>
      <c r="F21" t="s">
        <v>40</v>
      </c>
      <c r="G21" t="s">
        <v>55</v>
      </c>
      <c r="H21" s="1">
        <v>42486</v>
      </c>
      <c r="I21" s="3">
        <v>1126.92</v>
      </c>
      <c r="J21" s="13">
        <f t="shared" si="1"/>
        <v>1.1269200000000001E-8</v>
      </c>
    </row>
    <row r="22" spans="1:10" x14ac:dyDescent="0.25">
      <c r="A22">
        <v>27</v>
      </c>
      <c r="B22" t="s">
        <v>7</v>
      </c>
      <c r="C22" s="2">
        <v>1057200</v>
      </c>
      <c r="D22" s="4">
        <f t="shared" si="0"/>
        <v>964.46654198786655</v>
      </c>
      <c r="E22" s="1">
        <v>42495</v>
      </c>
      <c r="F22" t="s">
        <v>40</v>
      </c>
      <c r="G22" t="s">
        <v>50</v>
      </c>
      <c r="H22" s="1">
        <v>42495</v>
      </c>
      <c r="I22" s="3">
        <v>1096.1500000000001</v>
      </c>
      <c r="J22" s="13">
        <f t="shared" si="1"/>
        <v>1.09615E-8</v>
      </c>
    </row>
    <row r="23" spans="1:10" x14ac:dyDescent="0.25">
      <c r="A23">
        <v>28</v>
      </c>
      <c r="B23" t="s">
        <v>7</v>
      </c>
      <c r="C23" s="2">
        <v>643200</v>
      </c>
      <c r="D23" s="4">
        <f t="shared" si="0"/>
        <v>586.78100624914464</v>
      </c>
      <c r="E23" s="1">
        <v>42495</v>
      </c>
      <c r="F23" t="s">
        <v>40</v>
      </c>
      <c r="G23" t="s">
        <v>50</v>
      </c>
      <c r="H23" s="1">
        <v>42495</v>
      </c>
      <c r="I23" s="3">
        <v>1096.1500000000001</v>
      </c>
      <c r="J23" s="13">
        <f t="shared" si="1"/>
        <v>1.09615E-8</v>
      </c>
    </row>
    <row r="24" spans="1:10" x14ac:dyDescent="0.25">
      <c r="A24">
        <v>29</v>
      </c>
      <c r="B24" t="s">
        <v>9</v>
      </c>
      <c r="C24" s="2">
        <v>210700</v>
      </c>
      <c r="D24" s="4">
        <f t="shared" si="0"/>
        <v>192.21821830953792</v>
      </c>
      <c r="E24" s="1">
        <v>42503</v>
      </c>
      <c r="F24" t="s">
        <v>40</v>
      </c>
      <c r="G24" t="s">
        <v>42</v>
      </c>
      <c r="H24" s="1">
        <v>42503</v>
      </c>
      <c r="I24" s="3">
        <v>1096.1500000000001</v>
      </c>
      <c r="J24" s="13">
        <f t="shared" si="1"/>
        <v>1.09615E-8</v>
      </c>
    </row>
    <row r="25" spans="1:10" x14ac:dyDescent="0.25">
      <c r="A25">
        <v>33</v>
      </c>
      <c r="B25" t="s">
        <v>7</v>
      </c>
      <c r="C25" s="2">
        <v>1422220</v>
      </c>
      <c r="D25" s="4">
        <f t="shared" si="0"/>
        <v>1322.4171757464178</v>
      </c>
      <c r="E25" s="1">
        <v>42508</v>
      </c>
      <c r="F25" t="s">
        <v>40</v>
      </c>
      <c r="G25" t="s">
        <v>50</v>
      </c>
      <c r="H25" s="1">
        <v>42508</v>
      </c>
      <c r="I25" s="3">
        <v>1075.47</v>
      </c>
      <c r="J25" s="13">
        <f t="shared" si="1"/>
        <v>1.07547E-8</v>
      </c>
    </row>
    <row r="26" spans="1:10" x14ac:dyDescent="0.25">
      <c r="A26">
        <v>36</v>
      </c>
      <c r="B26" t="s">
        <v>11</v>
      </c>
      <c r="C26" s="2">
        <v>987600</v>
      </c>
      <c r="D26" s="4">
        <f t="shared" si="0"/>
        <v>899.36345174891414</v>
      </c>
      <c r="E26" s="1">
        <v>42509</v>
      </c>
      <c r="F26" t="s">
        <v>40</v>
      </c>
      <c r="G26" t="s">
        <v>55</v>
      </c>
      <c r="H26" s="1">
        <v>42509</v>
      </c>
      <c r="I26" s="3">
        <v>1098.1099999999999</v>
      </c>
      <c r="J26" s="13">
        <f t="shared" si="1"/>
        <v>1.09811E-8</v>
      </c>
    </row>
    <row r="27" spans="1:10" x14ac:dyDescent="0.25">
      <c r="A27">
        <v>37</v>
      </c>
      <c r="B27" t="s">
        <v>11</v>
      </c>
      <c r="C27" s="2">
        <v>485600</v>
      </c>
      <c r="D27" s="4">
        <f t="shared" si="0"/>
        <v>442.21435011064472</v>
      </c>
      <c r="E27" s="1">
        <v>42509</v>
      </c>
      <c r="F27" t="s">
        <v>40</v>
      </c>
      <c r="G27" t="s">
        <v>55</v>
      </c>
      <c r="H27" s="1">
        <v>42509</v>
      </c>
      <c r="I27" s="3">
        <v>1098.1099999999999</v>
      </c>
      <c r="J27" s="13">
        <f t="shared" si="1"/>
        <v>1.09811E-8</v>
      </c>
    </row>
    <row r="28" spans="1:10" x14ac:dyDescent="0.25">
      <c r="A28">
        <v>38</v>
      </c>
      <c r="B28" t="s">
        <v>11</v>
      </c>
      <c r="C28" s="2">
        <v>485600</v>
      </c>
      <c r="D28" s="4">
        <f t="shared" si="0"/>
        <v>442.21435011064472</v>
      </c>
      <c r="E28" s="1">
        <v>42509</v>
      </c>
      <c r="F28" t="s">
        <v>40</v>
      </c>
      <c r="G28" t="s">
        <v>55</v>
      </c>
      <c r="H28" s="1">
        <v>42509</v>
      </c>
      <c r="I28" s="3">
        <v>1098.1099999999999</v>
      </c>
      <c r="J28" s="13">
        <f t="shared" si="1"/>
        <v>1.09811E-8</v>
      </c>
    </row>
    <row r="29" spans="1:10" x14ac:dyDescent="0.25">
      <c r="A29">
        <v>39</v>
      </c>
      <c r="B29" t="s">
        <v>7</v>
      </c>
      <c r="C29" s="2">
        <v>754000</v>
      </c>
      <c r="D29" s="4">
        <f t="shared" si="0"/>
        <v>717.4734277911524</v>
      </c>
      <c r="E29" s="1">
        <v>42513</v>
      </c>
      <c r="F29" t="s">
        <v>40</v>
      </c>
      <c r="G29" t="s">
        <v>50</v>
      </c>
      <c r="H29" s="1">
        <v>42513</v>
      </c>
      <c r="I29" s="3">
        <v>1050.9100000000001</v>
      </c>
      <c r="J29" s="13">
        <f t="shared" si="1"/>
        <v>1.05091E-8</v>
      </c>
    </row>
    <row r="30" spans="1:10" x14ac:dyDescent="0.25">
      <c r="A30">
        <v>40</v>
      </c>
      <c r="B30" t="s">
        <v>21</v>
      </c>
      <c r="C30" s="2">
        <v>417500</v>
      </c>
      <c r="D30" s="4">
        <f t="shared" si="0"/>
        <v>418.94536149716527</v>
      </c>
      <c r="E30" s="1">
        <v>42522</v>
      </c>
      <c r="F30" t="s">
        <v>40</v>
      </c>
      <c r="G30" t="s">
        <v>42</v>
      </c>
      <c r="H30" s="1">
        <v>42522</v>
      </c>
      <c r="I30" s="3">
        <v>996.55</v>
      </c>
      <c r="J30" s="13">
        <f t="shared" si="1"/>
        <v>9.9654999999999991E-9</v>
      </c>
    </row>
    <row r="31" spans="1:10" x14ac:dyDescent="0.25">
      <c r="A31">
        <v>41</v>
      </c>
      <c r="B31" t="s">
        <v>6</v>
      </c>
      <c r="C31" s="2">
        <v>199500</v>
      </c>
      <c r="D31" s="4">
        <f t="shared" si="0"/>
        <v>200.1906577693041</v>
      </c>
      <c r="E31" s="1">
        <v>42522</v>
      </c>
      <c r="F31" t="s">
        <v>40</v>
      </c>
      <c r="G31" t="s">
        <v>42</v>
      </c>
      <c r="H31" s="1">
        <v>42522</v>
      </c>
      <c r="I31" s="3">
        <v>996.55</v>
      </c>
      <c r="J31" s="13">
        <f t="shared" si="1"/>
        <v>9.9654999999999991E-9</v>
      </c>
    </row>
    <row r="32" spans="1:10" x14ac:dyDescent="0.25">
      <c r="A32">
        <v>42</v>
      </c>
      <c r="B32" t="s">
        <v>7</v>
      </c>
      <c r="C32" s="2">
        <v>871200</v>
      </c>
      <c r="D32" s="4">
        <f t="shared" si="0"/>
        <v>874.21604535647987</v>
      </c>
      <c r="E32" s="1">
        <v>42529</v>
      </c>
      <c r="F32" t="s">
        <v>40</v>
      </c>
      <c r="G32" t="s">
        <v>50</v>
      </c>
      <c r="H32" s="1">
        <v>42529</v>
      </c>
      <c r="I32" s="3">
        <v>996.55</v>
      </c>
      <c r="J32" s="13">
        <f t="shared" si="1"/>
        <v>9.9654999999999991E-9</v>
      </c>
    </row>
    <row r="33" spans="1:10" x14ac:dyDescent="0.25">
      <c r="A33">
        <v>44</v>
      </c>
      <c r="B33" t="s">
        <v>11</v>
      </c>
      <c r="C33" s="2">
        <v>1559200</v>
      </c>
      <c r="D33" s="4">
        <f t="shared" si="0"/>
        <v>1444.1984754036102</v>
      </c>
      <c r="E33" s="1">
        <v>42543</v>
      </c>
      <c r="F33" t="s">
        <v>40</v>
      </c>
      <c r="G33" t="s">
        <v>55</v>
      </c>
      <c r="H33" s="1">
        <v>42543</v>
      </c>
      <c r="I33" s="3">
        <v>1079.6300000000001</v>
      </c>
      <c r="J33" s="13">
        <f t="shared" si="1"/>
        <v>1.0796300000000001E-8</v>
      </c>
    </row>
    <row r="34" spans="1:10" x14ac:dyDescent="0.25">
      <c r="A34">
        <v>45</v>
      </c>
      <c r="B34" t="s">
        <v>10</v>
      </c>
      <c r="C34" s="2">
        <v>712100</v>
      </c>
      <c r="D34" s="4">
        <f t="shared" si="0"/>
        <v>679.95836794713875</v>
      </c>
      <c r="E34" s="1">
        <v>42550</v>
      </c>
      <c r="F34" t="s">
        <v>43</v>
      </c>
      <c r="G34" t="s">
        <v>53</v>
      </c>
      <c r="H34" s="1">
        <v>42550</v>
      </c>
      <c r="I34" s="3">
        <v>1047.27</v>
      </c>
      <c r="J34" s="13">
        <f t="shared" si="1"/>
        <v>1.0472699999999999E-8</v>
      </c>
    </row>
    <row r="35" spans="1:10" x14ac:dyDescent="0.25">
      <c r="A35">
        <v>46</v>
      </c>
      <c r="B35" t="s">
        <v>11</v>
      </c>
      <c r="C35" s="2">
        <v>784150</v>
      </c>
      <c r="D35" s="4">
        <f t="shared" si="0"/>
        <v>748.7562901639501</v>
      </c>
      <c r="E35" s="1">
        <v>42549</v>
      </c>
      <c r="F35" t="s">
        <v>40</v>
      </c>
      <c r="G35" t="s">
        <v>55</v>
      </c>
      <c r="H35" s="1">
        <v>42549</v>
      </c>
      <c r="I35" s="3">
        <v>1047.27</v>
      </c>
      <c r="J35" s="13">
        <f t="shared" si="1"/>
        <v>1.0472699999999999E-8</v>
      </c>
    </row>
    <row r="36" spans="1:10" x14ac:dyDescent="0.25">
      <c r="A36">
        <v>47</v>
      </c>
      <c r="B36" t="s">
        <v>11</v>
      </c>
      <c r="C36" s="2">
        <v>784150</v>
      </c>
      <c r="D36" s="4">
        <f t="shared" si="0"/>
        <v>748.7562901639501</v>
      </c>
      <c r="E36" s="1">
        <v>42549</v>
      </c>
      <c r="F36" t="s">
        <v>40</v>
      </c>
      <c r="G36" t="s">
        <v>55</v>
      </c>
      <c r="H36" s="1">
        <v>42549</v>
      </c>
      <c r="I36" s="3">
        <v>1047.27</v>
      </c>
      <c r="J36" s="13">
        <f t="shared" si="1"/>
        <v>1.0472699999999999E-8</v>
      </c>
    </row>
    <row r="37" spans="1:10" x14ac:dyDescent="0.25">
      <c r="A37">
        <v>48</v>
      </c>
      <c r="B37" t="s">
        <v>11</v>
      </c>
      <c r="C37" s="2">
        <v>784150</v>
      </c>
      <c r="D37" s="4">
        <f t="shared" si="0"/>
        <v>748.7562901639501</v>
      </c>
      <c r="E37" s="1">
        <v>42549</v>
      </c>
      <c r="F37" t="s">
        <v>40</v>
      </c>
      <c r="G37" t="s">
        <v>55</v>
      </c>
      <c r="H37" s="1">
        <v>42549</v>
      </c>
      <c r="I37" s="3">
        <v>1047.27</v>
      </c>
      <c r="J37" s="13">
        <f t="shared" si="1"/>
        <v>1.0472699999999999E-8</v>
      </c>
    </row>
    <row r="38" spans="1:10" x14ac:dyDescent="0.25">
      <c r="A38">
        <v>49</v>
      </c>
      <c r="B38" t="s">
        <v>11</v>
      </c>
      <c r="C38" s="2">
        <v>1331700</v>
      </c>
      <c r="D38" s="4">
        <f t="shared" si="0"/>
        <v>1271.5918531037842</v>
      </c>
      <c r="E38" s="1">
        <v>42549</v>
      </c>
      <c r="F38" t="s">
        <v>40</v>
      </c>
      <c r="G38" t="s">
        <v>55</v>
      </c>
      <c r="H38" s="1">
        <v>42549</v>
      </c>
      <c r="I38" s="3">
        <v>1047.27</v>
      </c>
      <c r="J38" s="13">
        <f t="shared" si="1"/>
        <v>1.0472699999999999E-8</v>
      </c>
    </row>
    <row r="39" spans="1:10" x14ac:dyDescent="0.25">
      <c r="A39">
        <v>53</v>
      </c>
      <c r="B39" t="s">
        <v>12</v>
      </c>
      <c r="C39" s="2">
        <v>180674</v>
      </c>
      <c r="D39" s="4">
        <f t="shared" si="0"/>
        <v>174.80746158907078</v>
      </c>
      <c r="E39" s="1">
        <v>42558</v>
      </c>
      <c r="F39" t="s">
        <v>40</v>
      </c>
      <c r="G39" t="s">
        <v>49</v>
      </c>
      <c r="H39" s="1">
        <v>42558</v>
      </c>
      <c r="I39" s="3">
        <v>1033.56</v>
      </c>
      <c r="J39" s="13">
        <f t="shared" si="1"/>
        <v>1.0335599999999999E-8</v>
      </c>
    </row>
    <row r="40" spans="1:10" x14ac:dyDescent="0.25">
      <c r="A40">
        <v>54</v>
      </c>
      <c r="B40" t="s">
        <v>11</v>
      </c>
      <c r="C40" s="2">
        <v>2328000</v>
      </c>
      <c r="D40" s="4">
        <f t="shared" si="0"/>
        <v>2252.4091489608732</v>
      </c>
      <c r="E40" s="1">
        <v>42558</v>
      </c>
      <c r="F40" t="s">
        <v>40</v>
      </c>
      <c r="G40" t="s">
        <v>55</v>
      </c>
      <c r="H40" s="1">
        <v>42558</v>
      </c>
      <c r="I40" s="3">
        <v>1033.56</v>
      </c>
      <c r="J40" s="13">
        <f t="shared" si="1"/>
        <v>1.0335599999999999E-8</v>
      </c>
    </row>
    <row r="41" spans="1:10" x14ac:dyDescent="0.25">
      <c r="A41">
        <v>55</v>
      </c>
      <c r="B41" t="s">
        <v>9</v>
      </c>
      <c r="C41" s="2">
        <v>571836.5</v>
      </c>
      <c r="D41" s="4">
        <f t="shared" si="0"/>
        <v>568.23389709243395</v>
      </c>
      <c r="E41" s="1">
        <v>42572</v>
      </c>
      <c r="F41" t="s">
        <v>40</v>
      </c>
      <c r="G41" t="s">
        <v>42</v>
      </c>
      <c r="H41" s="1">
        <v>42572</v>
      </c>
      <c r="I41" s="3">
        <v>1006.34</v>
      </c>
      <c r="J41" s="13">
        <f t="shared" si="1"/>
        <v>1.0063400000000001E-8</v>
      </c>
    </row>
    <row r="42" spans="1:10" x14ac:dyDescent="0.25">
      <c r="A42">
        <v>56</v>
      </c>
      <c r="B42" t="s">
        <v>7</v>
      </c>
      <c r="C42" s="2">
        <v>720000</v>
      </c>
      <c r="D42" s="4">
        <f t="shared" si="0"/>
        <v>715.46395850309034</v>
      </c>
      <c r="E42" s="1">
        <v>42572</v>
      </c>
      <c r="F42" t="s">
        <v>40</v>
      </c>
      <c r="G42" t="s">
        <v>50</v>
      </c>
      <c r="H42" s="1">
        <v>42572</v>
      </c>
      <c r="I42" s="3">
        <v>1006.34</v>
      </c>
      <c r="J42" s="13">
        <f t="shared" si="1"/>
        <v>1.0063400000000001E-8</v>
      </c>
    </row>
    <row r="43" spans="1:10" x14ac:dyDescent="0.25">
      <c r="A43">
        <v>58</v>
      </c>
      <c r="B43" t="s">
        <v>13</v>
      </c>
      <c r="C43" s="2">
        <v>948200</v>
      </c>
      <c r="D43" s="4">
        <f t="shared" si="0"/>
        <v>938.05029579944994</v>
      </c>
      <c r="E43" s="1">
        <v>42576</v>
      </c>
      <c r="F43" t="s">
        <v>40</v>
      </c>
      <c r="G43" t="s">
        <v>51</v>
      </c>
      <c r="H43" s="1">
        <v>42576</v>
      </c>
      <c r="I43" s="3">
        <v>1010.82</v>
      </c>
      <c r="J43" s="13">
        <f t="shared" si="1"/>
        <v>1.0108200000000001E-8</v>
      </c>
    </row>
    <row r="44" spans="1:10" x14ac:dyDescent="0.25">
      <c r="A44">
        <v>59</v>
      </c>
      <c r="B44" t="s">
        <v>7</v>
      </c>
      <c r="C44" s="2">
        <v>1731500</v>
      </c>
      <c r="D44" s="4">
        <f t="shared" si="0"/>
        <v>1732.1062371830142</v>
      </c>
      <c r="E44" s="1">
        <v>42586</v>
      </c>
      <c r="F44" t="s">
        <v>40</v>
      </c>
      <c r="G44" t="s">
        <v>50</v>
      </c>
      <c r="H44" s="1">
        <v>42586</v>
      </c>
      <c r="I44" s="3">
        <v>999.65</v>
      </c>
      <c r="J44" s="13">
        <f t="shared" si="1"/>
        <v>9.9964999999999995E-9</v>
      </c>
    </row>
    <row r="45" spans="1:10" x14ac:dyDescent="0.25">
      <c r="A45">
        <v>60</v>
      </c>
      <c r="B45" t="s">
        <v>11</v>
      </c>
      <c r="C45" s="2">
        <v>1234500</v>
      </c>
      <c r="D45" s="4">
        <f t="shared" si="0"/>
        <v>1230.4886071407213</v>
      </c>
      <c r="E45" s="1">
        <v>42585</v>
      </c>
      <c r="F45" t="s">
        <v>40</v>
      </c>
      <c r="G45" t="s">
        <v>55</v>
      </c>
      <c r="H45" s="1">
        <v>42585</v>
      </c>
      <c r="I45" s="3">
        <v>1003.26</v>
      </c>
      <c r="J45" s="13">
        <f t="shared" si="1"/>
        <v>1.0032599999999999E-8</v>
      </c>
    </row>
    <row r="46" spans="1:10" x14ac:dyDescent="0.25">
      <c r="A46">
        <v>61</v>
      </c>
      <c r="B46" t="s">
        <v>23</v>
      </c>
      <c r="C46" s="2">
        <v>1755600</v>
      </c>
      <c r="D46" s="4">
        <f t="shared" si="0"/>
        <v>1736.7046533713201</v>
      </c>
      <c r="E46" s="1">
        <v>42600</v>
      </c>
      <c r="F46" t="s">
        <v>43</v>
      </c>
      <c r="G46" t="s">
        <v>49</v>
      </c>
      <c r="H46" s="1">
        <v>42600</v>
      </c>
      <c r="I46" s="3">
        <v>1010.88</v>
      </c>
      <c r="J46" s="13">
        <f t="shared" si="1"/>
        <v>1.01088E-8</v>
      </c>
    </row>
    <row r="47" spans="1:10" x14ac:dyDescent="0.25">
      <c r="A47">
        <v>62</v>
      </c>
      <c r="B47" t="s">
        <v>7</v>
      </c>
      <c r="C47" s="2">
        <v>2928660</v>
      </c>
      <c r="D47" s="4">
        <f t="shared" si="0"/>
        <v>2846.5373961218838</v>
      </c>
      <c r="E47" s="1">
        <v>42613</v>
      </c>
      <c r="F47" t="s">
        <v>40</v>
      </c>
      <c r="G47" t="s">
        <v>50</v>
      </c>
      <c r="H47" s="1">
        <v>42613</v>
      </c>
      <c r="I47" s="3">
        <v>1028.8499999999999</v>
      </c>
      <c r="J47" s="13">
        <f t="shared" si="1"/>
        <v>1.02885E-8</v>
      </c>
    </row>
    <row r="48" spans="1:10" x14ac:dyDescent="0.25">
      <c r="A48">
        <v>63</v>
      </c>
      <c r="B48" t="s">
        <v>7</v>
      </c>
      <c r="C48" s="2">
        <v>1922000</v>
      </c>
      <c r="D48" s="4">
        <f t="shared" si="0"/>
        <v>1868.1051659619966</v>
      </c>
      <c r="E48" s="1">
        <v>42613</v>
      </c>
      <c r="F48" t="s">
        <v>40</v>
      </c>
      <c r="G48" t="s">
        <v>50</v>
      </c>
      <c r="H48" s="1">
        <v>42613</v>
      </c>
      <c r="I48" s="3">
        <v>1028.8499999999999</v>
      </c>
      <c r="J48" s="13">
        <f t="shared" si="1"/>
        <v>1.02885E-8</v>
      </c>
    </row>
    <row r="49" spans="1:10" x14ac:dyDescent="0.25">
      <c r="A49">
        <v>64</v>
      </c>
      <c r="B49" t="s">
        <v>7</v>
      </c>
      <c r="C49" s="2">
        <v>3979630</v>
      </c>
      <c r="D49" s="4">
        <f t="shared" si="0"/>
        <v>3878.2902751113402</v>
      </c>
      <c r="E49" s="1">
        <v>42629</v>
      </c>
      <c r="F49" t="s">
        <v>40</v>
      </c>
      <c r="G49" t="s">
        <v>50</v>
      </c>
      <c r="H49" s="1">
        <v>42629</v>
      </c>
      <c r="I49" s="3">
        <v>1026.1300000000001</v>
      </c>
      <c r="J49" s="13">
        <f t="shared" si="1"/>
        <v>1.0261300000000001E-8</v>
      </c>
    </row>
    <row r="50" spans="1:10" x14ac:dyDescent="0.25">
      <c r="A50">
        <v>65</v>
      </c>
      <c r="B50" t="s">
        <v>7</v>
      </c>
      <c r="C50" s="2">
        <v>4521185</v>
      </c>
      <c r="D50" s="4">
        <f t="shared" si="0"/>
        <v>4294.601808579353</v>
      </c>
      <c r="E50" s="1">
        <v>42640</v>
      </c>
      <c r="F50" t="s">
        <v>40</v>
      </c>
      <c r="G50" t="s">
        <v>50</v>
      </c>
      <c r="H50" s="1">
        <v>42640</v>
      </c>
      <c r="I50" s="3">
        <v>1052.76</v>
      </c>
      <c r="J50" s="13">
        <f t="shared" si="1"/>
        <v>1.05276E-8</v>
      </c>
    </row>
    <row r="51" spans="1:10" x14ac:dyDescent="0.25">
      <c r="A51">
        <v>66</v>
      </c>
      <c r="B51" t="s">
        <v>11</v>
      </c>
      <c r="C51" s="2">
        <v>1923560</v>
      </c>
      <c r="D51" s="4">
        <f t="shared" si="0"/>
        <v>1776.5012283196957</v>
      </c>
      <c r="E51" s="1">
        <v>42648</v>
      </c>
      <c r="F51" t="s">
        <v>40</v>
      </c>
      <c r="G51" t="s">
        <v>55</v>
      </c>
      <c r="H51" s="1">
        <v>42648</v>
      </c>
      <c r="I51" s="3">
        <v>1082.78</v>
      </c>
      <c r="J51" s="13">
        <f t="shared" si="1"/>
        <v>1.08278E-8</v>
      </c>
    </row>
    <row r="52" spans="1:10" x14ac:dyDescent="0.25">
      <c r="A52">
        <v>67</v>
      </c>
      <c r="B52" t="s">
        <v>11</v>
      </c>
      <c r="C52" s="2">
        <v>1923560</v>
      </c>
      <c r="D52" s="4">
        <f t="shared" si="0"/>
        <v>1776.5012283196957</v>
      </c>
      <c r="E52" s="1">
        <v>42648</v>
      </c>
      <c r="F52" t="s">
        <v>40</v>
      </c>
      <c r="G52" t="s">
        <v>55</v>
      </c>
      <c r="H52" s="1">
        <v>42648</v>
      </c>
      <c r="I52" s="3">
        <v>1082.78</v>
      </c>
      <c r="J52" s="13">
        <f t="shared" si="1"/>
        <v>1.08278E-8</v>
      </c>
    </row>
    <row r="53" spans="1:10" x14ac:dyDescent="0.25">
      <c r="A53">
        <v>69</v>
      </c>
      <c r="B53" t="s">
        <v>11</v>
      </c>
      <c r="C53" s="2">
        <v>1923560</v>
      </c>
      <c r="D53" s="4">
        <f t="shared" si="0"/>
        <v>1776.5012283196957</v>
      </c>
      <c r="E53" s="1">
        <v>42648</v>
      </c>
      <c r="F53" t="s">
        <v>40</v>
      </c>
      <c r="G53" t="s">
        <v>55</v>
      </c>
      <c r="H53" s="1">
        <v>42648</v>
      </c>
      <c r="I53" s="3">
        <v>1082.78</v>
      </c>
      <c r="J53" s="13">
        <f t="shared" si="1"/>
        <v>1.08278E-8</v>
      </c>
    </row>
    <row r="54" spans="1:10" x14ac:dyDescent="0.25">
      <c r="A54">
        <v>70</v>
      </c>
      <c r="B54" t="s">
        <v>7</v>
      </c>
      <c r="C54" s="2">
        <v>5546810</v>
      </c>
      <c r="D54" s="4">
        <f t="shared" si="0"/>
        <v>5025.3768935275784</v>
      </c>
      <c r="E54" s="1">
        <v>42653</v>
      </c>
      <c r="F54" t="s">
        <v>40</v>
      </c>
      <c r="G54" t="s">
        <v>50</v>
      </c>
      <c r="H54" s="1">
        <v>42653</v>
      </c>
      <c r="I54" s="3">
        <v>1103.76</v>
      </c>
      <c r="J54" s="13">
        <f t="shared" si="1"/>
        <v>1.1037599999999999E-8</v>
      </c>
    </row>
    <row r="55" spans="1:10" x14ac:dyDescent="0.25">
      <c r="A55">
        <v>71</v>
      </c>
      <c r="B55" t="s">
        <v>7</v>
      </c>
      <c r="C55" s="2">
        <v>1135000</v>
      </c>
      <c r="D55" s="4">
        <f t="shared" si="0"/>
        <v>1028.3032543306515</v>
      </c>
      <c r="E55" s="1">
        <v>42653</v>
      </c>
      <c r="F55" t="s">
        <v>40</v>
      </c>
      <c r="G55" t="s">
        <v>50</v>
      </c>
      <c r="H55" s="1">
        <v>42653</v>
      </c>
      <c r="I55" s="3">
        <v>1103.76</v>
      </c>
      <c r="J55" s="13">
        <f t="shared" si="1"/>
        <v>1.1037599999999999E-8</v>
      </c>
    </row>
    <row r="56" spans="1:10" x14ac:dyDescent="0.25">
      <c r="A56">
        <v>72</v>
      </c>
      <c r="B56" t="s">
        <v>8</v>
      </c>
      <c r="C56" s="2">
        <v>1147800</v>
      </c>
      <c r="D56" s="4">
        <f t="shared" si="0"/>
        <v>1011.3399064259469</v>
      </c>
      <c r="E56" s="1">
        <v>42655</v>
      </c>
      <c r="F56" t="s">
        <v>40</v>
      </c>
      <c r="G56" t="s">
        <v>49</v>
      </c>
      <c r="H56" s="1">
        <v>42655</v>
      </c>
      <c r="I56" s="3">
        <v>1134.93</v>
      </c>
      <c r="J56" s="13">
        <f t="shared" si="1"/>
        <v>1.1349300000000001E-8</v>
      </c>
    </row>
    <row r="57" spans="1:10" x14ac:dyDescent="0.25">
      <c r="A57">
        <v>73</v>
      </c>
      <c r="B57" t="s">
        <v>7</v>
      </c>
      <c r="C57" s="2">
        <v>4465016</v>
      </c>
      <c r="D57" s="4">
        <f t="shared" si="0"/>
        <v>3654.2479969227497</v>
      </c>
      <c r="E57" s="1">
        <v>42667</v>
      </c>
      <c r="F57" t="s">
        <v>40</v>
      </c>
      <c r="G57" t="s">
        <v>50</v>
      </c>
      <c r="H57" s="1">
        <v>42667</v>
      </c>
      <c r="I57" s="3">
        <v>1221.8699999999999</v>
      </c>
      <c r="J57" s="13">
        <f t="shared" si="1"/>
        <v>1.2218699999999999E-8</v>
      </c>
    </row>
    <row r="58" spans="1:10" x14ac:dyDescent="0.25">
      <c r="A58">
        <v>74</v>
      </c>
      <c r="B58" t="s">
        <v>7</v>
      </c>
      <c r="C58" s="2">
        <v>674800</v>
      </c>
      <c r="D58" s="4">
        <f t="shared" si="0"/>
        <v>508.48479368237037</v>
      </c>
      <c r="E58" s="1">
        <v>42669</v>
      </c>
      <c r="F58" t="s">
        <v>40</v>
      </c>
      <c r="G58" t="s">
        <v>50</v>
      </c>
      <c r="H58" s="1">
        <v>42669</v>
      </c>
      <c r="I58" s="3">
        <v>1327.08</v>
      </c>
      <c r="J58" s="13">
        <f t="shared" si="1"/>
        <v>1.3270799999999999E-8</v>
      </c>
    </row>
    <row r="59" spans="1:10" x14ac:dyDescent="0.25">
      <c r="A59">
        <v>76</v>
      </c>
      <c r="B59" t="s">
        <v>9</v>
      </c>
      <c r="C59" s="2">
        <v>132042</v>
      </c>
      <c r="D59" s="4">
        <f t="shared" si="0"/>
        <v>84.245382333237629</v>
      </c>
      <c r="E59" s="1">
        <v>42675</v>
      </c>
      <c r="F59" t="s">
        <v>40</v>
      </c>
      <c r="G59" t="s">
        <v>42</v>
      </c>
      <c r="H59" s="1">
        <v>42675</v>
      </c>
      <c r="I59" s="3">
        <v>1567.35</v>
      </c>
      <c r="J59" s="13">
        <f t="shared" si="1"/>
        <v>1.5673499999999998E-8</v>
      </c>
    </row>
    <row r="60" spans="1:10" x14ac:dyDescent="0.25">
      <c r="A60">
        <v>77</v>
      </c>
      <c r="B60" t="s">
        <v>6</v>
      </c>
      <c r="C60" s="2">
        <v>646800</v>
      </c>
      <c r="D60" s="4">
        <f t="shared" si="0"/>
        <v>350.75541480027334</v>
      </c>
      <c r="E60" s="1">
        <v>42683</v>
      </c>
      <c r="F60" t="s">
        <v>40</v>
      </c>
      <c r="G60" t="s">
        <v>42</v>
      </c>
      <c r="H60" s="1">
        <v>42683</v>
      </c>
      <c r="I60" s="3">
        <v>1844.02</v>
      </c>
      <c r="J60" s="13">
        <f t="shared" si="1"/>
        <v>1.8440199999999999E-8</v>
      </c>
    </row>
    <row r="61" spans="1:10" x14ac:dyDescent="0.25">
      <c r="A61">
        <v>79</v>
      </c>
      <c r="B61" t="s">
        <v>11</v>
      </c>
      <c r="C61" s="2">
        <v>4925650</v>
      </c>
      <c r="D61" s="4">
        <f t="shared" si="0"/>
        <v>2503.2652501156176</v>
      </c>
      <c r="E61" s="1">
        <v>42692</v>
      </c>
      <c r="F61" t="s">
        <v>40</v>
      </c>
      <c r="G61" t="s">
        <v>55</v>
      </c>
      <c r="H61" s="1">
        <v>42692</v>
      </c>
      <c r="I61" s="3">
        <v>1967.69</v>
      </c>
      <c r="J61" s="13">
        <f t="shared" si="1"/>
        <v>1.9676899999999999E-8</v>
      </c>
    </row>
    <row r="62" spans="1:10" x14ac:dyDescent="0.25">
      <c r="A62">
        <v>80</v>
      </c>
      <c r="B62" t="s">
        <v>23</v>
      </c>
      <c r="C62" s="2">
        <v>682700</v>
      </c>
      <c r="D62" s="4">
        <f t="shared" si="0"/>
        <v>171.25383797234653</v>
      </c>
      <c r="E62" s="1">
        <v>42703</v>
      </c>
      <c r="F62" t="s">
        <v>43</v>
      </c>
      <c r="G62" t="s">
        <v>49</v>
      </c>
      <c r="H62" s="1">
        <v>42703</v>
      </c>
      <c r="I62" s="3">
        <v>3986.48</v>
      </c>
      <c r="J62" s="13">
        <f t="shared" si="1"/>
        <v>3.9864800000000002E-8</v>
      </c>
    </row>
    <row r="63" spans="1:10" x14ac:dyDescent="0.25">
      <c r="A63">
        <v>81</v>
      </c>
      <c r="B63" t="s">
        <v>23</v>
      </c>
      <c r="C63" s="2">
        <v>615700</v>
      </c>
      <c r="D63" s="4">
        <f t="shared" si="0"/>
        <v>154.44703096466054</v>
      </c>
      <c r="E63" s="1">
        <v>42703</v>
      </c>
      <c r="F63" t="s">
        <v>43</v>
      </c>
      <c r="G63" t="s">
        <v>49</v>
      </c>
      <c r="H63" s="1">
        <v>42703</v>
      </c>
      <c r="I63" s="3">
        <v>3986.48</v>
      </c>
      <c r="J63" s="13">
        <f t="shared" si="1"/>
        <v>3.9864800000000002E-8</v>
      </c>
    </row>
    <row r="64" spans="1:10" x14ac:dyDescent="0.25">
      <c r="A64">
        <v>82</v>
      </c>
      <c r="B64" t="s">
        <v>7</v>
      </c>
      <c r="C64" s="2">
        <v>6273300</v>
      </c>
      <c r="D64" s="4">
        <f t="shared" si="0"/>
        <v>1573.643916437559</v>
      </c>
      <c r="E64" s="1">
        <v>42703</v>
      </c>
      <c r="F64" t="s">
        <v>40</v>
      </c>
      <c r="G64" t="s">
        <v>50</v>
      </c>
      <c r="H64" s="1">
        <v>42703</v>
      </c>
      <c r="I64" s="3">
        <v>3986.48</v>
      </c>
      <c r="J64" s="13">
        <f t="shared" si="1"/>
        <v>3.9864800000000002E-8</v>
      </c>
    </row>
    <row r="65" spans="1:10" x14ac:dyDescent="0.25">
      <c r="A65">
        <v>83</v>
      </c>
      <c r="B65" t="s">
        <v>11</v>
      </c>
      <c r="C65" s="2">
        <v>891400</v>
      </c>
      <c r="D65" s="4">
        <f t="shared" si="0"/>
        <v>196.41023607126647</v>
      </c>
      <c r="E65" s="1">
        <v>42704</v>
      </c>
      <c r="F65" t="s">
        <v>40</v>
      </c>
      <c r="G65" t="s">
        <v>55</v>
      </c>
      <c r="H65" s="1">
        <v>42704</v>
      </c>
      <c r="I65" s="3">
        <v>4538.46</v>
      </c>
      <c r="J65" s="13">
        <f t="shared" si="1"/>
        <v>4.5384599999999997E-8</v>
      </c>
    </row>
    <row r="66" spans="1:10" x14ac:dyDescent="0.25">
      <c r="A66">
        <v>84</v>
      </c>
      <c r="B66" t="s">
        <v>7</v>
      </c>
      <c r="C66" s="2">
        <v>2314200</v>
      </c>
      <c r="D66" s="4">
        <f t="shared" ref="D66:D129" si="2">C66/I66</f>
        <v>648.10095386390503</v>
      </c>
      <c r="E66" s="1">
        <v>42717</v>
      </c>
      <c r="F66" t="s">
        <v>40</v>
      </c>
      <c r="G66" t="s">
        <v>50</v>
      </c>
      <c r="H66" s="1">
        <v>42717</v>
      </c>
      <c r="I66" s="3">
        <v>3570.74</v>
      </c>
      <c r="J66" s="13">
        <f t="shared" si="1"/>
        <v>3.5707399999999999E-8</v>
      </c>
    </row>
    <row r="67" spans="1:10" x14ac:dyDescent="0.25">
      <c r="A67">
        <v>85</v>
      </c>
      <c r="B67" t="s">
        <v>11</v>
      </c>
      <c r="C67" s="2">
        <v>891400</v>
      </c>
      <c r="D67" s="4">
        <f t="shared" si="2"/>
        <v>359.36013416541692</v>
      </c>
      <c r="E67" s="1">
        <v>42719</v>
      </c>
      <c r="F67" t="s">
        <v>40</v>
      </c>
      <c r="G67" t="s">
        <v>55</v>
      </c>
      <c r="H67" s="1">
        <v>42719</v>
      </c>
      <c r="I67" s="3">
        <v>2480.52</v>
      </c>
      <c r="J67" s="13">
        <f t="shared" ref="J67:J130" si="3">I67/100000000000</f>
        <v>2.48052E-8</v>
      </c>
    </row>
    <row r="68" spans="1:10" x14ac:dyDescent="0.25">
      <c r="A68" s="5">
        <v>86</v>
      </c>
      <c r="B68" t="s">
        <v>11</v>
      </c>
      <c r="C68" s="2">
        <v>4925650</v>
      </c>
      <c r="D68" s="4">
        <f t="shared" si="2"/>
        <v>1985.73283021302</v>
      </c>
      <c r="E68" s="1">
        <v>42719</v>
      </c>
      <c r="F68" t="s">
        <v>40</v>
      </c>
      <c r="G68" t="s">
        <v>55</v>
      </c>
      <c r="H68" s="1">
        <v>42719</v>
      </c>
      <c r="I68" s="3">
        <v>2480.52</v>
      </c>
      <c r="J68" s="13">
        <f t="shared" si="3"/>
        <v>2.48052E-8</v>
      </c>
    </row>
    <row r="69" spans="1:10" x14ac:dyDescent="0.25">
      <c r="A69">
        <v>87</v>
      </c>
      <c r="B69" t="s">
        <v>17</v>
      </c>
      <c r="C69" s="2">
        <v>1951200</v>
      </c>
      <c r="D69" s="4">
        <f t="shared" si="2"/>
        <v>555.81192637030199</v>
      </c>
      <c r="E69" s="1">
        <v>42748</v>
      </c>
      <c r="F69" t="s">
        <v>40</v>
      </c>
      <c r="G69" t="s">
        <v>49</v>
      </c>
      <c r="H69" s="7">
        <v>42748</v>
      </c>
      <c r="I69" s="3">
        <v>3510.54</v>
      </c>
      <c r="J69" s="13">
        <f t="shared" si="3"/>
        <v>3.5105399999999997E-8</v>
      </c>
    </row>
    <row r="70" spans="1:10" x14ac:dyDescent="0.25">
      <c r="A70">
        <v>89</v>
      </c>
      <c r="B70" t="s">
        <v>13</v>
      </c>
      <c r="C70" s="2">
        <v>585420</v>
      </c>
      <c r="D70" s="4">
        <f t="shared" si="2"/>
        <v>156.06580452186154</v>
      </c>
      <c r="E70" s="1">
        <v>42758</v>
      </c>
      <c r="F70" t="s">
        <v>40</v>
      </c>
      <c r="G70" t="s">
        <v>51</v>
      </c>
      <c r="H70" s="1">
        <v>42758</v>
      </c>
      <c r="I70" s="2">
        <v>3751.11</v>
      </c>
      <c r="J70" s="13">
        <f t="shared" si="3"/>
        <v>3.7511100000000003E-8</v>
      </c>
    </row>
    <row r="71" spans="1:10" x14ac:dyDescent="0.25">
      <c r="A71">
        <v>91</v>
      </c>
      <c r="B71" t="s">
        <v>11</v>
      </c>
      <c r="C71" s="2">
        <v>1782300</v>
      </c>
      <c r="D71" s="4">
        <f t="shared" si="2"/>
        <v>536.42533596183648</v>
      </c>
      <c r="E71" s="1">
        <v>42768</v>
      </c>
      <c r="F71" t="s">
        <v>40</v>
      </c>
      <c r="G71" t="s">
        <v>55</v>
      </c>
      <c r="H71" s="1">
        <v>42768</v>
      </c>
      <c r="I71" s="2">
        <v>3322.55</v>
      </c>
      <c r="J71" s="13">
        <f t="shared" si="3"/>
        <v>3.3225500000000002E-8</v>
      </c>
    </row>
    <row r="72" spans="1:10" x14ac:dyDescent="0.25">
      <c r="A72">
        <v>93</v>
      </c>
      <c r="B72" t="s">
        <v>17</v>
      </c>
      <c r="C72" s="2">
        <v>697450</v>
      </c>
      <c r="D72" s="4">
        <f t="shared" si="2"/>
        <v>209.88438227877052</v>
      </c>
      <c r="E72" s="1">
        <v>42770</v>
      </c>
      <c r="F72" t="s">
        <v>40</v>
      </c>
      <c r="G72" t="s">
        <v>49</v>
      </c>
      <c r="H72" s="1">
        <v>42770</v>
      </c>
      <c r="I72" s="2">
        <v>3323.02</v>
      </c>
      <c r="J72" s="13">
        <f t="shared" si="3"/>
        <v>3.3230199999999998E-8</v>
      </c>
    </row>
    <row r="73" spans="1:10" x14ac:dyDescent="0.25">
      <c r="A73">
        <v>95</v>
      </c>
      <c r="B73" t="s">
        <v>18</v>
      </c>
      <c r="C73" s="2">
        <v>2439270</v>
      </c>
      <c r="D73" s="4">
        <f t="shared" si="2"/>
        <v>655.69659043256672</v>
      </c>
      <c r="E73" s="1">
        <v>42776</v>
      </c>
      <c r="F73" t="s">
        <v>44</v>
      </c>
      <c r="G73" t="s">
        <v>50</v>
      </c>
      <c r="H73" s="1">
        <v>42776</v>
      </c>
      <c r="I73" s="2">
        <v>3720.12</v>
      </c>
      <c r="J73" s="13">
        <f t="shared" si="3"/>
        <v>3.7201200000000001E-8</v>
      </c>
    </row>
    <row r="74" spans="1:10" x14ac:dyDescent="0.25">
      <c r="A74">
        <v>96</v>
      </c>
      <c r="B74" t="s">
        <v>18</v>
      </c>
      <c r="C74" s="2">
        <v>1741080</v>
      </c>
      <c r="D74" s="4">
        <f t="shared" si="2"/>
        <v>468.01716073675044</v>
      </c>
      <c r="E74" s="1">
        <v>42776</v>
      </c>
      <c r="F74" t="s">
        <v>44</v>
      </c>
      <c r="G74" t="s">
        <v>50</v>
      </c>
      <c r="H74" s="1">
        <v>42776</v>
      </c>
      <c r="I74" s="2">
        <v>3720.12</v>
      </c>
      <c r="J74" s="13">
        <f t="shared" si="3"/>
        <v>3.7201200000000001E-8</v>
      </c>
    </row>
    <row r="75" spans="1:10" x14ac:dyDescent="0.25">
      <c r="A75">
        <v>99</v>
      </c>
      <c r="B75" t="s">
        <v>17</v>
      </c>
      <c r="C75" s="2">
        <v>3871500</v>
      </c>
      <c r="D75" s="4">
        <f t="shared" si="2"/>
        <v>895.12381216619258</v>
      </c>
      <c r="E75" s="1">
        <v>42788</v>
      </c>
      <c r="F75" t="s">
        <v>40</v>
      </c>
      <c r="G75" t="s">
        <v>49</v>
      </c>
      <c r="H75" s="1">
        <v>42788</v>
      </c>
      <c r="I75" s="2">
        <v>4325.1000000000004</v>
      </c>
      <c r="J75" s="13">
        <f t="shared" si="3"/>
        <v>4.3251000000000001E-8</v>
      </c>
    </row>
    <row r="76" spans="1:10" x14ac:dyDescent="0.25">
      <c r="A76">
        <v>100</v>
      </c>
      <c r="B76" t="s">
        <v>17</v>
      </c>
      <c r="C76" s="2">
        <v>1394900</v>
      </c>
      <c r="D76" s="4">
        <f t="shared" si="2"/>
        <v>322.51277427111512</v>
      </c>
      <c r="E76" s="1">
        <v>42788</v>
      </c>
      <c r="F76" t="s">
        <v>40</v>
      </c>
      <c r="G76" t="s">
        <v>49</v>
      </c>
      <c r="H76" s="1">
        <v>42788</v>
      </c>
      <c r="I76" s="2">
        <v>4325.1000000000004</v>
      </c>
      <c r="J76" s="13">
        <f t="shared" si="3"/>
        <v>4.3251000000000001E-8</v>
      </c>
    </row>
    <row r="77" spans="1:10" x14ac:dyDescent="0.25">
      <c r="A77">
        <v>101</v>
      </c>
      <c r="B77" t="s">
        <v>18</v>
      </c>
      <c r="C77" s="2">
        <v>4370900</v>
      </c>
      <c r="D77" s="4">
        <f t="shared" si="2"/>
        <v>1102.9660396784141</v>
      </c>
      <c r="E77" s="1">
        <v>42800</v>
      </c>
      <c r="F77" t="s">
        <v>44</v>
      </c>
      <c r="G77" t="s">
        <v>50</v>
      </c>
      <c r="H77" s="1">
        <v>42800</v>
      </c>
      <c r="I77" s="2">
        <v>3962.86</v>
      </c>
      <c r="J77" s="13">
        <f t="shared" si="3"/>
        <v>3.9628600000000002E-8</v>
      </c>
    </row>
    <row r="78" spans="1:10" x14ac:dyDescent="0.25">
      <c r="A78">
        <v>102</v>
      </c>
      <c r="B78" t="s">
        <v>7</v>
      </c>
      <c r="C78" s="2">
        <v>870540</v>
      </c>
      <c r="D78" s="4">
        <f t="shared" si="2"/>
        <v>219.67467939821239</v>
      </c>
      <c r="E78" s="1">
        <v>42800</v>
      </c>
      <c r="F78" t="s">
        <v>40</v>
      </c>
      <c r="G78" t="s">
        <v>50</v>
      </c>
      <c r="H78" s="1">
        <v>42800</v>
      </c>
      <c r="I78" s="2">
        <v>3962.86</v>
      </c>
      <c r="J78" s="13">
        <f t="shared" si="3"/>
        <v>3.9628600000000002E-8</v>
      </c>
    </row>
    <row r="79" spans="1:10" x14ac:dyDescent="0.25">
      <c r="A79">
        <v>103</v>
      </c>
      <c r="B79" t="s">
        <v>23</v>
      </c>
      <c r="C79" s="2">
        <v>861450</v>
      </c>
      <c r="D79" s="4">
        <f t="shared" si="2"/>
        <v>233.43757113281376</v>
      </c>
      <c r="E79" s="1">
        <v>42802</v>
      </c>
      <c r="F79" t="s">
        <v>43</v>
      </c>
      <c r="G79" t="s">
        <v>49</v>
      </c>
      <c r="H79" s="1">
        <v>42802</v>
      </c>
      <c r="I79" s="2">
        <v>3690.28</v>
      </c>
      <c r="J79" s="13">
        <f t="shared" si="3"/>
        <v>3.6902799999999999E-8</v>
      </c>
    </row>
    <row r="80" spans="1:10" x14ac:dyDescent="0.25">
      <c r="A80">
        <v>104</v>
      </c>
      <c r="B80" t="s">
        <v>11</v>
      </c>
      <c r="C80" s="2">
        <v>1410800</v>
      </c>
      <c r="D80" s="4">
        <f t="shared" si="2"/>
        <v>485.51841858928469</v>
      </c>
      <c r="E80" s="1">
        <v>42816</v>
      </c>
      <c r="F80" t="s">
        <v>40</v>
      </c>
      <c r="G80" t="s">
        <v>55</v>
      </c>
      <c r="H80" s="1">
        <v>42816</v>
      </c>
      <c r="I80" s="2">
        <v>2905.76</v>
      </c>
      <c r="J80" s="13">
        <f t="shared" si="3"/>
        <v>2.9057600000000003E-8</v>
      </c>
    </row>
    <row r="81" spans="1:10" x14ac:dyDescent="0.25">
      <c r="A81">
        <v>106</v>
      </c>
      <c r="B81" t="s">
        <v>17</v>
      </c>
      <c r="C81" s="2">
        <v>697450</v>
      </c>
      <c r="D81" s="4">
        <f t="shared" si="2"/>
        <v>225.10586382297501</v>
      </c>
      <c r="E81" s="1">
        <v>42822</v>
      </c>
      <c r="F81" t="s">
        <v>40</v>
      </c>
      <c r="G81" t="s">
        <v>49</v>
      </c>
      <c r="H81" s="1">
        <v>42822</v>
      </c>
      <c r="I81" s="2">
        <v>3098.32</v>
      </c>
      <c r="J81" s="13">
        <f t="shared" si="3"/>
        <v>3.0983200000000004E-8</v>
      </c>
    </row>
    <row r="82" spans="1:10" x14ac:dyDescent="0.25">
      <c r="A82">
        <v>107</v>
      </c>
      <c r="B82" t="s">
        <v>13</v>
      </c>
      <c r="C82" s="2">
        <v>3641000</v>
      </c>
      <c r="D82" s="4">
        <f t="shared" si="2"/>
        <v>1136.5268040529152</v>
      </c>
      <c r="E82" s="1">
        <v>42823</v>
      </c>
      <c r="F82" t="s">
        <v>40</v>
      </c>
      <c r="G82" t="s">
        <v>51</v>
      </c>
      <c r="H82" s="1">
        <v>42823</v>
      </c>
      <c r="I82" s="2">
        <v>3203.62</v>
      </c>
      <c r="J82" s="13">
        <f t="shared" si="3"/>
        <v>3.2036200000000001E-8</v>
      </c>
    </row>
    <row r="83" spans="1:10" x14ac:dyDescent="0.25">
      <c r="A83">
        <v>108</v>
      </c>
      <c r="B83" t="s">
        <v>9</v>
      </c>
      <c r="C83" s="2">
        <v>75570</v>
      </c>
      <c r="D83" s="4">
        <f t="shared" si="2"/>
        <v>20.371303876666946</v>
      </c>
      <c r="E83" s="1">
        <v>42828</v>
      </c>
      <c r="F83" t="s">
        <v>40</v>
      </c>
      <c r="G83" t="s">
        <v>42</v>
      </c>
      <c r="H83" s="1">
        <v>42828</v>
      </c>
      <c r="I83" s="2">
        <v>3709.63</v>
      </c>
      <c r="J83" s="13">
        <f t="shared" si="3"/>
        <v>3.70963E-8</v>
      </c>
    </row>
    <row r="84" spans="1:10" x14ac:dyDescent="0.25">
      <c r="A84">
        <v>109</v>
      </c>
      <c r="B84" t="s">
        <v>17</v>
      </c>
      <c r="C84" s="2">
        <v>2451680</v>
      </c>
      <c r="D84" s="4">
        <f t="shared" si="2"/>
        <v>556.25058139402972</v>
      </c>
      <c r="E84" s="1">
        <v>42832</v>
      </c>
      <c r="F84" t="s">
        <v>40</v>
      </c>
      <c r="G84" t="s">
        <v>49</v>
      </c>
      <c r="H84" s="1">
        <v>42832</v>
      </c>
      <c r="I84" s="2">
        <v>4407.51</v>
      </c>
      <c r="J84" s="13">
        <f t="shared" si="3"/>
        <v>4.4075100000000001E-8</v>
      </c>
    </row>
    <row r="85" spans="1:10" x14ac:dyDescent="0.25">
      <c r="A85">
        <v>110</v>
      </c>
      <c r="B85" t="s">
        <v>11</v>
      </c>
      <c r="C85" s="2">
        <v>5509920</v>
      </c>
      <c r="D85" s="4">
        <f t="shared" si="2"/>
        <v>1249.0694184375297</v>
      </c>
      <c r="E85" s="1">
        <v>42835</v>
      </c>
      <c r="F85" t="s">
        <v>40</v>
      </c>
      <c r="G85" t="s">
        <v>55</v>
      </c>
      <c r="H85" s="1">
        <v>42835</v>
      </c>
      <c r="I85" s="2">
        <v>4411.22</v>
      </c>
      <c r="J85" s="13">
        <f t="shared" si="3"/>
        <v>4.4112200000000002E-8</v>
      </c>
    </row>
    <row r="86" spans="1:10" x14ac:dyDescent="0.25">
      <c r="A86">
        <v>111</v>
      </c>
      <c r="B86" t="s">
        <v>11</v>
      </c>
      <c r="C86" s="2">
        <v>2974800</v>
      </c>
      <c r="D86" s="4">
        <f t="shared" si="2"/>
        <v>674.37126237186078</v>
      </c>
      <c r="E86" s="1">
        <v>42835</v>
      </c>
      <c r="F86" t="s">
        <v>40</v>
      </c>
      <c r="G86" t="s">
        <v>55</v>
      </c>
      <c r="H86" s="1">
        <v>42835</v>
      </c>
      <c r="I86" s="2">
        <v>4411.22</v>
      </c>
      <c r="J86" s="13">
        <f t="shared" si="3"/>
        <v>4.4112200000000002E-8</v>
      </c>
    </row>
    <row r="87" spans="1:10" x14ac:dyDescent="0.25">
      <c r="A87">
        <v>112</v>
      </c>
      <c r="B87" t="s">
        <v>9</v>
      </c>
      <c r="C87" s="2">
        <v>769600</v>
      </c>
      <c r="D87" s="4">
        <f t="shared" si="2"/>
        <v>157.97619682980201</v>
      </c>
      <c r="E87" s="1">
        <v>42850</v>
      </c>
      <c r="F87" t="s">
        <v>40</v>
      </c>
      <c r="G87" t="s">
        <v>42</v>
      </c>
      <c r="H87" s="1">
        <v>42850</v>
      </c>
      <c r="I87" s="2">
        <v>4871.62</v>
      </c>
      <c r="J87" s="13">
        <f t="shared" si="3"/>
        <v>4.8716200000000002E-8</v>
      </c>
    </row>
    <row r="88" spans="1:10" x14ac:dyDescent="0.25">
      <c r="A88">
        <v>113</v>
      </c>
      <c r="B88" t="s">
        <v>7</v>
      </c>
      <c r="C88" s="2">
        <v>5378050</v>
      </c>
      <c r="D88" s="4">
        <f t="shared" si="2"/>
        <v>1191.8565353154579</v>
      </c>
      <c r="E88" s="1">
        <v>42851</v>
      </c>
      <c r="F88" t="s">
        <v>40</v>
      </c>
      <c r="G88" t="s">
        <v>50</v>
      </c>
      <c r="H88" s="1">
        <v>42851</v>
      </c>
      <c r="I88" s="2">
        <v>4512.33</v>
      </c>
      <c r="J88" s="13">
        <f t="shared" si="3"/>
        <v>4.5123299999999996E-8</v>
      </c>
    </row>
    <row r="89" spans="1:10" x14ac:dyDescent="0.25">
      <c r="A89">
        <v>114</v>
      </c>
      <c r="B89" t="s">
        <v>19</v>
      </c>
      <c r="C89" s="2">
        <v>8352170</v>
      </c>
      <c r="D89" s="4">
        <f t="shared" si="2"/>
        <v>1633.2386235864424</v>
      </c>
      <c r="E89" s="1">
        <v>42863</v>
      </c>
      <c r="F89" t="s">
        <v>40</v>
      </c>
      <c r="G89" t="s">
        <v>49</v>
      </c>
      <c r="H89" s="1">
        <v>42863</v>
      </c>
      <c r="I89" s="2">
        <v>5113.87</v>
      </c>
      <c r="J89" s="13">
        <f t="shared" si="3"/>
        <v>5.1138699999999996E-8</v>
      </c>
    </row>
    <row r="90" spans="1:10" x14ac:dyDescent="0.25">
      <c r="A90">
        <v>115</v>
      </c>
      <c r="B90" t="s">
        <v>19</v>
      </c>
      <c r="C90" s="2">
        <v>1890350</v>
      </c>
      <c r="D90" s="4">
        <f t="shared" si="2"/>
        <v>369.41750323913305</v>
      </c>
      <c r="E90" s="1">
        <v>42864</v>
      </c>
      <c r="F90" t="s">
        <v>40</v>
      </c>
      <c r="G90" t="s">
        <v>49</v>
      </c>
      <c r="H90" s="1">
        <v>42864</v>
      </c>
      <c r="I90" s="2">
        <v>5117.1099999999997</v>
      </c>
      <c r="J90" s="13">
        <f t="shared" si="3"/>
        <v>5.1171099999999994E-8</v>
      </c>
    </row>
    <row r="91" spans="1:10" x14ac:dyDescent="0.25">
      <c r="A91">
        <v>116</v>
      </c>
      <c r="B91" t="s">
        <v>13</v>
      </c>
      <c r="C91" s="2">
        <v>1736320</v>
      </c>
      <c r="D91" s="4">
        <f t="shared" si="2"/>
        <v>315.24575014116266</v>
      </c>
      <c r="E91" s="1">
        <v>42871</v>
      </c>
      <c r="F91" t="s">
        <v>40</v>
      </c>
      <c r="G91" t="s">
        <v>51</v>
      </c>
      <c r="H91" s="1">
        <v>42871</v>
      </c>
      <c r="I91" s="2">
        <v>5507.83</v>
      </c>
      <c r="J91" s="13">
        <f t="shared" si="3"/>
        <v>5.5078300000000002E-8</v>
      </c>
    </row>
    <row r="92" spans="1:10" x14ac:dyDescent="0.25">
      <c r="A92">
        <v>117</v>
      </c>
      <c r="B92" t="s">
        <v>6</v>
      </c>
      <c r="C92" s="2">
        <v>6370600</v>
      </c>
      <c r="D92" s="4">
        <f t="shared" si="2"/>
        <v>1098.085856365971</v>
      </c>
      <c r="E92" s="1">
        <v>42873</v>
      </c>
      <c r="F92" t="s">
        <v>40</v>
      </c>
      <c r="G92" t="s">
        <v>42</v>
      </c>
      <c r="H92" s="1">
        <v>42873</v>
      </c>
      <c r="I92" s="2">
        <v>5801.55</v>
      </c>
      <c r="J92" s="13">
        <f t="shared" si="3"/>
        <v>5.8015500000000001E-8</v>
      </c>
    </row>
    <row r="93" spans="1:10" x14ac:dyDescent="0.25">
      <c r="A93">
        <v>118</v>
      </c>
      <c r="B93" t="s">
        <v>11</v>
      </c>
      <c r="C93" s="2">
        <v>4304880</v>
      </c>
      <c r="D93" s="4">
        <f t="shared" si="2"/>
        <v>719.78932408142794</v>
      </c>
      <c r="E93" s="1">
        <v>42880</v>
      </c>
      <c r="F93" t="s">
        <v>40</v>
      </c>
      <c r="G93" t="s">
        <v>55</v>
      </c>
      <c r="H93" s="1">
        <v>42880</v>
      </c>
      <c r="I93" s="2">
        <v>5980.75</v>
      </c>
      <c r="J93" s="13">
        <f t="shared" si="3"/>
        <v>5.9807500000000001E-8</v>
      </c>
    </row>
    <row r="94" spans="1:10" x14ac:dyDescent="0.25">
      <c r="A94">
        <v>119</v>
      </c>
      <c r="B94" t="s">
        <v>11</v>
      </c>
      <c r="C94" s="2">
        <v>1827300</v>
      </c>
      <c r="D94" s="4">
        <f t="shared" si="2"/>
        <v>305.53024286251724</v>
      </c>
      <c r="E94" s="1">
        <v>42880</v>
      </c>
      <c r="F94" t="s">
        <v>40</v>
      </c>
      <c r="G94" t="s">
        <v>55</v>
      </c>
      <c r="H94" s="1">
        <v>42880</v>
      </c>
      <c r="I94" s="2">
        <v>5980.75</v>
      </c>
      <c r="J94" s="13">
        <f t="shared" si="3"/>
        <v>5.9807500000000001E-8</v>
      </c>
    </row>
    <row r="95" spans="1:10" x14ac:dyDescent="0.25">
      <c r="A95">
        <v>120</v>
      </c>
      <c r="B95" t="s">
        <v>11</v>
      </c>
      <c r="C95" s="2">
        <v>1827300</v>
      </c>
      <c r="D95" s="4">
        <f t="shared" si="2"/>
        <v>305.53024286251724</v>
      </c>
      <c r="E95" s="1">
        <v>42880</v>
      </c>
      <c r="F95" t="s">
        <v>40</v>
      </c>
      <c r="G95" t="s">
        <v>55</v>
      </c>
      <c r="H95" s="1">
        <v>42880</v>
      </c>
      <c r="I95" s="2">
        <v>5980.75</v>
      </c>
      <c r="J95" s="13">
        <f t="shared" si="3"/>
        <v>5.9807500000000001E-8</v>
      </c>
    </row>
    <row r="96" spans="1:10" x14ac:dyDescent="0.25">
      <c r="A96">
        <v>121</v>
      </c>
      <c r="B96" t="s">
        <v>11</v>
      </c>
      <c r="C96" s="2">
        <v>5384880</v>
      </c>
      <c r="D96" s="4">
        <f t="shared" si="2"/>
        <v>885.42785123165186</v>
      </c>
      <c r="E96" s="1">
        <v>42885</v>
      </c>
      <c r="F96" t="s">
        <v>40</v>
      </c>
      <c r="G96" t="s">
        <v>55</v>
      </c>
      <c r="H96" s="1">
        <v>42885</v>
      </c>
      <c r="I96" s="2">
        <v>6081.67</v>
      </c>
      <c r="J96" s="13">
        <f t="shared" si="3"/>
        <v>6.0816700000000005E-8</v>
      </c>
    </row>
    <row r="97" spans="1:10" x14ac:dyDescent="0.25">
      <c r="A97">
        <v>122</v>
      </c>
      <c r="B97" t="s">
        <v>19</v>
      </c>
      <c r="C97" s="2">
        <v>5205210</v>
      </c>
      <c r="D97" s="4">
        <f t="shared" si="2"/>
        <v>795.79050685452978</v>
      </c>
      <c r="E97" s="1">
        <v>42893</v>
      </c>
      <c r="F97" t="s">
        <v>40</v>
      </c>
      <c r="G97" t="s">
        <v>49</v>
      </c>
      <c r="H97" s="1">
        <v>42893</v>
      </c>
      <c r="I97" s="2">
        <v>6540.93</v>
      </c>
      <c r="J97" s="13">
        <f t="shared" si="3"/>
        <v>6.5409300000000003E-8</v>
      </c>
    </row>
    <row r="98" spans="1:10" x14ac:dyDescent="0.25">
      <c r="A98">
        <v>123</v>
      </c>
      <c r="B98" t="s">
        <v>9</v>
      </c>
      <c r="C98" s="2">
        <v>907400</v>
      </c>
      <c r="D98" s="4">
        <f t="shared" si="2"/>
        <v>127.66149023756799</v>
      </c>
      <c r="E98" s="1">
        <v>42895</v>
      </c>
      <c r="F98" t="s">
        <v>40</v>
      </c>
      <c r="G98" t="s">
        <v>42</v>
      </c>
      <c r="H98" s="1">
        <v>42895</v>
      </c>
      <c r="I98" s="2">
        <v>7107.86</v>
      </c>
      <c r="J98" s="13">
        <f t="shared" si="3"/>
        <v>7.1078600000000002E-8</v>
      </c>
    </row>
    <row r="99" spans="1:10" x14ac:dyDescent="0.25">
      <c r="A99">
        <v>124</v>
      </c>
      <c r="B99" t="s">
        <v>11</v>
      </c>
      <c r="C99" s="2">
        <v>1695040</v>
      </c>
      <c r="D99" s="4">
        <f t="shared" si="2"/>
        <v>238.47402734437651</v>
      </c>
      <c r="E99" s="1">
        <v>42895</v>
      </c>
      <c r="F99" t="s">
        <v>40</v>
      </c>
      <c r="G99" t="s">
        <v>55</v>
      </c>
      <c r="H99" s="1">
        <v>42895</v>
      </c>
      <c r="I99" s="2">
        <v>7107.86</v>
      </c>
      <c r="J99" s="13">
        <f t="shared" si="3"/>
        <v>7.1078600000000002E-8</v>
      </c>
    </row>
    <row r="100" spans="1:10" x14ac:dyDescent="0.25">
      <c r="A100">
        <v>125</v>
      </c>
      <c r="B100" t="s">
        <v>20</v>
      </c>
      <c r="C100" s="2">
        <v>1278560</v>
      </c>
      <c r="D100" s="4">
        <f t="shared" si="2"/>
        <v>165.80687161690747</v>
      </c>
      <c r="E100" s="1">
        <v>42900</v>
      </c>
      <c r="F100" t="s">
        <v>40</v>
      </c>
      <c r="G100" t="s">
        <v>51</v>
      </c>
      <c r="H100" s="1">
        <v>42900</v>
      </c>
      <c r="I100" s="2">
        <v>7711.14</v>
      </c>
      <c r="J100" s="13">
        <f t="shared" si="3"/>
        <v>7.7111400000000003E-8</v>
      </c>
    </row>
    <row r="101" spans="1:10" x14ac:dyDescent="0.25">
      <c r="A101">
        <v>126</v>
      </c>
      <c r="B101" t="s">
        <v>23</v>
      </c>
      <c r="C101" s="2">
        <v>1476820</v>
      </c>
      <c r="D101" s="4">
        <f t="shared" si="2"/>
        <v>189.79944608306184</v>
      </c>
      <c r="E101" s="1">
        <v>42919</v>
      </c>
      <c r="F101" t="s">
        <v>43</v>
      </c>
      <c r="G101" t="s">
        <v>49</v>
      </c>
      <c r="H101" s="1">
        <v>42919</v>
      </c>
      <c r="I101" s="2">
        <v>7780.95</v>
      </c>
      <c r="J101" s="13">
        <f t="shared" si="3"/>
        <v>7.7809499999999993E-8</v>
      </c>
    </row>
    <row r="102" spans="1:10" x14ac:dyDescent="0.25">
      <c r="A102">
        <v>127</v>
      </c>
      <c r="B102" t="s">
        <v>21</v>
      </c>
      <c r="C102" s="2">
        <v>2946315</v>
      </c>
      <c r="D102" s="4">
        <f t="shared" si="2"/>
        <v>347.85834965589788</v>
      </c>
      <c r="E102" s="1">
        <v>42935</v>
      </c>
      <c r="F102" t="s">
        <v>40</v>
      </c>
      <c r="G102" t="s">
        <v>42</v>
      </c>
      <c r="H102" s="1">
        <v>42935</v>
      </c>
      <c r="I102" s="2">
        <v>8469.8700000000008</v>
      </c>
      <c r="J102" s="13">
        <f t="shared" si="3"/>
        <v>8.4698700000000007E-8</v>
      </c>
    </row>
    <row r="103" spans="1:10" x14ac:dyDescent="0.25">
      <c r="A103">
        <v>128</v>
      </c>
      <c r="B103" t="s">
        <v>6</v>
      </c>
      <c r="C103" s="2">
        <v>7202664</v>
      </c>
      <c r="D103" s="4">
        <f t="shared" si="2"/>
        <v>850.38660569760805</v>
      </c>
      <c r="E103" s="1">
        <v>42935</v>
      </c>
      <c r="F103" t="s">
        <v>40</v>
      </c>
      <c r="G103" t="s">
        <v>42</v>
      </c>
      <c r="H103" s="1">
        <v>42935</v>
      </c>
      <c r="I103" s="2">
        <v>8469.8700000000008</v>
      </c>
      <c r="J103" s="13">
        <f t="shared" si="3"/>
        <v>8.4698700000000007E-8</v>
      </c>
    </row>
    <row r="104" spans="1:10" x14ac:dyDescent="0.25">
      <c r="A104">
        <v>129</v>
      </c>
      <c r="B104" t="s">
        <v>20</v>
      </c>
      <c r="C104" s="2">
        <v>1311164</v>
      </c>
      <c r="D104" s="4">
        <f t="shared" si="2"/>
        <v>149.15116189124134</v>
      </c>
      <c r="E104" s="1">
        <v>42937</v>
      </c>
      <c r="F104" t="s">
        <v>40</v>
      </c>
      <c r="G104" t="s">
        <v>51</v>
      </c>
      <c r="H104" s="1">
        <v>42937</v>
      </c>
      <c r="I104" s="2">
        <v>8790.84</v>
      </c>
      <c r="J104" s="13">
        <f t="shared" si="3"/>
        <v>8.7908400000000004E-8</v>
      </c>
    </row>
    <row r="105" spans="1:10" x14ac:dyDescent="0.25">
      <c r="A105">
        <v>130</v>
      </c>
      <c r="B105" t="s">
        <v>13</v>
      </c>
      <c r="C105" s="2">
        <v>21770743</v>
      </c>
      <c r="D105" s="4">
        <f t="shared" si="2"/>
        <v>2441.3477529041179</v>
      </c>
      <c r="E105" s="1">
        <v>42941</v>
      </c>
      <c r="F105" t="s">
        <v>40</v>
      </c>
      <c r="G105" t="s">
        <v>51</v>
      </c>
      <c r="H105" s="1">
        <v>42941</v>
      </c>
      <c r="I105" s="2">
        <v>8917.51</v>
      </c>
      <c r="J105" s="13">
        <f t="shared" si="3"/>
        <v>8.9175100000000008E-8</v>
      </c>
    </row>
    <row r="106" spans="1:10" x14ac:dyDescent="0.25">
      <c r="A106">
        <v>131</v>
      </c>
      <c r="B106" t="s">
        <v>13</v>
      </c>
      <c r="C106" s="2">
        <v>712850</v>
      </c>
      <c r="D106" s="4">
        <f t="shared" si="2"/>
        <v>79.938233879188246</v>
      </c>
      <c r="E106" s="1">
        <v>42941</v>
      </c>
      <c r="F106" t="s">
        <v>40</v>
      </c>
      <c r="G106" t="s">
        <v>51</v>
      </c>
      <c r="H106" s="1">
        <v>42941</v>
      </c>
      <c r="I106" s="2">
        <v>8917.51</v>
      </c>
      <c r="J106" s="13">
        <f t="shared" si="3"/>
        <v>8.9175100000000008E-8</v>
      </c>
    </row>
    <row r="107" spans="1:10" x14ac:dyDescent="0.25">
      <c r="A107">
        <v>132</v>
      </c>
      <c r="B107" t="s">
        <v>22</v>
      </c>
      <c r="C107" s="2">
        <v>1345320</v>
      </c>
      <c r="D107" s="4">
        <f t="shared" si="2"/>
        <v>150.86274083236239</v>
      </c>
      <c r="E107" s="1">
        <v>42941</v>
      </c>
      <c r="F107" t="s">
        <v>40</v>
      </c>
      <c r="G107" t="s">
        <v>51</v>
      </c>
      <c r="H107" s="1">
        <v>42941</v>
      </c>
      <c r="I107" s="2">
        <v>8917.51</v>
      </c>
      <c r="J107" s="13">
        <f t="shared" si="3"/>
        <v>8.9175100000000008E-8</v>
      </c>
    </row>
    <row r="108" spans="1:10" x14ac:dyDescent="0.25">
      <c r="A108">
        <v>133</v>
      </c>
      <c r="B108" t="s">
        <v>6</v>
      </c>
      <c r="C108" s="2">
        <v>1868820</v>
      </c>
      <c r="D108" s="4">
        <f t="shared" si="2"/>
        <v>103.93332944032434</v>
      </c>
      <c r="E108" s="1">
        <v>42950</v>
      </c>
      <c r="F108" t="s">
        <v>40</v>
      </c>
      <c r="G108" t="s">
        <v>42</v>
      </c>
      <c r="H108" s="1">
        <v>42950</v>
      </c>
      <c r="I108" s="2">
        <v>17980.95</v>
      </c>
      <c r="J108" s="13">
        <f t="shared" si="3"/>
        <v>1.7980950000000001E-7</v>
      </c>
    </row>
    <row r="109" spans="1:10" x14ac:dyDescent="0.25">
      <c r="A109">
        <v>134</v>
      </c>
      <c r="B109" t="s">
        <v>13</v>
      </c>
      <c r="C109" s="2">
        <v>925720</v>
      </c>
      <c r="D109" s="4">
        <f t="shared" si="2"/>
        <v>51.483375461252045</v>
      </c>
      <c r="E109" s="1">
        <v>42950</v>
      </c>
      <c r="F109" t="s">
        <v>40</v>
      </c>
      <c r="G109" t="s">
        <v>51</v>
      </c>
      <c r="H109" s="1">
        <v>42950</v>
      </c>
      <c r="I109" s="2">
        <v>17980.95</v>
      </c>
      <c r="J109" s="13">
        <f t="shared" si="3"/>
        <v>1.7980950000000001E-7</v>
      </c>
    </row>
    <row r="110" spans="1:10" x14ac:dyDescent="0.25">
      <c r="A110">
        <v>135</v>
      </c>
      <c r="B110" t="s">
        <v>19</v>
      </c>
      <c r="C110" s="2">
        <v>13232450</v>
      </c>
      <c r="D110" s="4">
        <f t="shared" si="2"/>
        <v>746.29529887174056</v>
      </c>
      <c r="E110" s="1">
        <v>42978</v>
      </c>
      <c r="F110" t="s">
        <v>40</v>
      </c>
      <c r="G110" t="s">
        <v>49</v>
      </c>
      <c r="H110" s="1">
        <v>42978</v>
      </c>
      <c r="I110" s="2">
        <v>17730.849999999999</v>
      </c>
      <c r="J110" s="13">
        <f t="shared" si="3"/>
        <v>1.7730849999999998E-7</v>
      </c>
    </row>
    <row r="111" spans="1:10" x14ac:dyDescent="0.25">
      <c r="A111">
        <v>136</v>
      </c>
      <c r="B111" t="s">
        <v>23</v>
      </c>
      <c r="C111" s="2">
        <v>3378550</v>
      </c>
      <c r="D111" s="4">
        <f t="shared" si="2"/>
        <v>173.33924376262442</v>
      </c>
      <c r="E111" s="1">
        <v>42983</v>
      </c>
      <c r="F111" t="s">
        <v>43</v>
      </c>
      <c r="G111" t="s">
        <v>49</v>
      </c>
      <c r="H111" s="1">
        <v>42983</v>
      </c>
      <c r="I111" s="2">
        <v>19490.97</v>
      </c>
      <c r="J111" s="13">
        <f t="shared" si="3"/>
        <v>1.9490970000000001E-7</v>
      </c>
    </row>
    <row r="112" spans="1:10" x14ac:dyDescent="0.25">
      <c r="A112">
        <v>138</v>
      </c>
      <c r="B112" t="s">
        <v>21</v>
      </c>
      <c r="C112" s="2">
        <v>1862800</v>
      </c>
      <c r="D112" s="4">
        <f t="shared" si="2"/>
        <v>73.812201282084814</v>
      </c>
      <c r="E112" s="1">
        <v>42997</v>
      </c>
      <c r="F112" t="s">
        <v>40</v>
      </c>
      <c r="G112" t="s">
        <v>42</v>
      </c>
      <c r="H112" s="1">
        <v>42997</v>
      </c>
      <c r="I112" s="2">
        <v>25237.02</v>
      </c>
      <c r="J112" s="13">
        <f t="shared" si="3"/>
        <v>2.5237020000000001E-7</v>
      </c>
    </row>
    <row r="113" spans="1:10" x14ac:dyDescent="0.25">
      <c r="A113">
        <v>140</v>
      </c>
      <c r="B113" t="s">
        <v>6</v>
      </c>
      <c r="C113" s="2">
        <v>8258350</v>
      </c>
      <c r="D113" s="4">
        <f t="shared" si="2"/>
        <v>327.23158280969778</v>
      </c>
      <c r="E113" s="1">
        <v>42997</v>
      </c>
      <c r="F113" t="s">
        <v>40</v>
      </c>
      <c r="G113" t="s">
        <v>42</v>
      </c>
      <c r="H113" s="1">
        <v>42997</v>
      </c>
      <c r="I113" s="2">
        <v>25237.02</v>
      </c>
      <c r="J113" s="13">
        <f t="shared" si="3"/>
        <v>2.5237020000000001E-7</v>
      </c>
    </row>
    <row r="114" spans="1:10" x14ac:dyDescent="0.25">
      <c r="A114">
        <v>141</v>
      </c>
      <c r="B114" t="s">
        <v>23</v>
      </c>
      <c r="C114" s="2">
        <v>1474200</v>
      </c>
      <c r="D114" s="4">
        <f t="shared" si="2"/>
        <v>61.975862121153519</v>
      </c>
      <c r="E114" s="1">
        <v>42998</v>
      </c>
      <c r="F114" t="s">
        <v>43</v>
      </c>
      <c r="G114" t="s">
        <v>49</v>
      </c>
      <c r="H114" s="1">
        <v>42998</v>
      </c>
      <c r="I114" s="2">
        <v>23786.68</v>
      </c>
      <c r="J114" s="13">
        <f t="shared" si="3"/>
        <v>2.3786680000000001E-7</v>
      </c>
    </row>
    <row r="115" spans="1:10" x14ac:dyDescent="0.25">
      <c r="A115">
        <v>142</v>
      </c>
      <c r="B115" t="s">
        <v>19</v>
      </c>
      <c r="C115" s="2">
        <v>20988000</v>
      </c>
      <c r="D115" s="4">
        <f t="shared" si="2"/>
        <v>914.97905461755329</v>
      </c>
      <c r="E115" s="1">
        <v>42999</v>
      </c>
      <c r="F115" t="s">
        <v>40</v>
      </c>
      <c r="G115" t="s">
        <v>49</v>
      </c>
      <c r="H115" s="1">
        <v>42999</v>
      </c>
      <c r="I115" s="2">
        <v>22938.23</v>
      </c>
      <c r="J115" s="13">
        <f t="shared" si="3"/>
        <v>2.2938229999999999E-7</v>
      </c>
    </row>
    <row r="116" spans="1:10" x14ac:dyDescent="0.25">
      <c r="A116">
        <v>144</v>
      </c>
      <c r="B116" t="s">
        <v>28</v>
      </c>
      <c r="C116" s="2">
        <v>571840</v>
      </c>
      <c r="D116" s="4">
        <f t="shared" si="2"/>
        <v>19.604952526969495</v>
      </c>
      <c r="E116" s="1">
        <v>43010</v>
      </c>
      <c r="F116" t="s">
        <v>43</v>
      </c>
      <c r="G116" t="s">
        <v>49</v>
      </c>
      <c r="H116" s="1">
        <v>43010</v>
      </c>
      <c r="I116" s="2">
        <v>29168.14</v>
      </c>
      <c r="J116" s="13">
        <f t="shared" si="3"/>
        <v>2.9168139999999997E-7</v>
      </c>
    </row>
    <row r="117" spans="1:10" x14ac:dyDescent="0.25">
      <c r="A117">
        <v>146</v>
      </c>
      <c r="B117" t="s">
        <v>23</v>
      </c>
      <c r="C117" s="2">
        <v>4860900</v>
      </c>
      <c r="D117" s="4">
        <f t="shared" si="2"/>
        <v>166.65101031467896</v>
      </c>
      <c r="E117" s="1">
        <v>43010</v>
      </c>
      <c r="F117" t="s">
        <v>43</v>
      </c>
      <c r="G117" t="s">
        <v>49</v>
      </c>
      <c r="H117" s="1">
        <v>43010</v>
      </c>
      <c r="I117" s="2">
        <v>29168.14</v>
      </c>
      <c r="J117" s="13">
        <f t="shared" si="3"/>
        <v>2.9168139999999997E-7</v>
      </c>
    </row>
    <row r="118" spans="1:10" x14ac:dyDescent="0.25">
      <c r="A118">
        <v>149</v>
      </c>
      <c r="B118" t="s">
        <v>6</v>
      </c>
      <c r="C118" s="2">
        <v>5369115</v>
      </c>
      <c r="D118" s="4">
        <f t="shared" si="2"/>
        <v>201.50039330953462</v>
      </c>
      <c r="E118" s="1">
        <v>43017</v>
      </c>
      <c r="F118" t="s">
        <v>40</v>
      </c>
      <c r="G118" t="s">
        <v>42</v>
      </c>
      <c r="H118" s="1">
        <v>43017</v>
      </c>
      <c r="I118" s="2">
        <v>26645.68</v>
      </c>
      <c r="J118" s="13">
        <f t="shared" si="3"/>
        <v>2.664568E-7</v>
      </c>
    </row>
    <row r="119" spans="1:10" x14ac:dyDescent="0.25">
      <c r="A119">
        <v>150</v>
      </c>
      <c r="B119" t="s">
        <v>9</v>
      </c>
      <c r="C119" s="2">
        <v>2472900</v>
      </c>
      <c r="D119" s="4">
        <f t="shared" si="2"/>
        <v>90.874013317458207</v>
      </c>
      <c r="E119" s="1">
        <v>43019</v>
      </c>
      <c r="F119" t="s">
        <v>40</v>
      </c>
      <c r="G119" t="s">
        <v>42</v>
      </c>
      <c r="H119" s="1">
        <v>43019</v>
      </c>
      <c r="I119" s="2">
        <v>27212.400000000001</v>
      </c>
      <c r="J119" s="13">
        <f t="shared" si="3"/>
        <v>2.7212400000000004E-7</v>
      </c>
    </row>
    <row r="120" spans="1:10" x14ac:dyDescent="0.25">
      <c r="A120">
        <v>177</v>
      </c>
      <c r="B120" t="s">
        <v>8</v>
      </c>
      <c r="C120" s="2">
        <v>1720450</v>
      </c>
      <c r="D120" s="4">
        <f t="shared" si="2"/>
        <v>63.223015978010018</v>
      </c>
      <c r="E120" s="1">
        <v>43019</v>
      </c>
      <c r="F120" t="s">
        <v>40</v>
      </c>
      <c r="G120" t="s">
        <v>49</v>
      </c>
      <c r="H120" s="1">
        <v>43019</v>
      </c>
      <c r="I120" s="2">
        <v>27212.400000000001</v>
      </c>
      <c r="J120" s="13">
        <f t="shared" si="3"/>
        <v>2.7212400000000004E-7</v>
      </c>
    </row>
    <row r="121" spans="1:10" x14ac:dyDescent="0.25">
      <c r="A121">
        <v>180</v>
      </c>
      <c r="B121" t="s">
        <v>21</v>
      </c>
      <c r="C121" s="2">
        <v>1029600</v>
      </c>
      <c r="D121" s="4">
        <f t="shared" si="2"/>
        <v>32.051022638058164</v>
      </c>
      <c r="E121" s="1">
        <v>43024</v>
      </c>
      <c r="F121" t="s">
        <v>40</v>
      </c>
      <c r="G121" t="s">
        <v>42</v>
      </c>
      <c r="H121" s="1">
        <v>43024</v>
      </c>
      <c r="I121" s="2">
        <v>32123.78</v>
      </c>
      <c r="J121" s="13">
        <f t="shared" si="3"/>
        <v>3.212378E-7</v>
      </c>
    </row>
    <row r="122" spans="1:10" x14ac:dyDescent="0.25">
      <c r="A122">
        <v>181</v>
      </c>
      <c r="B122" t="s">
        <v>24</v>
      </c>
      <c r="C122" s="2">
        <v>350000</v>
      </c>
      <c r="D122" s="4">
        <f t="shared" si="2"/>
        <v>10.495252997069425</v>
      </c>
      <c r="E122" s="1">
        <v>43025</v>
      </c>
      <c r="F122" t="s">
        <v>40</v>
      </c>
      <c r="G122" t="s">
        <v>52</v>
      </c>
      <c r="H122" s="1">
        <v>43025</v>
      </c>
      <c r="I122" s="2">
        <v>33348.410000000003</v>
      </c>
      <c r="J122" s="13">
        <f t="shared" si="3"/>
        <v>3.3348410000000004E-7</v>
      </c>
    </row>
    <row r="123" spans="1:10" x14ac:dyDescent="0.25">
      <c r="A123">
        <v>183</v>
      </c>
      <c r="B123" t="s">
        <v>8</v>
      </c>
      <c r="C123" s="2">
        <v>2950720</v>
      </c>
      <c r="D123" s="4">
        <f t="shared" si="2"/>
        <v>88.481579781464831</v>
      </c>
      <c r="E123" s="1">
        <v>43025</v>
      </c>
      <c r="F123" t="s">
        <v>40</v>
      </c>
      <c r="G123" t="s">
        <v>49</v>
      </c>
      <c r="H123" s="1">
        <v>43025</v>
      </c>
      <c r="I123" s="2">
        <v>33348.410000000003</v>
      </c>
      <c r="J123" s="13">
        <f t="shared" si="3"/>
        <v>3.3348410000000004E-7</v>
      </c>
    </row>
    <row r="124" spans="1:10" x14ac:dyDescent="0.25">
      <c r="A124">
        <v>184</v>
      </c>
      <c r="B124" t="s">
        <v>8</v>
      </c>
      <c r="C124" s="2">
        <v>7749000</v>
      </c>
      <c r="D124" s="4">
        <f t="shared" si="2"/>
        <v>232.36490135511707</v>
      </c>
      <c r="E124" s="1">
        <v>43025</v>
      </c>
      <c r="F124" t="s">
        <v>40</v>
      </c>
      <c r="G124" t="s">
        <v>49</v>
      </c>
      <c r="H124" s="1">
        <v>43025</v>
      </c>
      <c r="I124" s="2">
        <v>33348.410000000003</v>
      </c>
      <c r="J124" s="13">
        <f t="shared" si="3"/>
        <v>3.3348410000000004E-7</v>
      </c>
    </row>
    <row r="125" spans="1:10" x14ac:dyDescent="0.25">
      <c r="A125">
        <v>186</v>
      </c>
      <c r="B125" t="s">
        <v>11</v>
      </c>
      <c r="C125" s="2">
        <v>3950720</v>
      </c>
      <c r="D125" s="4">
        <f t="shared" si="2"/>
        <v>103.72766028057026</v>
      </c>
      <c r="E125" s="1">
        <v>43028</v>
      </c>
      <c r="F125" t="s">
        <v>40</v>
      </c>
      <c r="G125" t="s">
        <v>55</v>
      </c>
      <c r="H125" s="1">
        <v>43028</v>
      </c>
      <c r="I125" s="2">
        <v>38087.43</v>
      </c>
      <c r="J125" s="13">
        <f t="shared" si="3"/>
        <v>3.8087430000000003E-7</v>
      </c>
    </row>
    <row r="126" spans="1:10" x14ac:dyDescent="0.25">
      <c r="A126">
        <v>187</v>
      </c>
      <c r="B126" t="s">
        <v>7</v>
      </c>
      <c r="C126" s="2">
        <v>15956760</v>
      </c>
      <c r="D126" s="4">
        <f t="shared" si="2"/>
        <v>373.55542700600313</v>
      </c>
      <c r="E126" s="1">
        <v>43032</v>
      </c>
      <c r="F126" t="s">
        <v>40</v>
      </c>
      <c r="G126" t="s">
        <v>50</v>
      </c>
      <c r="H126" s="1">
        <v>43032</v>
      </c>
      <c r="I126" s="2">
        <v>42715.91</v>
      </c>
      <c r="J126" s="13">
        <f t="shared" si="3"/>
        <v>4.2715910000000004E-7</v>
      </c>
    </row>
    <row r="127" spans="1:10" x14ac:dyDescent="0.25">
      <c r="A127">
        <v>189</v>
      </c>
      <c r="B127" t="s">
        <v>19</v>
      </c>
      <c r="C127" s="2">
        <v>76079193.280000001</v>
      </c>
      <c r="D127" s="4">
        <f t="shared" si="2"/>
        <v>1248.3854467037304</v>
      </c>
      <c r="E127" s="1">
        <v>43054</v>
      </c>
      <c r="F127" t="s">
        <v>40</v>
      </c>
      <c r="G127" t="s">
        <v>49</v>
      </c>
      <c r="H127" s="1">
        <v>43054</v>
      </c>
      <c r="I127" s="2">
        <v>60942.07</v>
      </c>
      <c r="J127" s="13">
        <f t="shared" si="3"/>
        <v>6.0942069999999996E-7</v>
      </c>
    </row>
    <row r="128" spans="1:10" x14ac:dyDescent="0.25">
      <c r="A128">
        <v>190</v>
      </c>
      <c r="B128" t="s">
        <v>19</v>
      </c>
      <c r="C128" s="2">
        <v>47121756.780000001</v>
      </c>
      <c r="D128" s="4">
        <f t="shared" si="2"/>
        <v>773.22212356751254</v>
      </c>
      <c r="E128" s="1">
        <v>43054</v>
      </c>
      <c r="F128" t="s">
        <v>40</v>
      </c>
      <c r="G128" t="s">
        <v>49</v>
      </c>
      <c r="H128" s="1">
        <v>43054</v>
      </c>
      <c r="I128" s="2">
        <v>60942.07</v>
      </c>
      <c r="J128" s="13">
        <f t="shared" si="3"/>
        <v>6.0942069999999996E-7</v>
      </c>
    </row>
    <row r="129" spans="1:10" x14ac:dyDescent="0.25">
      <c r="A129">
        <v>191</v>
      </c>
      <c r="B129" t="s">
        <v>7</v>
      </c>
      <c r="C129" s="2">
        <v>52403050</v>
      </c>
      <c r="D129" s="4">
        <f t="shared" si="2"/>
        <v>508.64762254563897</v>
      </c>
      <c r="E129" s="1">
        <v>43070</v>
      </c>
      <c r="F129" t="s">
        <v>40</v>
      </c>
      <c r="G129" t="s">
        <v>50</v>
      </c>
      <c r="H129" s="1">
        <v>43070</v>
      </c>
      <c r="I129" s="2">
        <v>103024.27</v>
      </c>
      <c r="J129" s="13">
        <f t="shared" si="3"/>
        <v>1.0302427E-6</v>
      </c>
    </row>
    <row r="130" spans="1:10" x14ac:dyDescent="0.25">
      <c r="A130">
        <v>192</v>
      </c>
      <c r="B130" t="s">
        <v>23</v>
      </c>
      <c r="C130" s="2">
        <v>10950000</v>
      </c>
      <c r="D130" s="4">
        <f t="shared" ref="D130:D193" si="4">C130/I130</f>
        <v>106.28563541386897</v>
      </c>
      <c r="E130" s="1">
        <v>43070</v>
      </c>
      <c r="F130" t="s">
        <v>43</v>
      </c>
      <c r="G130" t="s">
        <v>49</v>
      </c>
      <c r="H130" s="1">
        <v>43070</v>
      </c>
      <c r="I130" s="2">
        <v>103024.27</v>
      </c>
      <c r="J130" s="13">
        <f t="shared" si="3"/>
        <v>1.0302427E-6</v>
      </c>
    </row>
    <row r="131" spans="1:10" x14ac:dyDescent="0.25">
      <c r="A131">
        <v>193</v>
      </c>
      <c r="B131" t="s">
        <v>23</v>
      </c>
      <c r="C131" s="2">
        <v>10950000</v>
      </c>
      <c r="D131" s="4">
        <f t="shared" si="4"/>
        <v>106.28563541386897</v>
      </c>
      <c r="E131" s="1">
        <v>43070</v>
      </c>
      <c r="F131" t="s">
        <v>43</v>
      </c>
      <c r="G131" t="s">
        <v>49</v>
      </c>
      <c r="H131" s="1">
        <v>43070</v>
      </c>
      <c r="I131" s="2">
        <v>103024.27</v>
      </c>
      <c r="J131" s="13">
        <f t="shared" ref="J131:J165" si="5">I131/100000000000</f>
        <v>1.0302427E-6</v>
      </c>
    </row>
    <row r="132" spans="1:10" x14ac:dyDescent="0.25">
      <c r="A132">
        <v>194</v>
      </c>
      <c r="B132" t="s">
        <v>28</v>
      </c>
      <c r="C132" s="2">
        <v>25195400</v>
      </c>
      <c r="D132" s="4">
        <f t="shared" si="4"/>
        <v>244.55790853941502</v>
      </c>
      <c r="E132" s="1">
        <v>43070</v>
      </c>
      <c r="F132" t="s">
        <v>43</v>
      </c>
      <c r="G132" t="s">
        <v>49</v>
      </c>
      <c r="H132" s="1">
        <v>43070</v>
      </c>
      <c r="I132" s="2">
        <v>103024.27</v>
      </c>
      <c r="J132" s="13">
        <f t="shared" si="5"/>
        <v>1.0302427E-6</v>
      </c>
    </row>
    <row r="133" spans="1:10" x14ac:dyDescent="0.25">
      <c r="A133">
        <v>195</v>
      </c>
      <c r="B133" t="s">
        <v>23</v>
      </c>
      <c r="C133" s="2">
        <v>5724000</v>
      </c>
      <c r="D133" s="4">
        <f t="shared" si="4"/>
        <v>61.695587461309572</v>
      </c>
      <c r="E133" s="1">
        <v>43077</v>
      </c>
      <c r="F133" t="s">
        <v>43</v>
      </c>
      <c r="G133" t="s">
        <v>49</v>
      </c>
      <c r="H133" s="1">
        <v>43077</v>
      </c>
      <c r="I133" s="2">
        <v>92778.11</v>
      </c>
      <c r="J133" s="13">
        <f t="shared" si="5"/>
        <v>9.2778109999999998E-7</v>
      </c>
    </row>
    <row r="134" spans="1:10" x14ac:dyDescent="0.25">
      <c r="A134">
        <v>197</v>
      </c>
      <c r="B134" t="s">
        <v>8</v>
      </c>
      <c r="C134" s="2">
        <v>7375000</v>
      </c>
      <c r="D134" s="4">
        <f t="shared" si="4"/>
        <v>71.218138212051016</v>
      </c>
      <c r="E134" s="1">
        <v>43083</v>
      </c>
      <c r="F134" t="s">
        <v>40</v>
      </c>
      <c r="G134" t="s">
        <v>49</v>
      </c>
      <c r="H134" s="1">
        <v>43083</v>
      </c>
      <c r="I134" s="2">
        <v>103555.08</v>
      </c>
      <c r="J134" s="13">
        <f t="shared" si="5"/>
        <v>1.0355507999999999E-6</v>
      </c>
    </row>
    <row r="135" spans="1:10" x14ac:dyDescent="0.25">
      <c r="A135">
        <v>198</v>
      </c>
      <c r="B135" t="s">
        <v>8</v>
      </c>
      <c r="C135" s="2">
        <v>14421000</v>
      </c>
      <c r="D135" s="4">
        <f t="shared" si="4"/>
        <v>139.25922320759156</v>
      </c>
      <c r="E135" s="1">
        <v>43083</v>
      </c>
      <c r="F135" t="s">
        <v>40</v>
      </c>
      <c r="G135" t="s">
        <v>49</v>
      </c>
      <c r="H135" s="1">
        <v>43083</v>
      </c>
      <c r="I135" s="2">
        <v>103555.08</v>
      </c>
      <c r="J135" s="13">
        <f t="shared" si="5"/>
        <v>1.0355507999999999E-6</v>
      </c>
    </row>
    <row r="136" spans="1:10" x14ac:dyDescent="0.25">
      <c r="A136">
        <v>199</v>
      </c>
      <c r="B136" t="s">
        <v>8</v>
      </c>
      <c r="C136" s="2">
        <v>27423500</v>
      </c>
      <c r="D136" s="4">
        <f t="shared" si="4"/>
        <v>264.82042213670252</v>
      </c>
      <c r="E136" s="1">
        <v>43083</v>
      </c>
      <c r="F136" t="s">
        <v>40</v>
      </c>
      <c r="G136" t="s">
        <v>49</v>
      </c>
      <c r="H136" s="1">
        <v>43083</v>
      </c>
      <c r="I136" s="2">
        <v>103555.08</v>
      </c>
      <c r="J136" s="13">
        <f t="shared" si="5"/>
        <v>1.0355507999999999E-6</v>
      </c>
    </row>
    <row r="137" spans="1:10" x14ac:dyDescent="0.25">
      <c r="A137" s="5">
        <v>200</v>
      </c>
      <c r="B137" t="s">
        <v>19</v>
      </c>
      <c r="C137" s="2">
        <v>78350000</v>
      </c>
      <c r="D137" s="4">
        <f t="shared" si="4"/>
        <v>676.97980085820473</v>
      </c>
      <c r="E137" s="1">
        <v>43087</v>
      </c>
      <c r="F137" t="s">
        <v>40</v>
      </c>
      <c r="G137" t="s">
        <v>49</v>
      </c>
      <c r="H137" s="1">
        <v>43087</v>
      </c>
      <c r="I137" s="2">
        <v>115734.62</v>
      </c>
      <c r="J137" s="13">
        <f t="shared" si="5"/>
        <v>1.1573462E-6</v>
      </c>
    </row>
    <row r="138" spans="1:10" x14ac:dyDescent="0.25">
      <c r="A138">
        <v>205</v>
      </c>
      <c r="B138" t="s">
        <v>21</v>
      </c>
      <c r="C138" s="2">
        <v>51690420</v>
      </c>
      <c r="D138" s="4">
        <f t="shared" si="4"/>
        <v>213.89297443633515</v>
      </c>
      <c r="E138" s="1">
        <v>43123</v>
      </c>
      <c r="F138" t="s">
        <v>40</v>
      </c>
      <c r="G138" t="s">
        <v>42</v>
      </c>
      <c r="H138" s="1">
        <v>43123</v>
      </c>
      <c r="I138" s="6">
        <v>241664.88</v>
      </c>
      <c r="J138" s="13">
        <f t="shared" si="5"/>
        <v>2.4166487999999999E-6</v>
      </c>
    </row>
    <row r="139" spans="1:10" x14ac:dyDescent="0.25">
      <c r="A139">
        <v>207</v>
      </c>
      <c r="B139" t="s">
        <v>7</v>
      </c>
      <c r="C139" s="2">
        <v>85543250</v>
      </c>
      <c r="D139" s="4">
        <f t="shared" si="4"/>
        <v>379.20458808593668</v>
      </c>
      <c r="E139" s="1">
        <v>43154</v>
      </c>
      <c r="F139" t="s">
        <v>40</v>
      </c>
      <c r="G139" t="s">
        <v>50</v>
      </c>
      <c r="H139" s="1">
        <v>43154</v>
      </c>
      <c r="I139" s="6">
        <v>225586.01</v>
      </c>
      <c r="J139" s="13">
        <f t="shared" si="5"/>
        <v>2.2558601E-6</v>
      </c>
    </row>
    <row r="140" spans="1:10" x14ac:dyDescent="0.25">
      <c r="A140">
        <v>209</v>
      </c>
      <c r="B140" t="s">
        <v>7</v>
      </c>
      <c r="C140" s="2">
        <v>388944000</v>
      </c>
      <c r="D140" s="4">
        <f t="shared" si="4"/>
        <v>1724.1494718577628</v>
      </c>
      <c r="E140" s="1">
        <v>43154</v>
      </c>
      <c r="F140" t="s">
        <v>40</v>
      </c>
      <c r="G140" t="s">
        <v>50</v>
      </c>
      <c r="H140" s="1">
        <v>43154</v>
      </c>
      <c r="I140" s="6">
        <v>225586.01</v>
      </c>
      <c r="J140" s="13">
        <f t="shared" si="5"/>
        <v>2.2558601E-6</v>
      </c>
    </row>
    <row r="141" spans="1:10" x14ac:dyDescent="0.25">
      <c r="A141">
        <v>210</v>
      </c>
      <c r="B141" t="s">
        <v>8</v>
      </c>
      <c r="C141" s="2">
        <v>6768000</v>
      </c>
      <c r="D141" s="4">
        <f t="shared" si="4"/>
        <v>31.365562901323838</v>
      </c>
      <c r="E141" s="1">
        <v>43168</v>
      </c>
      <c r="F141" t="s">
        <v>40</v>
      </c>
      <c r="G141" t="s">
        <v>49</v>
      </c>
      <c r="H141" s="1">
        <v>43168</v>
      </c>
      <c r="I141" s="6">
        <v>215778.05</v>
      </c>
      <c r="J141" s="13">
        <f t="shared" si="5"/>
        <v>2.1577804999999999E-6</v>
      </c>
    </row>
    <row r="142" spans="1:10" x14ac:dyDescent="0.25">
      <c r="A142">
        <v>211</v>
      </c>
      <c r="B142" t="s">
        <v>19</v>
      </c>
      <c r="C142" s="2">
        <v>176740038</v>
      </c>
      <c r="D142" s="4">
        <f t="shared" si="4"/>
        <v>815.4750593369406</v>
      </c>
      <c r="E142" s="1">
        <v>43172</v>
      </c>
      <c r="F142" t="s">
        <v>40</v>
      </c>
      <c r="G142" t="s">
        <v>49</v>
      </c>
      <c r="H142" s="1">
        <v>43172</v>
      </c>
      <c r="I142" s="6">
        <v>216732.61</v>
      </c>
      <c r="J142" s="13">
        <f t="shared" si="5"/>
        <v>2.1673260999999998E-6</v>
      </c>
    </row>
    <row r="143" spans="1:10" x14ac:dyDescent="0.25">
      <c r="A143">
        <v>214</v>
      </c>
      <c r="B143" t="s">
        <v>23</v>
      </c>
      <c r="C143" s="2">
        <v>214683000</v>
      </c>
      <c r="D143" s="4">
        <f t="shared" si="4"/>
        <v>930.46549279460589</v>
      </c>
      <c r="E143" s="1">
        <v>43179</v>
      </c>
      <c r="F143" t="s">
        <v>43</v>
      </c>
      <c r="G143" t="s">
        <v>49</v>
      </c>
      <c r="H143" s="1">
        <v>43179</v>
      </c>
      <c r="I143" s="6">
        <v>230726.45</v>
      </c>
      <c r="J143" s="13">
        <f t="shared" si="5"/>
        <v>2.3072645000000003E-6</v>
      </c>
    </row>
    <row r="144" spans="1:10" x14ac:dyDescent="0.25">
      <c r="A144">
        <v>219</v>
      </c>
      <c r="B144" t="s">
        <v>10</v>
      </c>
      <c r="C144" s="2">
        <v>181371888</v>
      </c>
      <c r="D144" s="4">
        <f t="shared" si="4"/>
        <v>771.78617086087968</v>
      </c>
      <c r="E144" s="1">
        <v>43182</v>
      </c>
      <c r="F144" t="s">
        <v>43</v>
      </c>
      <c r="G144" t="s">
        <v>53</v>
      </c>
      <c r="H144" s="1">
        <v>43182</v>
      </c>
      <c r="I144" s="6">
        <v>235002.77</v>
      </c>
      <c r="J144" s="13">
        <f t="shared" si="5"/>
        <v>2.3500277000000001E-6</v>
      </c>
    </row>
    <row r="145" spans="1:10" x14ac:dyDescent="0.25">
      <c r="A145">
        <v>221</v>
      </c>
      <c r="B145" t="s">
        <v>19</v>
      </c>
      <c r="C145" s="2">
        <v>66780000</v>
      </c>
      <c r="D145" s="4">
        <f t="shared" si="4"/>
        <v>251.57471531710283</v>
      </c>
      <c r="E145" s="1">
        <v>43195</v>
      </c>
      <c r="F145" t="s">
        <v>40</v>
      </c>
      <c r="G145" t="s">
        <v>49</v>
      </c>
      <c r="H145" s="1">
        <v>43195</v>
      </c>
      <c r="I145" s="6">
        <v>265447.98</v>
      </c>
      <c r="J145" s="13">
        <f t="shared" si="5"/>
        <v>2.6544797999999997E-6</v>
      </c>
    </row>
    <row r="146" spans="1:10" x14ac:dyDescent="0.25">
      <c r="A146">
        <v>222</v>
      </c>
      <c r="B146" t="s">
        <v>23</v>
      </c>
      <c r="C146" s="2">
        <v>52329600</v>
      </c>
      <c r="D146" s="4">
        <f t="shared" si="4"/>
        <v>127.42043764932843</v>
      </c>
      <c r="E146" s="1">
        <v>43201</v>
      </c>
      <c r="F146" t="s">
        <v>43</v>
      </c>
      <c r="G146" t="s">
        <v>49</v>
      </c>
      <c r="H146" s="1">
        <v>43201</v>
      </c>
      <c r="I146" s="6">
        <v>410684.51</v>
      </c>
      <c r="J146" s="13">
        <f t="shared" si="5"/>
        <v>4.1068450999999999E-6</v>
      </c>
    </row>
    <row r="147" spans="1:10" x14ac:dyDescent="0.25">
      <c r="A147">
        <v>223</v>
      </c>
      <c r="B147" t="s">
        <v>11</v>
      </c>
      <c r="C147" s="2">
        <v>109750000</v>
      </c>
      <c r="D147" s="4">
        <f t="shared" si="4"/>
        <v>226.88149881122362</v>
      </c>
      <c r="E147" s="1">
        <v>43203</v>
      </c>
      <c r="F147" t="s">
        <v>40</v>
      </c>
      <c r="G147" t="s">
        <v>55</v>
      </c>
      <c r="H147" s="1">
        <v>43203</v>
      </c>
      <c r="I147" s="6">
        <v>483732.7</v>
      </c>
      <c r="J147" s="13">
        <f t="shared" si="5"/>
        <v>4.8373269999999999E-6</v>
      </c>
    </row>
    <row r="148" spans="1:10" x14ac:dyDescent="0.25">
      <c r="A148">
        <v>224</v>
      </c>
      <c r="B148" t="s">
        <v>9</v>
      </c>
      <c r="C148" s="2">
        <v>74400000</v>
      </c>
      <c r="D148" s="4">
        <f t="shared" si="4"/>
        <v>116.00580596585117</v>
      </c>
      <c r="E148" s="1">
        <v>43208</v>
      </c>
      <c r="F148" t="s">
        <v>40</v>
      </c>
      <c r="G148" t="s">
        <v>42</v>
      </c>
      <c r="H148" s="1">
        <v>43208</v>
      </c>
      <c r="I148" s="6">
        <v>641347.21</v>
      </c>
      <c r="J148" s="13">
        <f t="shared" si="5"/>
        <v>6.4134720999999997E-6</v>
      </c>
    </row>
    <row r="149" spans="1:10" x14ac:dyDescent="0.25">
      <c r="A149">
        <v>226</v>
      </c>
      <c r="B149" t="s">
        <v>23</v>
      </c>
      <c r="C149" s="2">
        <v>214683000</v>
      </c>
      <c r="D149" s="4">
        <f t="shared" si="4"/>
        <v>342.97437639541079</v>
      </c>
      <c r="E149" s="1">
        <v>43214</v>
      </c>
      <c r="F149" t="s">
        <v>43</v>
      </c>
      <c r="G149" t="s">
        <v>49</v>
      </c>
      <c r="H149" s="1">
        <v>43214</v>
      </c>
      <c r="I149" s="6">
        <v>625944.72</v>
      </c>
      <c r="J149" s="13">
        <f t="shared" si="5"/>
        <v>6.2594471999999999E-6</v>
      </c>
    </row>
    <row r="150" spans="1:10" x14ac:dyDescent="0.25">
      <c r="A150">
        <v>227</v>
      </c>
      <c r="B150" t="s">
        <v>25</v>
      </c>
      <c r="C150" s="2">
        <v>22139000</v>
      </c>
      <c r="D150" s="4">
        <f t="shared" si="4"/>
        <v>34.122389902657865</v>
      </c>
      <c r="E150" s="1">
        <v>43223</v>
      </c>
      <c r="F150" t="s">
        <v>43</v>
      </c>
      <c r="G150" t="s">
        <v>52</v>
      </c>
      <c r="H150" s="1">
        <v>43223</v>
      </c>
      <c r="I150" s="6">
        <v>648811.53</v>
      </c>
      <c r="J150" s="13">
        <f t="shared" si="5"/>
        <v>6.4881153000000006E-6</v>
      </c>
    </row>
    <row r="151" spans="1:10" x14ac:dyDescent="0.25">
      <c r="A151">
        <v>229</v>
      </c>
      <c r="B151" t="s">
        <v>8</v>
      </c>
      <c r="C151" s="2">
        <v>389120000</v>
      </c>
      <c r="D151" s="4">
        <f t="shared" si="4"/>
        <v>547.40475674926211</v>
      </c>
      <c r="E151" s="1">
        <v>43234</v>
      </c>
      <c r="F151" t="s">
        <v>40</v>
      </c>
      <c r="G151" t="s">
        <v>49</v>
      </c>
      <c r="H151" s="1">
        <v>43234</v>
      </c>
      <c r="I151" s="6">
        <v>710845.12</v>
      </c>
      <c r="J151" s="13">
        <f t="shared" si="5"/>
        <v>7.1084511999999998E-6</v>
      </c>
    </row>
    <row r="152" spans="1:10" x14ac:dyDescent="0.25">
      <c r="A152">
        <v>230</v>
      </c>
      <c r="B152" t="s">
        <v>19</v>
      </c>
      <c r="C152" s="2">
        <v>367517000</v>
      </c>
      <c r="D152" s="4">
        <f t="shared" si="4"/>
        <v>502.44680274392988</v>
      </c>
      <c r="E152" s="1">
        <v>43236</v>
      </c>
      <c r="F152" t="s">
        <v>40</v>
      </c>
      <c r="G152" t="s">
        <v>49</v>
      </c>
      <c r="H152" s="1">
        <v>43236</v>
      </c>
      <c r="I152" s="6">
        <v>731454.55</v>
      </c>
      <c r="J152" s="13">
        <f t="shared" si="5"/>
        <v>7.3145455000000003E-6</v>
      </c>
    </row>
    <row r="153" spans="1:10" x14ac:dyDescent="0.25">
      <c r="A153">
        <v>231</v>
      </c>
      <c r="B153" t="s">
        <v>7</v>
      </c>
      <c r="C153" s="2">
        <v>221545000</v>
      </c>
      <c r="D153" s="4">
        <f t="shared" si="4"/>
        <v>302.88279702409397</v>
      </c>
      <c r="E153" s="1">
        <v>43236</v>
      </c>
      <c r="F153" t="s">
        <v>40</v>
      </c>
      <c r="G153" t="s">
        <v>50</v>
      </c>
      <c r="H153" s="1">
        <v>43236</v>
      </c>
      <c r="I153" s="6">
        <v>731454.55</v>
      </c>
      <c r="J153" s="13">
        <f t="shared" si="5"/>
        <v>7.3145455000000003E-6</v>
      </c>
    </row>
    <row r="154" spans="1:10" x14ac:dyDescent="0.25">
      <c r="A154">
        <v>232</v>
      </c>
      <c r="B154" t="s">
        <v>11</v>
      </c>
      <c r="C154" s="2">
        <v>340704000</v>
      </c>
      <c r="D154" s="4">
        <f t="shared" si="4"/>
        <v>447.38519097555746</v>
      </c>
      <c r="E154" s="1">
        <v>43241</v>
      </c>
      <c r="F154" t="s">
        <v>40</v>
      </c>
      <c r="G154" t="s">
        <v>55</v>
      </c>
      <c r="H154" s="1">
        <v>43241</v>
      </c>
      <c r="I154" s="6">
        <v>761545.1</v>
      </c>
      <c r="J154" s="13">
        <f t="shared" si="5"/>
        <v>7.6154509999999995E-6</v>
      </c>
    </row>
    <row r="155" spans="1:10" x14ac:dyDescent="0.25">
      <c r="A155">
        <v>233</v>
      </c>
      <c r="B155" t="s">
        <v>11</v>
      </c>
      <c r="C155" s="2">
        <v>377208000</v>
      </c>
      <c r="D155" s="4">
        <f t="shared" si="4"/>
        <v>495.31931858008147</v>
      </c>
      <c r="E155" s="1">
        <v>43241</v>
      </c>
      <c r="F155" t="s">
        <v>40</v>
      </c>
      <c r="G155" t="s">
        <v>55</v>
      </c>
      <c r="H155" s="1">
        <v>43241</v>
      </c>
      <c r="I155" s="6">
        <v>761545.1</v>
      </c>
      <c r="J155" s="13">
        <f t="shared" si="5"/>
        <v>7.6154509999999995E-6</v>
      </c>
    </row>
    <row r="156" spans="1:10" x14ac:dyDescent="0.25">
      <c r="A156">
        <v>234</v>
      </c>
      <c r="B156" t="s">
        <v>11</v>
      </c>
      <c r="C156" s="2">
        <v>340704000</v>
      </c>
      <c r="D156" s="4">
        <f t="shared" si="4"/>
        <v>447.38519097555746</v>
      </c>
      <c r="E156" s="1">
        <v>43241</v>
      </c>
      <c r="F156" t="s">
        <v>40</v>
      </c>
      <c r="G156" t="s">
        <v>55</v>
      </c>
      <c r="H156" s="1">
        <v>43241</v>
      </c>
      <c r="I156" s="6">
        <v>761545.1</v>
      </c>
      <c r="J156" s="13">
        <f t="shared" si="5"/>
        <v>7.6154509999999995E-6</v>
      </c>
    </row>
    <row r="157" spans="1:10" x14ac:dyDescent="0.25">
      <c r="A157">
        <v>235</v>
      </c>
      <c r="B157" t="s">
        <v>19</v>
      </c>
      <c r="C157" s="2">
        <v>1494632000</v>
      </c>
      <c r="D157" s="4">
        <f t="shared" si="4"/>
        <v>1746.7147454429291</v>
      </c>
      <c r="E157" s="1">
        <v>43243</v>
      </c>
      <c r="F157" t="s">
        <v>40</v>
      </c>
      <c r="G157" t="s">
        <v>49</v>
      </c>
      <c r="H157" s="1">
        <v>43243</v>
      </c>
      <c r="I157" s="6">
        <v>855681.79</v>
      </c>
      <c r="J157" s="13">
        <f t="shared" si="5"/>
        <v>8.5568179000000001E-6</v>
      </c>
    </row>
    <row r="158" spans="1:10" x14ac:dyDescent="0.25">
      <c r="A158">
        <v>236</v>
      </c>
      <c r="B158" t="s">
        <v>19</v>
      </c>
      <c r="C158" s="2">
        <v>273874000</v>
      </c>
      <c r="D158" s="4">
        <f t="shared" si="4"/>
        <v>311.45148784344826</v>
      </c>
      <c r="E158" s="1">
        <v>43244</v>
      </c>
      <c r="F158" t="s">
        <v>40</v>
      </c>
      <c r="G158" t="s">
        <v>49</v>
      </c>
      <c r="H158" s="1">
        <v>43244</v>
      </c>
      <c r="I158" s="6">
        <v>879347.22</v>
      </c>
      <c r="J158" s="13">
        <f t="shared" si="5"/>
        <v>8.7934721999999997E-6</v>
      </c>
    </row>
    <row r="159" spans="1:10" x14ac:dyDescent="0.25">
      <c r="A159">
        <v>237</v>
      </c>
      <c r="B159" t="s">
        <v>11</v>
      </c>
      <c r="C159" s="2">
        <v>248790000</v>
      </c>
      <c r="D159" s="4">
        <f t="shared" si="4"/>
        <v>282.92578215008177</v>
      </c>
      <c r="E159" s="1">
        <v>43244</v>
      </c>
      <c r="F159" t="s">
        <v>40</v>
      </c>
      <c r="G159" t="s">
        <v>55</v>
      </c>
      <c r="H159" s="1">
        <v>43244</v>
      </c>
      <c r="I159" s="6">
        <v>879347.22</v>
      </c>
      <c r="J159" s="13">
        <f t="shared" si="5"/>
        <v>8.7934721999999997E-6</v>
      </c>
    </row>
    <row r="160" spans="1:10" x14ac:dyDescent="0.25">
      <c r="A160">
        <v>238</v>
      </c>
      <c r="B160" t="s">
        <v>19</v>
      </c>
      <c r="C160" s="2">
        <v>1081687000</v>
      </c>
      <c r="D160" s="4">
        <f t="shared" si="4"/>
        <v>527.56322222789231</v>
      </c>
      <c r="E160" s="1">
        <v>43259</v>
      </c>
      <c r="F160" t="s">
        <v>40</v>
      </c>
      <c r="G160" t="s">
        <v>49</v>
      </c>
      <c r="H160" s="1">
        <v>43259</v>
      </c>
      <c r="I160" s="6">
        <v>2050345.73</v>
      </c>
      <c r="J160" s="13">
        <f t="shared" si="5"/>
        <v>2.0503457299999998E-5</v>
      </c>
    </row>
    <row r="161" spans="1:10" x14ac:dyDescent="0.25">
      <c r="A161">
        <v>239</v>
      </c>
      <c r="B161" t="s">
        <v>19</v>
      </c>
      <c r="C161" s="2">
        <v>3173376000</v>
      </c>
      <c r="D161" s="4">
        <f t="shared" si="4"/>
        <v>1348.7243665151973</v>
      </c>
      <c r="E161" s="1">
        <v>43264</v>
      </c>
      <c r="F161" t="s">
        <v>40</v>
      </c>
      <c r="G161" t="s">
        <v>49</v>
      </c>
      <c r="H161" s="1">
        <v>43264</v>
      </c>
      <c r="I161" s="6">
        <v>2352872.15</v>
      </c>
      <c r="J161" s="13">
        <f t="shared" si="5"/>
        <v>2.3528721499999999E-5</v>
      </c>
    </row>
    <row r="162" spans="1:10" x14ac:dyDescent="0.25">
      <c r="A162">
        <v>240</v>
      </c>
      <c r="B162" t="s">
        <v>11</v>
      </c>
      <c r="C162" s="2">
        <v>248790000</v>
      </c>
      <c r="D162" s="4">
        <f t="shared" si="4"/>
        <v>72.95318632827906</v>
      </c>
      <c r="E162" s="1">
        <v>43292</v>
      </c>
      <c r="F162" t="s">
        <v>40</v>
      </c>
      <c r="G162" t="s">
        <v>55</v>
      </c>
      <c r="H162" s="1">
        <v>43292</v>
      </c>
      <c r="I162" s="6">
        <v>3410269.14</v>
      </c>
      <c r="J162" s="13">
        <f t="shared" si="5"/>
        <v>3.4102691400000003E-5</v>
      </c>
    </row>
    <row r="163" spans="1:10" x14ac:dyDescent="0.25">
      <c r="A163">
        <v>241</v>
      </c>
      <c r="B163" t="s">
        <v>11</v>
      </c>
      <c r="C163" s="2">
        <v>355000000</v>
      </c>
      <c r="D163" s="4">
        <f t="shared" si="4"/>
        <v>100.64552879785967</v>
      </c>
      <c r="E163" s="1">
        <v>43311</v>
      </c>
      <c r="F163" t="s">
        <v>40</v>
      </c>
      <c r="G163" t="s">
        <v>55</v>
      </c>
      <c r="H163" s="1">
        <v>43311</v>
      </c>
      <c r="I163" s="6">
        <v>3527230.71</v>
      </c>
      <c r="J163" s="13">
        <f t="shared" si="5"/>
        <v>3.5272307100000002E-5</v>
      </c>
    </row>
    <row r="164" spans="1:10" x14ac:dyDescent="0.25">
      <c r="A164">
        <v>242</v>
      </c>
      <c r="B164" t="s">
        <v>11</v>
      </c>
      <c r="C164" s="2">
        <v>925000000</v>
      </c>
      <c r="D164" s="4">
        <f t="shared" si="4"/>
        <v>242.70034437866974</v>
      </c>
      <c r="E164" s="1">
        <v>43320</v>
      </c>
      <c r="F164" t="s">
        <v>40</v>
      </c>
      <c r="G164" t="s">
        <v>55</v>
      </c>
      <c r="H164" s="1">
        <v>43320</v>
      </c>
      <c r="I164" s="6">
        <v>3811284.25</v>
      </c>
      <c r="J164" s="13">
        <f t="shared" si="5"/>
        <v>3.8112842499999998E-5</v>
      </c>
    </row>
    <row r="165" spans="1:10" x14ac:dyDescent="0.25">
      <c r="A165">
        <v>243</v>
      </c>
      <c r="B165" t="s">
        <v>23</v>
      </c>
      <c r="C165" s="2">
        <v>518400000</v>
      </c>
      <c r="D165" s="4">
        <f t="shared" si="4"/>
        <v>120.11987212488863</v>
      </c>
      <c r="E165" s="1">
        <v>43326</v>
      </c>
      <c r="F165" t="s">
        <v>43</v>
      </c>
      <c r="G165" t="s">
        <v>49</v>
      </c>
      <c r="H165" s="1">
        <v>43326</v>
      </c>
      <c r="I165" s="6">
        <v>4315688.91</v>
      </c>
      <c r="J165" s="13">
        <f t="shared" si="5"/>
        <v>4.3156889100000002E-5</v>
      </c>
    </row>
    <row r="166" spans="1:10" x14ac:dyDescent="0.25">
      <c r="A166" s="8">
        <v>247</v>
      </c>
      <c r="B166" t="s">
        <v>26</v>
      </c>
      <c r="C166" s="2">
        <v>1457</v>
      </c>
      <c r="D166" s="4">
        <f t="shared" si="4"/>
        <v>17.455373187971727</v>
      </c>
      <c r="E166" s="1">
        <v>43336</v>
      </c>
      <c r="F166" t="s">
        <v>48</v>
      </c>
      <c r="G166" t="s">
        <v>49</v>
      </c>
      <c r="H166" s="1">
        <v>43336</v>
      </c>
      <c r="I166" s="6">
        <v>83.47</v>
      </c>
      <c r="J166" s="14">
        <f>I166/1000000</f>
        <v>8.3469999999999999E-5</v>
      </c>
    </row>
    <row r="167" spans="1:10" x14ac:dyDescent="0.25">
      <c r="A167">
        <v>251</v>
      </c>
      <c r="B167" t="s">
        <v>19</v>
      </c>
      <c r="C167" s="2">
        <v>156210</v>
      </c>
      <c r="D167" s="4">
        <f t="shared" si="4"/>
        <v>1812.6015316778833</v>
      </c>
      <c r="E167" s="1">
        <v>43340</v>
      </c>
      <c r="F167" t="s">
        <v>40</v>
      </c>
      <c r="G167" t="s">
        <v>49</v>
      </c>
      <c r="H167" s="1">
        <v>43340</v>
      </c>
      <c r="I167" s="6">
        <v>86.18</v>
      </c>
      <c r="J167" s="14">
        <f t="shared" ref="J167:J230" si="6">I167/1000000</f>
        <v>8.6180000000000005E-5</v>
      </c>
    </row>
    <row r="168" spans="1:10" x14ac:dyDescent="0.25">
      <c r="A168">
        <v>254</v>
      </c>
      <c r="B168" t="s">
        <v>19</v>
      </c>
      <c r="C168" s="2">
        <v>204064</v>
      </c>
      <c r="D168" s="4">
        <f t="shared" si="4"/>
        <v>2316.5399023725736</v>
      </c>
      <c r="E168" s="1">
        <v>43347</v>
      </c>
      <c r="F168" t="s">
        <v>40</v>
      </c>
      <c r="G168" t="s">
        <v>49</v>
      </c>
      <c r="H168" s="1">
        <v>43347</v>
      </c>
      <c r="I168" s="6">
        <v>88.09</v>
      </c>
      <c r="J168" s="14">
        <f t="shared" si="6"/>
        <v>8.8090000000000005E-5</v>
      </c>
    </row>
    <row r="169" spans="1:10" x14ac:dyDescent="0.25">
      <c r="A169">
        <v>255</v>
      </c>
      <c r="B169" t="s">
        <v>11</v>
      </c>
      <c r="C169" s="2">
        <v>2071</v>
      </c>
      <c r="D169" s="4">
        <f t="shared" si="4"/>
        <v>22.599301615015278</v>
      </c>
      <c r="E169" s="1">
        <v>43350</v>
      </c>
      <c r="F169" t="s">
        <v>40</v>
      </c>
      <c r="G169" t="s">
        <v>55</v>
      </c>
      <c r="H169" s="1">
        <v>43350</v>
      </c>
      <c r="I169" s="6">
        <v>91.64</v>
      </c>
      <c r="J169" s="14">
        <f t="shared" si="6"/>
        <v>9.1639999999999997E-5</v>
      </c>
    </row>
    <row r="170" spans="1:10" x14ac:dyDescent="0.25">
      <c r="A170">
        <v>256</v>
      </c>
      <c r="B170" t="s">
        <v>13</v>
      </c>
      <c r="C170" s="2">
        <v>20047</v>
      </c>
      <c r="D170" s="4">
        <f t="shared" si="4"/>
        <v>208.17237798546211</v>
      </c>
      <c r="E170" s="1">
        <v>43368</v>
      </c>
      <c r="F170" t="s">
        <v>40</v>
      </c>
      <c r="G170" t="s">
        <v>51</v>
      </c>
      <c r="H170" s="1">
        <v>43368</v>
      </c>
      <c r="I170" s="6">
        <v>96.3</v>
      </c>
      <c r="J170" s="14">
        <f t="shared" si="6"/>
        <v>9.6299999999999996E-5</v>
      </c>
    </row>
    <row r="171" spans="1:10" x14ac:dyDescent="0.25">
      <c r="A171">
        <v>257</v>
      </c>
      <c r="B171" t="s">
        <v>17</v>
      </c>
      <c r="C171" s="2">
        <v>14320</v>
      </c>
      <c r="D171" s="4">
        <f t="shared" si="4"/>
        <v>146.03304099530899</v>
      </c>
      <c r="E171" s="1">
        <v>43371</v>
      </c>
      <c r="F171" t="s">
        <v>40</v>
      </c>
      <c r="G171" t="s">
        <v>49</v>
      </c>
      <c r="H171" s="1">
        <v>43371</v>
      </c>
      <c r="I171" s="6">
        <v>98.06</v>
      </c>
      <c r="J171" s="14">
        <f t="shared" si="6"/>
        <v>9.8060000000000006E-5</v>
      </c>
    </row>
    <row r="172" spans="1:10" x14ac:dyDescent="0.25">
      <c r="A172">
        <v>258</v>
      </c>
      <c r="B172" t="s">
        <v>27</v>
      </c>
      <c r="C172" s="2">
        <v>8763</v>
      </c>
      <c r="D172" s="4">
        <f t="shared" si="4"/>
        <v>85.102457026318348</v>
      </c>
      <c r="E172" s="1">
        <v>43378</v>
      </c>
      <c r="F172" t="s">
        <v>46</v>
      </c>
      <c r="G172" t="s">
        <v>51</v>
      </c>
      <c r="H172" s="1">
        <v>43378</v>
      </c>
      <c r="I172" s="6">
        <v>102.97</v>
      </c>
      <c r="J172" s="14">
        <f t="shared" si="6"/>
        <v>1.0297E-4</v>
      </c>
    </row>
    <row r="173" spans="1:10" x14ac:dyDescent="0.25">
      <c r="A173">
        <v>259</v>
      </c>
      <c r="B173" t="s">
        <v>13</v>
      </c>
      <c r="C173" s="2">
        <v>34560</v>
      </c>
      <c r="D173" s="4">
        <f t="shared" si="4"/>
        <v>276.3031659737768</v>
      </c>
      <c r="E173" s="1">
        <v>43388</v>
      </c>
      <c r="F173" t="s">
        <v>40</v>
      </c>
      <c r="G173" t="s">
        <v>51</v>
      </c>
      <c r="H173" s="1">
        <v>43388</v>
      </c>
      <c r="I173" s="6">
        <v>125.08</v>
      </c>
      <c r="J173" s="14">
        <f t="shared" si="6"/>
        <v>1.2507999999999999E-4</v>
      </c>
    </row>
    <row r="174" spans="1:10" x14ac:dyDescent="0.25">
      <c r="A174">
        <v>260</v>
      </c>
      <c r="B174" t="s">
        <v>28</v>
      </c>
      <c r="C174" s="2">
        <v>28230</v>
      </c>
      <c r="D174" s="4">
        <f t="shared" si="4"/>
        <v>168.6782982791587</v>
      </c>
      <c r="E174" s="1">
        <v>43392</v>
      </c>
      <c r="F174" t="s">
        <v>43</v>
      </c>
      <c r="G174" t="s">
        <v>49</v>
      </c>
      <c r="H174" s="1">
        <v>43392</v>
      </c>
      <c r="I174" s="6">
        <v>167.36</v>
      </c>
      <c r="J174" s="14">
        <f t="shared" si="6"/>
        <v>1.6736000000000002E-4</v>
      </c>
    </row>
    <row r="175" spans="1:10" x14ac:dyDescent="0.25">
      <c r="A175">
        <v>261</v>
      </c>
      <c r="B175" t="s">
        <v>23</v>
      </c>
      <c r="C175" s="2">
        <v>26100</v>
      </c>
      <c r="D175" s="4">
        <f t="shared" si="4"/>
        <v>148.7688098495212</v>
      </c>
      <c r="E175" s="1">
        <v>43396</v>
      </c>
      <c r="F175" t="s">
        <v>43</v>
      </c>
      <c r="G175" t="s">
        <v>49</v>
      </c>
      <c r="H175" s="1">
        <v>43396</v>
      </c>
      <c r="I175" s="6">
        <v>175.44</v>
      </c>
      <c r="J175" s="14">
        <f t="shared" si="6"/>
        <v>1.7543999999999999E-4</v>
      </c>
    </row>
    <row r="176" spans="1:10" x14ac:dyDescent="0.25">
      <c r="A176">
        <v>262</v>
      </c>
      <c r="B176" t="s">
        <v>29</v>
      </c>
      <c r="C176" s="2">
        <v>4500</v>
      </c>
      <c r="D176" s="4">
        <f t="shared" si="4"/>
        <v>23.551577955723033</v>
      </c>
      <c r="E176" s="1">
        <v>43397</v>
      </c>
      <c r="F176" t="s">
        <v>43</v>
      </c>
      <c r="G176" t="s">
        <v>50</v>
      </c>
      <c r="H176" s="1">
        <v>43397</v>
      </c>
      <c r="I176" s="6">
        <v>191.07</v>
      </c>
      <c r="J176" s="14">
        <f t="shared" si="6"/>
        <v>1.9107E-4</v>
      </c>
    </row>
    <row r="177" spans="1:10" x14ac:dyDescent="0.25">
      <c r="A177">
        <v>263</v>
      </c>
      <c r="B177" t="s">
        <v>27</v>
      </c>
      <c r="C177" s="2">
        <v>17526</v>
      </c>
      <c r="D177" s="4">
        <f t="shared" si="4"/>
        <v>69.897104570471399</v>
      </c>
      <c r="E177" s="1">
        <v>43413</v>
      </c>
      <c r="F177" t="s">
        <v>46</v>
      </c>
      <c r="G177" t="s">
        <v>51</v>
      </c>
      <c r="H177" s="1">
        <v>43413</v>
      </c>
      <c r="I177" s="6">
        <v>250.74</v>
      </c>
      <c r="J177" s="14">
        <f t="shared" si="6"/>
        <v>2.5074E-4</v>
      </c>
    </row>
    <row r="178" spans="1:10" x14ac:dyDescent="0.25">
      <c r="A178">
        <v>264</v>
      </c>
      <c r="B178" t="s">
        <v>8</v>
      </c>
      <c r="C178" s="2">
        <v>185750</v>
      </c>
      <c r="D178" s="4">
        <f t="shared" si="4"/>
        <v>740.80721065645685</v>
      </c>
      <c r="E178" s="1">
        <v>43413</v>
      </c>
      <c r="F178" t="s">
        <v>40</v>
      </c>
      <c r="G178" t="s">
        <v>49</v>
      </c>
      <c r="H178" s="1">
        <v>43413</v>
      </c>
      <c r="I178" s="6">
        <v>250.74</v>
      </c>
      <c r="J178" s="14">
        <f t="shared" si="6"/>
        <v>2.5074E-4</v>
      </c>
    </row>
    <row r="179" spans="1:10" x14ac:dyDescent="0.25">
      <c r="A179">
        <v>265</v>
      </c>
      <c r="B179" t="s">
        <v>28</v>
      </c>
      <c r="C179" s="2">
        <v>32700</v>
      </c>
      <c r="D179" s="4">
        <f t="shared" si="4"/>
        <v>127.87923819952289</v>
      </c>
      <c r="E179" s="1">
        <v>43417</v>
      </c>
      <c r="F179" t="s">
        <v>43</v>
      </c>
      <c r="G179" t="s">
        <v>49</v>
      </c>
      <c r="H179" s="1">
        <v>43417</v>
      </c>
      <c r="I179" s="6">
        <v>255.71</v>
      </c>
      <c r="J179" s="14">
        <f t="shared" si="6"/>
        <v>2.5571000000000003E-4</v>
      </c>
    </row>
    <row r="180" spans="1:10" x14ac:dyDescent="0.25">
      <c r="A180">
        <v>266</v>
      </c>
      <c r="B180" t="s">
        <v>11</v>
      </c>
      <c r="C180" s="2">
        <v>14215</v>
      </c>
      <c r="D180" s="4">
        <f t="shared" si="4"/>
        <v>54.654158176015997</v>
      </c>
      <c r="E180" s="1">
        <v>43418</v>
      </c>
      <c r="F180" t="s">
        <v>40</v>
      </c>
      <c r="G180" t="s">
        <v>55</v>
      </c>
      <c r="H180" s="1">
        <v>43418</v>
      </c>
      <c r="I180" s="6">
        <v>260.08999999999997</v>
      </c>
      <c r="J180" s="14">
        <f t="shared" si="6"/>
        <v>2.6008999999999998E-4</v>
      </c>
    </row>
    <row r="181" spans="1:10" x14ac:dyDescent="0.25">
      <c r="A181">
        <v>267</v>
      </c>
      <c r="B181" t="s">
        <v>29</v>
      </c>
      <c r="C181" s="2">
        <v>34540</v>
      </c>
      <c r="D181" s="4">
        <f t="shared" si="4"/>
        <v>60.531711676977267</v>
      </c>
      <c r="E181" s="1">
        <v>43445</v>
      </c>
      <c r="F181" t="s">
        <v>43</v>
      </c>
      <c r="G181" t="s">
        <v>50</v>
      </c>
      <c r="H181" s="1">
        <v>43445</v>
      </c>
      <c r="I181" s="6">
        <v>570.61</v>
      </c>
      <c r="J181" s="14">
        <f t="shared" si="6"/>
        <v>5.7061000000000004E-4</v>
      </c>
    </row>
    <row r="182" spans="1:10" x14ac:dyDescent="0.25">
      <c r="A182">
        <v>269</v>
      </c>
      <c r="B182" t="s">
        <v>30</v>
      </c>
      <c r="C182" s="2">
        <v>98168</v>
      </c>
      <c r="D182" s="4">
        <f t="shared" si="4"/>
        <v>168.31781629888724</v>
      </c>
      <c r="E182" s="1">
        <v>43446</v>
      </c>
      <c r="F182" t="s">
        <v>43</v>
      </c>
      <c r="G182" t="s">
        <v>54</v>
      </c>
      <c r="H182" s="1">
        <v>43446</v>
      </c>
      <c r="I182" s="6">
        <v>583.23</v>
      </c>
      <c r="J182" s="14">
        <f t="shared" si="6"/>
        <v>5.8323000000000001E-4</v>
      </c>
    </row>
    <row r="183" spans="1:10" x14ac:dyDescent="0.25">
      <c r="A183" s="5">
        <v>270</v>
      </c>
      <c r="B183" t="s">
        <v>30</v>
      </c>
      <c r="C183" s="2">
        <v>187600</v>
      </c>
      <c r="D183" s="4">
        <f t="shared" si="4"/>
        <v>289.82372661403701</v>
      </c>
      <c r="E183" s="1">
        <v>43448</v>
      </c>
      <c r="F183" t="s">
        <v>43</v>
      </c>
      <c r="G183" t="s">
        <v>54</v>
      </c>
      <c r="H183" s="1">
        <v>43448</v>
      </c>
      <c r="I183" s="6">
        <v>647.29</v>
      </c>
      <c r="J183" s="14">
        <f t="shared" si="6"/>
        <v>6.4728999999999991E-4</v>
      </c>
    </row>
    <row r="184" spans="1:10" x14ac:dyDescent="0.25">
      <c r="A184">
        <v>271</v>
      </c>
      <c r="B184" s="9" t="s">
        <v>11</v>
      </c>
      <c r="C184" s="2">
        <v>365000</v>
      </c>
      <c r="D184" s="4">
        <f t="shared" si="4"/>
        <v>141.45916093401803</v>
      </c>
      <c r="E184" s="1">
        <v>43498</v>
      </c>
      <c r="F184" t="s">
        <v>40</v>
      </c>
      <c r="G184" t="s">
        <v>55</v>
      </c>
      <c r="H184" s="1">
        <v>43498</v>
      </c>
      <c r="I184" s="6">
        <v>2580.25</v>
      </c>
      <c r="J184" s="14">
        <f t="shared" si="6"/>
        <v>2.5802500000000001E-3</v>
      </c>
    </row>
    <row r="185" spans="1:10" x14ac:dyDescent="0.25">
      <c r="A185">
        <v>272</v>
      </c>
      <c r="B185" s="9" t="s">
        <v>6</v>
      </c>
      <c r="C185" s="2">
        <v>1148000</v>
      </c>
      <c r="D185" s="4">
        <f t="shared" si="4"/>
        <v>461.73956762192057</v>
      </c>
      <c r="E185" s="1">
        <v>43501</v>
      </c>
      <c r="F185" t="s">
        <v>40</v>
      </c>
      <c r="G185" t="s">
        <v>42</v>
      </c>
      <c r="H185" s="1">
        <v>43501</v>
      </c>
      <c r="I185" s="6">
        <v>2486.25</v>
      </c>
      <c r="J185" s="14">
        <f t="shared" si="6"/>
        <v>2.4862500000000002E-3</v>
      </c>
    </row>
    <row r="186" spans="1:10" x14ac:dyDescent="0.25">
      <c r="A186">
        <v>273</v>
      </c>
      <c r="B186" s="9" t="s">
        <v>32</v>
      </c>
      <c r="C186" s="2">
        <v>158256</v>
      </c>
      <c r="D186" s="4">
        <f t="shared" si="4"/>
        <v>52.568535810023022</v>
      </c>
      <c r="E186" s="1">
        <v>43511</v>
      </c>
      <c r="F186" t="s">
        <v>47</v>
      </c>
      <c r="G186" t="s">
        <v>56</v>
      </c>
      <c r="H186" s="1">
        <v>43511</v>
      </c>
      <c r="I186" s="6">
        <v>3010.47</v>
      </c>
      <c r="J186" s="14">
        <f t="shared" si="6"/>
        <v>3.0104699999999999E-3</v>
      </c>
    </row>
    <row r="187" spans="1:10" x14ac:dyDescent="0.25">
      <c r="A187">
        <v>274</v>
      </c>
      <c r="B187" s="9" t="s">
        <v>19</v>
      </c>
      <c r="C187" s="2">
        <v>775000</v>
      </c>
      <c r="D187" s="4">
        <f t="shared" si="4"/>
        <v>215.65037370122823</v>
      </c>
      <c r="E187" s="1">
        <v>43518</v>
      </c>
      <c r="F187" t="s">
        <v>40</v>
      </c>
      <c r="G187" t="s">
        <v>49</v>
      </c>
      <c r="H187" s="1">
        <v>43518</v>
      </c>
      <c r="I187" s="6">
        <v>3593.78</v>
      </c>
      <c r="J187" s="14">
        <f t="shared" si="6"/>
        <v>3.5937800000000004E-3</v>
      </c>
    </row>
    <row r="188" spans="1:10" x14ac:dyDescent="0.25">
      <c r="A188">
        <v>275</v>
      </c>
      <c r="B188" s="9" t="s">
        <v>19</v>
      </c>
      <c r="C188" s="2">
        <v>460150</v>
      </c>
      <c r="D188" s="4">
        <f t="shared" si="4"/>
        <v>123.69257898287954</v>
      </c>
      <c r="E188" s="1">
        <v>43522</v>
      </c>
      <c r="F188" t="s">
        <v>40</v>
      </c>
      <c r="G188" t="s">
        <v>49</v>
      </c>
      <c r="H188" s="1">
        <v>43522</v>
      </c>
      <c r="I188" s="6">
        <v>3720.11</v>
      </c>
      <c r="J188" s="14">
        <f t="shared" si="6"/>
        <v>3.72011E-3</v>
      </c>
    </row>
    <row r="189" spans="1:10" x14ac:dyDescent="0.25">
      <c r="A189">
        <v>278</v>
      </c>
      <c r="B189" s="9" t="s">
        <v>21</v>
      </c>
      <c r="C189" s="2">
        <v>450350</v>
      </c>
      <c r="D189" s="4">
        <f t="shared" si="4"/>
        <v>129.02569626889832</v>
      </c>
      <c r="E189" s="1">
        <v>43539</v>
      </c>
      <c r="F189" t="s">
        <v>40</v>
      </c>
      <c r="G189" t="s">
        <v>42</v>
      </c>
      <c r="H189" s="1">
        <v>43539</v>
      </c>
      <c r="I189" s="6">
        <v>3490.39</v>
      </c>
      <c r="J189" s="14">
        <f t="shared" si="6"/>
        <v>3.4903899999999999E-3</v>
      </c>
    </row>
    <row r="190" spans="1:10" x14ac:dyDescent="0.25">
      <c r="A190">
        <v>279</v>
      </c>
      <c r="B190" s="9" t="s">
        <v>6</v>
      </c>
      <c r="C190" s="2">
        <v>1183800</v>
      </c>
      <c r="D190" s="4">
        <f t="shared" si="4"/>
        <v>339.15980735677101</v>
      </c>
      <c r="E190" s="1">
        <v>43539</v>
      </c>
      <c r="F190" t="s">
        <v>40</v>
      </c>
      <c r="G190" t="s">
        <v>42</v>
      </c>
      <c r="H190" s="1">
        <v>43539</v>
      </c>
      <c r="I190" s="6">
        <v>3490.39</v>
      </c>
      <c r="J190" s="14">
        <f t="shared" si="6"/>
        <v>3.4903899999999999E-3</v>
      </c>
    </row>
    <row r="191" spans="1:10" x14ac:dyDescent="0.25">
      <c r="A191">
        <v>280</v>
      </c>
      <c r="B191" s="9" t="s">
        <v>10</v>
      </c>
      <c r="C191" s="2">
        <v>1577600</v>
      </c>
      <c r="D191" s="4">
        <f t="shared" si="4"/>
        <v>455.31026959008801</v>
      </c>
      <c r="E191" s="1">
        <v>43546</v>
      </c>
      <c r="F191" t="s">
        <v>43</v>
      </c>
      <c r="G191" t="s">
        <v>53</v>
      </c>
      <c r="H191" s="1">
        <v>43546</v>
      </c>
      <c r="I191" s="6">
        <v>3464.89</v>
      </c>
      <c r="J191" s="14">
        <f t="shared" si="6"/>
        <v>3.46489E-3</v>
      </c>
    </row>
    <row r="192" spans="1:10" x14ac:dyDescent="0.25">
      <c r="A192">
        <v>281</v>
      </c>
      <c r="B192" s="9" t="s">
        <v>6</v>
      </c>
      <c r="C192" s="2">
        <v>452000</v>
      </c>
      <c r="D192" s="4">
        <f t="shared" si="4"/>
        <v>129.09269540978363</v>
      </c>
      <c r="E192" s="1">
        <v>43549</v>
      </c>
      <c r="F192" t="s">
        <v>40</v>
      </c>
      <c r="G192" t="s">
        <v>42</v>
      </c>
      <c r="H192" s="1">
        <v>43549</v>
      </c>
      <c r="I192" s="6">
        <v>3501.36</v>
      </c>
      <c r="J192" s="14">
        <f t="shared" si="6"/>
        <v>3.5013600000000002E-3</v>
      </c>
    </row>
    <row r="193" spans="1:10" x14ac:dyDescent="0.25">
      <c r="A193">
        <v>282</v>
      </c>
      <c r="B193" s="9" t="s">
        <v>8</v>
      </c>
      <c r="C193" s="2">
        <v>990500</v>
      </c>
      <c r="D193" s="4">
        <f t="shared" si="4"/>
        <v>261.36909379733277</v>
      </c>
      <c r="E193" s="1">
        <v>43560</v>
      </c>
      <c r="F193" t="s">
        <v>40</v>
      </c>
      <c r="G193" t="s">
        <v>49</v>
      </c>
      <c r="H193" s="1">
        <v>43560</v>
      </c>
      <c r="I193" s="6">
        <v>3789.66</v>
      </c>
      <c r="J193" s="14">
        <f t="shared" si="6"/>
        <v>3.7896599999999998E-3</v>
      </c>
    </row>
    <row r="194" spans="1:10" x14ac:dyDescent="0.25">
      <c r="A194">
        <v>283</v>
      </c>
      <c r="B194" s="9" t="s">
        <v>6</v>
      </c>
      <c r="C194" s="2">
        <v>2160000</v>
      </c>
      <c r="D194" s="4">
        <f t="shared" ref="D194:D257" si="7">C194/I194</f>
        <v>353.32567794364456</v>
      </c>
      <c r="E194" s="1">
        <v>43588</v>
      </c>
      <c r="F194" t="s">
        <v>40</v>
      </c>
      <c r="G194" t="s">
        <v>42</v>
      </c>
      <c r="H194" s="1">
        <v>43588</v>
      </c>
      <c r="I194" s="6">
        <v>6113.34</v>
      </c>
      <c r="J194" s="14">
        <f t="shared" si="6"/>
        <v>6.1133400000000001E-3</v>
      </c>
    </row>
    <row r="195" spans="1:10" x14ac:dyDescent="0.25">
      <c r="A195">
        <v>285</v>
      </c>
      <c r="B195" s="9" t="s">
        <v>11</v>
      </c>
      <c r="C195" s="2">
        <v>615000</v>
      </c>
      <c r="D195" s="4">
        <f t="shared" si="7"/>
        <v>106.21376426761724</v>
      </c>
      <c r="E195" s="1">
        <v>43595</v>
      </c>
      <c r="F195" t="s">
        <v>40</v>
      </c>
      <c r="G195" t="s">
        <v>55</v>
      </c>
      <c r="H195" s="1">
        <v>43595</v>
      </c>
      <c r="I195" s="6">
        <v>5790.21</v>
      </c>
      <c r="J195" s="14">
        <f t="shared" si="6"/>
        <v>5.7902099999999996E-3</v>
      </c>
    </row>
    <row r="196" spans="1:10" x14ac:dyDescent="0.25">
      <c r="A196">
        <v>286</v>
      </c>
      <c r="B196" s="9" t="s">
        <v>11</v>
      </c>
      <c r="C196" s="2">
        <v>1825000</v>
      </c>
      <c r="D196" s="4">
        <f t="shared" si="7"/>
        <v>308.35880461541319</v>
      </c>
      <c r="E196" s="1">
        <v>43609</v>
      </c>
      <c r="F196" t="s">
        <v>40</v>
      </c>
      <c r="G196" t="s">
        <v>55</v>
      </c>
      <c r="H196" s="1">
        <v>43609</v>
      </c>
      <c r="I196" s="6">
        <v>5918.43</v>
      </c>
      <c r="J196" s="14">
        <f t="shared" si="6"/>
        <v>5.9184300000000006E-3</v>
      </c>
    </row>
    <row r="197" spans="1:10" x14ac:dyDescent="0.25">
      <c r="A197">
        <v>287</v>
      </c>
      <c r="B197" s="9" t="s">
        <v>9</v>
      </c>
      <c r="C197" s="2">
        <v>1078800</v>
      </c>
      <c r="D197" s="4">
        <f t="shared" si="7"/>
        <v>181.35268120558851</v>
      </c>
      <c r="E197" s="1">
        <v>43612</v>
      </c>
      <c r="F197" t="s">
        <v>40</v>
      </c>
      <c r="G197" t="s">
        <v>42</v>
      </c>
      <c r="H197" s="1">
        <v>43612</v>
      </c>
      <c r="I197" s="6">
        <v>5948.63</v>
      </c>
      <c r="J197" s="14">
        <f t="shared" si="6"/>
        <v>5.9486299999999999E-3</v>
      </c>
    </row>
    <row r="198" spans="1:10" x14ac:dyDescent="0.25">
      <c r="A198">
        <v>289</v>
      </c>
      <c r="B198" s="9" t="s">
        <v>19</v>
      </c>
      <c r="C198" s="2">
        <v>3864000</v>
      </c>
      <c r="D198" s="4">
        <f t="shared" si="7"/>
        <v>604.39972970943768</v>
      </c>
      <c r="E198" s="1">
        <v>43619</v>
      </c>
      <c r="F198" t="s">
        <v>40</v>
      </c>
      <c r="G198" t="s">
        <v>49</v>
      </c>
      <c r="H198" s="1">
        <v>43619</v>
      </c>
      <c r="I198" s="6">
        <v>6393.12</v>
      </c>
      <c r="J198" s="14">
        <f t="shared" si="6"/>
        <v>6.3931199999999995E-3</v>
      </c>
    </row>
    <row r="199" spans="1:10" x14ac:dyDescent="0.25">
      <c r="A199">
        <v>290</v>
      </c>
      <c r="B199" s="9" t="s">
        <v>11</v>
      </c>
      <c r="C199" s="2">
        <v>1494400</v>
      </c>
      <c r="D199" s="4">
        <f t="shared" si="7"/>
        <v>237.16945617983237</v>
      </c>
      <c r="E199" s="1">
        <v>43623</v>
      </c>
      <c r="F199" t="s">
        <v>40</v>
      </c>
      <c r="G199" t="s">
        <v>55</v>
      </c>
      <c r="H199" s="1">
        <v>43623</v>
      </c>
      <c r="I199" s="6">
        <v>6300.98</v>
      </c>
      <c r="J199" s="14">
        <f t="shared" si="6"/>
        <v>6.3009799999999994E-3</v>
      </c>
    </row>
    <row r="200" spans="1:10" x14ac:dyDescent="0.25">
      <c r="A200">
        <v>291</v>
      </c>
      <c r="B200" s="9" t="s">
        <v>11</v>
      </c>
      <c r="C200" s="2">
        <v>357200</v>
      </c>
      <c r="D200" s="4">
        <f t="shared" si="7"/>
        <v>55.75387131969039</v>
      </c>
      <c r="E200" s="1">
        <v>43627</v>
      </c>
      <c r="F200" t="s">
        <v>40</v>
      </c>
      <c r="G200" t="s">
        <v>55</v>
      </c>
      <c r="H200" s="1">
        <v>43627</v>
      </c>
      <c r="I200" s="6">
        <v>6406.73</v>
      </c>
      <c r="J200" s="14">
        <f t="shared" si="6"/>
        <v>6.4067299999999994E-3</v>
      </c>
    </row>
    <row r="201" spans="1:10" x14ac:dyDescent="0.25">
      <c r="A201">
        <v>293</v>
      </c>
      <c r="B201" s="9" t="s">
        <v>11</v>
      </c>
      <c r="C201" s="2">
        <v>1598000</v>
      </c>
      <c r="D201" s="4">
        <f t="shared" si="7"/>
        <v>222.70411291851093</v>
      </c>
      <c r="E201" s="1">
        <v>43636</v>
      </c>
      <c r="F201" t="s">
        <v>40</v>
      </c>
      <c r="G201" t="s">
        <v>55</v>
      </c>
      <c r="H201" s="1">
        <v>43636</v>
      </c>
      <c r="I201" s="6">
        <v>7175.44</v>
      </c>
      <c r="J201" s="14">
        <f t="shared" si="6"/>
        <v>7.1754399999999999E-3</v>
      </c>
    </row>
    <row r="202" spans="1:10" x14ac:dyDescent="0.25">
      <c r="A202">
        <v>294</v>
      </c>
      <c r="B202" s="9" t="s">
        <v>19</v>
      </c>
      <c r="C202" s="2">
        <v>15928000</v>
      </c>
      <c r="D202" s="4">
        <f t="shared" si="7"/>
        <v>2219.7941868373232</v>
      </c>
      <c r="E202" s="1">
        <v>43636</v>
      </c>
      <c r="F202" t="s">
        <v>40</v>
      </c>
      <c r="G202" t="s">
        <v>49</v>
      </c>
      <c r="H202" s="1">
        <v>43636</v>
      </c>
      <c r="I202" s="6">
        <v>7175.44</v>
      </c>
      <c r="J202" s="14">
        <f t="shared" si="6"/>
        <v>7.1754399999999999E-3</v>
      </c>
    </row>
    <row r="203" spans="1:10" x14ac:dyDescent="0.25">
      <c r="A203">
        <v>295</v>
      </c>
      <c r="B203" s="9" t="s">
        <v>7</v>
      </c>
      <c r="C203" s="2">
        <v>18600000</v>
      </c>
      <c r="D203" s="4">
        <f t="shared" si="7"/>
        <v>1953.1598661350431</v>
      </c>
      <c r="E203" s="1">
        <v>43663</v>
      </c>
      <c r="F203" t="s">
        <v>40</v>
      </c>
      <c r="G203" t="s">
        <v>50</v>
      </c>
      <c r="H203" s="1">
        <v>43663</v>
      </c>
      <c r="I203" s="6">
        <v>9523.0300000000007</v>
      </c>
      <c r="J203" s="14">
        <f t="shared" si="6"/>
        <v>9.52303E-3</v>
      </c>
    </row>
    <row r="204" spans="1:10" x14ac:dyDescent="0.25">
      <c r="A204">
        <v>297</v>
      </c>
      <c r="B204" s="9" t="s">
        <v>11</v>
      </c>
      <c r="C204" s="2">
        <v>2246145</v>
      </c>
      <c r="D204" s="4">
        <f t="shared" si="7"/>
        <v>187.91019041619504</v>
      </c>
      <c r="E204" s="1">
        <v>43675</v>
      </c>
      <c r="F204" t="s">
        <v>40</v>
      </c>
      <c r="G204" t="s">
        <v>55</v>
      </c>
      <c r="H204" s="1">
        <v>43675</v>
      </c>
      <c r="I204" s="6">
        <v>11953.29</v>
      </c>
      <c r="J204" s="14">
        <f t="shared" si="6"/>
        <v>1.195329E-2</v>
      </c>
    </row>
    <row r="205" spans="1:10" x14ac:dyDescent="0.25">
      <c r="A205">
        <v>298</v>
      </c>
      <c r="B205" s="9" t="s">
        <v>11</v>
      </c>
      <c r="C205" s="2">
        <v>2346000</v>
      </c>
      <c r="D205" s="4">
        <f t="shared" si="7"/>
        <v>196.2639574543912</v>
      </c>
      <c r="E205" s="1">
        <v>43675</v>
      </c>
      <c r="F205" t="s">
        <v>40</v>
      </c>
      <c r="G205" t="s">
        <v>55</v>
      </c>
      <c r="H205" s="1">
        <v>43675</v>
      </c>
      <c r="I205" s="6">
        <v>11953.29</v>
      </c>
      <c r="J205" s="14">
        <f t="shared" si="6"/>
        <v>1.195329E-2</v>
      </c>
    </row>
    <row r="206" spans="1:10" x14ac:dyDescent="0.25">
      <c r="A206">
        <v>299</v>
      </c>
      <c r="B206" s="9" t="s">
        <v>11</v>
      </c>
      <c r="C206" s="2">
        <v>3672000</v>
      </c>
      <c r="D206" s="4">
        <f t="shared" si="7"/>
        <v>268.40516022077639</v>
      </c>
      <c r="E206" s="1">
        <v>43685</v>
      </c>
      <c r="F206" t="s">
        <v>40</v>
      </c>
      <c r="G206" t="s">
        <v>55</v>
      </c>
      <c r="H206" s="1">
        <v>43685</v>
      </c>
      <c r="I206" s="6">
        <v>13680.81</v>
      </c>
      <c r="J206" s="14">
        <f t="shared" si="6"/>
        <v>1.368081E-2</v>
      </c>
    </row>
    <row r="207" spans="1:10" x14ac:dyDescent="0.25">
      <c r="A207">
        <v>300</v>
      </c>
      <c r="B207" s="9" t="s">
        <v>6</v>
      </c>
      <c r="C207" s="2">
        <v>35052000</v>
      </c>
      <c r="D207" s="4">
        <f t="shared" si="7"/>
        <v>2493.3632662119826</v>
      </c>
      <c r="E207" s="1">
        <v>43689</v>
      </c>
      <c r="F207" t="s">
        <v>40</v>
      </c>
      <c r="G207" t="s">
        <v>42</v>
      </c>
      <c r="H207" s="1">
        <v>43689</v>
      </c>
      <c r="I207" s="6">
        <v>14058.12</v>
      </c>
      <c r="J207" s="14">
        <f t="shared" si="6"/>
        <v>1.405812E-2</v>
      </c>
    </row>
    <row r="208" spans="1:10" x14ac:dyDescent="0.25">
      <c r="A208">
        <v>301</v>
      </c>
      <c r="B208" s="9" t="s">
        <v>11</v>
      </c>
      <c r="C208" s="2">
        <v>19285000</v>
      </c>
      <c r="D208" s="4">
        <f t="shared" si="7"/>
        <v>1339.9609927870704</v>
      </c>
      <c r="E208" s="1">
        <v>43692</v>
      </c>
      <c r="F208" t="s">
        <v>40</v>
      </c>
      <c r="G208" t="s">
        <v>55</v>
      </c>
      <c r="H208" s="1">
        <v>43692</v>
      </c>
      <c r="I208" s="6">
        <v>14392.21</v>
      </c>
      <c r="J208" s="14">
        <f t="shared" si="6"/>
        <v>1.4392209999999999E-2</v>
      </c>
    </row>
    <row r="209" spans="1:10" x14ac:dyDescent="0.25">
      <c r="A209">
        <v>302</v>
      </c>
      <c r="B209" s="9" t="s">
        <v>8</v>
      </c>
      <c r="C209" s="2">
        <v>28357432</v>
      </c>
      <c r="D209" s="4">
        <f t="shared" si="7"/>
        <v>1390.7403420373641</v>
      </c>
      <c r="E209" s="1">
        <v>43745</v>
      </c>
      <c r="F209" t="s">
        <v>40</v>
      </c>
      <c r="G209" t="s">
        <v>49</v>
      </c>
      <c r="H209" s="1">
        <v>43745</v>
      </c>
      <c r="I209" s="6">
        <v>20390.169999999998</v>
      </c>
      <c r="J209" s="14">
        <f t="shared" si="6"/>
        <v>2.0390169999999999E-2</v>
      </c>
    </row>
    <row r="210" spans="1:10" x14ac:dyDescent="0.25">
      <c r="A210">
        <v>304</v>
      </c>
      <c r="B210" s="9" t="s">
        <v>13</v>
      </c>
      <c r="C210" s="2">
        <v>10500000</v>
      </c>
      <c r="D210" s="4">
        <f t="shared" si="7"/>
        <v>546.90177539942056</v>
      </c>
      <c r="E210" s="1">
        <v>43755</v>
      </c>
      <c r="F210" t="s">
        <v>40</v>
      </c>
      <c r="G210" t="s">
        <v>51</v>
      </c>
      <c r="H210" s="1">
        <v>43755</v>
      </c>
      <c r="I210" s="6">
        <v>19199.060000000001</v>
      </c>
      <c r="J210" s="14">
        <f t="shared" si="6"/>
        <v>1.919906E-2</v>
      </c>
    </row>
    <row r="211" spans="1:10" x14ac:dyDescent="0.25">
      <c r="A211">
        <v>305</v>
      </c>
      <c r="B211" s="9" t="s">
        <v>11</v>
      </c>
      <c r="C211" s="2">
        <v>11329794.560000001</v>
      </c>
      <c r="D211" s="4">
        <f t="shared" si="7"/>
        <v>595.28703601052723</v>
      </c>
      <c r="E211" s="1">
        <v>43756</v>
      </c>
      <c r="F211" t="s">
        <v>40</v>
      </c>
      <c r="G211" t="s">
        <v>55</v>
      </c>
      <c r="H211" s="1">
        <v>43756</v>
      </c>
      <c r="I211" s="6">
        <v>19032.490000000002</v>
      </c>
      <c r="J211" s="14">
        <f t="shared" si="6"/>
        <v>1.9032490000000003E-2</v>
      </c>
    </row>
    <row r="212" spans="1:10" x14ac:dyDescent="0.25">
      <c r="A212">
        <v>306</v>
      </c>
      <c r="B212" s="9" t="s">
        <v>9</v>
      </c>
      <c r="C212" s="2">
        <v>1520000</v>
      </c>
      <c r="D212" s="4">
        <f t="shared" si="7"/>
        <v>58.679623539330983</v>
      </c>
      <c r="E212" s="1">
        <v>43767</v>
      </c>
      <c r="F212" t="s">
        <v>40</v>
      </c>
      <c r="G212" t="s">
        <v>42</v>
      </c>
      <c r="H212" s="1">
        <v>43767</v>
      </c>
      <c r="I212" s="6">
        <v>25903.37</v>
      </c>
      <c r="J212" s="14">
        <f t="shared" si="6"/>
        <v>2.5903369999999998E-2</v>
      </c>
    </row>
    <row r="213" spans="1:10" x14ac:dyDescent="0.25">
      <c r="A213">
        <v>307</v>
      </c>
      <c r="B213" s="9" t="s">
        <v>19</v>
      </c>
      <c r="C213" s="2">
        <v>19006671.600000001</v>
      </c>
      <c r="D213" s="4">
        <f t="shared" si="7"/>
        <v>767.81230912422564</v>
      </c>
      <c r="E213" s="1">
        <v>43769</v>
      </c>
      <c r="F213" t="s">
        <v>40</v>
      </c>
      <c r="G213" t="s">
        <v>49</v>
      </c>
      <c r="H213" s="1">
        <v>43769</v>
      </c>
      <c r="I213" s="6">
        <v>24754.32</v>
      </c>
      <c r="J213" s="14">
        <f t="shared" si="6"/>
        <v>2.475432E-2</v>
      </c>
    </row>
    <row r="214" spans="1:10" x14ac:dyDescent="0.25">
      <c r="A214">
        <v>308</v>
      </c>
      <c r="B214" s="9" t="s">
        <v>33</v>
      </c>
      <c r="C214" s="2">
        <v>8041033</v>
      </c>
      <c r="D214" s="4">
        <f t="shared" si="7"/>
        <v>382.83851622474492</v>
      </c>
      <c r="E214" s="1">
        <v>43770</v>
      </c>
      <c r="F214" t="s">
        <v>45</v>
      </c>
      <c r="G214" t="s">
        <v>54</v>
      </c>
      <c r="H214" s="1">
        <v>43770</v>
      </c>
      <c r="I214" s="6">
        <v>21003.72</v>
      </c>
      <c r="J214" s="14">
        <f t="shared" si="6"/>
        <v>2.100372E-2</v>
      </c>
    </row>
    <row r="215" spans="1:10" x14ac:dyDescent="0.25">
      <c r="A215">
        <v>309</v>
      </c>
      <c r="B215" s="9" t="s">
        <v>22</v>
      </c>
      <c r="C215" s="2">
        <v>9712500</v>
      </c>
      <c r="D215" s="4">
        <f t="shared" si="7"/>
        <v>403.10815583777395</v>
      </c>
      <c r="E215" s="1">
        <v>43774</v>
      </c>
      <c r="F215" t="s">
        <v>40</v>
      </c>
      <c r="G215" t="s">
        <v>51</v>
      </c>
      <c r="H215" s="1">
        <v>43774</v>
      </c>
      <c r="I215" s="6">
        <v>24094.03</v>
      </c>
      <c r="J215" s="14">
        <f t="shared" si="6"/>
        <v>2.4094029999999999E-2</v>
      </c>
    </row>
    <row r="216" spans="1:10" x14ac:dyDescent="0.25">
      <c r="A216">
        <v>310</v>
      </c>
      <c r="B216" s="9" t="s">
        <v>11</v>
      </c>
      <c r="C216" s="2">
        <v>26458000</v>
      </c>
      <c r="D216" s="4">
        <f t="shared" si="7"/>
        <v>787.60854622846603</v>
      </c>
      <c r="E216" s="1">
        <v>43789</v>
      </c>
      <c r="F216" t="s">
        <v>40</v>
      </c>
      <c r="G216" t="s">
        <v>55</v>
      </c>
      <c r="H216" s="1">
        <v>43789</v>
      </c>
      <c r="I216" s="6">
        <v>33592.83</v>
      </c>
      <c r="J216" s="14">
        <f t="shared" si="6"/>
        <v>3.3592830000000004E-2</v>
      </c>
    </row>
    <row r="217" spans="1:10" x14ac:dyDescent="0.25">
      <c r="A217">
        <v>311</v>
      </c>
      <c r="B217" s="9" t="s">
        <v>33</v>
      </c>
      <c r="C217" s="2">
        <v>10511369</v>
      </c>
      <c r="D217" s="4">
        <f t="shared" si="7"/>
        <v>312.90513481597111</v>
      </c>
      <c r="E217" s="1">
        <v>43789</v>
      </c>
      <c r="F217" t="s">
        <v>45</v>
      </c>
      <c r="G217" t="s">
        <v>54</v>
      </c>
      <c r="H217" s="1">
        <v>43789</v>
      </c>
      <c r="I217" s="6">
        <v>33592.83</v>
      </c>
      <c r="J217" s="14">
        <f t="shared" si="6"/>
        <v>3.3592830000000004E-2</v>
      </c>
    </row>
    <row r="218" spans="1:10" x14ac:dyDescent="0.25">
      <c r="A218">
        <v>312</v>
      </c>
      <c r="B218" s="9" t="s">
        <v>19</v>
      </c>
      <c r="C218" s="2">
        <v>123965227.5</v>
      </c>
      <c r="D218" s="4">
        <f t="shared" si="7"/>
        <v>3672.7260189636927</v>
      </c>
      <c r="E218" s="1">
        <v>43790</v>
      </c>
      <c r="F218" t="s">
        <v>40</v>
      </c>
      <c r="G218" t="s">
        <v>49</v>
      </c>
      <c r="H218" s="1">
        <v>43790</v>
      </c>
      <c r="I218" s="6">
        <v>33752.92</v>
      </c>
      <c r="J218" s="14">
        <f t="shared" si="6"/>
        <v>3.3752919999999999E-2</v>
      </c>
    </row>
    <row r="219" spans="1:10" x14ac:dyDescent="0.25">
      <c r="A219">
        <v>314</v>
      </c>
      <c r="B219" s="9" t="s">
        <v>9</v>
      </c>
      <c r="C219" s="2">
        <v>2640000</v>
      </c>
      <c r="D219" s="4">
        <f t="shared" si="7"/>
        <v>65.969274810257133</v>
      </c>
      <c r="E219" s="1">
        <v>43801</v>
      </c>
      <c r="F219" t="s">
        <v>40</v>
      </c>
      <c r="G219" t="s">
        <v>42</v>
      </c>
      <c r="H219" s="1">
        <v>43801</v>
      </c>
      <c r="I219" s="6">
        <v>40018.629999999997</v>
      </c>
      <c r="J219" s="14">
        <f t="shared" si="6"/>
        <v>4.0018629999999999E-2</v>
      </c>
    </row>
    <row r="220" spans="1:10" x14ac:dyDescent="0.25">
      <c r="A220">
        <v>315</v>
      </c>
      <c r="B220" s="9" t="s">
        <v>34</v>
      </c>
      <c r="C220" s="2">
        <v>11308339</v>
      </c>
      <c r="D220" s="4">
        <f t="shared" si="7"/>
        <v>255.91761184518128</v>
      </c>
      <c r="E220" s="1">
        <v>43805</v>
      </c>
      <c r="F220" t="s">
        <v>46</v>
      </c>
      <c r="G220" t="s">
        <v>52</v>
      </c>
      <c r="H220" s="1">
        <v>43805</v>
      </c>
      <c r="I220" s="6">
        <v>44187.42</v>
      </c>
      <c r="J220" s="14">
        <f t="shared" si="6"/>
        <v>4.4187419999999998E-2</v>
      </c>
    </row>
    <row r="221" spans="1:10" x14ac:dyDescent="0.25">
      <c r="A221">
        <v>316</v>
      </c>
      <c r="B221" s="9" t="s">
        <v>35</v>
      </c>
      <c r="C221" s="2">
        <v>45400000</v>
      </c>
      <c r="D221" s="4">
        <f t="shared" si="7"/>
        <v>963.82227287124772</v>
      </c>
      <c r="E221" s="1">
        <v>43811</v>
      </c>
      <c r="F221" t="s">
        <v>43</v>
      </c>
      <c r="G221" t="s">
        <v>50</v>
      </c>
      <c r="H221" s="1">
        <v>43811</v>
      </c>
      <c r="I221" s="6">
        <v>47104.12</v>
      </c>
      <c r="J221" s="14">
        <f t="shared" si="6"/>
        <v>4.7104119999999999E-2</v>
      </c>
    </row>
    <row r="222" spans="1:10" x14ac:dyDescent="0.25">
      <c r="A222" s="5">
        <v>317</v>
      </c>
      <c r="B222" s="9" t="s">
        <v>11</v>
      </c>
      <c r="C222" s="2">
        <v>24520000</v>
      </c>
      <c r="D222" s="4">
        <f t="shared" si="7"/>
        <v>520.54894561240076</v>
      </c>
      <c r="E222" s="1">
        <v>43812</v>
      </c>
      <c r="F222" t="s">
        <v>40</v>
      </c>
      <c r="G222" t="s">
        <v>55</v>
      </c>
      <c r="H222" s="1">
        <v>43812</v>
      </c>
      <c r="I222" s="6">
        <v>47104.12</v>
      </c>
      <c r="J222" s="14">
        <f t="shared" si="6"/>
        <v>4.7104119999999999E-2</v>
      </c>
    </row>
    <row r="223" spans="1:10" x14ac:dyDescent="0.25">
      <c r="A223">
        <v>319</v>
      </c>
      <c r="B223" s="10" t="s">
        <v>11</v>
      </c>
      <c r="C223" s="2">
        <v>21250000</v>
      </c>
      <c r="D223" s="4">
        <f t="shared" si="7"/>
        <v>275.60675313066577</v>
      </c>
      <c r="E223" s="1">
        <v>43854</v>
      </c>
      <c r="F223" t="s">
        <v>40</v>
      </c>
      <c r="G223" t="s">
        <v>55</v>
      </c>
      <c r="H223" s="1">
        <v>43854</v>
      </c>
      <c r="I223" s="6">
        <v>77102.61</v>
      </c>
      <c r="J223" s="14">
        <f t="shared" si="6"/>
        <v>7.7102610000000002E-2</v>
      </c>
    </row>
    <row r="224" spans="1:10" x14ac:dyDescent="0.25">
      <c r="A224">
        <v>320</v>
      </c>
      <c r="B224" s="10" t="s">
        <v>11</v>
      </c>
      <c r="C224" s="2">
        <v>55080000</v>
      </c>
      <c r="D224" s="4">
        <f t="shared" si="7"/>
        <v>725.57497667371285</v>
      </c>
      <c r="E224" s="1">
        <v>43857</v>
      </c>
      <c r="F224" t="s">
        <v>40</v>
      </c>
      <c r="G224" t="s">
        <v>55</v>
      </c>
      <c r="H224" s="1">
        <v>43857</v>
      </c>
      <c r="I224" s="6">
        <v>75912.210000000006</v>
      </c>
      <c r="J224" s="14">
        <f t="shared" si="6"/>
        <v>7.5912210000000008E-2</v>
      </c>
    </row>
    <row r="225" spans="1:10" x14ac:dyDescent="0.25">
      <c r="A225">
        <v>321</v>
      </c>
      <c r="B225" s="10" t="s">
        <v>19</v>
      </c>
      <c r="C225" s="2">
        <v>207360000</v>
      </c>
      <c r="D225" s="4">
        <f t="shared" si="7"/>
        <v>2769.9406405033556</v>
      </c>
      <c r="E225" s="1">
        <v>43858</v>
      </c>
      <c r="F225" t="s">
        <v>40</v>
      </c>
      <c r="G225" t="s">
        <v>49</v>
      </c>
      <c r="H225" s="1">
        <v>43858</v>
      </c>
      <c r="I225" s="6">
        <v>74860.81</v>
      </c>
      <c r="J225" s="14">
        <f t="shared" si="6"/>
        <v>7.486081E-2</v>
      </c>
    </row>
    <row r="226" spans="1:10" x14ac:dyDescent="0.25">
      <c r="A226">
        <v>322</v>
      </c>
      <c r="B226" s="10" t="s">
        <v>13</v>
      </c>
      <c r="C226" s="2">
        <v>7920000</v>
      </c>
      <c r="D226" s="4">
        <f t="shared" si="7"/>
        <v>105.89180958941252</v>
      </c>
      <c r="E226" s="1">
        <v>43865</v>
      </c>
      <c r="F226" t="s">
        <v>40</v>
      </c>
      <c r="G226" t="s">
        <v>51</v>
      </c>
      <c r="H226" s="1">
        <v>43865</v>
      </c>
      <c r="I226" s="6">
        <v>74793.320000000007</v>
      </c>
      <c r="J226" s="14">
        <f t="shared" si="6"/>
        <v>7.479332000000001E-2</v>
      </c>
    </row>
    <row r="227" spans="1:10" x14ac:dyDescent="0.25">
      <c r="A227">
        <v>323</v>
      </c>
      <c r="B227" s="10" t="s">
        <v>33</v>
      </c>
      <c r="C227" s="2">
        <v>28206896.550000001</v>
      </c>
      <c r="D227" s="4">
        <f t="shared" si="7"/>
        <v>369.33615553263843</v>
      </c>
      <c r="E227" s="1">
        <v>43881</v>
      </c>
      <c r="F227" t="s">
        <v>45</v>
      </c>
      <c r="G227" t="s">
        <v>54</v>
      </c>
      <c r="H227" s="1">
        <v>43881</v>
      </c>
      <c r="I227" s="6">
        <v>76371.88</v>
      </c>
      <c r="J227" s="14">
        <f t="shared" si="6"/>
        <v>7.6371880000000003E-2</v>
      </c>
    </row>
    <row r="228" spans="1:10" x14ac:dyDescent="0.25">
      <c r="A228">
        <v>324</v>
      </c>
      <c r="B228" s="10" t="s">
        <v>11</v>
      </c>
      <c r="C228" s="2">
        <v>81175000</v>
      </c>
      <c r="D228" s="4">
        <f t="shared" si="7"/>
        <v>1061.495053178058</v>
      </c>
      <c r="E228" s="1">
        <v>43889</v>
      </c>
      <c r="F228" t="s">
        <v>40</v>
      </c>
      <c r="G228" t="s">
        <v>55</v>
      </c>
      <c r="H228" s="1">
        <v>43889</v>
      </c>
      <c r="I228" s="6">
        <v>76472.33</v>
      </c>
      <c r="J228" s="14">
        <f t="shared" si="6"/>
        <v>7.6472330000000005E-2</v>
      </c>
    </row>
    <row r="229" spans="1:10" x14ac:dyDescent="0.25">
      <c r="A229">
        <v>325</v>
      </c>
      <c r="B229" s="10" t="s">
        <v>11</v>
      </c>
      <c r="C229" s="2">
        <v>80750000</v>
      </c>
      <c r="D229" s="4">
        <f t="shared" si="7"/>
        <v>980.68720243885673</v>
      </c>
      <c r="E229" s="1">
        <v>43901</v>
      </c>
      <c r="F229" t="s">
        <v>40</v>
      </c>
      <c r="G229" t="s">
        <v>55</v>
      </c>
      <c r="H229" s="1">
        <v>43901</v>
      </c>
      <c r="I229" s="6">
        <v>82340.22</v>
      </c>
      <c r="J229" s="14">
        <f t="shared" si="6"/>
        <v>8.2340220000000006E-2</v>
      </c>
    </row>
    <row r="230" spans="1:10" x14ac:dyDescent="0.25">
      <c r="A230">
        <v>326</v>
      </c>
      <c r="B230" s="10" t="s">
        <v>11</v>
      </c>
      <c r="C230" s="2">
        <v>29760000</v>
      </c>
      <c r="D230" s="4">
        <f t="shared" si="7"/>
        <v>361.42725875641332</v>
      </c>
      <c r="E230" s="1">
        <v>43901</v>
      </c>
      <c r="F230" t="s">
        <v>40</v>
      </c>
      <c r="G230" t="s">
        <v>55</v>
      </c>
      <c r="H230" s="1">
        <v>43901</v>
      </c>
      <c r="I230" s="6">
        <v>82340.22</v>
      </c>
      <c r="J230" s="14">
        <f t="shared" si="6"/>
        <v>8.2340220000000006E-2</v>
      </c>
    </row>
    <row r="231" spans="1:10" x14ac:dyDescent="0.25">
      <c r="A231">
        <v>327</v>
      </c>
      <c r="B231" s="10" t="s">
        <v>11</v>
      </c>
      <c r="C231" s="2">
        <v>75600000</v>
      </c>
      <c r="D231" s="4">
        <f t="shared" si="7"/>
        <v>944.7262655645527</v>
      </c>
      <c r="E231" s="1">
        <v>43903</v>
      </c>
      <c r="F231" t="s">
        <v>40</v>
      </c>
      <c r="G231" t="s">
        <v>55</v>
      </c>
      <c r="H231" s="1">
        <v>43903</v>
      </c>
      <c r="I231" s="6">
        <v>80023.179999999993</v>
      </c>
      <c r="J231" s="14">
        <f t="shared" ref="J231:J288" si="8">I231/1000000</f>
        <v>8.0023179999999999E-2</v>
      </c>
    </row>
    <row r="232" spans="1:10" x14ac:dyDescent="0.25">
      <c r="A232">
        <v>329</v>
      </c>
      <c r="B232" s="10" t="s">
        <v>11</v>
      </c>
      <c r="C232" s="2">
        <v>52500000</v>
      </c>
      <c r="D232" s="4">
        <f t="shared" si="7"/>
        <v>447.20806725873035</v>
      </c>
      <c r="E232" s="1">
        <v>43928</v>
      </c>
      <c r="F232" t="s">
        <v>40</v>
      </c>
      <c r="G232" t="s">
        <v>55</v>
      </c>
      <c r="H232" s="1">
        <v>43928</v>
      </c>
      <c r="I232" s="6">
        <v>117395.02</v>
      </c>
      <c r="J232" s="14">
        <f t="shared" si="8"/>
        <v>0.11739502</v>
      </c>
    </row>
    <row r="233" spans="1:10" x14ac:dyDescent="0.25">
      <c r="A233">
        <v>330</v>
      </c>
      <c r="B233" s="10" t="s">
        <v>19</v>
      </c>
      <c r="C233" s="2">
        <v>315120000</v>
      </c>
      <c r="D233" s="4">
        <f t="shared" si="7"/>
        <v>1693.9432819280248</v>
      </c>
      <c r="E233" s="1">
        <v>43963</v>
      </c>
      <c r="F233" t="s">
        <v>40</v>
      </c>
      <c r="G233" t="s">
        <v>49</v>
      </c>
      <c r="H233" s="1">
        <v>43963</v>
      </c>
      <c r="I233" s="6">
        <v>186027.48</v>
      </c>
      <c r="J233" s="14">
        <f t="shared" si="8"/>
        <v>0.18602748000000002</v>
      </c>
    </row>
    <row r="234" spans="1:10" x14ac:dyDescent="0.25">
      <c r="A234">
        <v>332</v>
      </c>
      <c r="B234" s="10" t="s">
        <v>11</v>
      </c>
      <c r="C234" s="2">
        <v>7144000</v>
      </c>
      <c r="D234" s="4">
        <f t="shared" si="7"/>
        <v>34.841368623972237</v>
      </c>
      <c r="E234" s="1">
        <v>43972</v>
      </c>
      <c r="F234" t="s">
        <v>40</v>
      </c>
      <c r="G234" t="s">
        <v>55</v>
      </c>
      <c r="H234" s="1">
        <v>43972</v>
      </c>
      <c r="I234" s="6">
        <v>205043.61</v>
      </c>
      <c r="J234" s="14">
        <f t="shared" si="8"/>
        <v>0.20504360999999999</v>
      </c>
    </row>
    <row r="235" spans="1:10" x14ac:dyDescent="0.25">
      <c r="A235">
        <v>333</v>
      </c>
      <c r="B235" s="10" t="s">
        <v>21</v>
      </c>
      <c r="C235" s="2">
        <v>231620589.19999999</v>
      </c>
      <c r="D235" s="4">
        <f t="shared" si="7"/>
        <v>1129.7523199201478</v>
      </c>
      <c r="E235" s="1">
        <v>43999</v>
      </c>
      <c r="F235" t="s">
        <v>40</v>
      </c>
      <c r="G235" t="s">
        <v>42</v>
      </c>
      <c r="H235" s="1">
        <v>43999</v>
      </c>
      <c r="I235" s="6">
        <v>205018.91</v>
      </c>
      <c r="J235" s="14">
        <f t="shared" si="8"/>
        <v>0.20501891</v>
      </c>
    </row>
    <row r="236" spans="1:10" x14ac:dyDescent="0.25">
      <c r="A236">
        <v>334</v>
      </c>
      <c r="B236" s="10" t="s">
        <v>11</v>
      </c>
      <c r="C236" s="2">
        <v>175500000</v>
      </c>
      <c r="D236" s="4">
        <f t="shared" si="7"/>
        <v>826.38117606331116</v>
      </c>
      <c r="E236" s="1">
        <v>44011</v>
      </c>
      <c r="F236" t="s">
        <v>40</v>
      </c>
      <c r="G236" t="s">
        <v>55</v>
      </c>
      <c r="H236" s="1">
        <v>44011</v>
      </c>
      <c r="I236" s="6">
        <v>212371.73</v>
      </c>
      <c r="J236" s="14">
        <f t="shared" si="8"/>
        <v>0.21237173000000001</v>
      </c>
    </row>
    <row r="237" spans="1:10" x14ac:dyDescent="0.25">
      <c r="A237">
        <v>335</v>
      </c>
      <c r="B237" s="10" t="s">
        <v>11</v>
      </c>
      <c r="C237" s="2">
        <v>15125000</v>
      </c>
      <c r="D237" s="4">
        <f t="shared" si="7"/>
        <v>73.022122782318121</v>
      </c>
      <c r="E237" s="1">
        <v>44012</v>
      </c>
      <c r="F237" t="s">
        <v>40</v>
      </c>
      <c r="G237" t="s">
        <v>55</v>
      </c>
      <c r="H237" s="1">
        <v>44012</v>
      </c>
      <c r="I237" s="6">
        <v>207129.01</v>
      </c>
      <c r="J237" s="14">
        <f t="shared" si="8"/>
        <v>0.20712901</v>
      </c>
    </row>
    <row r="238" spans="1:10" x14ac:dyDescent="0.25">
      <c r="A238">
        <v>336</v>
      </c>
      <c r="B238" s="10" t="s">
        <v>9</v>
      </c>
      <c r="C238" s="2">
        <v>16480000</v>
      </c>
      <c r="D238" s="4">
        <f t="shared" si="7"/>
        <v>70.735375782971502</v>
      </c>
      <c r="E238" s="1">
        <v>44027</v>
      </c>
      <c r="F238" t="s">
        <v>40</v>
      </c>
      <c r="G238" t="s">
        <v>42</v>
      </c>
      <c r="H238" s="1">
        <v>44027</v>
      </c>
      <c r="I238" s="6">
        <v>232981.02</v>
      </c>
      <c r="J238" s="14">
        <f t="shared" si="8"/>
        <v>0.23298101999999998</v>
      </c>
    </row>
    <row r="239" spans="1:10" x14ac:dyDescent="0.25">
      <c r="A239">
        <v>337</v>
      </c>
      <c r="B239" s="10" t="s">
        <v>36</v>
      </c>
      <c r="C239" s="2">
        <v>29812500</v>
      </c>
      <c r="D239" s="4">
        <f t="shared" si="7"/>
        <v>111.23122528847922</v>
      </c>
      <c r="E239" s="1">
        <v>44043</v>
      </c>
      <c r="F239" t="s">
        <v>40</v>
      </c>
      <c r="G239" t="s">
        <v>3</v>
      </c>
      <c r="H239" s="1">
        <v>44043</v>
      </c>
      <c r="I239" s="6">
        <v>268022.76</v>
      </c>
      <c r="J239" s="14">
        <f t="shared" si="8"/>
        <v>0.26802276000000003</v>
      </c>
    </row>
    <row r="240" spans="1:10" x14ac:dyDescent="0.25">
      <c r="A240">
        <v>339</v>
      </c>
      <c r="B240" s="10" t="s">
        <v>37</v>
      </c>
      <c r="C240" s="2">
        <v>19276200.960000001</v>
      </c>
      <c r="D240" s="4">
        <f t="shared" si="7"/>
        <v>58.411381409920175</v>
      </c>
      <c r="E240" s="1">
        <v>44069</v>
      </c>
      <c r="F240" t="s">
        <v>40</v>
      </c>
      <c r="G240" t="s">
        <v>3</v>
      </c>
      <c r="H240" s="1">
        <v>44069</v>
      </c>
      <c r="I240" s="6">
        <v>330007.62</v>
      </c>
      <c r="J240" s="14">
        <f t="shared" si="8"/>
        <v>0.33000762</v>
      </c>
    </row>
    <row r="241" spans="1:10" x14ac:dyDescent="0.25">
      <c r="A241">
        <v>340</v>
      </c>
      <c r="B241" s="10" t="s">
        <v>11</v>
      </c>
      <c r="C241" s="2">
        <v>263160000</v>
      </c>
      <c r="D241" s="4">
        <f t="shared" si="7"/>
        <v>684.56213789203093</v>
      </c>
      <c r="E241" s="1">
        <v>44090</v>
      </c>
      <c r="F241" t="s">
        <v>40</v>
      </c>
      <c r="G241" t="s">
        <v>55</v>
      </c>
      <c r="H241" s="1">
        <v>44090</v>
      </c>
      <c r="I241" s="6">
        <v>384420.91</v>
      </c>
      <c r="J241" s="14">
        <f t="shared" si="8"/>
        <v>0.38442090999999995</v>
      </c>
    </row>
    <row r="242" spans="1:10" x14ac:dyDescent="0.25">
      <c r="A242">
        <v>343</v>
      </c>
      <c r="B242" s="10" t="s">
        <v>11</v>
      </c>
      <c r="C242" s="2">
        <v>2116790672.8</v>
      </c>
      <c r="D242" s="4">
        <f t="shared" si="7"/>
        <v>4829.3280232392817</v>
      </c>
      <c r="E242" s="1">
        <v>44098</v>
      </c>
      <c r="F242" t="s">
        <v>40</v>
      </c>
      <c r="G242" t="s">
        <v>55</v>
      </c>
      <c r="H242" s="1">
        <v>44098</v>
      </c>
      <c r="I242" s="6">
        <v>438319.92</v>
      </c>
      <c r="J242" s="14">
        <f t="shared" si="8"/>
        <v>0.43831991999999997</v>
      </c>
    </row>
    <row r="243" spans="1:10" x14ac:dyDescent="0.25">
      <c r="A243">
        <v>345</v>
      </c>
      <c r="B243" s="10" t="s">
        <v>19</v>
      </c>
      <c r="C243" s="2">
        <v>182070000</v>
      </c>
      <c r="D243" s="4">
        <f t="shared" si="7"/>
        <v>404.50766438381004</v>
      </c>
      <c r="E243" s="1">
        <v>44102</v>
      </c>
      <c r="F243" t="s">
        <v>40</v>
      </c>
      <c r="G243" t="s">
        <v>49</v>
      </c>
      <c r="H243" s="1">
        <v>44102</v>
      </c>
      <c r="I243" s="6">
        <v>450102.72</v>
      </c>
      <c r="J243" s="14">
        <f t="shared" si="8"/>
        <v>0.45010271999999996</v>
      </c>
    </row>
    <row r="244" spans="1:10" x14ac:dyDescent="0.25">
      <c r="A244">
        <v>346</v>
      </c>
      <c r="B244" s="10" t="s">
        <v>11</v>
      </c>
      <c r="C244" s="2">
        <v>198720000</v>
      </c>
      <c r="D244" s="4">
        <f t="shared" si="7"/>
        <v>441.49922044461323</v>
      </c>
      <c r="E244" s="1">
        <v>44102</v>
      </c>
      <c r="F244" t="s">
        <v>40</v>
      </c>
      <c r="G244" t="s">
        <v>55</v>
      </c>
      <c r="H244" s="1">
        <v>44102</v>
      </c>
      <c r="I244" s="6">
        <v>450102.72</v>
      </c>
      <c r="J244" s="14">
        <f t="shared" si="8"/>
        <v>0.45010271999999996</v>
      </c>
    </row>
    <row r="245" spans="1:10" x14ac:dyDescent="0.25">
      <c r="A245">
        <v>348</v>
      </c>
      <c r="B245" t="s">
        <v>10</v>
      </c>
      <c r="C245" s="2">
        <v>457850000.01999998</v>
      </c>
      <c r="D245" s="4">
        <f t="shared" si="7"/>
        <v>1031.9265707782963</v>
      </c>
      <c r="E245" s="11">
        <v>44118</v>
      </c>
      <c r="F245" t="s">
        <v>43</v>
      </c>
      <c r="G245" t="s">
        <v>53</v>
      </c>
      <c r="H245" s="11">
        <v>44118</v>
      </c>
      <c r="I245" s="6">
        <v>443684.67</v>
      </c>
      <c r="J245" s="14">
        <f t="shared" si="8"/>
        <v>0.44368467</v>
      </c>
    </row>
    <row r="246" spans="1:10" x14ac:dyDescent="0.25">
      <c r="A246">
        <v>349</v>
      </c>
      <c r="B246" t="s">
        <v>35</v>
      </c>
      <c r="C246" s="2">
        <v>1047307687</v>
      </c>
      <c r="D246" s="4">
        <f t="shared" si="7"/>
        <v>2247.9096868506426</v>
      </c>
      <c r="E246" s="11">
        <v>44123</v>
      </c>
      <c r="F246" t="s">
        <v>43</v>
      </c>
      <c r="G246" t="s">
        <v>50</v>
      </c>
      <c r="H246" s="11">
        <v>44123</v>
      </c>
      <c r="I246" s="6">
        <v>465902.92</v>
      </c>
      <c r="J246" s="14">
        <f t="shared" si="8"/>
        <v>0.46590292</v>
      </c>
    </row>
    <row r="247" spans="1:10" x14ac:dyDescent="0.25">
      <c r="A247">
        <v>350</v>
      </c>
      <c r="B247" t="s">
        <v>9</v>
      </c>
      <c r="C247" s="2">
        <v>30650000</v>
      </c>
      <c r="D247" s="4">
        <f t="shared" si="7"/>
        <v>66.89308904253663</v>
      </c>
      <c r="E247" s="11">
        <v>44124</v>
      </c>
      <c r="F247" t="s">
        <v>40</v>
      </c>
      <c r="G247" t="s">
        <v>42</v>
      </c>
      <c r="H247" s="11">
        <v>44124</v>
      </c>
      <c r="I247" s="6">
        <v>458193.82</v>
      </c>
      <c r="J247" s="14">
        <f t="shared" si="8"/>
        <v>0.45819382000000003</v>
      </c>
    </row>
    <row r="248" spans="1:10" x14ac:dyDescent="0.25">
      <c r="A248">
        <v>352</v>
      </c>
      <c r="B248" t="s">
        <v>19</v>
      </c>
      <c r="C248" s="2">
        <v>563400000</v>
      </c>
      <c r="D248" s="4">
        <f t="shared" si="7"/>
        <v>1043.0441203775108</v>
      </c>
      <c r="E248" s="11">
        <v>44132</v>
      </c>
      <c r="F248" t="s">
        <v>40</v>
      </c>
      <c r="G248" t="s">
        <v>49</v>
      </c>
      <c r="H248" s="11">
        <v>44132</v>
      </c>
      <c r="I248" s="6">
        <v>540149.73</v>
      </c>
      <c r="J248" s="14">
        <f t="shared" si="8"/>
        <v>0.54014972999999999</v>
      </c>
    </row>
    <row r="249" spans="1:10" x14ac:dyDescent="0.25">
      <c r="A249">
        <v>353</v>
      </c>
      <c r="B249" t="s">
        <v>11</v>
      </c>
      <c r="C249" s="2">
        <v>287425168</v>
      </c>
      <c r="D249" s="4">
        <f t="shared" si="7"/>
        <v>529.90006838135844</v>
      </c>
      <c r="E249" s="11">
        <v>44134</v>
      </c>
      <c r="F249" t="s">
        <v>40</v>
      </c>
      <c r="G249" t="s">
        <v>55</v>
      </c>
      <c r="H249" s="11">
        <v>44134</v>
      </c>
      <c r="I249" s="6">
        <v>542413.91</v>
      </c>
      <c r="J249" s="14">
        <f t="shared" si="8"/>
        <v>0.54241391000000005</v>
      </c>
    </row>
    <row r="250" spans="1:10" x14ac:dyDescent="0.25">
      <c r="A250">
        <v>354</v>
      </c>
      <c r="B250" t="s">
        <v>11</v>
      </c>
      <c r="C250" s="2">
        <v>331968408.19999999</v>
      </c>
      <c r="D250" s="4">
        <f t="shared" si="7"/>
        <v>734.37366421696561</v>
      </c>
      <c r="E250" s="11">
        <v>44109</v>
      </c>
      <c r="F250" t="s">
        <v>40</v>
      </c>
      <c r="G250" t="s">
        <v>55</v>
      </c>
      <c r="H250" s="11">
        <v>44109</v>
      </c>
      <c r="I250" s="6">
        <v>452042.91</v>
      </c>
      <c r="J250" s="14">
        <f t="shared" si="8"/>
        <v>0.45204290999999996</v>
      </c>
    </row>
    <row r="251" spans="1:10" x14ac:dyDescent="0.25">
      <c r="A251">
        <v>355</v>
      </c>
      <c r="B251" t="s">
        <v>11</v>
      </c>
      <c r="C251" s="2">
        <v>409295012.30000001</v>
      </c>
      <c r="D251" s="4">
        <f t="shared" si="7"/>
        <v>499.02680333299344</v>
      </c>
      <c r="E251" s="11">
        <v>44155</v>
      </c>
      <c r="F251" t="s">
        <v>40</v>
      </c>
      <c r="G251" t="s">
        <v>55</v>
      </c>
      <c r="H251" s="11">
        <v>44155</v>
      </c>
      <c r="I251" s="6">
        <v>820186.43</v>
      </c>
      <c r="J251" s="14">
        <f t="shared" si="8"/>
        <v>0.82018643000000002</v>
      </c>
    </row>
    <row r="252" spans="1:10" x14ac:dyDescent="0.25">
      <c r="A252">
        <v>356</v>
      </c>
      <c r="B252" t="s">
        <v>9</v>
      </c>
      <c r="C252" s="2">
        <v>71500000</v>
      </c>
      <c r="D252" s="4">
        <f t="shared" si="7"/>
        <v>70.775066563702637</v>
      </c>
      <c r="E252" s="11">
        <v>44158</v>
      </c>
      <c r="F252" t="s">
        <v>40</v>
      </c>
      <c r="G252" t="s">
        <v>42</v>
      </c>
      <c r="H252" s="11">
        <v>44158</v>
      </c>
      <c r="I252" s="6">
        <v>1010242.78</v>
      </c>
      <c r="J252" s="14">
        <f t="shared" si="8"/>
        <v>1.01024278</v>
      </c>
    </row>
    <row r="253" spans="1:10" x14ac:dyDescent="0.25">
      <c r="A253">
        <v>357</v>
      </c>
      <c r="B253" t="s">
        <v>11</v>
      </c>
      <c r="C253" s="2">
        <v>656183756.79999995</v>
      </c>
      <c r="D253" s="4">
        <f t="shared" si="7"/>
        <v>544.99258706187629</v>
      </c>
      <c r="E253" s="11">
        <v>44162</v>
      </c>
      <c r="F253" t="s">
        <v>40</v>
      </c>
      <c r="G253" t="s">
        <v>55</v>
      </c>
      <c r="H253" s="11">
        <v>44162</v>
      </c>
      <c r="I253" s="6">
        <v>1204023.27</v>
      </c>
      <c r="J253" s="14">
        <f t="shared" si="8"/>
        <v>1.20402327</v>
      </c>
    </row>
    <row r="254" spans="1:10" x14ac:dyDescent="0.25">
      <c r="A254">
        <v>360</v>
      </c>
      <c r="B254" t="s">
        <v>19</v>
      </c>
      <c r="C254" s="2">
        <v>1338064220.1600001</v>
      </c>
      <c r="D254" s="4">
        <f t="shared" si="7"/>
        <v>1338.5585230513925</v>
      </c>
      <c r="E254" s="11">
        <v>44166</v>
      </c>
      <c r="F254" t="s">
        <v>40</v>
      </c>
      <c r="G254" t="s">
        <v>49</v>
      </c>
      <c r="H254" s="11">
        <v>44166</v>
      </c>
      <c r="I254" s="6">
        <v>999630.72</v>
      </c>
      <c r="J254" s="14">
        <f t="shared" si="8"/>
        <v>0.99963071999999997</v>
      </c>
    </row>
    <row r="255" spans="1:10" x14ac:dyDescent="0.25">
      <c r="A255">
        <v>361</v>
      </c>
      <c r="B255" t="s">
        <v>19</v>
      </c>
      <c r="C255" s="2">
        <v>1338064220.1600001</v>
      </c>
      <c r="D255" s="4">
        <f t="shared" si="7"/>
        <v>1338.5585230513925</v>
      </c>
      <c r="E255" s="11">
        <v>44166</v>
      </c>
      <c r="F255" t="s">
        <v>40</v>
      </c>
      <c r="G255" t="s">
        <v>49</v>
      </c>
      <c r="H255" s="11">
        <v>44166</v>
      </c>
      <c r="I255" s="6">
        <v>999630.72</v>
      </c>
      <c r="J255" s="14">
        <f t="shared" si="8"/>
        <v>0.99963071999999997</v>
      </c>
    </row>
    <row r="256" spans="1:10" x14ac:dyDescent="0.25">
      <c r="A256" s="5">
        <v>363</v>
      </c>
      <c r="B256" t="s">
        <v>19</v>
      </c>
      <c r="C256" s="2">
        <v>1338064220.1600001</v>
      </c>
      <c r="D256" s="4">
        <f t="shared" si="7"/>
        <v>1338.5585230513925</v>
      </c>
      <c r="E256" s="11">
        <v>44166</v>
      </c>
      <c r="F256" t="s">
        <v>40</v>
      </c>
      <c r="G256" t="s">
        <v>49</v>
      </c>
      <c r="H256" s="11">
        <v>44166</v>
      </c>
      <c r="I256" s="6">
        <v>999630.72</v>
      </c>
      <c r="J256" s="14">
        <f t="shared" si="8"/>
        <v>0.99963071999999997</v>
      </c>
    </row>
    <row r="257" spans="1:10" x14ac:dyDescent="0.25">
      <c r="A257">
        <v>368</v>
      </c>
      <c r="B257" s="12" t="s">
        <v>9</v>
      </c>
      <c r="C257" s="2">
        <v>71500000</v>
      </c>
      <c r="D257" s="4">
        <f t="shared" si="7"/>
        <v>39.974462412527352</v>
      </c>
      <c r="E257" s="1">
        <v>44224</v>
      </c>
      <c r="F257" t="s">
        <v>40</v>
      </c>
      <c r="G257" t="s">
        <v>42</v>
      </c>
      <c r="H257" s="1">
        <v>44224</v>
      </c>
      <c r="I257" s="6">
        <v>1788641.94</v>
      </c>
      <c r="J257" s="14">
        <f t="shared" si="8"/>
        <v>1.78864194</v>
      </c>
    </row>
    <row r="258" spans="1:10" x14ac:dyDescent="0.25">
      <c r="A258">
        <v>369</v>
      </c>
      <c r="B258" s="12" t="s">
        <v>19</v>
      </c>
      <c r="C258" s="2">
        <v>2677500000</v>
      </c>
      <c r="D258" s="4">
        <f t="shared" ref="D258:D321" si="9">C258/I258</f>
        <v>1496.9457777558318</v>
      </c>
      <c r="E258" s="1">
        <v>44224</v>
      </c>
      <c r="F258" t="s">
        <v>40</v>
      </c>
      <c r="G258" t="s">
        <v>49</v>
      </c>
      <c r="H258" s="1">
        <v>44224</v>
      </c>
      <c r="I258" s="6">
        <v>1788641.94</v>
      </c>
      <c r="J258" s="14">
        <f t="shared" si="8"/>
        <v>1.78864194</v>
      </c>
    </row>
    <row r="259" spans="1:10" x14ac:dyDescent="0.25">
      <c r="A259">
        <v>370</v>
      </c>
      <c r="B259" s="12" t="s">
        <v>11</v>
      </c>
      <c r="C259" s="2">
        <v>1440731737.4000001</v>
      </c>
      <c r="D259" s="4">
        <f t="shared" si="9"/>
        <v>805.48918438086059</v>
      </c>
      <c r="E259" s="1">
        <v>44224</v>
      </c>
      <c r="F259" t="s">
        <v>40</v>
      </c>
      <c r="G259" t="s">
        <v>55</v>
      </c>
      <c r="H259" s="1">
        <v>44224</v>
      </c>
      <c r="I259" s="6">
        <v>1788641.94</v>
      </c>
      <c r="J259" s="14">
        <f t="shared" si="8"/>
        <v>1.78864194</v>
      </c>
    </row>
    <row r="260" spans="1:10" x14ac:dyDescent="0.25">
      <c r="A260">
        <v>371</v>
      </c>
      <c r="B260" s="12" t="s">
        <v>11</v>
      </c>
      <c r="C260" s="2">
        <v>1367783295</v>
      </c>
      <c r="D260" s="4">
        <f t="shared" si="9"/>
        <v>759.82165504721036</v>
      </c>
      <c r="E260" s="1">
        <v>44229</v>
      </c>
      <c r="F260" t="s">
        <v>40</v>
      </c>
      <c r="G260" t="s">
        <v>55</v>
      </c>
      <c r="H260" s="1">
        <v>44229</v>
      </c>
      <c r="I260" s="6">
        <v>1800137.29</v>
      </c>
      <c r="J260" s="14">
        <f t="shared" si="8"/>
        <v>1.8001372900000001</v>
      </c>
    </row>
    <row r="261" spans="1:10" x14ac:dyDescent="0.25">
      <c r="A261">
        <v>372</v>
      </c>
      <c r="B261" s="12" t="s">
        <v>11</v>
      </c>
      <c r="C261" s="2">
        <v>1367783295</v>
      </c>
      <c r="D261" s="4">
        <f t="shared" si="9"/>
        <v>759.82165504721036</v>
      </c>
      <c r="E261" s="1">
        <v>44229</v>
      </c>
      <c r="F261" t="s">
        <v>40</v>
      </c>
      <c r="G261" t="s">
        <v>55</v>
      </c>
      <c r="H261" s="1">
        <v>44229</v>
      </c>
      <c r="I261" s="6">
        <v>1800137.29</v>
      </c>
      <c r="J261" s="14">
        <f t="shared" si="8"/>
        <v>1.8001372900000001</v>
      </c>
    </row>
    <row r="262" spans="1:10" x14ac:dyDescent="0.25">
      <c r="A262">
        <v>374</v>
      </c>
      <c r="B262" s="12" t="s">
        <v>11</v>
      </c>
      <c r="C262" s="2">
        <v>1148937967.8</v>
      </c>
      <c r="D262" s="4">
        <f t="shared" si="9"/>
        <v>638.2501902396566</v>
      </c>
      <c r="E262" s="1">
        <v>44229</v>
      </c>
      <c r="F262" t="s">
        <v>40</v>
      </c>
      <c r="G262" t="s">
        <v>55</v>
      </c>
      <c r="H262" s="1">
        <v>44229</v>
      </c>
      <c r="I262" s="6">
        <v>1800137.29</v>
      </c>
      <c r="J262" s="14">
        <f t="shared" si="8"/>
        <v>1.8001372900000001</v>
      </c>
    </row>
    <row r="263" spans="1:10" x14ac:dyDescent="0.25">
      <c r="A263">
        <v>375</v>
      </c>
      <c r="B263" s="12" t="s">
        <v>11</v>
      </c>
      <c r="C263" s="2">
        <v>1677814175.2</v>
      </c>
      <c r="D263" s="4">
        <f t="shared" si="9"/>
        <v>932.04789685791138</v>
      </c>
      <c r="E263" s="1">
        <v>44229</v>
      </c>
      <c r="F263" t="s">
        <v>40</v>
      </c>
      <c r="G263" t="s">
        <v>55</v>
      </c>
      <c r="H263" s="1">
        <v>44229</v>
      </c>
      <c r="I263" s="6">
        <v>1800137.29</v>
      </c>
      <c r="J263" s="14">
        <f t="shared" si="8"/>
        <v>1.8001372900000001</v>
      </c>
    </row>
    <row r="264" spans="1:10" x14ac:dyDescent="0.25">
      <c r="A264">
        <v>376</v>
      </c>
      <c r="B264" s="12" t="s">
        <v>19</v>
      </c>
      <c r="C264" s="2">
        <v>1606500000</v>
      </c>
      <c r="D264" s="4">
        <f t="shared" si="9"/>
        <v>910.17274325146991</v>
      </c>
      <c r="E264" s="1">
        <v>44235</v>
      </c>
      <c r="F264" t="s">
        <v>40</v>
      </c>
      <c r="G264" t="s">
        <v>49</v>
      </c>
      <c r="H264" s="1">
        <v>44235</v>
      </c>
      <c r="I264" s="6">
        <v>1765049.56</v>
      </c>
      <c r="J264" s="14">
        <f t="shared" si="8"/>
        <v>1.76504956</v>
      </c>
    </row>
    <row r="265" spans="1:10" x14ac:dyDescent="0.25">
      <c r="A265">
        <v>377</v>
      </c>
      <c r="B265" s="12" t="s">
        <v>11</v>
      </c>
      <c r="C265" s="2">
        <v>201124605</v>
      </c>
      <c r="D265" s="4">
        <f t="shared" si="9"/>
        <v>116.93061002178079</v>
      </c>
      <c r="E265" s="1">
        <v>44236</v>
      </c>
      <c r="F265" t="s">
        <v>40</v>
      </c>
      <c r="G265" t="s">
        <v>55</v>
      </c>
      <c r="H265" s="1">
        <v>44236</v>
      </c>
      <c r="I265" s="6">
        <v>1720033.83</v>
      </c>
      <c r="J265" s="14">
        <f t="shared" si="8"/>
        <v>1.72003383</v>
      </c>
    </row>
    <row r="266" spans="1:10" x14ac:dyDescent="0.25">
      <c r="A266">
        <v>378</v>
      </c>
      <c r="B266" s="12" t="s">
        <v>11</v>
      </c>
      <c r="C266" s="2">
        <v>1308598228.24</v>
      </c>
      <c r="D266" s="4">
        <f t="shared" si="9"/>
        <v>754.31595620894234</v>
      </c>
      <c r="E266" s="1">
        <v>44238</v>
      </c>
      <c r="F266" t="s">
        <v>40</v>
      </c>
      <c r="G266" t="s">
        <v>55</v>
      </c>
      <c r="H266" s="1">
        <v>44238</v>
      </c>
      <c r="I266" s="6">
        <v>1734814.46</v>
      </c>
      <c r="J266" s="14">
        <f t="shared" si="8"/>
        <v>1.7348144599999999</v>
      </c>
    </row>
    <row r="267" spans="1:10" x14ac:dyDescent="0.25">
      <c r="A267">
        <v>379</v>
      </c>
      <c r="B267" s="12" t="s">
        <v>19</v>
      </c>
      <c r="C267" s="2">
        <v>1308430000</v>
      </c>
      <c r="D267" s="4">
        <f t="shared" si="9"/>
        <v>681.44670401437429</v>
      </c>
      <c r="E267" s="1">
        <v>44251</v>
      </c>
      <c r="F267" t="s">
        <v>40</v>
      </c>
      <c r="G267" t="s">
        <v>49</v>
      </c>
      <c r="H267" s="1">
        <v>44251</v>
      </c>
      <c r="I267" s="6">
        <v>1920076.79</v>
      </c>
      <c r="J267" s="14">
        <f t="shared" si="8"/>
        <v>1.92007679</v>
      </c>
    </row>
    <row r="268" spans="1:10" x14ac:dyDescent="0.25">
      <c r="A268">
        <v>383</v>
      </c>
      <c r="B268" s="12" t="s">
        <v>11</v>
      </c>
      <c r="C268" s="2">
        <v>48279404.75</v>
      </c>
      <c r="D268" s="4">
        <f t="shared" si="9"/>
        <v>22.983872282664514</v>
      </c>
      <c r="E268" s="1">
        <v>44291</v>
      </c>
      <c r="F268" t="s">
        <v>40</v>
      </c>
      <c r="G268" t="s">
        <v>55</v>
      </c>
      <c r="H268" s="1">
        <v>44291</v>
      </c>
      <c r="I268" s="6">
        <v>2100577.4900000002</v>
      </c>
      <c r="J268" s="14">
        <f t="shared" si="8"/>
        <v>2.10057749</v>
      </c>
    </row>
    <row r="269" spans="1:10" x14ac:dyDescent="0.25">
      <c r="A269">
        <v>384</v>
      </c>
      <c r="B269" s="12" t="s">
        <v>11</v>
      </c>
      <c r="C269" s="2">
        <v>2029802106.8</v>
      </c>
      <c r="D269" s="4">
        <f t="shared" si="9"/>
        <v>856.80624162902063</v>
      </c>
      <c r="E269" s="1">
        <v>44298</v>
      </c>
      <c r="F269" t="s">
        <v>40</v>
      </c>
      <c r="G269" t="s">
        <v>55</v>
      </c>
      <c r="H269" s="1">
        <v>44298</v>
      </c>
      <c r="I269" s="6">
        <v>2369032.8199999998</v>
      </c>
      <c r="J269" s="14">
        <f t="shared" si="8"/>
        <v>2.3690328199999997</v>
      </c>
    </row>
    <row r="270" spans="1:10" x14ac:dyDescent="0.25">
      <c r="A270">
        <v>385</v>
      </c>
      <c r="B270" s="12" t="s">
        <v>11</v>
      </c>
      <c r="C270" s="2">
        <v>2046681958</v>
      </c>
      <c r="D270" s="4">
        <f t="shared" si="9"/>
        <v>863.93144945961535</v>
      </c>
      <c r="E270" s="1">
        <v>44298</v>
      </c>
      <c r="F270" t="s">
        <v>40</v>
      </c>
      <c r="G270" t="s">
        <v>55</v>
      </c>
      <c r="H270" s="1">
        <v>44298</v>
      </c>
      <c r="I270" s="6">
        <v>2369032.8199999998</v>
      </c>
      <c r="J270" s="14">
        <f t="shared" si="8"/>
        <v>2.3690328199999997</v>
      </c>
    </row>
    <row r="271" spans="1:10" x14ac:dyDescent="0.25">
      <c r="A271">
        <v>386</v>
      </c>
      <c r="B271" s="12" t="s">
        <v>11</v>
      </c>
      <c r="C271" s="2">
        <v>57879075.5</v>
      </c>
      <c r="D271" s="4">
        <f t="shared" si="9"/>
        <v>23.068281546034143</v>
      </c>
      <c r="E271" s="1">
        <v>44302</v>
      </c>
      <c r="F271" t="s">
        <v>40</v>
      </c>
      <c r="G271" t="s">
        <v>55</v>
      </c>
      <c r="H271" s="1">
        <v>44302</v>
      </c>
      <c r="I271" s="6">
        <v>2509032.8199999998</v>
      </c>
      <c r="J271" s="14">
        <f t="shared" si="8"/>
        <v>2.5090328199999998</v>
      </c>
    </row>
    <row r="272" spans="1:10" x14ac:dyDescent="0.25">
      <c r="A272">
        <v>387</v>
      </c>
      <c r="B272" s="12" t="s">
        <v>10</v>
      </c>
      <c r="C272" s="2">
        <v>567260450.4000001</v>
      </c>
      <c r="D272" s="4">
        <f t="shared" si="9"/>
        <v>208.5403864959888</v>
      </c>
      <c r="E272" s="1">
        <v>44309</v>
      </c>
      <c r="F272" t="s">
        <v>43</v>
      </c>
      <c r="G272" t="s">
        <v>53</v>
      </c>
      <c r="H272" s="1">
        <v>44309</v>
      </c>
      <c r="I272" s="6">
        <v>2720146.73</v>
      </c>
      <c r="J272" s="14">
        <f t="shared" si="8"/>
        <v>2.7201467300000002</v>
      </c>
    </row>
    <row r="273" spans="1:10" x14ac:dyDescent="0.25">
      <c r="A273">
        <v>391</v>
      </c>
      <c r="B273" s="12" t="s">
        <v>9</v>
      </c>
      <c r="C273" s="2">
        <v>351000000</v>
      </c>
      <c r="D273" s="4">
        <f t="shared" si="9"/>
        <v>111.49852277004884</v>
      </c>
      <c r="E273" s="1">
        <v>44340</v>
      </c>
      <c r="F273" t="s">
        <v>40</v>
      </c>
      <c r="G273" t="s">
        <v>42</v>
      </c>
      <c r="H273" s="1">
        <v>44340</v>
      </c>
      <c r="I273" s="6">
        <v>3148023.77</v>
      </c>
      <c r="J273" s="14">
        <f t="shared" si="8"/>
        <v>3.14802377</v>
      </c>
    </row>
    <row r="274" spans="1:10" x14ac:dyDescent="0.25">
      <c r="A274">
        <v>393</v>
      </c>
      <c r="B274" s="12" t="s">
        <v>19</v>
      </c>
      <c r="C274" s="2">
        <v>1509600000</v>
      </c>
      <c r="D274" s="4">
        <f t="shared" si="9"/>
        <v>486.83747051014916</v>
      </c>
      <c r="E274" s="1">
        <v>44348</v>
      </c>
      <c r="F274" t="s">
        <v>40</v>
      </c>
      <c r="G274" t="s">
        <v>49</v>
      </c>
      <c r="H274" s="1">
        <v>44348</v>
      </c>
      <c r="I274" s="6">
        <v>3100829.52</v>
      </c>
      <c r="J274" s="14">
        <f t="shared" si="8"/>
        <v>3.10082952</v>
      </c>
    </row>
    <row r="275" spans="1:10" x14ac:dyDescent="0.25">
      <c r="A275">
        <v>394</v>
      </c>
      <c r="B275" s="12" t="s">
        <v>11</v>
      </c>
      <c r="C275" s="2">
        <v>2542708676.8000002</v>
      </c>
      <c r="D275" s="4">
        <f t="shared" si="9"/>
        <v>820.00918154313763</v>
      </c>
      <c r="E275" s="1">
        <v>44348</v>
      </c>
      <c r="F275" t="s">
        <v>40</v>
      </c>
      <c r="G275" t="s">
        <v>55</v>
      </c>
      <c r="H275" s="1">
        <v>44348</v>
      </c>
      <c r="I275" s="6">
        <v>3100829.52</v>
      </c>
      <c r="J275" s="14">
        <f t="shared" si="8"/>
        <v>3.10082952</v>
      </c>
    </row>
    <row r="276" spans="1:10" x14ac:dyDescent="0.25">
      <c r="A276">
        <v>395</v>
      </c>
      <c r="B276" s="12" t="s">
        <v>11</v>
      </c>
      <c r="C276" s="2">
        <v>2325648180</v>
      </c>
      <c r="D276" s="4">
        <f t="shared" si="9"/>
        <v>750.00839775286966</v>
      </c>
      <c r="E276" s="1">
        <v>44348</v>
      </c>
      <c r="F276" t="s">
        <v>40</v>
      </c>
      <c r="G276" t="s">
        <v>55</v>
      </c>
      <c r="H276" s="1">
        <v>44348</v>
      </c>
      <c r="I276" s="6">
        <v>3100829.52</v>
      </c>
      <c r="J276" s="14">
        <f t="shared" si="8"/>
        <v>3.10082952</v>
      </c>
    </row>
    <row r="277" spans="1:10" x14ac:dyDescent="0.25">
      <c r="A277">
        <v>397</v>
      </c>
      <c r="B277" s="12" t="s">
        <v>11</v>
      </c>
      <c r="C277" s="2">
        <v>2397716359.5</v>
      </c>
      <c r="D277" s="4">
        <f t="shared" si="9"/>
        <v>1114.2685185893454</v>
      </c>
      <c r="E277" s="1">
        <v>44355</v>
      </c>
      <c r="F277" t="s">
        <v>40</v>
      </c>
      <c r="G277" t="s">
        <v>55</v>
      </c>
      <c r="H277" s="1">
        <v>44355</v>
      </c>
      <c r="I277" s="6">
        <v>2151829.94</v>
      </c>
      <c r="J277" s="14">
        <f t="shared" si="8"/>
        <v>2.1518299399999998</v>
      </c>
    </row>
    <row r="278" spans="1:10" x14ac:dyDescent="0.25">
      <c r="A278">
        <v>398</v>
      </c>
      <c r="B278" s="12" t="s">
        <v>11</v>
      </c>
      <c r="C278" s="2">
        <v>2475564293.25</v>
      </c>
      <c r="D278" s="4">
        <f t="shared" si="9"/>
        <v>1150.4460678941944</v>
      </c>
      <c r="E278" s="1">
        <v>44355</v>
      </c>
      <c r="F278" t="s">
        <v>40</v>
      </c>
      <c r="G278" t="s">
        <v>55</v>
      </c>
      <c r="H278" s="1">
        <v>44355</v>
      </c>
      <c r="I278" s="6">
        <v>2151829.94</v>
      </c>
      <c r="J278" s="14">
        <f t="shared" si="8"/>
        <v>2.1518299399999998</v>
      </c>
    </row>
    <row r="279" spans="1:10" x14ac:dyDescent="0.25">
      <c r="A279">
        <v>399</v>
      </c>
      <c r="B279" s="12" t="s">
        <v>11</v>
      </c>
      <c r="C279" s="2">
        <v>3036069416.25</v>
      </c>
      <c r="D279" s="4">
        <f t="shared" si="9"/>
        <v>1410.9244228891062</v>
      </c>
      <c r="E279" s="1">
        <v>44355</v>
      </c>
      <c r="F279" t="s">
        <v>40</v>
      </c>
      <c r="G279" t="s">
        <v>55</v>
      </c>
      <c r="H279" s="1">
        <v>44355</v>
      </c>
      <c r="I279" s="6">
        <v>2151829.94</v>
      </c>
      <c r="J279" s="14">
        <f t="shared" si="8"/>
        <v>2.1518299399999998</v>
      </c>
    </row>
    <row r="280" spans="1:10" x14ac:dyDescent="0.25">
      <c r="A280">
        <v>400</v>
      </c>
      <c r="B280" t="s">
        <v>11</v>
      </c>
      <c r="C280" s="2">
        <v>232877594.25</v>
      </c>
      <c r="D280" s="4">
        <f t="shared" si="9"/>
        <v>72.760769270617615</v>
      </c>
      <c r="E280" s="1">
        <v>44370</v>
      </c>
      <c r="F280" t="s">
        <v>40</v>
      </c>
      <c r="G280" t="s">
        <v>55</v>
      </c>
      <c r="H280" s="1">
        <v>44370</v>
      </c>
      <c r="I280" s="6">
        <v>3200592.8</v>
      </c>
      <c r="J280" s="14">
        <f t="shared" si="8"/>
        <v>3.2005927999999999</v>
      </c>
    </row>
    <row r="281" spans="1:10" x14ac:dyDescent="0.25">
      <c r="A281">
        <v>404</v>
      </c>
      <c r="B281" t="s">
        <v>19</v>
      </c>
      <c r="C281" s="2">
        <v>3060000000</v>
      </c>
      <c r="D281" s="4">
        <f t="shared" si="9"/>
        <v>728.54674818301623</v>
      </c>
      <c r="E281" s="1">
        <v>44403</v>
      </c>
      <c r="F281" t="s">
        <v>40</v>
      </c>
      <c r="G281" t="s">
        <v>49</v>
      </c>
      <c r="H281" s="1">
        <v>44403</v>
      </c>
      <c r="I281" s="6">
        <v>4200142.28</v>
      </c>
      <c r="J281" s="14">
        <f t="shared" si="8"/>
        <v>4.2001422800000006</v>
      </c>
    </row>
    <row r="282" spans="1:10" x14ac:dyDescent="0.25">
      <c r="A282">
        <v>407</v>
      </c>
      <c r="B282" t="s">
        <v>11</v>
      </c>
      <c r="C282" s="2">
        <v>4681986026</v>
      </c>
      <c r="D282" s="4">
        <f t="shared" si="9"/>
        <v>1140.6005533195989</v>
      </c>
      <c r="E282" s="1">
        <v>44414</v>
      </c>
      <c r="F282" t="s">
        <v>40</v>
      </c>
      <c r="G282" t="s">
        <v>55</v>
      </c>
      <c r="H282" s="1">
        <v>44414</v>
      </c>
      <c r="I282" s="6">
        <v>4104842.85</v>
      </c>
      <c r="J282" s="14">
        <f t="shared" si="8"/>
        <v>4.1048428499999998</v>
      </c>
    </row>
    <row r="283" spans="1:10" x14ac:dyDescent="0.25">
      <c r="A283">
        <v>408</v>
      </c>
      <c r="B283" t="s">
        <v>11</v>
      </c>
      <c r="C283" s="2">
        <v>3468469904.4000001</v>
      </c>
      <c r="D283" s="4">
        <f t="shared" si="9"/>
        <v>844.97020498604468</v>
      </c>
      <c r="E283" s="1">
        <v>44414</v>
      </c>
      <c r="F283" t="s">
        <v>40</v>
      </c>
      <c r="G283" t="s">
        <v>55</v>
      </c>
      <c r="H283" s="1">
        <v>44414</v>
      </c>
      <c r="I283" s="6">
        <v>4104842.85</v>
      </c>
      <c r="J283" s="14">
        <f t="shared" si="8"/>
        <v>4.1048428499999998</v>
      </c>
    </row>
    <row r="284" spans="1:10" x14ac:dyDescent="0.25">
      <c r="A284">
        <v>409</v>
      </c>
      <c r="B284" t="s">
        <v>19</v>
      </c>
      <c r="C284" s="2">
        <v>812000000</v>
      </c>
      <c r="D284" s="4">
        <f t="shared" si="9"/>
        <v>196.12994460981196</v>
      </c>
      <c r="E284" s="1">
        <v>44421</v>
      </c>
      <c r="F284" t="s">
        <v>40</v>
      </c>
      <c r="G284" t="s">
        <v>49</v>
      </c>
      <c r="H284" s="1">
        <v>44421</v>
      </c>
      <c r="I284" s="6">
        <v>4140112.32</v>
      </c>
      <c r="J284" s="14">
        <f t="shared" si="8"/>
        <v>4.1401123200000001</v>
      </c>
    </row>
    <row r="285" spans="1:10" x14ac:dyDescent="0.25">
      <c r="A285">
        <v>411</v>
      </c>
      <c r="B285" t="s">
        <v>11</v>
      </c>
      <c r="C285" s="2">
        <v>4047561562.8000002</v>
      </c>
      <c r="D285" s="4">
        <f t="shared" si="9"/>
        <v>975.22702802562048</v>
      </c>
      <c r="E285" s="1">
        <v>44431</v>
      </c>
      <c r="F285" t="s">
        <v>40</v>
      </c>
      <c r="G285" t="s">
        <v>55</v>
      </c>
      <c r="H285" s="1">
        <v>44431</v>
      </c>
      <c r="I285" s="6">
        <v>4150378.78</v>
      </c>
      <c r="J285" s="14">
        <f t="shared" si="8"/>
        <v>4.1503787799999996</v>
      </c>
    </row>
    <row r="286" spans="1:10" x14ac:dyDescent="0.25">
      <c r="A286">
        <v>415</v>
      </c>
      <c r="B286" t="s">
        <v>11</v>
      </c>
      <c r="C286" s="2">
        <v>16083871687.5</v>
      </c>
      <c r="D286" s="4">
        <f t="shared" si="9"/>
        <v>3896.1320993836034</v>
      </c>
      <c r="E286" s="1">
        <v>44449</v>
      </c>
      <c r="F286" t="s">
        <v>40</v>
      </c>
      <c r="G286" t="s">
        <v>55</v>
      </c>
      <c r="H286" s="1">
        <v>44449</v>
      </c>
      <c r="I286" s="6">
        <v>4128163.85</v>
      </c>
      <c r="J286" s="14">
        <f t="shared" si="8"/>
        <v>4.12816385</v>
      </c>
    </row>
    <row r="287" spans="1:10" x14ac:dyDescent="0.25">
      <c r="A287">
        <v>424</v>
      </c>
      <c r="B287" t="s">
        <v>19</v>
      </c>
      <c r="C287" s="2">
        <v>825000000</v>
      </c>
      <c r="D287" s="4">
        <f t="shared" si="9"/>
        <v>196.47329155649101</v>
      </c>
      <c r="E287" s="1">
        <v>44463</v>
      </c>
      <c r="F287" t="s">
        <v>40</v>
      </c>
      <c r="G287" t="s">
        <v>49</v>
      </c>
      <c r="H287" s="1">
        <v>44463</v>
      </c>
      <c r="I287" s="6">
        <v>4199044.0199999996</v>
      </c>
      <c r="J287" s="14">
        <f t="shared" si="8"/>
        <v>4.1990440199999997</v>
      </c>
    </row>
    <row r="288" spans="1:10" x14ac:dyDescent="0.25">
      <c r="A288">
        <v>425</v>
      </c>
      <c r="B288" t="s">
        <v>19</v>
      </c>
      <c r="C288" s="2">
        <v>26800000000</v>
      </c>
      <c r="D288" s="4">
        <f t="shared" si="9"/>
        <v>6382.4051075320722</v>
      </c>
      <c r="E288" s="1">
        <v>44463</v>
      </c>
      <c r="F288" t="s">
        <v>40</v>
      </c>
      <c r="G288" t="s">
        <v>49</v>
      </c>
      <c r="H288" s="1">
        <v>44463</v>
      </c>
      <c r="I288" s="6">
        <v>4199044.0199999996</v>
      </c>
      <c r="J288" s="14">
        <f t="shared" si="8"/>
        <v>4.1990440199999997</v>
      </c>
    </row>
    <row r="289" spans="1:12" x14ac:dyDescent="0.25">
      <c r="A289" s="8">
        <v>430</v>
      </c>
      <c r="B289" t="s">
        <v>11</v>
      </c>
      <c r="C289" s="2">
        <v>11417.75</v>
      </c>
      <c r="D289" s="4">
        <f t="shared" si="9"/>
        <v>2757.9106280193237</v>
      </c>
      <c r="E289" s="1">
        <v>44477</v>
      </c>
      <c r="F289" t="s">
        <v>40</v>
      </c>
      <c r="G289" t="s">
        <v>55</v>
      </c>
      <c r="H289" s="1">
        <v>44477</v>
      </c>
      <c r="I289" s="6">
        <v>4.1399999999999997</v>
      </c>
      <c r="J289" s="6">
        <f>I289</f>
        <v>4.1399999999999997</v>
      </c>
      <c r="L289" s="2"/>
    </row>
    <row r="290" spans="1:12" x14ac:dyDescent="0.25">
      <c r="A290">
        <v>431</v>
      </c>
      <c r="B290" t="s">
        <v>9</v>
      </c>
      <c r="C290" s="2">
        <v>1063.2</v>
      </c>
      <c r="D290" s="4">
        <f t="shared" si="9"/>
        <v>226.69509594882729</v>
      </c>
      <c r="E290" s="1">
        <v>44515</v>
      </c>
      <c r="F290" t="s">
        <v>40</v>
      </c>
      <c r="G290" t="s">
        <v>42</v>
      </c>
      <c r="H290" s="1">
        <v>44515</v>
      </c>
      <c r="I290" s="6">
        <v>4.6900000000000004</v>
      </c>
      <c r="J290" s="6">
        <f t="shared" ref="J290:J317" si="10">I290</f>
        <v>4.6900000000000004</v>
      </c>
    </row>
    <row r="291" spans="1:12" x14ac:dyDescent="0.25">
      <c r="A291">
        <v>432</v>
      </c>
      <c r="B291" t="s">
        <v>19</v>
      </c>
      <c r="C291" s="2">
        <v>9892.7999999999993</v>
      </c>
      <c r="D291" s="4">
        <f t="shared" si="9"/>
        <v>1998.5454545454543</v>
      </c>
      <c r="E291" s="1">
        <v>44519</v>
      </c>
      <c r="F291" t="s">
        <v>40</v>
      </c>
      <c r="G291" t="s">
        <v>49</v>
      </c>
      <c r="H291" s="1">
        <v>44519</v>
      </c>
      <c r="I291" s="6">
        <v>4.95</v>
      </c>
      <c r="J291" s="6">
        <f t="shared" si="10"/>
        <v>4.95</v>
      </c>
    </row>
    <row r="292" spans="1:12" x14ac:dyDescent="0.25">
      <c r="A292">
        <v>437</v>
      </c>
      <c r="B292" t="s">
        <v>19</v>
      </c>
      <c r="C292" s="2">
        <v>8148.8</v>
      </c>
      <c r="D292" s="4">
        <f t="shared" si="9"/>
        <v>1730.1061571125265</v>
      </c>
      <c r="E292" s="11">
        <v>44536</v>
      </c>
      <c r="F292" t="s">
        <v>40</v>
      </c>
      <c r="G292" t="s">
        <v>49</v>
      </c>
      <c r="H292" s="11">
        <v>44536</v>
      </c>
      <c r="I292" s="6">
        <v>4.71</v>
      </c>
      <c r="J292" s="6">
        <f t="shared" si="10"/>
        <v>4.71</v>
      </c>
    </row>
    <row r="293" spans="1:12" x14ac:dyDescent="0.25">
      <c r="A293">
        <v>438</v>
      </c>
      <c r="B293" t="s">
        <v>19</v>
      </c>
      <c r="C293" s="2">
        <v>10417.5</v>
      </c>
      <c r="D293" s="4">
        <f t="shared" si="9"/>
        <v>2221.2153518123664</v>
      </c>
      <c r="E293" s="11">
        <v>44551</v>
      </c>
      <c r="F293" t="s">
        <v>40</v>
      </c>
      <c r="G293" t="s">
        <v>49</v>
      </c>
      <c r="H293" s="11">
        <v>44551</v>
      </c>
      <c r="I293" s="6">
        <v>4.6900000000000004</v>
      </c>
      <c r="J293" s="6">
        <f t="shared" si="10"/>
        <v>4.6900000000000004</v>
      </c>
    </row>
    <row r="294" spans="1:12" x14ac:dyDescent="0.25">
      <c r="A294">
        <v>439</v>
      </c>
      <c r="B294" t="s">
        <v>19</v>
      </c>
      <c r="C294" s="2">
        <v>3495.65</v>
      </c>
      <c r="D294" s="4">
        <f t="shared" si="9"/>
        <v>737.4789029535865</v>
      </c>
      <c r="E294" s="1">
        <v>44586</v>
      </c>
      <c r="F294" t="s">
        <v>40</v>
      </c>
      <c r="G294" t="s">
        <v>49</v>
      </c>
      <c r="H294" s="1">
        <v>44586</v>
      </c>
      <c r="I294" s="15">
        <v>4.74</v>
      </c>
      <c r="J294" s="6">
        <f t="shared" si="10"/>
        <v>4.74</v>
      </c>
    </row>
    <row r="295" spans="1:12" x14ac:dyDescent="0.25">
      <c r="A295">
        <v>440</v>
      </c>
      <c r="B295" t="s">
        <v>57</v>
      </c>
      <c r="C295" s="2">
        <v>641.20000000000005</v>
      </c>
      <c r="D295" s="4">
        <f t="shared" si="9"/>
        <v>137.89247311827958</v>
      </c>
      <c r="E295" s="1">
        <v>44592</v>
      </c>
      <c r="F295" t="s">
        <v>44</v>
      </c>
      <c r="G295" t="s">
        <v>53</v>
      </c>
      <c r="H295" s="1">
        <v>44592</v>
      </c>
      <c r="I295">
        <v>4.6500000000000004</v>
      </c>
      <c r="J295" s="6">
        <f t="shared" si="10"/>
        <v>4.6500000000000004</v>
      </c>
    </row>
    <row r="296" spans="1:12" x14ac:dyDescent="0.25">
      <c r="A296">
        <v>441</v>
      </c>
      <c r="B296" t="s">
        <v>11</v>
      </c>
      <c r="C296" s="2">
        <v>215.52</v>
      </c>
      <c r="D296" s="4">
        <f t="shared" si="9"/>
        <v>46.954248366013076</v>
      </c>
      <c r="E296" s="1">
        <v>44607</v>
      </c>
      <c r="F296" t="s">
        <v>40</v>
      </c>
      <c r="G296" t="s">
        <v>55</v>
      </c>
      <c r="H296" s="1">
        <v>44607</v>
      </c>
      <c r="I296">
        <v>4.59</v>
      </c>
      <c r="J296" s="6">
        <f t="shared" si="10"/>
        <v>4.59</v>
      </c>
    </row>
    <row r="297" spans="1:12" x14ac:dyDescent="0.25">
      <c r="A297">
        <v>442</v>
      </c>
      <c r="B297" t="s">
        <v>58</v>
      </c>
      <c r="C297" s="2">
        <v>580</v>
      </c>
      <c r="D297" s="4">
        <f t="shared" si="9"/>
        <v>126.08695652173914</v>
      </c>
      <c r="E297" s="1">
        <v>44609</v>
      </c>
      <c r="F297" t="s">
        <v>40</v>
      </c>
      <c r="G297" t="s">
        <v>3</v>
      </c>
      <c r="H297" s="1">
        <v>44609</v>
      </c>
      <c r="I297">
        <v>4.5999999999999996</v>
      </c>
      <c r="J297" s="6">
        <f t="shared" si="10"/>
        <v>4.5999999999999996</v>
      </c>
    </row>
    <row r="298" spans="1:12" x14ac:dyDescent="0.25">
      <c r="A298">
        <v>443</v>
      </c>
      <c r="B298" t="s">
        <v>9</v>
      </c>
      <c r="C298" s="2">
        <v>764.01199999999994</v>
      </c>
      <c r="D298" s="4">
        <f t="shared" si="9"/>
        <v>166.45141612200436</v>
      </c>
      <c r="E298" s="1">
        <v>44613</v>
      </c>
      <c r="F298" t="s">
        <v>40</v>
      </c>
      <c r="G298" t="s">
        <v>42</v>
      </c>
      <c r="H298" s="1">
        <v>44613</v>
      </c>
      <c r="I298">
        <v>4.59</v>
      </c>
      <c r="J298" s="6">
        <f t="shared" si="10"/>
        <v>4.59</v>
      </c>
    </row>
    <row r="299" spans="1:12" x14ac:dyDescent="0.25">
      <c r="A299">
        <v>444</v>
      </c>
      <c r="B299" t="s">
        <v>11</v>
      </c>
      <c r="C299" s="2">
        <v>569.4</v>
      </c>
      <c r="D299" s="4">
        <f t="shared" si="9"/>
        <v>123.51409978308024</v>
      </c>
      <c r="E299" s="1">
        <v>44617</v>
      </c>
      <c r="F299" t="s">
        <v>40</v>
      </c>
      <c r="G299" t="s">
        <v>55</v>
      </c>
      <c r="H299" s="1">
        <v>44617</v>
      </c>
      <c r="I299">
        <v>4.6100000000000003</v>
      </c>
      <c r="J299" s="6">
        <f t="shared" si="10"/>
        <v>4.6100000000000003</v>
      </c>
    </row>
    <row r="300" spans="1:12" x14ac:dyDescent="0.25">
      <c r="A300">
        <v>445</v>
      </c>
      <c r="B300" t="s">
        <v>19</v>
      </c>
      <c r="C300" s="2">
        <v>5274.72</v>
      </c>
      <c r="D300" s="4">
        <f t="shared" si="9"/>
        <v>1185.3303370786516</v>
      </c>
      <c r="E300" s="1">
        <v>44622</v>
      </c>
      <c r="F300" t="s">
        <v>40</v>
      </c>
      <c r="G300" t="s">
        <v>49</v>
      </c>
      <c r="H300" s="1">
        <v>44622</v>
      </c>
      <c r="I300">
        <v>4.45</v>
      </c>
      <c r="J300" s="6">
        <f t="shared" si="10"/>
        <v>4.45</v>
      </c>
    </row>
    <row r="301" spans="1:12" x14ac:dyDescent="0.25">
      <c r="A301">
        <v>447</v>
      </c>
      <c r="B301" t="s">
        <v>19</v>
      </c>
      <c r="C301" s="2">
        <v>1159.5999999999999</v>
      </c>
      <c r="D301" s="4">
        <f t="shared" si="9"/>
        <v>260</v>
      </c>
      <c r="E301" s="1">
        <v>44627</v>
      </c>
      <c r="F301" t="s">
        <v>40</v>
      </c>
      <c r="G301" t="s">
        <v>49</v>
      </c>
      <c r="H301" s="1">
        <v>44627</v>
      </c>
      <c r="I301">
        <v>4.46</v>
      </c>
      <c r="J301" s="6">
        <f t="shared" si="10"/>
        <v>4.46</v>
      </c>
    </row>
    <row r="302" spans="1:12" x14ac:dyDescent="0.25">
      <c r="A302">
        <v>448</v>
      </c>
      <c r="B302" t="s">
        <v>9</v>
      </c>
      <c r="C302" s="2">
        <v>1389.47</v>
      </c>
      <c r="D302" s="4">
        <f t="shared" si="9"/>
        <v>318.68577981651373</v>
      </c>
      <c r="E302" s="1">
        <v>44636</v>
      </c>
      <c r="F302" t="s">
        <v>40</v>
      </c>
      <c r="G302" t="s">
        <v>42</v>
      </c>
      <c r="H302" s="1">
        <v>44636</v>
      </c>
      <c r="I302">
        <v>4.3600000000000003</v>
      </c>
      <c r="J302" s="6">
        <f t="shared" si="10"/>
        <v>4.3600000000000003</v>
      </c>
    </row>
    <row r="303" spans="1:12" x14ac:dyDescent="0.25">
      <c r="A303">
        <v>449</v>
      </c>
      <c r="B303" t="s">
        <v>19</v>
      </c>
      <c r="C303" s="2">
        <v>4895.2000000000007</v>
      </c>
      <c r="D303" s="4">
        <f t="shared" si="9"/>
        <v>1122.7522935779818</v>
      </c>
      <c r="E303" s="1">
        <v>44636</v>
      </c>
      <c r="F303" t="s">
        <v>40</v>
      </c>
      <c r="G303" t="s">
        <v>49</v>
      </c>
      <c r="H303" s="1">
        <v>44636</v>
      </c>
      <c r="I303">
        <v>4.3600000000000003</v>
      </c>
      <c r="J303" s="6">
        <f t="shared" si="10"/>
        <v>4.3600000000000003</v>
      </c>
    </row>
    <row r="304" spans="1:12" x14ac:dyDescent="0.25">
      <c r="A304">
        <v>450</v>
      </c>
      <c r="B304" t="s">
        <v>59</v>
      </c>
      <c r="C304" s="2">
        <v>2415.27</v>
      </c>
      <c r="D304" s="4">
        <f t="shared" si="9"/>
        <v>552.69336384439362</v>
      </c>
      <c r="E304" s="1">
        <v>44637</v>
      </c>
      <c r="F304" t="s">
        <v>63</v>
      </c>
      <c r="G304" t="s">
        <v>3</v>
      </c>
      <c r="H304" s="1">
        <v>44637</v>
      </c>
      <c r="I304">
        <v>4.37</v>
      </c>
      <c r="J304" s="6">
        <f t="shared" si="10"/>
        <v>4.37</v>
      </c>
    </row>
    <row r="305" spans="1:10" x14ac:dyDescent="0.25">
      <c r="A305">
        <v>451</v>
      </c>
      <c r="B305" t="s">
        <v>11</v>
      </c>
      <c r="C305" s="2">
        <v>622.08000000000004</v>
      </c>
      <c r="D305" s="4">
        <f t="shared" si="9"/>
        <v>137.62831858407083</v>
      </c>
      <c r="E305" s="1">
        <v>44655</v>
      </c>
      <c r="F305" t="s">
        <v>40</v>
      </c>
      <c r="G305" t="s">
        <v>49</v>
      </c>
      <c r="H305" s="1">
        <v>44655</v>
      </c>
      <c r="I305">
        <v>4.5199999999999996</v>
      </c>
      <c r="J305" s="6">
        <f t="shared" si="10"/>
        <v>4.5199999999999996</v>
      </c>
    </row>
    <row r="306" spans="1:10" x14ac:dyDescent="0.25">
      <c r="A306">
        <v>453</v>
      </c>
      <c r="B306" t="s">
        <v>19</v>
      </c>
      <c r="C306" s="2">
        <v>1125.8</v>
      </c>
      <c r="D306" s="4">
        <f t="shared" si="9"/>
        <v>246.88596491228071</v>
      </c>
      <c r="E306" s="1">
        <v>44673</v>
      </c>
      <c r="F306" t="s">
        <v>40</v>
      </c>
      <c r="G306" t="s">
        <v>49</v>
      </c>
      <c r="H306" s="1">
        <v>44673</v>
      </c>
      <c r="I306">
        <v>4.5599999999999996</v>
      </c>
      <c r="J306" s="6">
        <f t="shared" si="10"/>
        <v>4.5599999999999996</v>
      </c>
    </row>
    <row r="307" spans="1:10" x14ac:dyDescent="0.25">
      <c r="A307">
        <v>454</v>
      </c>
      <c r="B307" t="s">
        <v>11</v>
      </c>
      <c r="C307" s="2">
        <v>810.7</v>
      </c>
      <c r="D307" s="4">
        <f t="shared" si="9"/>
        <v>177.00873362445415</v>
      </c>
      <c r="E307" s="1">
        <v>44677</v>
      </c>
      <c r="F307" t="s">
        <v>40</v>
      </c>
      <c r="G307" t="s">
        <v>55</v>
      </c>
      <c r="H307" s="1">
        <v>44677</v>
      </c>
      <c r="I307">
        <v>4.58</v>
      </c>
      <c r="J307" s="6">
        <f t="shared" si="10"/>
        <v>4.58</v>
      </c>
    </row>
    <row r="308" spans="1:10" x14ac:dyDescent="0.25">
      <c r="A308">
        <v>455</v>
      </c>
      <c r="B308" t="s">
        <v>11</v>
      </c>
      <c r="C308" s="2">
        <v>15768</v>
      </c>
      <c r="D308" s="4">
        <f t="shared" si="9"/>
        <v>3450.3282275711158</v>
      </c>
      <c r="E308" s="1">
        <v>44679</v>
      </c>
      <c r="F308" t="s">
        <v>40</v>
      </c>
      <c r="G308" t="s">
        <v>55</v>
      </c>
      <c r="H308" s="1">
        <v>44679</v>
      </c>
      <c r="I308">
        <v>4.57</v>
      </c>
      <c r="J308" s="6">
        <f t="shared" si="10"/>
        <v>4.57</v>
      </c>
    </row>
    <row r="309" spans="1:10" x14ac:dyDescent="0.25">
      <c r="A309">
        <v>456</v>
      </c>
      <c r="B309" t="s">
        <v>60</v>
      </c>
      <c r="C309" s="2">
        <v>430.1</v>
      </c>
      <c r="D309" s="4">
        <f t="shared" si="9"/>
        <v>83.514563106796118</v>
      </c>
      <c r="E309" s="1">
        <v>44712</v>
      </c>
      <c r="F309" t="s">
        <v>40</v>
      </c>
      <c r="G309" t="s">
        <v>51</v>
      </c>
      <c r="H309" s="1">
        <v>44712</v>
      </c>
      <c r="I309">
        <v>5.15</v>
      </c>
      <c r="J309" s="6">
        <f t="shared" si="10"/>
        <v>5.15</v>
      </c>
    </row>
    <row r="310" spans="1:10" x14ac:dyDescent="0.25">
      <c r="A310">
        <v>457</v>
      </c>
      <c r="B310" t="s">
        <v>61</v>
      </c>
      <c r="C310" s="2">
        <v>1442</v>
      </c>
      <c r="D310" s="4">
        <f t="shared" si="9"/>
        <v>276.24521072796938</v>
      </c>
      <c r="E310" s="1">
        <v>44719</v>
      </c>
      <c r="F310" t="s">
        <v>40</v>
      </c>
      <c r="G310" t="s">
        <v>3</v>
      </c>
      <c r="H310" s="1">
        <v>44719</v>
      </c>
      <c r="I310">
        <v>5.22</v>
      </c>
      <c r="J310" s="6">
        <f t="shared" si="10"/>
        <v>5.22</v>
      </c>
    </row>
    <row r="311" spans="1:10" x14ac:dyDescent="0.25">
      <c r="A311">
        <v>458</v>
      </c>
      <c r="B311" t="s">
        <v>19</v>
      </c>
      <c r="C311" s="2">
        <v>331.5</v>
      </c>
      <c r="D311" s="4">
        <f t="shared" si="9"/>
        <v>63.505747126436788</v>
      </c>
      <c r="E311" s="1">
        <v>44728</v>
      </c>
      <c r="F311" t="s">
        <v>40</v>
      </c>
      <c r="G311" t="s">
        <v>49</v>
      </c>
      <c r="H311" s="1">
        <v>44728</v>
      </c>
      <c r="I311">
        <v>5.22</v>
      </c>
      <c r="J311" s="6">
        <f t="shared" si="10"/>
        <v>5.22</v>
      </c>
    </row>
    <row r="312" spans="1:10" x14ac:dyDescent="0.25">
      <c r="A312" s="5">
        <v>459</v>
      </c>
      <c r="B312" t="s">
        <v>13</v>
      </c>
      <c r="C312" s="2">
        <v>1856.2800000000002</v>
      </c>
      <c r="D312" s="4">
        <f t="shared" si="9"/>
        <v>316.77133105802051</v>
      </c>
      <c r="E312" s="1">
        <v>44763</v>
      </c>
      <c r="F312" t="s">
        <v>40</v>
      </c>
      <c r="G312" t="s">
        <v>51</v>
      </c>
      <c r="H312" s="1">
        <v>44763</v>
      </c>
      <c r="I312">
        <v>5.86</v>
      </c>
      <c r="J312" s="6">
        <f t="shared" si="10"/>
        <v>5.86</v>
      </c>
    </row>
    <row r="313" spans="1:10" x14ac:dyDescent="0.25">
      <c r="A313">
        <v>460</v>
      </c>
      <c r="B313" t="s">
        <v>62</v>
      </c>
      <c r="C313" s="2">
        <v>3749.75</v>
      </c>
      <c r="D313" s="4">
        <f t="shared" si="9"/>
        <v>639.88907849829343</v>
      </c>
      <c r="E313" s="1">
        <v>44764</v>
      </c>
      <c r="F313" t="s">
        <v>43</v>
      </c>
      <c r="G313" t="s">
        <v>49</v>
      </c>
      <c r="H313" s="1">
        <v>44764</v>
      </c>
      <c r="I313">
        <v>5.86</v>
      </c>
      <c r="J313" s="6">
        <f t="shared" si="10"/>
        <v>5.86</v>
      </c>
    </row>
    <row r="314" spans="1:10" x14ac:dyDescent="0.25">
      <c r="A314">
        <v>461</v>
      </c>
      <c r="B314" t="s">
        <v>11</v>
      </c>
      <c r="C314" s="2">
        <v>2034.15</v>
      </c>
      <c r="D314" s="4">
        <f t="shared" si="9"/>
        <v>345.3565365025467</v>
      </c>
      <c r="E314" s="1">
        <v>44768</v>
      </c>
      <c r="F314" t="s">
        <v>40</v>
      </c>
      <c r="G314" t="s">
        <v>55</v>
      </c>
      <c r="H314" s="1">
        <v>44768</v>
      </c>
      <c r="I314">
        <v>5.89</v>
      </c>
      <c r="J314" s="6">
        <f t="shared" si="10"/>
        <v>5.89</v>
      </c>
    </row>
    <row r="315" spans="1:10" x14ac:dyDescent="0.25">
      <c r="A315">
        <v>462</v>
      </c>
      <c r="B315" t="s">
        <v>11</v>
      </c>
      <c r="C315" s="2">
        <v>2641.53</v>
      </c>
      <c r="D315" s="4">
        <f t="shared" si="9"/>
        <v>448.47707979626489</v>
      </c>
      <c r="E315" s="1">
        <v>44768</v>
      </c>
      <c r="F315" t="s">
        <v>40</v>
      </c>
      <c r="G315" t="s">
        <v>55</v>
      </c>
      <c r="H315" s="1">
        <v>44768</v>
      </c>
      <c r="I315">
        <v>5.89</v>
      </c>
      <c r="J315" s="6">
        <f t="shared" si="10"/>
        <v>5.89</v>
      </c>
    </row>
    <row r="316" spans="1:10" x14ac:dyDescent="0.25">
      <c r="A316">
        <v>463</v>
      </c>
      <c r="B316" t="s">
        <v>19</v>
      </c>
      <c r="C316" s="2">
        <v>3240</v>
      </c>
      <c r="D316" s="4">
        <f t="shared" si="9"/>
        <v>548.2233502538071</v>
      </c>
      <c r="E316" s="1">
        <v>44771</v>
      </c>
      <c r="F316" t="s">
        <v>40</v>
      </c>
      <c r="G316" t="s">
        <v>49</v>
      </c>
      <c r="H316" s="1">
        <v>44771</v>
      </c>
      <c r="I316">
        <v>5.91</v>
      </c>
      <c r="J316" s="6">
        <f t="shared" si="10"/>
        <v>5.91</v>
      </c>
    </row>
    <row r="317" spans="1:10" x14ac:dyDescent="0.25">
      <c r="A317">
        <v>464</v>
      </c>
      <c r="B317" t="s">
        <v>11</v>
      </c>
      <c r="C317" s="2">
        <v>15186.599999999999</v>
      </c>
      <c r="D317" s="4">
        <f t="shared" si="9"/>
        <v>2569.6446700507613</v>
      </c>
      <c r="E317" s="1">
        <v>44771</v>
      </c>
      <c r="F317" t="s">
        <v>40</v>
      </c>
      <c r="G317" t="s">
        <v>55</v>
      </c>
      <c r="H317" s="1">
        <v>44771</v>
      </c>
      <c r="I317">
        <v>5.91</v>
      </c>
      <c r="J317" s="6">
        <f t="shared" si="10"/>
        <v>5.91</v>
      </c>
    </row>
    <row r="318" spans="1:10" x14ac:dyDescent="0.25">
      <c r="A318" s="22">
        <v>465</v>
      </c>
      <c r="B318" s="18" t="s">
        <v>13</v>
      </c>
      <c r="C318" s="19">
        <v>2919.33</v>
      </c>
      <c r="D318" s="4">
        <f t="shared" si="9"/>
        <v>345.07446808510633</v>
      </c>
      <c r="E318" s="20">
        <v>44802</v>
      </c>
      <c r="F318" t="s">
        <v>40</v>
      </c>
      <c r="G318" s="21" t="s">
        <v>51</v>
      </c>
      <c r="H318" s="20">
        <v>44802</v>
      </c>
      <c r="I318" s="18">
        <v>8.4600000000000009</v>
      </c>
      <c r="J318" s="21">
        <f>I318</f>
        <v>8.4600000000000009</v>
      </c>
    </row>
    <row r="319" spans="1:10" x14ac:dyDescent="0.25">
      <c r="A319" s="22">
        <v>466</v>
      </c>
      <c r="B319" s="18" t="s">
        <v>11</v>
      </c>
      <c r="C319" s="19">
        <v>5104.3500000000004</v>
      </c>
      <c r="D319" s="4">
        <f t="shared" si="9"/>
        <v>832.6835236541599</v>
      </c>
      <c r="E319" s="20">
        <v>44789</v>
      </c>
      <c r="F319" t="s">
        <v>40</v>
      </c>
      <c r="G319" s="21" t="s">
        <v>55</v>
      </c>
      <c r="H319" s="20">
        <v>44789</v>
      </c>
      <c r="I319" s="18">
        <v>6.13</v>
      </c>
      <c r="J319" s="21">
        <f t="shared" ref="J319:J321" si="11">I319</f>
        <v>6.13</v>
      </c>
    </row>
    <row r="320" spans="1:10" x14ac:dyDescent="0.25">
      <c r="A320" s="22">
        <v>467</v>
      </c>
      <c r="B320" s="18" t="s">
        <v>11</v>
      </c>
      <c r="C320" s="19">
        <v>2132.1</v>
      </c>
      <c r="D320" s="4">
        <f t="shared" si="9"/>
        <v>237.42761692650333</v>
      </c>
      <c r="E320" s="20">
        <v>44797</v>
      </c>
      <c r="F320" t="s">
        <v>40</v>
      </c>
      <c r="G320" s="21" t="s">
        <v>55</v>
      </c>
      <c r="H320" s="20">
        <v>44797</v>
      </c>
      <c r="I320" s="18">
        <v>8.98</v>
      </c>
      <c r="J320" s="21">
        <f t="shared" si="11"/>
        <v>8.98</v>
      </c>
    </row>
    <row r="321" spans="1:10" x14ac:dyDescent="0.25">
      <c r="A321" s="22">
        <v>468</v>
      </c>
      <c r="B321" s="18" t="s">
        <v>19</v>
      </c>
      <c r="C321" s="19">
        <v>7205.9400000000005</v>
      </c>
      <c r="D321" s="4">
        <f t="shared" si="9"/>
        <v>884.16441717791417</v>
      </c>
      <c r="E321" s="20">
        <v>44816</v>
      </c>
      <c r="F321" t="s">
        <v>40</v>
      </c>
      <c r="G321" s="21" t="s">
        <v>49</v>
      </c>
      <c r="H321" s="20">
        <v>44816</v>
      </c>
      <c r="I321" s="18">
        <v>8.15</v>
      </c>
      <c r="J321" s="21">
        <f t="shared" si="11"/>
        <v>8.15</v>
      </c>
    </row>
  </sheetData>
  <autoFilter ref="A1:J29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B3B2-F006-4D9D-8D3E-860BC5BBFD0A}">
  <dimension ref="A1:B321"/>
  <sheetViews>
    <sheetView tabSelected="1" workbookViewId="0">
      <selection activeCell="E304" sqref="E304"/>
    </sheetView>
  </sheetViews>
  <sheetFormatPr baseColWidth="10" defaultRowHeight="15" x14ac:dyDescent="0.25"/>
  <cols>
    <col min="1" max="1" width="13" bestFit="1" customWidth="1"/>
    <col min="2" max="2" width="11.42578125" style="4"/>
  </cols>
  <sheetData>
    <row r="1" spans="1:2" x14ac:dyDescent="0.25">
      <c r="A1" t="s">
        <v>64</v>
      </c>
      <c r="B1" s="4" t="s">
        <v>65</v>
      </c>
    </row>
    <row r="2" spans="1:2" x14ac:dyDescent="0.25">
      <c r="A2" s="1">
        <v>42410</v>
      </c>
      <c r="B2" s="4">
        <v>78.442454420548998</v>
      </c>
    </row>
    <row r="3" spans="1:2" x14ac:dyDescent="0.25">
      <c r="A3" s="1">
        <v>42419</v>
      </c>
      <c r="B3" s="4">
        <v>276.89071612964909</v>
      </c>
    </row>
    <row r="4" spans="1:2" x14ac:dyDescent="0.25">
      <c r="A4" s="1">
        <v>42419</v>
      </c>
      <c r="B4" s="4">
        <v>276.89071612964909</v>
      </c>
    </row>
    <row r="5" spans="1:2" x14ac:dyDescent="0.25">
      <c r="A5" s="1">
        <v>42419</v>
      </c>
      <c r="B5" s="4">
        <v>547.85352328138435</v>
      </c>
    </row>
    <row r="6" spans="1:2" x14ac:dyDescent="0.25">
      <c r="A6" s="1">
        <v>42424</v>
      </c>
      <c r="B6" s="4">
        <v>328.04637832690742</v>
      </c>
    </row>
    <row r="7" spans="1:2" x14ac:dyDescent="0.25">
      <c r="A7" s="1">
        <v>42431</v>
      </c>
      <c r="B7" s="4">
        <v>210.59372427042359</v>
      </c>
    </row>
    <row r="8" spans="1:2" x14ac:dyDescent="0.25">
      <c r="A8" s="1">
        <v>42431</v>
      </c>
      <c r="B8" s="4">
        <v>173.22294392095876</v>
      </c>
    </row>
    <row r="9" spans="1:2" x14ac:dyDescent="0.25">
      <c r="A9" s="1">
        <v>42431</v>
      </c>
      <c r="B9" s="4">
        <v>605.98298417345165</v>
      </c>
    </row>
    <row r="10" spans="1:2" x14ac:dyDescent="0.25">
      <c r="A10" s="1">
        <v>42436</v>
      </c>
      <c r="B10" s="4">
        <v>776.97777777777776</v>
      </c>
    </row>
    <row r="11" spans="1:2" x14ac:dyDescent="0.25">
      <c r="A11" s="1">
        <v>42443</v>
      </c>
      <c r="B11" s="4">
        <v>284.0929725803523</v>
      </c>
    </row>
    <row r="12" spans="1:2" x14ac:dyDescent="0.25">
      <c r="A12" s="1">
        <v>42459</v>
      </c>
      <c r="B12" s="4">
        <v>2473.478260869565</v>
      </c>
    </row>
    <row r="13" spans="1:2" x14ac:dyDescent="0.25">
      <c r="A13" s="1">
        <v>42459</v>
      </c>
      <c r="B13" s="4">
        <v>494.08695652173913</v>
      </c>
    </row>
    <row r="14" spans="1:2" x14ac:dyDescent="0.25">
      <c r="A14" s="1">
        <v>42459</v>
      </c>
      <c r="B14" s="4">
        <v>529.56521739130437</v>
      </c>
    </row>
    <row r="15" spans="1:2" x14ac:dyDescent="0.25">
      <c r="A15" s="1">
        <v>42459</v>
      </c>
      <c r="B15" s="4">
        <v>286.43478260869563</v>
      </c>
    </row>
    <row r="16" spans="1:2" x14ac:dyDescent="0.25">
      <c r="A16" s="1">
        <v>42460</v>
      </c>
      <c r="B16" s="4">
        <v>587.4376359217091</v>
      </c>
    </row>
    <row r="17" spans="1:2" x14ac:dyDescent="0.25">
      <c r="A17" s="1">
        <v>42472</v>
      </c>
      <c r="B17" s="4">
        <v>646.4873601180542</v>
      </c>
    </row>
    <row r="18" spans="1:2" x14ac:dyDescent="0.25">
      <c r="A18" s="1">
        <v>42482</v>
      </c>
      <c r="B18" s="4">
        <v>343.12755276463287</v>
      </c>
    </row>
    <row r="19" spans="1:2" x14ac:dyDescent="0.25">
      <c r="A19" s="1">
        <v>42482</v>
      </c>
      <c r="B19" s="4">
        <v>760.81832412688709</v>
      </c>
    </row>
    <row r="20" spans="1:2" x14ac:dyDescent="0.25">
      <c r="A20" s="1">
        <v>42485</v>
      </c>
      <c r="B20" s="4">
        <v>854.36410747879165</v>
      </c>
    </row>
    <row r="21" spans="1:2" x14ac:dyDescent="0.25">
      <c r="A21" s="1">
        <v>42486</v>
      </c>
      <c r="B21" s="4">
        <v>571.02544989883927</v>
      </c>
    </row>
    <row r="22" spans="1:2" x14ac:dyDescent="0.25">
      <c r="A22" s="1">
        <v>42495</v>
      </c>
      <c r="B22" s="4">
        <v>964.46654198786655</v>
      </c>
    </row>
    <row r="23" spans="1:2" x14ac:dyDescent="0.25">
      <c r="A23" s="1">
        <v>42495</v>
      </c>
      <c r="B23" s="4">
        <v>586.78100624914464</v>
      </c>
    </row>
    <row r="24" spans="1:2" x14ac:dyDescent="0.25">
      <c r="A24" s="1">
        <v>42503</v>
      </c>
      <c r="B24" s="4">
        <v>192.21821830953792</v>
      </c>
    </row>
    <row r="25" spans="1:2" x14ac:dyDescent="0.25">
      <c r="A25" s="1">
        <v>42508</v>
      </c>
      <c r="B25" s="4">
        <v>1322.4171757464178</v>
      </c>
    </row>
    <row r="26" spans="1:2" x14ac:dyDescent="0.25">
      <c r="A26" s="1">
        <v>42509</v>
      </c>
      <c r="B26" s="4">
        <v>899.36345174891414</v>
      </c>
    </row>
    <row r="27" spans="1:2" x14ac:dyDescent="0.25">
      <c r="A27" s="1">
        <v>42509</v>
      </c>
      <c r="B27" s="4">
        <v>442.21435011064472</v>
      </c>
    </row>
    <row r="28" spans="1:2" x14ac:dyDescent="0.25">
      <c r="A28" s="1">
        <v>42509</v>
      </c>
      <c r="B28" s="4">
        <v>442.21435011064472</v>
      </c>
    </row>
    <row r="29" spans="1:2" x14ac:dyDescent="0.25">
      <c r="A29" s="1">
        <v>42513</v>
      </c>
      <c r="B29" s="4">
        <v>717.4734277911524</v>
      </c>
    </row>
    <row r="30" spans="1:2" x14ac:dyDescent="0.25">
      <c r="A30" s="1">
        <v>42522</v>
      </c>
      <c r="B30" s="4">
        <v>418.94536149716527</v>
      </c>
    </row>
    <row r="31" spans="1:2" x14ac:dyDescent="0.25">
      <c r="A31" s="1">
        <v>42522</v>
      </c>
      <c r="B31" s="4">
        <v>200.1906577693041</v>
      </c>
    </row>
    <row r="32" spans="1:2" x14ac:dyDescent="0.25">
      <c r="A32" s="1">
        <v>42529</v>
      </c>
      <c r="B32" s="4">
        <v>874.21604535647987</v>
      </c>
    </row>
    <row r="33" spans="1:2" x14ac:dyDescent="0.25">
      <c r="A33" s="1">
        <v>42543</v>
      </c>
      <c r="B33" s="4">
        <v>1444.1984754036102</v>
      </c>
    </row>
    <row r="34" spans="1:2" x14ac:dyDescent="0.25">
      <c r="A34" s="1">
        <v>42550</v>
      </c>
      <c r="B34" s="4">
        <v>679.95836794713875</v>
      </c>
    </row>
    <row r="35" spans="1:2" x14ac:dyDescent="0.25">
      <c r="A35" s="1">
        <v>42549</v>
      </c>
      <c r="B35" s="4">
        <v>748.7562901639501</v>
      </c>
    </row>
    <row r="36" spans="1:2" x14ac:dyDescent="0.25">
      <c r="A36" s="1">
        <v>42549</v>
      </c>
      <c r="B36" s="4">
        <v>748.7562901639501</v>
      </c>
    </row>
    <row r="37" spans="1:2" x14ac:dyDescent="0.25">
      <c r="A37" s="1">
        <v>42549</v>
      </c>
      <c r="B37" s="4">
        <v>748.7562901639501</v>
      </c>
    </row>
    <row r="38" spans="1:2" x14ac:dyDescent="0.25">
      <c r="A38" s="1">
        <v>42549</v>
      </c>
      <c r="B38" s="4">
        <v>1271.5918531037842</v>
      </c>
    </row>
    <row r="39" spans="1:2" x14ac:dyDescent="0.25">
      <c r="A39" s="1">
        <v>42558</v>
      </c>
      <c r="B39" s="4">
        <v>174.80746158907078</v>
      </c>
    </row>
    <row r="40" spans="1:2" x14ac:dyDescent="0.25">
      <c r="A40" s="1">
        <v>42558</v>
      </c>
      <c r="B40" s="4">
        <v>2252.4091489608732</v>
      </c>
    </row>
    <row r="41" spans="1:2" x14ac:dyDescent="0.25">
      <c r="A41" s="1">
        <v>42572</v>
      </c>
      <c r="B41" s="4">
        <v>568.23389709243395</v>
      </c>
    </row>
    <row r="42" spans="1:2" x14ac:dyDescent="0.25">
      <c r="A42" s="1">
        <v>42572</v>
      </c>
      <c r="B42" s="4">
        <v>715.46395850309034</v>
      </c>
    </row>
    <row r="43" spans="1:2" x14ac:dyDescent="0.25">
      <c r="A43" s="1">
        <v>42576</v>
      </c>
      <c r="B43" s="4">
        <v>938.05029579944994</v>
      </c>
    </row>
    <row r="44" spans="1:2" x14ac:dyDescent="0.25">
      <c r="A44" s="1">
        <v>42586</v>
      </c>
      <c r="B44" s="4">
        <v>1732.1062371830142</v>
      </c>
    </row>
    <row r="45" spans="1:2" x14ac:dyDescent="0.25">
      <c r="A45" s="1">
        <v>42585</v>
      </c>
      <c r="B45" s="4">
        <v>1230.4886071407213</v>
      </c>
    </row>
    <row r="46" spans="1:2" x14ac:dyDescent="0.25">
      <c r="A46" s="1">
        <v>42600</v>
      </c>
      <c r="B46" s="4">
        <v>1736.7046533713201</v>
      </c>
    </row>
    <row r="47" spans="1:2" x14ac:dyDescent="0.25">
      <c r="A47" s="1">
        <v>42613</v>
      </c>
      <c r="B47" s="4">
        <v>2846.5373961218838</v>
      </c>
    </row>
    <row r="48" spans="1:2" x14ac:dyDescent="0.25">
      <c r="A48" s="1">
        <v>42613</v>
      </c>
      <c r="B48" s="4">
        <v>1868.1051659619966</v>
      </c>
    </row>
    <row r="49" spans="1:2" x14ac:dyDescent="0.25">
      <c r="A49" s="1">
        <v>42629</v>
      </c>
      <c r="B49" s="4">
        <v>3878.2902751113402</v>
      </c>
    </row>
    <row r="50" spans="1:2" x14ac:dyDescent="0.25">
      <c r="A50" s="1">
        <v>42640</v>
      </c>
      <c r="B50" s="4">
        <v>4294.601808579353</v>
      </c>
    </row>
    <row r="51" spans="1:2" x14ac:dyDescent="0.25">
      <c r="A51" s="1">
        <v>42648</v>
      </c>
      <c r="B51" s="4">
        <v>1776.5012283196957</v>
      </c>
    </row>
    <row r="52" spans="1:2" x14ac:dyDescent="0.25">
      <c r="A52" s="1">
        <v>42648</v>
      </c>
      <c r="B52" s="4">
        <v>1776.5012283196957</v>
      </c>
    </row>
    <row r="53" spans="1:2" x14ac:dyDescent="0.25">
      <c r="A53" s="1">
        <v>42648</v>
      </c>
      <c r="B53" s="4">
        <v>1776.5012283196957</v>
      </c>
    </row>
    <row r="54" spans="1:2" x14ac:dyDescent="0.25">
      <c r="A54" s="1">
        <v>42653</v>
      </c>
      <c r="B54" s="4">
        <v>5025.3768935275784</v>
      </c>
    </row>
    <row r="55" spans="1:2" x14ac:dyDescent="0.25">
      <c r="A55" s="1">
        <v>42653</v>
      </c>
      <c r="B55" s="4">
        <v>1028.3032543306515</v>
      </c>
    </row>
    <row r="56" spans="1:2" x14ac:dyDescent="0.25">
      <c r="A56" s="1">
        <v>42655</v>
      </c>
      <c r="B56" s="4">
        <v>1011.3399064259469</v>
      </c>
    </row>
    <row r="57" spans="1:2" x14ac:dyDescent="0.25">
      <c r="A57" s="1">
        <v>42667</v>
      </c>
      <c r="B57" s="4">
        <v>3654.2479969227497</v>
      </c>
    </row>
    <row r="58" spans="1:2" x14ac:dyDescent="0.25">
      <c r="A58" s="1">
        <v>42669</v>
      </c>
      <c r="B58" s="4">
        <v>508.48479368237037</v>
      </c>
    </row>
    <row r="59" spans="1:2" x14ac:dyDescent="0.25">
      <c r="A59" s="1">
        <v>42675</v>
      </c>
      <c r="B59" s="4">
        <v>84.245382333237629</v>
      </c>
    </row>
    <row r="60" spans="1:2" x14ac:dyDescent="0.25">
      <c r="A60" s="1">
        <v>42683</v>
      </c>
      <c r="B60" s="4">
        <v>350.75541480027334</v>
      </c>
    </row>
    <row r="61" spans="1:2" x14ac:dyDescent="0.25">
      <c r="A61" s="1">
        <v>42692</v>
      </c>
      <c r="B61" s="4">
        <v>2503.2652501156176</v>
      </c>
    </row>
    <row r="62" spans="1:2" x14ac:dyDescent="0.25">
      <c r="A62" s="1">
        <v>42703</v>
      </c>
      <c r="B62" s="4">
        <v>171.25383797234653</v>
      </c>
    </row>
    <row r="63" spans="1:2" x14ac:dyDescent="0.25">
      <c r="A63" s="1">
        <v>42703</v>
      </c>
      <c r="B63" s="4">
        <v>154.44703096466054</v>
      </c>
    </row>
    <row r="64" spans="1:2" x14ac:dyDescent="0.25">
      <c r="A64" s="1">
        <v>42703</v>
      </c>
      <c r="B64" s="4">
        <v>1573.643916437559</v>
      </c>
    </row>
    <row r="65" spans="1:2" x14ac:dyDescent="0.25">
      <c r="A65" s="1">
        <v>42704</v>
      </c>
      <c r="B65" s="4">
        <v>196.41023607126647</v>
      </c>
    </row>
    <row r="66" spans="1:2" x14ac:dyDescent="0.25">
      <c r="A66" s="1">
        <v>42717</v>
      </c>
      <c r="B66" s="4">
        <v>648.10095386390503</v>
      </c>
    </row>
    <row r="67" spans="1:2" x14ac:dyDescent="0.25">
      <c r="A67" s="1">
        <v>42719</v>
      </c>
      <c r="B67" s="4">
        <v>359.36013416541692</v>
      </c>
    </row>
    <row r="68" spans="1:2" x14ac:dyDescent="0.25">
      <c r="A68" s="1">
        <v>42719</v>
      </c>
      <c r="B68" s="4">
        <v>1985.73283021302</v>
      </c>
    </row>
    <row r="69" spans="1:2" x14ac:dyDescent="0.25">
      <c r="A69" s="1">
        <v>42748</v>
      </c>
      <c r="B69" s="4">
        <v>555.81192637030199</v>
      </c>
    </row>
    <row r="70" spans="1:2" x14ac:dyDescent="0.25">
      <c r="A70" s="1">
        <v>42758</v>
      </c>
      <c r="B70" s="4">
        <v>156.06580452186154</v>
      </c>
    </row>
    <row r="71" spans="1:2" x14ac:dyDescent="0.25">
      <c r="A71" s="1">
        <v>42768</v>
      </c>
      <c r="B71" s="4">
        <v>536.42533596183648</v>
      </c>
    </row>
    <row r="72" spans="1:2" x14ac:dyDescent="0.25">
      <c r="A72" s="1">
        <v>42770</v>
      </c>
      <c r="B72" s="4">
        <v>209.88438227877052</v>
      </c>
    </row>
    <row r="73" spans="1:2" x14ac:dyDescent="0.25">
      <c r="A73" s="1">
        <v>42776</v>
      </c>
      <c r="B73" s="4">
        <v>655.69659043256672</v>
      </c>
    </row>
    <row r="74" spans="1:2" x14ac:dyDescent="0.25">
      <c r="A74" s="1">
        <v>42776</v>
      </c>
      <c r="B74" s="4">
        <v>468.01716073675044</v>
      </c>
    </row>
    <row r="75" spans="1:2" x14ac:dyDescent="0.25">
      <c r="A75" s="1">
        <v>42788</v>
      </c>
      <c r="B75" s="4">
        <v>895.12381216619258</v>
      </c>
    </row>
    <row r="76" spans="1:2" x14ac:dyDescent="0.25">
      <c r="A76" s="1">
        <v>42788</v>
      </c>
      <c r="B76" s="4">
        <v>322.51277427111512</v>
      </c>
    </row>
    <row r="77" spans="1:2" x14ac:dyDescent="0.25">
      <c r="A77" s="1">
        <v>42800</v>
      </c>
      <c r="B77" s="4">
        <v>1102.9660396784141</v>
      </c>
    </row>
    <row r="78" spans="1:2" x14ac:dyDescent="0.25">
      <c r="A78" s="1">
        <v>42800</v>
      </c>
      <c r="B78" s="4">
        <v>219.67467939821239</v>
      </c>
    </row>
    <row r="79" spans="1:2" x14ac:dyDescent="0.25">
      <c r="A79" s="1">
        <v>42802</v>
      </c>
      <c r="B79" s="4">
        <v>233.43757113281376</v>
      </c>
    </row>
    <row r="80" spans="1:2" x14ac:dyDescent="0.25">
      <c r="A80" s="1">
        <v>42816</v>
      </c>
      <c r="B80" s="4">
        <v>485.51841858928469</v>
      </c>
    </row>
    <row r="81" spans="1:2" x14ac:dyDescent="0.25">
      <c r="A81" s="1">
        <v>42822</v>
      </c>
      <c r="B81" s="4">
        <v>225.10586382297501</v>
      </c>
    </row>
    <row r="82" spans="1:2" x14ac:dyDescent="0.25">
      <c r="A82" s="1">
        <v>42823</v>
      </c>
      <c r="B82" s="4">
        <v>1136.5268040529152</v>
      </c>
    </row>
    <row r="83" spans="1:2" x14ac:dyDescent="0.25">
      <c r="A83" s="1">
        <v>42828</v>
      </c>
      <c r="B83" s="4">
        <v>20.371303876666946</v>
      </c>
    </row>
    <row r="84" spans="1:2" x14ac:dyDescent="0.25">
      <c r="A84" s="1">
        <v>42832</v>
      </c>
      <c r="B84" s="4">
        <v>556.25058139402972</v>
      </c>
    </row>
    <row r="85" spans="1:2" x14ac:dyDescent="0.25">
      <c r="A85" s="1">
        <v>42835</v>
      </c>
      <c r="B85" s="4">
        <v>1249.0694184375297</v>
      </c>
    </row>
    <row r="86" spans="1:2" x14ac:dyDescent="0.25">
      <c r="A86" s="1">
        <v>42835</v>
      </c>
      <c r="B86" s="4">
        <v>674.37126237186078</v>
      </c>
    </row>
    <row r="87" spans="1:2" x14ac:dyDescent="0.25">
      <c r="A87" s="1">
        <v>42850</v>
      </c>
      <c r="B87" s="4">
        <v>157.97619682980201</v>
      </c>
    </row>
    <row r="88" spans="1:2" x14ac:dyDescent="0.25">
      <c r="A88" s="1">
        <v>42851</v>
      </c>
      <c r="B88" s="4">
        <v>1191.8565353154579</v>
      </c>
    </row>
    <row r="89" spans="1:2" x14ac:dyDescent="0.25">
      <c r="A89" s="1">
        <v>42863</v>
      </c>
      <c r="B89" s="4">
        <v>1633.2386235864424</v>
      </c>
    </row>
    <row r="90" spans="1:2" x14ac:dyDescent="0.25">
      <c r="A90" s="1">
        <v>42864</v>
      </c>
      <c r="B90" s="4">
        <v>369.41750323913305</v>
      </c>
    </row>
    <row r="91" spans="1:2" x14ac:dyDescent="0.25">
      <c r="A91" s="1">
        <v>42871</v>
      </c>
      <c r="B91" s="4">
        <v>315.24575014116266</v>
      </c>
    </row>
    <row r="92" spans="1:2" x14ac:dyDescent="0.25">
      <c r="A92" s="1">
        <v>42873</v>
      </c>
      <c r="B92" s="4">
        <v>1098.085856365971</v>
      </c>
    </row>
    <row r="93" spans="1:2" x14ac:dyDescent="0.25">
      <c r="A93" s="1">
        <v>42880</v>
      </c>
      <c r="B93" s="4">
        <v>719.78932408142794</v>
      </c>
    </row>
    <row r="94" spans="1:2" x14ac:dyDescent="0.25">
      <c r="A94" s="1">
        <v>42880</v>
      </c>
      <c r="B94" s="4">
        <v>305.53024286251724</v>
      </c>
    </row>
    <row r="95" spans="1:2" x14ac:dyDescent="0.25">
      <c r="A95" s="1">
        <v>42880</v>
      </c>
      <c r="B95" s="4">
        <v>305.53024286251724</v>
      </c>
    </row>
    <row r="96" spans="1:2" x14ac:dyDescent="0.25">
      <c r="A96" s="1">
        <v>42885</v>
      </c>
      <c r="B96" s="4">
        <v>885.42785123165186</v>
      </c>
    </row>
    <row r="97" spans="1:2" x14ac:dyDescent="0.25">
      <c r="A97" s="1">
        <v>42893</v>
      </c>
      <c r="B97" s="4">
        <v>795.79050685452978</v>
      </c>
    </row>
    <row r="98" spans="1:2" x14ac:dyDescent="0.25">
      <c r="A98" s="1">
        <v>42895</v>
      </c>
      <c r="B98" s="4">
        <v>127.66149023756799</v>
      </c>
    </row>
    <row r="99" spans="1:2" x14ac:dyDescent="0.25">
      <c r="A99" s="1">
        <v>42895</v>
      </c>
      <c r="B99" s="4">
        <v>238.47402734437651</v>
      </c>
    </row>
    <row r="100" spans="1:2" x14ac:dyDescent="0.25">
      <c r="A100" s="1">
        <v>42900</v>
      </c>
      <c r="B100" s="4">
        <v>165.80687161690747</v>
      </c>
    </row>
    <row r="101" spans="1:2" x14ac:dyDescent="0.25">
      <c r="A101" s="1">
        <v>42919</v>
      </c>
      <c r="B101" s="4">
        <v>189.79944608306184</v>
      </c>
    </row>
    <row r="102" spans="1:2" x14ac:dyDescent="0.25">
      <c r="A102" s="1">
        <v>42935</v>
      </c>
      <c r="B102" s="4">
        <v>347.85834965589788</v>
      </c>
    </row>
    <row r="103" spans="1:2" x14ac:dyDescent="0.25">
      <c r="A103" s="1">
        <v>42935</v>
      </c>
      <c r="B103" s="4">
        <v>850.38660569760805</v>
      </c>
    </row>
    <row r="104" spans="1:2" x14ac:dyDescent="0.25">
      <c r="A104" s="1">
        <v>42937</v>
      </c>
      <c r="B104" s="4">
        <v>149.15116189124134</v>
      </c>
    </row>
    <row r="105" spans="1:2" x14ac:dyDescent="0.25">
      <c r="A105" s="1">
        <v>42941</v>
      </c>
      <c r="B105" s="4">
        <v>2441.3477529041179</v>
      </c>
    </row>
    <row r="106" spans="1:2" x14ac:dyDescent="0.25">
      <c r="A106" s="1">
        <v>42941</v>
      </c>
      <c r="B106" s="4">
        <v>79.938233879188246</v>
      </c>
    </row>
    <row r="107" spans="1:2" x14ac:dyDescent="0.25">
      <c r="A107" s="1">
        <v>42941</v>
      </c>
      <c r="B107" s="4">
        <v>150.86274083236239</v>
      </c>
    </row>
    <row r="108" spans="1:2" x14ac:dyDescent="0.25">
      <c r="A108" s="1">
        <v>42950</v>
      </c>
      <c r="B108" s="4">
        <v>103.93332944032434</v>
      </c>
    </row>
    <row r="109" spans="1:2" x14ac:dyDescent="0.25">
      <c r="A109" s="1">
        <v>42950</v>
      </c>
      <c r="B109" s="4">
        <v>51.483375461252045</v>
      </c>
    </row>
    <row r="110" spans="1:2" x14ac:dyDescent="0.25">
      <c r="A110" s="1">
        <v>42978</v>
      </c>
      <c r="B110" s="4">
        <v>746.29529887174056</v>
      </c>
    </row>
    <row r="111" spans="1:2" x14ac:dyDescent="0.25">
      <c r="A111" s="1">
        <v>42983</v>
      </c>
      <c r="B111" s="4">
        <v>173.33924376262442</v>
      </c>
    </row>
    <row r="112" spans="1:2" x14ac:dyDescent="0.25">
      <c r="A112" s="1">
        <v>42997</v>
      </c>
      <c r="B112" s="4">
        <v>73.812201282084814</v>
      </c>
    </row>
    <row r="113" spans="1:2" x14ac:dyDescent="0.25">
      <c r="A113" s="1">
        <v>42997</v>
      </c>
      <c r="B113" s="4">
        <v>327.23158280969778</v>
      </c>
    </row>
    <row r="114" spans="1:2" x14ac:dyDescent="0.25">
      <c r="A114" s="1">
        <v>42998</v>
      </c>
      <c r="B114" s="4">
        <v>61.975862121153519</v>
      </c>
    </row>
    <row r="115" spans="1:2" x14ac:dyDescent="0.25">
      <c r="A115" s="1">
        <v>42999</v>
      </c>
      <c r="B115" s="4">
        <v>914.97905461755329</v>
      </c>
    </row>
    <row r="116" spans="1:2" x14ac:dyDescent="0.25">
      <c r="A116" s="1">
        <v>43010</v>
      </c>
      <c r="B116" s="4">
        <v>19.604952526969495</v>
      </c>
    </row>
    <row r="117" spans="1:2" x14ac:dyDescent="0.25">
      <c r="A117" s="1">
        <v>43010</v>
      </c>
      <c r="B117" s="4">
        <v>166.65101031467896</v>
      </c>
    </row>
    <row r="118" spans="1:2" x14ac:dyDescent="0.25">
      <c r="A118" s="1">
        <v>43017</v>
      </c>
      <c r="B118" s="4">
        <v>201.50039330953462</v>
      </c>
    </row>
    <row r="119" spans="1:2" x14ac:dyDescent="0.25">
      <c r="A119" s="1">
        <v>43019</v>
      </c>
      <c r="B119" s="4">
        <v>90.874013317458207</v>
      </c>
    </row>
    <row r="120" spans="1:2" x14ac:dyDescent="0.25">
      <c r="A120" s="1">
        <v>43019</v>
      </c>
      <c r="B120" s="4">
        <v>63.223015978010018</v>
      </c>
    </row>
    <row r="121" spans="1:2" x14ac:dyDescent="0.25">
      <c r="A121" s="1">
        <v>43024</v>
      </c>
      <c r="B121" s="4">
        <v>32.051022638058164</v>
      </c>
    </row>
    <row r="122" spans="1:2" x14ac:dyDescent="0.25">
      <c r="A122" s="1">
        <v>43025</v>
      </c>
      <c r="B122" s="4">
        <v>10.495252997069425</v>
      </c>
    </row>
    <row r="123" spans="1:2" x14ac:dyDescent="0.25">
      <c r="A123" s="1">
        <v>43025</v>
      </c>
      <c r="B123" s="4">
        <v>88.481579781464831</v>
      </c>
    </row>
    <row r="124" spans="1:2" x14ac:dyDescent="0.25">
      <c r="A124" s="1">
        <v>43025</v>
      </c>
      <c r="B124" s="4">
        <v>232.36490135511707</v>
      </c>
    </row>
    <row r="125" spans="1:2" x14ac:dyDescent="0.25">
      <c r="A125" s="1">
        <v>43028</v>
      </c>
      <c r="B125" s="4">
        <v>103.72766028057026</v>
      </c>
    </row>
    <row r="126" spans="1:2" x14ac:dyDescent="0.25">
      <c r="A126" s="1">
        <v>43032</v>
      </c>
      <c r="B126" s="4">
        <v>373.55542700600313</v>
      </c>
    </row>
    <row r="127" spans="1:2" x14ac:dyDescent="0.25">
      <c r="A127" s="1">
        <v>43054</v>
      </c>
      <c r="B127" s="4">
        <v>1248.3854467037304</v>
      </c>
    </row>
    <row r="128" spans="1:2" x14ac:dyDescent="0.25">
      <c r="A128" s="1">
        <v>43054</v>
      </c>
      <c r="B128" s="4">
        <v>773.22212356751254</v>
      </c>
    </row>
    <row r="129" spans="1:2" x14ac:dyDescent="0.25">
      <c r="A129" s="1">
        <v>43070</v>
      </c>
      <c r="B129" s="4">
        <v>508.64762254563897</v>
      </c>
    </row>
    <row r="130" spans="1:2" x14ac:dyDescent="0.25">
      <c r="A130" s="1">
        <v>43070</v>
      </c>
      <c r="B130" s="4">
        <v>106.28563541386897</v>
      </c>
    </row>
    <row r="131" spans="1:2" x14ac:dyDescent="0.25">
      <c r="A131" s="1">
        <v>43070</v>
      </c>
      <c r="B131" s="4">
        <v>106.28563541386897</v>
      </c>
    </row>
    <row r="132" spans="1:2" x14ac:dyDescent="0.25">
      <c r="A132" s="1">
        <v>43070</v>
      </c>
      <c r="B132" s="4">
        <v>244.55790853941502</v>
      </c>
    </row>
    <row r="133" spans="1:2" x14ac:dyDescent="0.25">
      <c r="A133" s="1">
        <v>43077</v>
      </c>
      <c r="B133" s="4">
        <v>61.695587461309572</v>
      </c>
    </row>
    <row r="134" spans="1:2" x14ac:dyDescent="0.25">
      <c r="A134" s="1">
        <v>43083</v>
      </c>
      <c r="B134" s="4">
        <v>71.218138212051016</v>
      </c>
    </row>
    <row r="135" spans="1:2" x14ac:dyDescent="0.25">
      <c r="A135" s="1">
        <v>43083</v>
      </c>
      <c r="B135" s="4">
        <v>139.25922320759156</v>
      </c>
    </row>
    <row r="136" spans="1:2" x14ac:dyDescent="0.25">
      <c r="A136" s="1">
        <v>43083</v>
      </c>
      <c r="B136" s="4">
        <v>264.82042213670252</v>
      </c>
    </row>
    <row r="137" spans="1:2" x14ac:dyDescent="0.25">
      <c r="A137" s="1">
        <v>43087</v>
      </c>
      <c r="B137" s="4">
        <v>676.97980085820473</v>
      </c>
    </row>
    <row r="138" spans="1:2" x14ac:dyDescent="0.25">
      <c r="A138" s="1">
        <v>43123</v>
      </c>
      <c r="B138" s="4">
        <v>213.89297443633515</v>
      </c>
    </row>
    <row r="139" spans="1:2" x14ac:dyDescent="0.25">
      <c r="A139" s="1">
        <v>43154</v>
      </c>
      <c r="B139" s="4">
        <v>379.20458808593668</v>
      </c>
    </row>
    <row r="140" spans="1:2" x14ac:dyDescent="0.25">
      <c r="A140" s="1">
        <v>43154</v>
      </c>
      <c r="B140" s="4">
        <v>1724.1494718577628</v>
      </c>
    </row>
    <row r="141" spans="1:2" x14ac:dyDescent="0.25">
      <c r="A141" s="1">
        <v>43168</v>
      </c>
      <c r="B141" s="4">
        <v>31.365562901323838</v>
      </c>
    </row>
    <row r="142" spans="1:2" x14ac:dyDescent="0.25">
      <c r="A142" s="1">
        <v>43172</v>
      </c>
      <c r="B142" s="4">
        <v>815.4750593369406</v>
      </c>
    </row>
    <row r="143" spans="1:2" x14ac:dyDescent="0.25">
      <c r="A143" s="1">
        <v>43179</v>
      </c>
      <c r="B143" s="4">
        <v>930.46549279460589</v>
      </c>
    </row>
    <row r="144" spans="1:2" x14ac:dyDescent="0.25">
      <c r="A144" s="1">
        <v>43182</v>
      </c>
      <c r="B144" s="4">
        <v>771.78617086087968</v>
      </c>
    </row>
    <row r="145" spans="1:2" x14ac:dyDescent="0.25">
      <c r="A145" s="1">
        <v>43195</v>
      </c>
      <c r="B145" s="4">
        <v>251.57471531710283</v>
      </c>
    </row>
    <row r="146" spans="1:2" x14ac:dyDescent="0.25">
      <c r="A146" s="1">
        <v>43201</v>
      </c>
      <c r="B146" s="4">
        <v>127.42043764932843</v>
      </c>
    </row>
    <row r="147" spans="1:2" x14ac:dyDescent="0.25">
      <c r="A147" s="1">
        <v>43203</v>
      </c>
      <c r="B147" s="4">
        <v>226.88149881122362</v>
      </c>
    </row>
    <row r="148" spans="1:2" x14ac:dyDescent="0.25">
      <c r="A148" s="1">
        <v>43208</v>
      </c>
      <c r="B148" s="4">
        <v>116.00580596585117</v>
      </c>
    </row>
    <row r="149" spans="1:2" x14ac:dyDescent="0.25">
      <c r="A149" s="1">
        <v>43214</v>
      </c>
      <c r="B149" s="4">
        <v>342.97437639541079</v>
      </c>
    </row>
    <row r="150" spans="1:2" x14ac:dyDescent="0.25">
      <c r="A150" s="1">
        <v>43223</v>
      </c>
      <c r="B150" s="4">
        <v>34.122389902657865</v>
      </c>
    </row>
    <row r="151" spans="1:2" x14ac:dyDescent="0.25">
      <c r="A151" s="1">
        <v>43234</v>
      </c>
      <c r="B151" s="4">
        <v>547.40475674926211</v>
      </c>
    </row>
    <row r="152" spans="1:2" x14ac:dyDescent="0.25">
      <c r="A152" s="1">
        <v>43236</v>
      </c>
      <c r="B152" s="4">
        <v>502.44680274392988</v>
      </c>
    </row>
    <row r="153" spans="1:2" x14ac:dyDescent="0.25">
      <c r="A153" s="1">
        <v>43236</v>
      </c>
      <c r="B153" s="4">
        <v>302.88279702409397</v>
      </c>
    </row>
    <row r="154" spans="1:2" x14ac:dyDescent="0.25">
      <c r="A154" s="1">
        <v>43241</v>
      </c>
      <c r="B154" s="4">
        <v>447.38519097555746</v>
      </c>
    </row>
    <row r="155" spans="1:2" x14ac:dyDescent="0.25">
      <c r="A155" s="1">
        <v>43241</v>
      </c>
      <c r="B155" s="4">
        <v>495.31931858008147</v>
      </c>
    </row>
    <row r="156" spans="1:2" x14ac:dyDescent="0.25">
      <c r="A156" s="1">
        <v>43241</v>
      </c>
      <c r="B156" s="4">
        <v>447.38519097555746</v>
      </c>
    </row>
    <row r="157" spans="1:2" x14ac:dyDescent="0.25">
      <c r="A157" s="1">
        <v>43243</v>
      </c>
      <c r="B157" s="4">
        <v>1746.7147454429291</v>
      </c>
    </row>
    <row r="158" spans="1:2" x14ac:dyDescent="0.25">
      <c r="A158" s="1">
        <v>43244</v>
      </c>
      <c r="B158" s="4">
        <v>311.45148784344826</v>
      </c>
    </row>
    <row r="159" spans="1:2" x14ac:dyDescent="0.25">
      <c r="A159" s="1">
        <v>43244</v>
      </c>
      <c r="B159" s="4">
        <v>282.92578215008177</v>
      </c>
    </row>
    <row r="160" spans="1:2" x14ac:dyDescent="0.25">
      <c r="A160" s="1">
        <v>43259</v>
      </c>
      <c r="B160" s="4">
        <v>527.56322222789231</v>
      </c>
    </row>
    <row r="161" spans="1:2" x14ac:dyDescent="0.25">
      <c r="A161" s="1">
        <v>43264</v>
      </c>
      <c r="B161" s="4">
        <v>1348.7243665151973</v>
      </c>
    </row>
    <row r="162" spans="1:2" x14ac:dyDescent="0.25">
      <c r="A162" s="1">
        <v>43292</v>
      </c>
      <c r="B162" s="4">
        <v>72.95318632827906</v>
      </c>
    </row>
    <row r="163" spans="1:2" x14ac:dyDescent="0.25">
      <c r="A163" s="1">
        <v>43311</v>
      </c>
      <c r="B163" s="4">
        <v>100.64552879785967</v>
      </c>
    </row>
    <row r="164" spans="1:2" x14ac:dyDescent="0.25">
      <c r="A164" s="1">
        <v>43320</v>
      </c>
      <c r="B164" s="4">
        <v>242.70034437866974</v>
      </c>
    </row>
    <row r="165" spans="1:2" x14ac:dyDescent="0.25">
      <c r="A165" s="1">
        <v>43326</v>
      </c>
      <c r="B165" s="4">
        <v>120.11987212488863</v>
      </c>
    </row>
    <row r="166" spans="1:2" x14ac:dyDescent="0.25">
      <c r="A166" s="1">
        <v>43336</v>
      </c>
      <c r="B166" s="4">
        <v>17.455373187971727</v>
      </c>
    </row>
    <row r="167" spans="1:2" x14ac:dyDescent="0.25">
      <c r="A167" s="1">
        <v>43340</v>
      </c>
      <c r="B167" s="4">
        <v>1812.6015316778833</v>
      </c>
    </row>
    <row r="168" spans="1:2" x14ac:dyDescent="0.25">
      <c r="A168" s="1">
        <v>43347</v>
      </c>
      <c r="B168" s="4">
        <v>2316.5399023725736</v>
      </c>
    </row>
    <row r="169" spans="1:2" x14ac:dyDescent="0.25">
      <c r="A169" s="1">
        <v>43350</v>
      </c>
      <c r="B169" s="4">
        <v>22.599301615015278</v>
      </c>
    </row>
    <row r="170" spans="1:2" x14ac:dyDescent="0.25">
      <c r="A170" s="1">
        <v>43368</v>
      </c>
      <c r="B170" s="4">
        <v>208.17237798546211</v>
      </c>
    </row>
    <row r="171" spans="1:2" x14ac:dyDescent="0.25">
      <c r="A171" s="1">
        <v>43371</v>
      </c>
      <c r="B171" s="4">
        <v>146.03304099530899</v>
      </c>
    </row>
    <row r="172" spans="1:2" x14ac:dyDescent="0.25">
      <c r="A172" s="1">
        <v>43378</v>
      </c>
      <c r="B172" s="4">
        <v>85.102457026318348</v>
      </c>
    </row>
    <row r="173" spans="1:2" x14ac:dyDescent="0.25">
      <c r="A173" s="1">
        <v>43388</v>
      </c>
      <c r="B173" s="4">
        <v>276.3031659737768</v>
      </c>
    </row>
    <row r="174" spans="1:2" x14ac:dyDescent="0.25">
      <c r="A174" s="1">
        <v>43392</v>
      </c>
      <c r="B174" s="4">
        <v>168.6782982791587</v>
      </c>
    </row>
    <row r="175" spans="1:2" x14ac:dyDescent="0.25">
      <c r="A175" s="1">
        <v>43396</v>
      </c>
      <c r="B175" s="4">
        <v>148.7688098495212</v>
      </c>
    </row>
    <row r="176" spans="1:2" x14ac:dyDescent="0.25">
      <c r="A176" s="1">
        <v>43397</v>
      </c>
      <c r="B176" s="4">
        <v>23.551577955723033</v>
      </c>
    </row>
    <row r="177" spans="1:2" x14ac:dyDescent="0.25">
      <c r="A177" s="1">
        <v>43413</v>
      </c>
      <c r="B177" s="4">
        <v>69.897104570471399</v>
      </c>
    </row>
    <row r="178" spans="1:2" x14ac:dyDescent="0.25">
      <c r="A178" s="1">
        <v>43413</v>
      </c>
      <c r="B178" s="4">
        <v>740.80721065645685</v>
      </c>
    </row>
    <row r="179" spans="1:2" x14ac:dyDescent="0.25">
      <c r="A179" s="1">
        <v>43417</v>
      </c>
      <c r="B179" s="4">
        <v>127.87923819952289</v>
      </c>
    </row>
    <row r="180" spans="1:2" x14ac:dyDescent="0.25">
      <c r="A180" s="1">
        <v>43418</v>
      </c>
      <c r="B180" s="4">
        <v>54.654158176015997</v>
      </c>
    </row>
    <row r="181" spans="1:2" x14ac:dyDescent="0.25">
      <c r="A181" s="1">
        <v>43445</v>
      </c>
      <c r="B181" s="4">
        <v>60.531711676977267</v>
      </c>
    </row>
    <row r="182" spans="1:2" x14ac:dyDescent="0.25">
      <c r="A182" s="1">
        <v>43446</v>
      </c>
      <c r="B182" s="4">
        <v>168.31781629888724</v>
      </c>
    </row>
    <row r="183" spans="1:2" x14ac:dyDescent="0.25">
      <c r="A183" s="1">
        <v>43448</v>
      </c>
      <c r="B183" s="4">
        <v>289.82372661403701</v>
      </c>
    </row>
    <row r="184" spans="1:2" x14ac:dyDescent="0.25">
      <c r="A184" s="1">
        <v>43498</v>
      </c>
      <c r="B184" s="4">
        <v>141.45916093401803</v>
      </c>
    </row>
    <row r="185" spans="1:2" x14ac:dyDescent="0.25">
      <c r="A185" s="1">
        <v>43501</v>
      </c>
      <c r="B185" s="4">
        <v>461.73956762192057</v>
      </c>
    </row>
    <row r="186" spans="1:2" x14ac:dyDescent="0.25">
      <c r="A186" s="1">
        <v>43511</v>
      </c>
      <c r="B186" s="4">
        <v>52.568535810023022</v>
      </c>
    </row>
    <row r="187" spans="1:2" x14ac:dyDescent="0.25">
      <c r="A187" s="1">
        <v>43518</v>
      </c>
      <c r="B187" s="4">
        <v>215.65037370122823</v>
      </c>
    </row>
    <row r="188" spans="1:2" x14ac:dyDescent="0.25">
      <c r="A188" s="1">
        <v>43522</v>
      </c>
      <c r="B188" s="4">
        <v>123.69257898287954</v>
      </c>
    </row>
    <row r="189" spans="1:2" x14ac:dyDescent="0.25">
      <c r="A189" s="1">
        <v>43539</v>
      </c>
      <c r="B189" s="4">
        <v>129.02569626889832</v>
      </c>
    </row>
    <row r="190" spans="1:2" x14ac:dyDescent="0.25">
      <c r="A190" s="1">
        <v>43539</v>
      </c>
      <c r="B190" s="4">
        <v>339.15980735677101</v>
      </c>
    </row>
    <row r="191" spans="1:2" x14ac:dyDescent="0.25">
      <c r="A191" s="1">
        <v>43546</v>
      </c>
      <c r="B191" s="4">
        <v>455.31026959008801</v>
      </c>
    </row>
    <row r="192" spans="1:2" x14ac:dyDescent="0.25">
      <c r="A192" s="1">
        <v>43549</v>
      </c>
      <c r="B192" s="4">
        <v>129.09269540978363</v>
      </c>
    </row>
    <row r="193" spans="1:2" x14ac:dyDescent="0.25">
      <c r="A193" s="1">
        <v>43560</v>
      </c>
      <c r="B193" s="4">
        <v>261.36909379733277</v>
      </c>
    </row>
    <row r="194" spans="1:2" x14ac:dyDescent="0.25">
      <c r="A194" s="1">
        <v>43588</v>
      </c>
      <c r="B194" s="4">
        <v>353.32567794364456</v>
      </c>
    </row>
    <row r="195" spans="1:2" x14ac:dyDescent="0.25">
      <c r="A195" s="1">
        <v>43595</v>
      </c>
      <c r="B195" s="4">
        <v>106.21376426761724</v>
      </c>
    </row>
    <row r="196" spans="1:2" x14ac:dyDescent="0.25">
      <c r="A196" s="1">
        <v>43609</v>
      </c>
      <c r="B196" s="4">
        <v>308.35880461541319</v>
      </c>
    </row>
    <row r="197" spans="1:2" x14ac:dyDescent="0.25">
      <c r="A197" s="1">
        <v>43612</v>
      </c>
      <c r="B197" s="4">
        <v>181.35268120558851</v>
      </c>
    </row>
    <row r="198" spans="1:2" x14ac:dyDescent="0.25">
      <c r="A198" s="1">
        <v>43619</v>
      </c>
      <c r="B198" s="4">
        <v>604.39972970943768</v>
      </c>
    </row>
    <row r="199" spans="1:2" x14ac:dyDescent="0.25">
      <c r="A199" s="1">
        <v>43623</v>
      </c>
      <c r="B199" s="4">
        <v>237.16945617983237</v>
      </c>
    </row>
    <row r="200" spans="1:2" x14ac:dyDescent="0.25">
      <c r="A200" s="1">
        <v>43627</v>
      </c>
      <c r="B200" s="4">
        <v>55.75387131969039</v>
      </c>
    </row>
    <row r="201" spans="1:2" x14ac:dyDescent="0.25">
      <c r="A201" s="1">
        <v>43636</v>
      </c>
      <c r="B201" s="4">
        <v>222.70411291851093</v>
      </c>
    </row>
    <row r="202" spans="1:2" x14ac:dyDescent="0.25">
      <c r="A202" s="1">
        <v>43636</v>
      </c>
      <c r="B202" s="4">
        <v>2219.7941868373232</v>
      </c>
    </row>
    <row r="203" spans="1:2" x14ac:dyDescent="0.25">
      <c r="A203" s="1">
        <v>43663</v>
      </c>
      <c r="B203" s="4">
        <v>1953.1598661350431</v>
      </c>
    </row>
    <row r="204" spans="1:2" x14ac:dyDescent="0.25">
      <c r="A204" s="1">
        <v>43675</v>
      </c>
      <c r="B204" s="4">
        <v>187.91019041619504</v>
      </c>
    </row>
    <row r="205" spans="1:2" x14ac:dyDescent="0.25">
      <c r="A205" s="1">
        <v>43675</v>
      </c>
      <c r="B205" s="4">
        <v>196.2639574543912</v>
      </c>
    </row>
    <row r="206" spans="1:2" x14ac:dyDescent="0.25">
      <c r="A206" s="1">
        <v>43685</v>
      </c>
      <c r="B206" s="4">
        <v>268.40516022077639</v>
      </c>
    </row>
    <row r="207" spans="1:2" x14ac:dyDescent="0.25">
      <c r="A207" s="1">
        <v>43689</v>
      </c>
      <c r="B207" s="4">
        <v>2493.3632662119826</v>
      </c>
    </row>
    <row r="208" spans="1:2" x14ac:dyDescent="0.25">
      <c r="A208" s="1">
        <v>43692</v>
      </c>
      <c r="B208" s="4">
        <v>1339.9609927870704</v>
      </c>
    </row>
    <row r="209" spans="1:2" x14ac:dyDescent="0.25">
      <c r="A209" s="1">
        <v>43745</v>
      </c>
      <c r="B209" s="4">
        <v>1390.7403420373641</v>
      </c>
    </row>
    <row r="210" spans="1:2" x14ac:dyDescent="0.25">
      <c r="A210" s="1">
        <v>43755</v>
      </c>
      <c r="B210" s="4">
        <v>546.90177539942056</v>
      </c>
    </row>
    <row r="211" spans="1:2" x14ac:dyDescent="0.25">
      <c r="A211" s="1">
        <v>43756</v>
      </c>
      <c r="B211" s="4">
        <v>595.28703601052723</v>
      </c>
    </row>
    <row r="212" spans="1:2" x14ac:dyDescent="0.25">
      <c r="A212" s="1">
        <v>43767</v>
      </c>
      <c r="B212" s="4">
        <v>58.679623539330983</v>
      </c>
    </row>
    <row r="213" spans="1:2" x14ac:dyDescent="0.25">
      <c r="A213" s="1">
        <v>43769</v>
      </c>
      <c r="B213" s="4">
        <v>767.81230912422564</v>
      </c>
    </row>
    <row r="214" spans="1:2" x14ac:dyDescent="0.25">
      <c r="A214" s="1">
        <v>43770</v>
      </c>
      <c r="B214" s="4">
        <v>382.83851622474492</v>
      </c>
    </row>
    <row r="215" spans="1:2" x14ac:dyDescent="0.25">
      <c r="A215" s="1">
        <v>43774</v>
      </c>
      <c r="B215" s="4">
        <v>403.10815583777395</v>
      </c>
    </row>
    <row r="216" spans="1:2" x14ac:dyDescent="0.25">
      <c r="A216" s="1">
        <v>43789</v>
      </c>
      <c r="B216" s="4">
        <v>787.60854622846603</v>
      </c>
    </row>
    <row r="217" spans="1:2" x14ac:dyDescent="0.25">
      <c r="A217" s="1">
        <v>43789</v>
      </c>
      <c r="B217" s="4">
        <v>312.90513481597111</v>
      </c>
    </row>
    <row r="218" spans="1:2" x14ac:dyDescent="0.25">
      <c r="A218" s="1">
        <v>43790</v>
      </c>
      <c r="B218" s="4">
        <v>3672.7260189636927</v>
      </c>
    </row>
    <row r="219" spans="1:2" x14ac:dyDescent="0.25">
      <c r="A219" s="1">
        <v>43801</v>
      </c>
      <c r="B219" s="4">
        <v>65.969274810257133</v>
      </c>
    </row>
    <row r="220" spans="1:2" x14ac:dyDescent="0.25">
      <c r="A220" s="1">
        <v>43805</v>
      </c>
      <c r="B220" s="4">
        <v>255.91761184518128</v>
      </c>
    </row>
    <row r="221" spans="1:2" x14ac:dyDescent="0.25">
      <c r="A221" s="1">
        <v>43811</v>
      </c>
      <c r="B221" s="4">
        <v>963.82227287124772</v>
      </c>
    </row>
    <row r="222" spans="1:2" x14ac:dyDescent="0.25">
      <c r="A222" s="1">
        <v>43812</v>
      </c>
      <c r="B222" s="4">
        <v>520.54894561240076</v>
      </c>
    </row>
    <row r="223" spans="1:2" x14ac:dyDescent="0.25">
      <c r="A223" s="1">
        <v>43854</v>
      </c>
      <c r="B223" s="4">
        <v>275.60675313066577</v>
      </c>
    </row>
    <row r="224" spans="1:2" x14ac:dyDescent="0.25">
      <c r="A224" s="1">
        <v>43857</v>
      </c>
      <c r="B224" s="4">
        <v>725.57497667371285</v>
      </c>
    </row>
    <row r="225" spans="1:2" x14ac:dyDescent="0.25">
      <c r="A225" s="1">
        <v>43858</v>
      </c>
      <c r="B225" s="4">
        <v>2769.9406405033556</v>
      </c>
    </row>
    <row r="226" spans="1:2" x14ac:dyDescent="0.25">
      <c r="A226" s="1">
        <v>43865</v>
      </c>
      <c r="B226" s="4">
        <v>105.89180958941252</v>
      </c>
    </row>
    <row r="227" spans="1:2" x14ac:dyDescent="0.25">
      <c r="A227" s="1">
        <v>43881</v>
      </c>
      <c r="B227" s="4">
        <v>369.33615553263843</v>
      </c>
    </row>
    <row r="228" spans="1:2" x14ac:dyDescent="0.25">
      <c r="A228" s="1">
        <v>43889</v>
      </c>
      <c r="B228" s="4">
        <v>1061.495053178058</v>
      </c>
    </row>
    <row r="229" spans="1:2" x14ac:dyDescent="0.25">
      <c r="A229" s="1">
        <v>43901</v>
      </c>
      <c r="B229" s="4">
        <v>980.68720243885673</v>
      </c>
    </row>
    <row r="230" spans="1:2" x14ac:dyDescent="0.25">
      <c r="A230" s="1">
        <v>43901</v>
      </c>
      <c r="B230" s="4">
        <v>361.42725875641332</v>
      </c>
    </row>
    <row r="231" spans="1:2" x14ac:dyDescent="0.25">
      <c r="A231" s="1">
        <v>43903</v>
      </c>
      <c r="B231" s="4">
        <v>944.7262655645527</v>
      </c>
    </row>
    <row r="232" spans="1:2" x14ac:dyDescent="0.25">
      <c r="A232" s="1">
        <v>43928</v>
      </c>
      <c r="B232" s="4">
        <v>447.20806725873035</v>
      </c>
    </row>
    <row r="233" spans="1:2" x14ac:dyDescent="0.25">
      <c r="A233" s="1">
        <v>43963</v>
      </c>
      <c r="B233" s="4">
        <v>1693.9432819280248</v>
      </c>
    </row>
    <row r="234" spans="1:2" x14ac:dyDescent="0.25">
      <c r="A234" s="1">
        <v>43972</v>
      </c>
      <c r="B234" s="4">
        <v>34.841368623972237</v>
      </c>
    </row>
    <row r="235" spans="1:2" x14ac:dyDescent="0.25">
      <c r="A235" s="1">
        <v>43999</v>
      </c>
      <c r="B235" s="4">
        <v>1129.7523199201478</v>
      </c>
    </row>
    <row r="236" spans="1:2" x14ac:dyDescent="0.25">
      <c r="A236" s="1">
        <v>44011</v>
      </c>
      <c r="B236" s="4">
        <v>826.38117606331116</v>
      </c>
    </row>
    <row r="237" spans="1:2" x14ac:dyDescent="0.25">
      <c r="A237" s="1">
        <v>44012</v>
      </c>
      <c r="B237" s="4">
        <v>73.022122782318121</v>
      </c>
    </row>
    <row r="238" spans="1:2" x14ac:dyDescent="0.25">
      <c r="A238" s="1">
        <v>44027</v>
      </c>
      <c r="B238" s="4">
        <v>70.735375782971502</v>
      </c>
    </row>
    <row r="239" spans="1:2" x14ac:dyDescent="0.25">
      <c r="A239" s="1">
        <v>44043</v>
      </c>
      <c r="B239" s="4">
        <v>111.23122528847922</v>
      </c>
    </row>
    <row r="240" spans="1:2" x14ac:dyDescent="0.25">
      <c r="A240" s="1">
        <v>44069</v>
      </c>
      <c r="B240" s="4">
        <v>58.411381409920175</v>
      </c>
    </row>
    <row r="241" spans="1:2" x14ac:dyDescent="0.25">
      <c r="A241" s="1">
        <v>44090</v>
      </c>
      <c r="B241" s="4">
        <v>684.56213789203093</v>
      </c>
    </row>
    <row r="242" spans="1:2" x14ac:dyDescent="0.25">
      <c r="A242" s="1">
        <v>44098</v>
      </c>
      <c r="B242" s="4">
        <v>4829.3280232392817</v>
      </c>
    </row>
    <row r="243" spans="1:2" x14ac:dyDescent="0.25">
      <c r="A243" s="1">
        <v>44102</v>
      </c>
      <c r="B243" s="4">
        <v>404.50766438381004</v>
      </c>
    </row>
    <row r="244" spans="1:2" x14ac:dyDescent="0.25">
      <c r="A244" s="1">
        <v>44102</v>
      </c>
      <c r="B244" s="4">
        <v>441.49922044461323</v>
      </c>
    </row>
    <row r="245" spans="1:2" x14ac:dyDescent="0.25">
      <c r="A245" s="11">
        <v>44118</v>
      </c>
      <c r="B245" s="4">
        <v>1031.9265707782963</v>
      </c>
    </row>
    <row r="246" spans="1:2" x14ac:dyDescent="0.25">
      <c r="A246" s="11">
        <v>44123</v>
      </c>
      <c r="B246" s="4">
        <v>2247.9096868506426</v>
      </c>
    </row>
    <row r="247" spans="1:2" x14ac:dyDescent="0.25">
      <c r="A247" s="11">
        <v>44124</v>
      </c>
      <c r="B247" s="4">
        <v>66.89308904253663</v>
      </c>
    </row>
    <row r="248" spans="1:2" x14ac:dyDescent="0.25">
      <c r="A248" s="11">
        <v>44132</v>
      </c>
      <c r="B248" s="4">
        <v>1043.0441203775108</v>
      </c>
    </row>
    <row r="249" spans="1:2" x14ac:dyDescent="0.25">
      <c r="A249" s="11">
        <v>44134</v>
      </c>
      <c r="B249" s="4">
        <v>529.90006838135844</v>
      </c>
    </row>
    <row r="250" spans="1:2" x14ac:dyDescent="0.25">
      <c r="A250" s="11">
        <v>44109</v>
      </c>
      <c r="B250" s="4">
        <v>734.37366421696561</v>
      </c>
    </row>
    <row r="251" spans="1:2" x14ac:dyDescent="0.25">
      <c r="A251" s="11">
        <v>44155</v>
      </c>
      <c r="B251" s="4">
        <v>499.02680333299344</v>
      </c>
    </row>
    <row r="252" spans="1:2" x14ac:dyDescent="0.25">
      <c r="A252" s="11">
        <v>44158</v>
      </c>
      <c r="B252" s="4">
        <v>70.775066563702637</v>
      </c>
    </row>
    <row r="253" spans="1:2" x14ac:dyDescent="0.25">
      <c r="A253" s="11">
        <v>44162</v>
      </c>
      <c r="B253" s="4">
        <v>544.99258706187629</v>
      </c>
    </row>
    <row r="254" spans="1:2" x14ac:dyDescent="0.25">
      <c r="A254" s="11">
        <v>44166</v>
      </c>
      <c r="B254" s="4">
        <v>1338.5585230513925</v>
      </c>
    </row>
    <row r="255" spans="1:2" x14ac:dyDescent="0.25">
      <c r="A255" s="11">
        <v>44166</v>
      </c>
      <c r="B255" s="4">
        <v>1338.5585230513925</v>
      </c>
    </row>
    <row r="256" spans="1:2" x14ac:dyDescent="0.25">
      <c r="A256" s="11">
        <v>44166</v>
      </c>
      <c r="B256" s="4">
        <v>1338.5585230513925</v>
      </c>
    </row>
    <row r="257" spans="1:2" x14ac:dyDescent="0.25">
      <c r="A257" s="1">
        <v>44224</v>
      </c>
      <c r="B257" s="4">
        <v>39.974462412527352</v>
      </c>
    </row>
    <row r="258" spans="1:2" x14ac:dyDescent="0.25">
      <c r="A258" s="1">
        <v>44224</v>
      </c>
      <c r="B258" s="4">
        <v>1496.9457777558318</v>
      </c>
    </row>
    <row r="259" spans="1:2" x14ac:dyDescent="0.25">
      <c r="A259" s="1">
        <v>44224</v>
      </c>
      <c r="B259" s="4">
        <v>805.48918438086059</v>
      </c>
    </row>
    <row r="260" spans="1:2" x14ac:dyDescent="0.25">
      <c r="A260" s="1">
        <v>44229</v>
      </c>
      <c r="B260" s="4">
        <v>759.82165504721036</v>
      </c>
    </row>
    <row r="261" spans="1:2" x14ac:dyDescent="0.25">
      <c r="A261" s="1">
        <v>44229</v>
      </c>
      <c r="B261" s="4">
        <v>759.82165504721036</v>
      </c>
    </row>
    <row r="262" spans="1:2" x14ac:dyDescent="0.25">
      <c r="A262" s="1">
        <v>44229</v>
      </c>
      <c r="B262" s="4">
        <v>638.2501902396566</v>
      </c>
    </row>
    <row r="263" spans="1:2" x14ac:dyDescent="0.25">
      <c r="A263" s="1">
        <v>44229</v>
      </c>
      <c r="B263" s="4">
        <v>932.04789685791138</v>
      </c>
    </row>
    <row r="264" spans="1:2" x14ac:dyDescent="0.25">
      <c r="A264" s="1">
        <v>44235</v>
      </c>
      <c r="B264" s="4">
        <v>910.17274325146991</v>
      </c>
    </row>
    <row r="265" spans="1:2" x14ac:dyDescent="0.25">
      <c r="A265" s="1">
        <v>44236</v>
      </c>
      <c r="B265" s="4">
        <v>116.93061002178079</v>
      </c>
    </row>
    <row r="266" spans="1:2" x14ac:dyDescent="0.25">
      <c r="A266" s="1">
        <v>44238</v>
      </c>
      <c r="B266" s="4">
        <v>754.31595620894234</v>
      </c>
    </row>
    <row r="267" spans="1:2" x14ac:dyDescent="0.25">
      <c r="A267" s="1">
        <v>44251</v>
      </c>
      <c r="B267" s="4">
        <v>681.44670401437429</v>
      </c>
    </row>
    <row r="268" spans="1:2" x14ac:dyDescent="0.25">
      <c r="A268" s="1">
        <v>44291</v>
      </c>
      <c r="B268" s="4">
        <v>22.983872282664514</v>
      </c>
    </row>
    <row r="269" spans="1:2" x14ac:dyDescent="0.25">
      <c r="A269" s="1">
        <v>44298</v>
      </c>
      <c r="B269" s="4">
        <v>856.80624162902063</v>
      </c>
    </row>
    <row r="270" spans="1:2" x14ac:dyDescent="0.25">
      <c r="A270" s="1">
        <v>44298</v>
      </c>
      <c r="B270" s="4">
        <v>863.93144945961535</v>
      </c>
    </row>
    <row r="271" spans="1:2" x14ac:dyDescent="0.25">
      <c r="A271" s="1">
        <v>44302</v>
      </c>
      <c r="B271" s="4">
        <v>23.068281546034143</v>
      </c>
    </row>
    <row r="272" spans="1:2" x14ac:dyDescent="0.25">
      <c r="A272" s="1">
        <v>44309</v>
      </c>
      <c r="B272" s="4">
        <v>208.5403864959888</v>
      </c>
    </row>
    <row r="273" spans="1:2" x14ac:dyDescent="0.25">
      <c r="A273" s="1">
        <v>44340</v>
      </c>
      <c r="B273" s="4">
        <v>111.49852277004884</v>
      </c>
    </row>
    <row r="274" spans="1:2" x14ac:dyDescent="0.25">
      <c r="A274" s="1">
        <v>44348</v>
      </c>
      <c r="B274" s="4">
        <v>486.83747051014916</v>
      </c>
    </row>
    <row r="275" spans="1:2" x14ac:dyDescent="0.25">
      <c r="A275" s="1">
        <v>44348</v>
      </c>
      <c r="B275" s="4">
        <v>820.00918154313763</v>
      </c>
    </row>
    <row r="276" spans="1:2" x14ac:dyDescent="0.25">
      <c r="A276" s="1">
        <v>44348</v>
      </c>
      <c r="B276" s="4">
        <v>750.00839775286966</v>
      </c>
    </row>
    <row r="277" spans="1:2" x14ac:dyDescent="0.25">
      <c r="A277" s="1">
        <v>44355</v>
      </c>
      <c r="B277" s="4">
        <v>1114.2685185893454</v>
      </c>
    </row>
    <row r="278" spans="1:2" x14ac:dyDescent="0.25">
      <c r="A278" s="1">
        <v>44355</v>
      </c>
      <c r="B278" s="4">
        <v>1150.4460678941944</v>
      </c>
    </row>
    <row r="279" spans="1:2" x14ac:dyDescent="0.25">
      <c r="A279" s="1">
        <v>44355</v>
      </c>
      <c r="B279" s="4">
        <v>1410.9244228891062</v>
      </c>
    </row>
    <row r="280" spans="1:2" x14ac:dyDescent="0.25">
      <c r="A280" s="1">
        <v>44370</v>
      </c>
      <c r="B280" s="4">
        <v>72.760769270617615</v>
      </c>
    </row>
    <row r="281" spans="1:2" x14ac:dyDescent="0.25">
      <c r="A281" s="1">
        <v>44403</v>
      </c>
      <c r="B281" s="4">
        <v>728.54674818301623</v>
      </c>
    </row>
    <row r="282" spans="1:2" x14ac:dyDescent="0.25">
      <c r="A282" s="1">
        <v>44414</v>
      </c>
      <c r="B282" s="4">
        <v>1140.6005533195989</v>
      </c>
    </row>
    <row r="283" spans="1:2" x14ac:dyDescent="0.25">
      <c r="A283" s="1">
        <v>44414</v>
      </c>
      <c r="B283" s="4">
        <v>844.97020498604468</v>
      </c>
    </row>
    <row r="284" spans="1:2" x14ac:dyDescent="0.25">
      <c r="A284" s="1">
        <v>44421</v>
      </c>
      <c r="B284" s="4">
        <v>196.12994460981196</v>
      </c>
    </row>
    <row r="285" spans="1:2" x14ac:dyDescent="0.25">
      <c r="A285" s="1">
        <v>44431</v>
      </c>
      <c r="B285" s="4">
        <v>975.22702802562048</v>
      </c>
    </row>
    <row r="286" spans="1:2" x14ac:dyDescent="0.25">
      <c r="A286" s="1">
        <v>44449</v>
      </c>
      <c r="B286" s="4">
        <v>3896.1320993836034</v>
      </c>
    </row>
    <row r="287" spans="1:2" x14ac:dyDescent="0.25">
      <c r="A287" s="1">
        <v>44463</v>
      </c>
      <c r="B287" s="4">
        <v>196.47329155649101</v>
      </c>
    </row>
    <row r="288" spans="1:2" x14ac:dyDescent="0.25">
      <c r="A288" s="1">
        <v>44463</v>
      </c>
      <c r="B288" s="4">
        <v>6382.4051075320722</v>
      </c>
    </row>
    <row r="289" spans="1:2" x14ac:dyDescent="0.25">
      <c r="A289" s="1">
        <v>44477</v>
      </c>
      <c r="B289" s="4">
        <v>2757.9106280193237</v>
      </c>
    </row>
    <row r="290" spans="1:2" x14ac:dyDescent="0.25">
      <c r="A290" s="1">
        <v>44515</v>
      </c>
      <c r="B290" s="4">
        <v>226.69509594882729</v>
      </c>
    </row>
    <row r="291" spans="1:2" x14ac:dyDescent="0.25">
      <c r="A291" s="1">
        <v>44519</v>
      </c>
      <c r="B291" s="4">
        <v>1998.5454545454543</v>
      </c>
    </row>
    <row r="292" spans="1:2" x14ac:dyDescent="0.25">
      <c r="A292" s="11">
        <v>44536</v>
      </c>
      <c r="B292" s="4">
        <v>1730.1061571125265</v>
      </c>
    </row>
    <row r="293" spans="1:2" x14ac:dyDescent="0.25">
      <c r="A293" s="11">
        <v>44551</v>
      </c>
      <c r="B293" s="4">
        <v>2221.2153518123664</v>
      </c>
    </row>
    <row r="294" spans="1:2" x14ac:dyDescent="0.25">
      <c r="A294" s="1">
        <v>44586</v>
      </c>
      <c r="B294" s="4">
        <v>737.4789029535865</v>
      </c>
    </row>
    <row r="295" spans="1:2" x14ac:dyDescent="0.25">
      <c r="A295" s="1">
        <v>44592</v>
      </c>
      <c r="B295" s="4">
        <v>137.89247311827958</v>
      </c>
    </row>
    <row r="296" spans="1:2" x14ac:dyDescent="0.25">
      <c r="A296" s="1">
        <v>44607</v>
      </c>
      <c r="B296" s="4">
        <v>46.954248366013076</v>
      </c>
    </row>
    <row r="297" spans="1:2" x14ac:dyDescent="0.25">
      <c r="A297" s="1">
        <v>44609</v>
      </c>
      <c r="B297" s="4">
        <v>126.08695652173914</v>
      </c>
    </row>
    <row r="298" spans="1:2" x14ac:dyDescent="0.25">
      <c r="A298" s="1">
        <v>44613</v>
      </c>
      <c r="B298" s="4">
        <v>166.45141612200436</v>
      </c>
    </row>
    <row r="299" spans="1:2" x14ac:dyDescent="0.25">
      <c r="A299" s="1">
        <v>44617</v>
      </c>
      <c r="B299" s="4">
        <v>123.51409978308024</v>
      </c>
    </row>
    <row r="300" spans="1:2" x14ac:dyDescent="0.25">
      <c r="A300" s="1">
        <v>44622</v>
      </c>
      <c r="B300" s="4">
        <v>1185.3303370786516</v>
      </c>
    </row>
    <row r="301" spans="1:2" x14ac:dyDescent="0.25">
      <c r="A301" s="1">
        <v>44627</v>
      </c>
      <c r="B301" s="4">
        <v>260</v>
      </c>
    </row>
    <row r="302" spans="1:2" x14ac:dyDescent="0.25">
      <c r="A302" s="1">
        <v>44636</v>
      </c>
      <c r="B302" s="4">
        <v>318.68577981651373</v>
      </c>
    </row>
    <row r="303" spans="1:2" x14ac:dyDescent="0.25">
      <c r="A303" s="1">
        <v>44636</v>
      </c>
      <c r="B303" s="4">
        <v>1122.7522935779818</v>
      </c>
    </row>
    <row r="304" spans="1:2" x14ac:dyDescent="0.25">
      <c r="A304" s="1">
        <v>44637</v>
      </c>
      <c r="B304" s="4">
        <v>552.69336384439362</v>
      </c>
    </row>
    <row r="305" spans="1:2" x14ac:dyDescent="0.25">
      <c r="A305" s="1">
        <v>44655</v>
      </c>
      <c r="B305" s="4">
        <v>137.62831858407083</v>
      </c>
    </row>
    <row r="306" spans="1:2" x14ac:dyDescent="0.25">
      <c r="A306" s="1">
        <v>44673</v>
      </c>
      <c r="B306" s="4">
        <v>246.88596491228071</v>
      </c>
    </row>
    <row r="307" spans="1:2" x14ac:dyDescent="0.25">
      <c r="A307" s="1">
        <v>44677</v>
      </c>
      <c r="B307" s="4">
        <v>177.00873362445415</v>
      </c>
    </row>
    <row r="308" spans="1:2" x14ac:dyDescent="0.25">
      <c r="A308" s="1">
        <v>44679</v>
      </c>
      <c r="B308" s="4">
        <v>3450.3282275711158</v>
      </c>
    </row>
    <row r="309" spans="1:2" x14ac:dyDescent="0.25">
      <c r="A309" s="1">
        <v>44712</v>
      </c>
      <c r="B309" s="4">
        <v>83.514563106796118</v>
      </c>
    </row>
    <row r="310" spans="1:2" x14ac:dyDescent="0.25">
      <c r="A310" s="1">
        <v>44719</v>
      </c>
      <c r="B310" s="4">
        <v>276.24521072796938</v>
      </c>
    </row>
    <row r="311" spans="1:2" x14ac:dyDescent="0.25">
      <c r="A311" s="1">
        <v>44728</v>
      </c>
      <c r="B311" s="4">
        <v>63.505747126436788</v>
      </c>
    </row>
    <row r="312" spans="1:2" x14ac:dyDescent="0.25">
      <c r="A312" s="1">
        <v>44763</v>
      </c>
      <c r="B312" s="4">
        <v>316.77133105802051</v>
      </c>
    </row>
    <row r="313" spans="1:2" x14ac:dyDescent="0.25">
      <c r="A313" s="1">
        <v>44764</v>
      </c>
      <c r="B313" s="4">
        <v>639.88907849829343</v>
      </c>
    </row>
    <row r="314" spans="1:2" x14ac:dyDescent="0.25">
      <c r="A314" s="1">
        <v>44768</v>
      </c>
      <c r="B314" s="4">
        <v>345.3565365025467</v>
      </c>
    </row>
    <row r="315" spans="1:2" x14ac:dyDescent="0.25">
      <c r="A315" s="1">
        <v>44768</v>
      </c>
      <c r="B315" s="4">
        <v>448.47707979626489</v>
      </c>
    </row>
    <row r="316" spans="1:2" x14ac:dyDescent="0.25">
      <c r="A316" s="1">
        <v>44771</v>
      </c>
      <c r="B316" s="4">
        <v>548.2233502538071</v>
      </c>
    </row>
    <row r="317" spans="1:2" x14ac:dyDescent="0.25">
      <c r="A317" s="1">
        <v>44771</v>
      </c>
      <c r="B317" s="4">
        <v>2569.6446700507613</v>
      </c>
    </row>
    <row r="318" spans="1:2" x14ac:dyDescent="0.25">
      <c r="A318" s="20">
        <v>44802</v>
      </c>
      <c r="B318" s="4">
        <v>345.07446808510633</v>
      </c>
    </row>
    <row r="319" spans="1:2" x14ac:dyDescent="0.25">
      <c r="A319" s="20">
        <v>44789</v>
      </c>
      <c r="B319" s="4">
        <v>832.6835236541599</v>
      </c>
    </row>
    <row r="320" spans="1:2" x14ac:dyDescent="0.25">
      <c r="A320" s="20">
        <v>44797</v>
      </c>
      <c r="B320" s="4">
        <v>237.42761692650333</v>
      </c>
    </row>
    <row r="321" spans="1:2" x14ac:dyDescent="0.25">
      <c r="A321" s="20">
        <v>44816</v>
      </c>
      <c r="B321" s="4">
        <v>884.16441717791417</v>
      </c>
    </row>
  </sheetData>
  <autoFilter ref="A1:B321" xr:uid="{EEC5B3B2-F006-4D9D-8D3E-860BC5BBFD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53BF-168B-434C-852B-F59B2FA8EC42}">
  <dimension ref="A1:O205"/>
  <sheetViews>
    <sheetView topLeftCell="A34" workbookViewId="0">
      <selection activeCell="I26" sqref="I26"/>
    </sheetView>
  </sheetViews>
  <sheetFormatPr baseColWidth="10" defaultRowHeight="15" x14ac:dyDescent="0.25"/>
  <cols>
    <col min="13" max="13" width="11.85546875" bestFit="1" customWidth="1"/>
  </cols>
  <sheetData>
    <row r="1" spans="1:15" x14ac:dyDescent="0.25">
      <c r="A1" s="1">
        <v>44562</v>
      </c>
      <c r="B1">
        <v>4.6900000000000004</v>
      </c>
      <c r="E1" s="1">
        <v>44586</v>
      </c>
      <c r="F1">
        <f t="shared" ref="F1:F27" si="0">LOOKUP(E1,$A$1:$A$1000,$B$1:$B$1000)</f>
        <v>4.74</v>
      </c>
    </row>
    <row r="2" spans="1:15" x14ac:dyDescent="0.25">
      <c r="A2" s="1">
        <v>44563</v>
      </c>
      <c r="B2">
        <v>4.74</v>
      </c>
      <c r="D2" s="1"/>
      <c r="E2" s="1">
        <v>44592</v>
      </c>
      <c r="F2">
        <f t="shared" si="0"/>
        <v>4.6500000000000004</v>
      </c>
      <c r="I2" s="16"/>
      <c r="J2" s="16"/>
      <c r="L2" s="1"/>
      <c r="M2" s="16"/>
    </row>
    <row r="3" spans="1:15" x14ac:dyDescent="0.25">
      <c r="A3" s="1">
        <v>44564</v>
      </c>
      <c r="B3">
        <v>4.83</v>
      </c>
      <c r="D3" s="1"/>
      <c r="E3" s="1">
        <v>44607</v>
      </c>
      <c r="F3">
        <f t="shared" si="0"/>
        <v>4.59</v>
      </c>
      <c r="I3" s="16"/>
      <c r="J3" s="16"/>
      <c r="L3" s="1"/>
      <c r="M3" s="16"/>
    </row>
    <row r="4" spans="1:15" x14ac:dyDescent="0.25">
      <c r="A4" s="1">
        <v>44565</v>
      </c>
      <c r="B4">
        <v>4.91</v>
      </c>
      <c r="D4" s="1"/>
      <c r="E4" s="1">
        <v>44609</v>
      </c>
      <c r="F4">
        <f t="shared" si="0"/>
        <v>4.5999999999999996</v>
      </c>
      <c r="I4" s="16"/>
      <c r="J4" s="16"/>
      <c r="L4" s="1"/>
      <c r="M4" s="16"/>
    </row>
    <row r="5" spans="1:15" x14ac:dyDescent="0.25">
      <c r="A5" s="1">
        <v>44566</v>
      </c>
      <c r="B5">
        <v>4.9800000000000004</v>
      </c>
      <c r="D5" s="1"/>
      <c r="E5" s="1">
        <v>44613</v>
      </c>
      <c r="F5">
        <f t="shared" si="0"/>
        <v>4.59</v>
      </c>
      <c r="I5" s="16"/>
      <c r="J5" s="16"/>
      <c r="L5" s="1"/>
      <c r="M5" s="16"/>
    </row>
    <row r="6" spans="1:15" x14ac:dyDescent="0.25">
      <c r="A6" s="1">
        <v>44567</v>
      </c>
      <c r="B6">
        <v>4.92</v>
      </c>
      <c r="D6" s="1"/>
      <c r="E6" s="1">
        <v>44617</v>
      </c>
      <c r="F6">
        <f t="shared" si="0"/>
        <v>4.6100000000000003</v>
      </c>
      <c r="I6" s="16"/>
      <c r="J6" s="16"/>
      <c r="L6" s="1"/>
      <c r="M6" s="16"/>
    </row>
    <row r="7" spans="1:15" x14ac:dyDescent="0.25">
      <c r="A7" s="1">
        <v>44568</v>
      </c>
      <c r="B7">
        <v>4.92</v>
      </c>
      <c r="D7" s="1"/>
      <c r="E7" s="1">
        <v>44622</v>
      </c>
      <c r="F7">
        <f t="shared" si="0"/>
        <v>4.45</v>
      </c>
      <c r="I7" s="16"/>
      <c r="J7" s="16"/>
      <c r="L7" s="1"/>
      <c r="M7" s="16"/>
      <c r="O7" s="17"/>
    </row>
    <row r="8" spans="1:15" x14ac:dyDescent="0.25">
      <c r="A8" s="1">
        <v>44569</v>
      </c>
      <c r="B8">
        <v>4.92</v>
      </c>
      <c r="D8" s="1"/>
      <c r="E8" s="1">
        <v>44627</v>
      </c>
      <c r="F8">
        <f t="shared" si="0"/>
        <v>4.46</v>
      </c>
      <c r="I8" s="16"/>
      <c r="J8" s="16"/>
      <c r="L8" s="1"/>
      <c r="M8" s="16"/>
      <c r="O8" s="17"/>
    </row>
    <row r="9" spans="1:15" x14ac:dyDescent="0.25">
      <c r="A9" s="1">
        <v>44570</v>
      </c>
      <c r="B9">
        <v>4.9000000000000004</v>
      </c>
      <c r="D9" s="1"/>
      <c r="E9" s="1">
        <v>44636</v>
      </c>
      <c r="F9">
        <f t="shared" si="0"/>
        <v>4.3600000000000003</v>
      </c>
      <c r="I9" s="16"/>
      <c r="J9" s="16"/>
      <c r="L9" s="1"/>
      <c r="M9" s="16"/>
    </row>
    <row r="10" spans="1:15" x14ac:dyDescent="0.25">
      <c r="A10" s="1">
        <v>44571</v>
      </c>
      <c r="B10">
        <v>4.82</v>
      </c>
      <c r="D10" s="1"/>
      <c r="E10" s="1">
        <v>44636</v>
      </c>
      <c r="F10">
        <f t="shared" si="0"/>
        <v>4.3600000000000003</v>
      </c>
      <c r="I10" s="16"/>
      <c r="J10" s="16"/>
      <c r="L10" s="1"/>
      <c r="M10" s="16"/>
    </row>
    <row r="11" spans="1:15" x14ac:dyDescent="0.25">
      <c r="A11" s="1">
        <v>44572</v>
      </c>
      <c r="B11">
        <v>4.82</v>
      </c>
      <c r="D11" s="1"/>
      <c r="E11" s="1">
        <v>44637</v>
      </c>
      <c r="F11">
        <f t="shared" si="0"/>
        <v>4.37</v>
      </c>
      <c r="I11" s="16"/>
      <c r="J11" s="16"/>
      <c r="L11" s="1"/>
      <c r="M11" s="16"/>
    </row>
    <row r="12" spans="1:15" x14ac:dyDescent="0.25">
      <c r="A12" s="1">
        <v>44573</v>
      </c>
      <c r="B12">
        <v>4.8</v>
      </c>
      <c r="D12" s="1"/>
      <c r="E12" s="1">
        <v>44655</v>
      </c>
      <c r="F12">
        <f t="shared" si="0"/>
        <v>4.5199999999999996</v>
      </c>
      <c r="I12" s="16"/>
      <c r="J12" s="16"/>
      <c r="L12" s="1"/>
      <c r="M12" s="16"/>
    </row>
    <row r="13" spans="1:15" x14ac:dyDescent="0.25">
      <c r="A13" s="1">
        <v>44574</v>
      </c>
      <c r="B13">
        <v>4.91</v>
      </c>
      <c r="D13" s="1"/>
      <c r="E13" s="1">
        <v>44673</v>
      </c>
      <c r="F13">
        <f t="shared" si="0"/>
        <v>4.5599999999999996</v>
      </c>
      <c r="I13" s="16"/>
      <c r="J13" s="16"/>
      <c r="L13" s="1"/>
      <c r="M13" s="16"/>
    </row>
    <row r="14" spans="1:15" x14ac:dyDescent="0.25">
      <c r="A14" s="1">
        <v>44575</v>
      </c>
      <c r="B14">
        <v>4.91</v>
      </c>
      <c r="D14" s="1"/>
      <c r="E14" s="1">
        <v>44677</v>
      </c>
      <c r="F14">
        <f t="shared" si="0"/>
        <v>4.58</v>
      </c>
      <c r="I14" s="16"/>
      <c r="J14" s="16"/>
      <c r="L14" s="1"/>
      <c r="M14" s="16"/>
    </row>
    <row r="15" spans="1:15" x14ac:dyDescent="0.25">
      <c r="A15" s="1">
        <v>44576</v>
      </c>
      <c r="B15">
        <v>4.91</v>
      </c>
      <c r="D15" s="1"/>
      <c r="E15" s="1">
        <v>44679</v>
      </c>
      <c r="F15">
        <f t="shared" si="0"/>
        <v>4.57</v>
      </c>
      <c r="I15" s="16"/>
      <c r="J15" s="16"/>
      <c r="L15" s="1"/>
      <c r="M15" s="16"/>
    </row>
    <row r="16" spans="1:15" x14ac:dyDescent="0.25">
      <c r="A16" s="1">
        <v>44577</v>
      </c>
      <c r="B16">
        <v>4.91</v>
      </c>
      <c r="D16" s="1"/>
      <c r="E16" s="1">
        <v>44712</v>
      </c>
      <c r="F16">
        <f t="shared" si="0"/>
        <v>5.15</v>
      </c>
      <c r="I16" s="16"/>
      <c r="J16" s="16"/>
      <c r="L16" s="1"/>
      <c r="M16" s="16"/>
    </row>
    <row r="17" spans="1:13" x14ac:dyDescent="0.25">
      <c r="A17" s="1">
        <v>44578</v>
      </c>
      <c r="B17">
        <v>4.82</v>
      </c>
      <c r="D17" s="1"/>
      <c r="E17" s="1">
        <v>44719</v>
      </c>
      <c r="F17">
        <f t="shared" si="0"/>
        <v>5.22</v>
      </c>
      <c r="I17" s="16"/>
      <c r="J17" s="16"/>
      <c r="L17" s="1"/>
      <c r="M17" s="16"/>
    </row>
    <row r="18" spans="1:13" x14ac:dyDescent="0.25">
      <c r="A18" s="1">
        <v>44579</v>
      </c>
      <c r="B18">
        <v>4.82</v>
      </c>
      <c r="D18" s="1"/>
      <c r="E18" s="1">
        <v>44728</v>
      </c>
      <c r="F18">
        <f t="shared" si="0"/>
        <v>5.22</v>
      </c>
      <c r="I18" s="16"/>
      <c r="J18" s="16"/>
      <c r="L18" s="1"/>
      <c r="M18" s="16"/>
    </row>
    <row r="19" spans="1:13" x14ac:dyDescent="0.25">
      <c r="A19" s="1">
        <v>44580</v>
      </c>
      <c r="B19">
        <v>4.79</v>
      </c>
      <c r="D19" s="1"/>
      <c r="E19" s="1">
        <v>44763</v>
      </c>
      <c r="F19">
        <f t="shared" si="0"/>
        <v>5.86</v>
      </c>
      <c r="I19" s="16"/>
      <c r="J19" s="16"/>
      <c r="L19" s="1"/>
      <c r="M19" s="16"/>
    </row>
    <row r="20" spans="1:13" x14ac:dyDescent="0.25">
      <c r="A20" s="1">
        <v>44581</v>
      </c>
      <c r="B20">
        <v>4.83</v>
      </c>
      <c r="D20" s="1"/>
      <c r="E20" s="1">
        <v>44764</v>
      </c>
      <c r="F20">
        <f t="shared" si="0"/>
        <v>5.86</v>
      </c>
      <c r="I20" s="16"/>
      <c r="J20" s="16"/>
      <c r="L20" s="1"/>
      <c r="M20" s="16"/>
    </row>
    <row r="21" spans="1:13" x14ac:dyDescent="0.25">
      <c r="A21" s="1">
        <v>44582</v>
      </c>
      <c r="B21">
        <v>4.83</v>
      </c>
      <c r="D21" s="1"/>
      <c r="E21" s="1">
        <v>44768</v>
      </c>
      <c r="F21">
        <f t="shared" si="0"/>
        <v>5.89</v>
      </c>
      <c r="I21" s="16"/>
      <c r="J21" s="16"/>
      <c r="L21" s="1"/>
      <c r="M21" s="16"/>
    </row>
    <row r="22" spans="1:13" x14ac:dyDescent="0.25">
      <c r="A22" s="1">
        <v>44583</v>
      </c>
      <c r="B22">
        <v>4.83</v>
      </c>
      <c r="D22" s="1"/>
      <c r="E22" s="1">
        <v>44768</v>
      </c>
      <c r="F22">
        <f t="shared" si="0"/>
        <v>5.89</v>
      </c>
      <c r="I22" s="16"/>
      <c r="J22" s="16"/>
      <c r="L22" s="1"/>
      <c r="M22" s="16"/>
    </row>
    <row r="23" spans="1:13" x14ac:dyDescent="0.25">
      <c r="A23" s="1">
        <v>44584</v>
      </c>
      <c r="B23">
        <v>4.8099999999999996</v>
      </c>
      <c r="D23" s="1"/>
      <c r="E23" s="1">
        <v>44771</v>
      </c>
      <c r="F23">
        <f t="shared" si="0"/>
        <v>5.91</v>
      </c>
      <c r="I23" s="16"/>
      <c r="J23" s="16"/>
      <c r="L23" s="1"/>
      <c r="M23" s="16"/>
    </row>
    <row r="24" spans="1:13" x14ac:dyDescent="0.25">
      <c r="A24" s="1">
        <v>44585</v>
      </c>
      <c r="B24">
        <v>4.79</v>
      </c>
      <c r="D24" s="1"/>
      <c r="E24" s="1">
        <v>44771</v>
      </c>
      <c r="F24">
        <f t="shared" si="0"/>
        <v>5.91</v>
      </c>
      <c r="I24" s="16"/>
      <c r="J24" s="16"/>
      <c r="L24" s="1"/>
      <c r="M24" s="16"/>
    </row>
    <row r="25" spans="1:13" x14ac:dyDescent="0.25">
      <c r="A25" s="1">
        <v>44586</v>
      </c>
      <c r="B25">
        <v>4.74</v>
      </c>
      <c r="D25" s="1"/>
      <c r="E25" s="1">
        <v>44802</v>
      </c>
      <c r="F25">
        <f t="shared" si="0"/>
        <v>8.4600000000000009</v>
      </c>
      <c r="I25" s="16"/>
      <c r="J25" s="16"/>
      <c r="L25" s="1"/>
      <c r="M25" s="16"/>
    </row>
    <row r="26" spans="1:13" x14ac:dyDescent="0.25">
      <c r="A26" s="1">
        <v>44587</v>
      </c>
      <c r="B26">
        <v>4.6900000000000004</v>
      </c>
      <c r="D26" s="1"/>
      <c r="E26" s="1">
        <v>44789</v>
      </c>
      <c r="F26">
        <f t="shared" si="0"/>
        <v>6.13</v>
      </c>
      <c r="I26" s="16"/>
      <c r="J26" s="16"/>
      <c r="K26" s="16"/>
    </row>
    <row r="27" spans="1:13" x14ac:dyDescent="0.25">
      <c r="A27" s="1">
        <v>44588</v>
      </c>
      <c r="B27">
        <v>4.6900000000000004</v>
      </c>
      <c r="D27" s="1"/>
      <c r="E27" s="1">
        <v>44797</v>
      </c>
      <c r="F27">
        <f t="shared" si="0"/>
        <v>8.98</v>
      </c>
      <c r="I27" s="16"/>
      <c r="J27" s="16"/>
      <c r="K27" s="16"/>
    </row>
    <row r="28" spans="1:13" x14ac:dyDescent="0.25">
      <c r="A28" s="1">
        <v>44589</v>
      </c>
      <c r="B28">
        <v>4.6900000000000004</v>
      </c>
      <c r="D28" s="1"/>
      <c r="E28" s="1">
        <v>44816</v>
      </c>
      <c r="F28">
        <f t="shared" ref="F28" si="1">LOOKUP(E28,$A$1:$A$1000,$B$1:$B$1000)</f>
        <v>8.15</v>
      </c>
      <c r="I28" s="16"/>
      <c r="J28" s="16"/>
      <c r="K28" s="16"/>
    </row>
    <row r="29" spans="1:13" x14ac:dyDescent="0.25">
      <c r="A29" s="1">
        <v>44590</v>
      </c>
      <c r="B29">
        <v>4.6900000000000004</v>
      </c>
      <c r="D29" s="1"/>
      <c r="I29" s="16"/>
      <c r="J29" s="16"/>
      <c r="K29" s="16"/>
    </row>
    <row r="30" spans="1:13" x14ac:dyDescent="0.25">
      <c r="A30" s="1">
        <v>44591</v>
      </c>
      <c r="B30">
        <v>4.71</v>
      </c>
      <c r="D30" s="1"/>
      <c r="I30" s="16"/>
      <c r="J30" s="16"/>
      <c r="K30" s="16"/>
    </row>
    <row r="31" spans="1:13" x14ac:dyDescent="0.25">
      <c r="A31" s="1">
        <v>44592</v>
      </c>
      <c r="B31">
        <v>4.6500000000000004</v>
      </c>
      <c r="D31" s="1"/>
      <c r="I31" s="16"/>
      <c r="J31" s="16"/>
      <c r="K31" s="16"/>
    </row>
    <row r="32" spans="1:13" x14ac:dyDescent="0.25">
      <c r="A32" s="1">
        <v>44593</v>
      </c>
      <c r="B32">
        <v>4.6500000000000004</v>
      </c>
      <c r="D32" s="1"/>
      <c r="I32" s="16"/>
      <c r="J32" s="16"/>
      <c r="K32" s="16"/>
    </row>
    <row r="33" spans="1:11" x14ac:dyDescent="0.25">
      <c r="A33" s="1">
        <v>44594</v>
      </c>
      <c r="B33">
        <v>4.59</v>
      </c>
      <c r="D33" s="1"/>
      <c r="I33" s="16"/>
      <c r="J33" s="16"/>
      <c r="K33" s="16"/>
    </row>
    <row r="34" spans="1:11" x14ac:dyDescent="0.25">
      <c r="A34" s="1">
        <v>44595</v>
      </c>
      <c r="B34">
        <v>4.5999999999999996</v>
      </c>
      <c r="D34" s="1"/>
      <c r="I34" s="16"/>
      <c r="J34" s="16"/>
      <c r="K34" s="16"/>
    </row>
    <row r="35" spans="1:11" x14ac:dyDescent="0.25">
      <c r="A35" s="1">
        <v>44596</v>
      </c>
      <c r="B35">
        <v>4.5999999999999996</v>
      </c>
      <c r="D35" s="1"/>
      <c r="I35" s="16"/>
      <c r="J35" s="16"/>
      <c r="K35" s="16"/>
    </row>
    <row r="36" spans="1:11" x14ac:dyDescent="0.25">
      <c r="A36" s="1">
        <v>44597</v>
      </c>
      <c r="B36">
        <v>4.5999999999999996</v>
      </c>
      <c r="D36" s="1"/>
      <c r="I36" s="16"/>
      <c r="J36" s="16"/>
      <c r="K36" s="16"/>
    </row>
    <row r="37" spans="1:11" x14ac:dyDescent="0.25">
      <c r="A37" s="1">
        <v>44598</v>
      </c>
      <c r="B37">
        <v>4.5999999999999996</v>
      </c>
      <c r="D37" s="1"/>
      <c r="I37" s="16"/>
      <c r="J37" s="16"/>
      <c r="K37" s="16"/>
    </row>
    <row r="38" spans="1:11" x14ac:dyDescent="0.25">
      <c r="A38" s="1">
        <v>44599</v>
      </c>
      <c r="B38">
        <v>4.57</v>
      </c>
      <c r="D38" s="1"/>
      <c r="I38" s="16"/>
      <c r="J38" s="16"/>
      <c r="K38" s="16"/>
    </row>
    <row r="39" spans="1:11" x14ac:dyDescent="0.25">
      <c r="A39" s="1">
        <v>44600</v>
      </c>
      <c r="B39">
        <v>4.57</v>
      </c>
      <c r="D39" s="1"/>
      <c r="I39" s="16"/>
      <c r="J39" s="16"/>
      <c r="K39" s="16"/>
    </row>
    <row r="40" spans="1:11" x14ac:dyDescent="0.25">
      <c r="A40" s="1">
        <v>44601</v>
      </c>
      <c r="B40">
        <v>4.59</v>
      </c>
      <c r="D40" s="1"/>
      <c r="I40" s="16"/>
      <c r="J40" s="16"/>
      <c r="K40" s="16"/>
    </row>
    <row r="41" spans="1:11" x14ac:dyDescent="0.25">
      <c r="A41" s="1">
        <v>44602</v>
      </c>
      <c r="B41">
        <v>4.6399999999999997</v>
      </c>
      <c r="D41" s="1"/>
      <c r="I41" s="16"/>
      <c r="J41" s="16"/>
      <c r="K41" s="16"/>
    </row>
    <row r="42" spans="1:11" x14ac:dyDescent="0.25">
      <c r="A42" s="1">
        <v>44603</v>
      </c>
      <c r="B42">
        <v>4.6399999999999997</v>
      </c>
      <c r="D42" s="1"/>
      <c r="I42" s="16"/>
      <c r="J42" s="16"/>
      <c r="K42" s="16"/>
    </row>
    <row r="43" spans="1:11" x14ac:dyDescent="0.25">
      <c r="A43" s="1">
        <v>44604</v>
      </c>
      <c r="B43">
        <v>4.6399999999999997</v>
      </c>
      <c r="D43" s="1"/>
      <c r="I43" s="16"/>
      <c r="J43" s="16"/>
      <c r="K43" s="16"/>
    </row>
    <row r="44" spans="1:11" x14ac:dyDescent="0.25">
      <c r="A44" s="1">
        <v>44605</v>
      </c>
      <c r="B44">
        <v>4.6100000000000003</v>
      </c>
      <c r="D44" s="1"/>
      <c r="I44" s="16"/>
      <c r="J44" s="16"/>
      <c r="K44" s="16"/>
    </row>
    <row r="45" spans="1:11" x14ac:dyDescent="0.25">
      <c r="A45" s="1">
        <v>44606</v>
      </c>
      <c r="B45">
        <v>4.57</v>
      </c>
      <c r="D45" s="1"/>
      <c r="I45" s="16"/>
      <c r="J45" s="16"/>
      <c r="K45" s="16"/>
    </row>
    <row r="46" spans="1:11" x14ac:dyDescent="0.25">
      <c r="A46" s="1">
        <v>44607</v>
      </c>
      <c r="B46">
        <v>4.59</v>
      </c>
      <c r="D46" s="1"/>
      <c r="I46" s="16"/>
      <c r="J46" s="16"/>
      <c r="K46" s="16"/>
    </row>
    <row r="47" spans="1:11" x14ac:dyDescent="0.25">
      <c r="A47" s="1">
        <v>44608</v>
      </c>
      <c r="B47">
        <v>4.59</v>
      </c>
      <c r="D47" s="1"/>
      <c r="I47" s="16"/>
      <c r="J47" s="16"/>
      <c r="K47" s="16"/>
    </row>
    <row r="48" spans="1:11" x14ac:dyDescent="0.25">
      <c r="A48" s="1">
        <v>44609</v>
      </c>
      <c r="B48">
        <v>4.5999999999999996</v>
      </c>
      <c r="D48" s="1"/>
      <c r="I48" s="16"/>
      <c r="J48" s="16"/>
      <c r="K48" s="16"/>
    </row>
    <row r="49" spans="1:11" x14ac:dyDescent="0.25">
      <c r="A49" s="1">
        <v>44610</v>
      </c>
      <c r="B49">
        <v>4.5999999999999996</v>
      </c>
      <c r="D49" s="1"/>
      <c r="I49" s="16"/>
      <c r="J49" s="16"/>
      <c r="K49" s="16"/>
    </row>
    <row r="50" spans="1:11" x14ac:dyDescent="0.25">
      <c r="A50" s="1">
        <v>44611</v>
      </c>
      <c r="B50">
        <v>4.5999999999999996</v>
      </c>
      <c r="D50" s="1"/>
      <c r="I50" s="16"/>
      <c r="J50" s="16"/>
      <c r="K50" s="16"/>
    </row>
    <row r="51" spans="1:11" x14ac:dyDescent="0.25">
      <c r="A51" s="1">
        <v>44612</v>
      </c>
      <c r="B51">
        <v>4.59</v>
      </c>
      <c r="D51" s="1"/>
      <c r="I51" s="16"/>
      <c r="J51" s="16"/>
      <c r="K51" s="16"/>
    </row>
    <row r="52" spans="1:11" x14ac:dyDescent="0.25">
      <c r="A52" s="1">
        <v>44614</v>
      </c>
      <c r="B52">
        <v>4.55</v>
      </c>
      <c r="D52" s="1"/>
      <c r="I52" s="16"/>
      <c r="J52" s="16"/>
      <c r="K52" s="16"/>
    </row>
    <row r="53" spans="1:11" x14ac:dyDescent="0.25">
      <c r="A53" s="1">
        <v>44615</v>
      </c>
      <c r="B53">
        <v>4.59</v>
      </c>
      <c r="D53" s="1"/>
      <c r="I53" s="16"/>
      <c r="J53" s="16"/>
      <c r="K53" s="16"/>
    </row>
    <row r="54" spans="1:11" x14ac:dyDescent="0.25">
      <c r="A54" s="1">
        <v>44616</v>
      </c>
      <c r="B54">
        <v>4.59</v>
      </c>
      <c r="D54" s="1"/>
      <c r="I54" s="16"/>
      <c r="J54" s="16"/>
      <c r="K54" s="16"/>
    </row>
    <row r="55" spans="1:11" x14ac:dyDescent="0.25">
      <c r="A55" s="1">
        <v>44617</v>
      </c>
      <c r="B55">
        <v>4.6100000000000003</v>
      </c>
      <c r="D55" s="1"/>
      <c r="I55" s="16"/>
      <c r="J55" s="16"/>
      <c r="K55" s="16"/>
    </row>
    <row r="56" spans="1:11" x14ac:dyDescent="0.25">
      <c r="A56" s="1">
        <v>44618</v>
      </c>
      <c r="B56">
        <v>4.6100000000000003</v>
      </c>
      <c r="D56" s="1"/>
      <c r="I56" s="16"/>
      <c r="J56" s="16"/>
      <c r="K56" s="16"/>
    </row>
    <row r="57" spans="1:11" x14ac:dyDescent="0.25">
      <c r="A57" s="1">
        <v>44619</v>
      </c>
      <c r="B57">
        <v>4.6100000000000003</v>
      </c>
      <c r="D57" s="1"/>
      <c r="I57" s="16"/>
      <c r="J57" s="16"/>
      <c r="K57" s="16"/>
    </row>
    <row r="58" spans="1:11" x14ac:dyDescent="0.25">
      <c r="A58" s="1">
        <v>44620</v>
      </c>
      <c r="B58">
        <v>4.6100000000000003</v>
      </c>
      <c r="D58" s="1"/>
      <c r="I58" s="16"/>
      <c r="J58" s="16"/>
      <c r="K58" s="16"/>
    </row>
    <row r="59" spans="1:11" x14ac:dyDescent="0.25">
      <c r="A59" s="1">
        <v>44621</v>
      </c>
      <c r="B59">
        <v>4.6100000000000003</v>
      </c>
      <c r="D59" s="1"/>
      <c r="I59" s="16"/>
      <c r="J59" s="16"/>
      <c r="K59" s="16"/>
    </row>
    <row r="60" spans="1:11" x14ac:dyDescent="0.25">
      <c r="A60" s="1">
        <v>44622</v>
      </c>
      <c r="B60">
        <v>4.45</v>
      </c>
      <c r="D60" s="1"/>
      <c r="I60" s="16"/>
      <c r="J60" s="16"/>
      <c r="K60" s="16"/>
    </row>
    <row r="61" spans="1:11" x14ac:dyDescent="0.25">
      <c r="A61" s="1">
        <v>44623</v>
      </c>
      <c r="B61">
        <v>4.49</v>
      </c>
      <c r="D61" s="1"/>
      <c r="I61" s="16"/>
      <c r="J61" s="16"/>
      <c r="K61" s="16"/>
    </row>
    <row r="62" spans="1:11" x14ac:dyDescent="0.25">
      <c r="A62" s="1">
        <v>44624</v>
      </c>
      <c r="B62">
        <v>4.49</v>
      </c>
      <c r="D62" s="1"/>
      <c r="I62" s="16"/>
      <c r="J62" s="16"/>
      <c r="K62" s="16"/>
    </row>
    <row r="63" spans="1:11" x14ac:dyDescent="0.25">
      <c r="A63" s="1">
        <v>44625</v>
      </c>
      <c r="B63">
        <v>4.49</v>
      </c>
      <c r="D63" s="1"/>
      <c r="I63" s="16"/>
      <c r="J63" s="16"/>
      <c r="K63" s="16"/>
    </row>
    <row r="64" spans="1:11" x14ac:dyDescent="0.25">
      <c r="A64" s="1">
        <v>44626</v>
      </c>
      <c r="B64">
        <v>4.46</v>
      </c>
      <c r="D64" s="1"/>
      <c r="I64" s="16"/>
      <c r="J64" s="16"/>
      <c r="K64" s="16"/>
    </row>
    <row r="65" spans="1:11" x14ac:dyDescent="0.25">
      <c r="A65" s="1">
        <v>44627</v>
      </c>
      <c r="B65">
        <v>4.46</v>
      </c>
      <c r="D65" s="1"/>
      <c r="I65" s="16"/>
      <c r="J65" s="16"/>
      <c r="K65" s="16"/>
    </row>
    <row r="66" spans="1:11" x14ac:dyDescent="0.25">
      <c r="A66" s="1">
        <v>44628</v>
      </c>
      <c r="B66">
        <v>4.4000000000000004</v>
      </c>
      <c r="D66" s="1"/>
      <c r="I66" s="16"/>
      <c r="J66" s="16"/>
      <c r="K66" s="16"/>
    </row>
    <row r="67" spans="1:11" x14ac:dyDescent="0.25">
      <c r="A67" s="1">
        <v>44629</v>
      </c>
      <c r="B67">
        <v>4.41</v>
      </c>
      <c r="D67" s="1"/>
      <c r="I67" s="16"/>
      <c r="J67" s="16"/>
      <c r="K67" s="16"/>
    </row>
    <row r="68" spans="1:11" x14ac:dyDescent="0.25">
      <c r="A68" s="1">
        <v>44630</v>
      </c>
      <c r="B68">
        <v>4.43</v>
      </c>
      <c r="D68" s="1"/>
      <c r="I68" s="16"/>
      <c r="J68" s="16"/>
      <c r="K68" s="16"/>
    </row>
    <row r="69" spans="1:11" x14ac:dyDescent="0.25">
      <c r="A69" s="1">
        <v>44631</v>
      </c>
      <c r="B69">
        <v>4.43</v>
      </c>
      <c r="D69" s="1"/>
      <c r="I69" s="16"/>
      <c r="J69" s="16"/>
      <c r="K69" s="16"/>
    </row>
    <row r="70" spans="1:11" x14ac:dyDescent="0.25">
      <c r="A70" s="1">
        <v>44632</v>
      </c>
      <c r="B70">
        <v>4.43</v>
      </c>
      <c r="D70" s="1"/>
      <c r="I70" s="16"/>
      <c r="J70" s="16"/>
      <c r="K70" s="16"/>
    </row>
    <row r="71" spans="1:11" x14ac:dyDescent="0.25">
      <c r="A71" s="1">
        <v>44633</v>
      </c>
      <c r="B71">
        <v>4.34</v>
      </c>
      <c r="D71" s="1"/>
      <c r="I71" s="16"/>
      <c r="J71" s="16"/>
      <c r="K71" s="16"/>
    </row>
    <row r="72" spans="1:11" x14ac:dyDescent="0.25">
      <c r="A72" s="1">
        <v>44634</v>
      </c>
      <c r="B72">
        <v>4.33</v>
      </c>
      <c r="D72" s="1"/>
      <c r="I72" s="16"/>
      <c r="J72" s="16"/>
      <c r="K72" s="16"/>
    </row>
    <row r="73" spans="1:11" x14ac:dyDescent="0.25">
      <c r="A73" s="1">
        <v>44635</v>
      </c>
      <c r="B73">
        <v>4.3099999999999996</v>
      </c>
      <c r="D73" s="1"/>
      <c r="I73" s="16"/>
      <c r="J73" s="16"/>
      <c r="K73" s="16"/>
    </row>
    <row r="74" spans="1:11" x14ac:dyDescent="0.25">
      <c r="A74" s="1">
        <v>44636</v>
      </c>
      <c r="B74">
        <v>4.3600000000000003</v>
      </c>
      <c r="D74" s="1"/>
      <c r="I74" s="16"/>
      <c r="J74" s="16"/>
      <c r="K74" s="16"/>
    </row>
    <row r="75" spans="1:11" x14ac:dyDescent="0.25">
      <c r="A75" s="1">
        <v>44637</v>
      </c>
      <c r="B75">
        <v>4.37</v>
      </c>
      <c r="D75" s="1"/>
      <c r="I75" s="16"/>
      <c r="J75" s="16"/>
      <c r="K75" s="16"/>
    </row>
    <row r="76" spans="1:11" x14ac:dyDescent="0.25">
      <c r="A76" s="1">
        <v>44638</v>
      </c>
      <c r="B76">
        <v>4.37</v>
      </c>
      <c r="D76" s="1"/>
      <c r="I76" s="16"/>
      <c r="J76" s="16"/>
      <c r="K76" s="16"/>
    </row>
    <row r="77" spans="1:11" x14ac:dyDescent="0.25">
      <c r="A77" s="1">
        <v>44639</v>
      </c>
      <c r="B77">
        <v>4.37</v>
      </c>
      <c r="D77" s="1"/>
      <c r="I77" s="16"/>
      <c r="J77" s="16"/>
      <c r="K77" s="16"/>
    </row>
    <row r="78" spans="1:11" x14ac:dyDescent="0.25">
      <c r="A78" s="1">
        <v>44640</v>
      </c>
      <c r="B78">
        <v>4.3899999999999997</v>
      </c>
      <c r="D78" s="1"/>
      <c r="I78" s="16"/>
      <c r="J78" s="16"/>
      <c r="K78" s="16"/>
    </row>
    <row r="79" spans="1:11" x14ac:dyDescent="0.25">
      <c r="A79" s="1">
        <v>44641</v>
      </c>
      <c r="B79">
        <v>4.38</v>
      </c>
      <c r="D79" s="1"/>
      <c r="I79" s="16"/>
      <c r="J79" s="16"/>
      <c r="K79" s="16"/>
    </row>
    <row r="80" spans="1:11" x14ac:dyDescent="0.25">
      <c r="A80" s="1">
        <v>44645</v>
      </c>
      <c r="B80">
        <v>4.4400000000000004</v>
      </c>
      <c r="D80" s="1"/>
      <c r="I80" s="16"/>
      <c r="J80" s="16"/>
      <c r="K80" s="16"/>
    </row>
    <row r="81" spans="1:11" x14ac:dyDescent="0.25">
      <c r="A81" s="1">
        <v>44646</v>
      </c>
      <c r="B81">
        <v>4.4400000000000004</v>
      </c>
      <c r="D81" s="1"/>
      <c r="I81" s="16"/>
      <c r="J81" s="16"/>
      <c r="K81" s="16"/>
    </row>
    <row r="82" spans="1:11" x14ac:dyDescent="0.25">
      <c r="A82" s="1">
        <v>44647</v>
      </c>
      <c r="B82">
        <v>4.47</v>
      </c>
      <c r="D82" s="1"/>
      <c r="I82" s="16"/>
      <c r="J82" s="16"/>
      <c r="K82" s="16"/>
    </row>
    <row r="83" spans="1:11" x14ac:dyDescent="0.25">
      <c r="A83" s="1">
        <v>44648</v>
      </c>
      <c r="B83">
        <v>4.46</v>
      </c>
      <c r="D83" s="1"/>
      <c r="I83" s="16"/>
      <c r="J83" s="16"/>
      <c r="K83" s="16"/>
    </row>
    <row r="84" spans="1:11" x14ac:dyDescent="0.25">
      <c r="A84" s="1">
        <v>44649</v>
      </c>
      <c r="B84">
        <v>4.47</v>
      </c>
      <c r="D84" s="1"/>
      <c r="I84" s="16"/>
      <c r="J84" s="16"/>
      <c r="K84" s="16"/>
    </row>
    <row r="85" spans="1:11" x14ac:dyDescent="0.25">
      <c r="A85" s="1">
        <v>44650</v>
      </c>
      <c r="B85">
        <v>4.4800000000000004</v>
      </c>
      <c r="D85" s="1"/>
      <c r="I85" s="16"/>
      <c r="J85" s="16"/>
      <c r="K85" s="16"/>
    </row>
    <row r="86" spans="1:11" x14ac:dyDescent="0.25">
      <c r="A86" s="1">
        <v>44651</v>
      </c>
      <c r="B86">
        <v>4.46</v>
      </c>
      <c r="D86" s="1"/>
      <c r="I86" s="16"/>
      <c r="J86" s="16"/>
      <c r="K86" s="16"/>
    </row>
    <row r="87" spans="1:11" x14ac:dyDescent="0.25">
      <c r="A87" s="1">
        <v>44652</v>
      </c>
      <c r="B87">
        <v>4.46</v>
      </c>
      <c r="D87" s="1"/>
      <c r="I87" s="16"/>
      <c r="J87" s="16"/>
      <c r="K87" s="16"/>
    </row>
    <row r="88" spans="1:11" x14ac:dyDescent="0.25">
      <c r="A88" s="1">
        <v>44653</v>
      </c>
      <c r="B88">
        <v>4.46</v>
      </c>
      <c r="D88" s="1"/>
      <c r="I88" s="16"/>
      <c r="J88" s="16"/>
      <c r="K88" s="16"/>
    </row>
    <row r="89" spans="1:11" x14ac:dyDescent="0.25">
      <c r="A89" s="1">
        <v>44654</v>
      </c>
      <c r="B89">
        <v>4.51</v>
      </c>
      <c r="D89" s="1"/>
      <c r="I89" s="16"/>
      <c r="J89" s="16"/>
      <c r="K89" s="16"/>
    </row>
    <row r="90" spans="1:11" x14ac:dyDescent="0.25">
      <c r="A90" s="1">
        <v>44655</v>
      </c>
      <c r="B90">
        <v>4.5199999999999996</v>
      </c>
      <c r="D90" s="1"/>
      <c r="I90" s="16"/>
      <c r="J90" s="16"/>
      <c r="K90" s="16"/>
    </row>
    <row r="91" spans="1:11" x14ac:dyDescent="0.25">
      <c r="A91" s="1">
        <v>44656</v>
      </c>
      <c r="B91">
        <v>4.54</v>
      </c>
      <c r="D91" s="1"/>
      <c r="I91" s="16"/>
      <c r="J91" s="16"/>
      <c r="K91" s="16"/>
    </row>
    <row r="92" spans="1:11" x14ac:dyDescent="0.25">
      <c r="A92" s="1">
        <v>44657</v>
      </c>
      <c r="B92">
        <v>4.5199999999999996</v>
      </c>
      <c r="D92" s="1"/>
      <c r="I92" s="16"/>
      <c r="J92" s="16"/>
      <c r="K92" s="16"/>
    </row>
    <row r="93" spans="1:11" x14ac:dyDescent="0.25">
      <c r="A93" s="1">
        <v>44658</v>
      </c>
      <c r="B93">
        <v>4.51</v>
      </c>
      <c r="D93" s="1"/>
      <c r="I93" s="16"/>
      <c r="J93" s="16"/>
      <c r="K93" s="16"/>
    </row>
    <row r="94" spans="1:11" x14ac:dyDescent="0.25">
      <c r="A94" s="1">
        <v>44659</v>
      </c>
      <c r="B94">
        <v>4.51</v>
      </c>
      <c r="D94" s="1"/>
      <c r="I94" s="16"/>
      <c r="J94" s="16"/>
      <c r="K94" s="16"/>
    </row>
    <row r="95" spans="1:11" x14ac:dyDescent="0.25">
      <c r="A95" s="1">
        <v>44660</v>
      </c>
      <c r="B95">
        <v>4.51</v>
      </c>
      <c r="D95" s="1"/>
      <c r="I95" s="16"/>
      <c r="J95" s="16"/>
      <c r="K95" s="16"/>
    </row>
    <row r="96" spans="1:11" x14ac:dyDescent="0.25">
      <c r="A96" s="1">
        <v>44661</v>
      </c>
      <c r="B96">
        <v>4.53</v>
      </c>
      <c r="D96" s="1"/>
      <c r="I96" s="16"/>
      <c r="J96" s="16"/>
      <c r="K96" s="16"/>
    </row>
    <row r="97" spans="1:11" x14ac:dyDescent="0.25">
      <c r="A97" s="1">
        <v>44662</v>
      </c>
      <c r="B97">
        <v>4.51</v>
      </c>
      <c r="D97" s="1"/>
      <c r="I97" s="16"/>
      <c r="J97" s="16"/>
      <c r="K97" s="16"/>
    </row>
    <row r="98" spans="1:11" x14ac:dyDescent="0.25">
      <c r="A98" s="1">
        <v>44663</v>
      </c>
      <c r="B98">
        <v>4.53</v>
      </c>
      <c r="D98" s="1"/>
      <c r="I98" s="16"/>
      <c r="J98" s="16"/>
      <c r="K98" s="16"/>
    </row>
    <row r="99" spans="1:11" x14ac:dyDescent="0.25">
      <c r="A99" s="1">
        <v>44664</v>
      </c>
      <c r="B99">
        <v>4.53</v>
      </c>
      <c r="D99" s="1"/>
      <c r="I99" s="16"/>
      <c r="J99" s="16"/>
      <c r="K99" s="16"/>
    </row>
    <row r="100" spans="1:11" x14ac:dyDescent="0.25">
      <c r="A100" s="1">
        <v>44665</v>
      </c>
      <c r="B100">
        <v>4.53</v>
      </c>
      <c r="D100" s="1"/>
      <c r="I100" s="16"/>
      <c r="J100" s="16"/>
      <c r="K100" s="16"/>
    </row>
    <row r="101" spans="1:11" x14ac:dyDescent="0.25">
      <c r="A101" s="1">
        <v>44666</v>
      </c>
      <c r="B101">
        <v>4.53</v>
      </c>
      <c r="D101" s="1"/>
      <c r="I101" s="16"/>
      <c r="J101" s="16"/>
      <c r="K101" s="16"/>
    </row>
    <row r="102" spans="1:11" x14ac:dyDescent="0.25">
      <c r="A102" s="1">
        <v>44667</v>
      </c>
      <c r="B102">
        <v>4.53</v>
      </c>
      <c r="D102" s="1"/>
      <c r="I102" s="16"/>
      <c r="J102" s="16"/>
      <c r="K102" s="16"/>
    </row>
    <row r="103" spans="1:11" x14ac:dyDescent="0.25">
      <c r="A103" s="1">
        <v>44668</v>
      </c>
      <c r="B103">
        <v>4.5199999999999996</v>
      </c>
      <c r="D103" s="1"/>
      <c r="I103" s="16"/>
      <c r="J103" s="16"/>
      <c r="K103" s="16"/>
    </row>
    <row r="104" spans="1:11" x14ac:dyDescent="0.25">
      <c r="A104" s="1">
        <v>44669</v>
      </c>
      <c r="B104">
        <v>4.51</v>
      </c>
      <c r="D104" s="1"/>
      <c r="I104" s="16"/>
      <c r="J104" s="16"/>
      <c r="K104" s="16"/>
    </row>
    <row r="105" spans="1:11" x14ac:dyDescent="0.25">
      <c r="A105" s="1">
        <v>44670</v>
      </c>
      <c r="B105">
        <v>4.53</v>
      </c>
      <c r="D105" s="1"/>
      <c r="I105" s="16"/>
      <c r="J105" s="16"/>
      <c r="K105" s="16"/>
    </row>
    <row r="106" spans="1:11" x14ac:dyDescent="0.25">
      <c r="A106" s="1">
        <v>44671</v>
      </c>
      <c r="B106">
        <v>4.55</v>
      </c>
      <c r="D106" s="1"/>
      <c r="I106" s="16"/>
      <c r="J106" s="16"/>
      <c r="K106" s="16"/>
    </row>
    <row r="107" spans="1:11" x14ac:dyDescent="0.25">
      <c r="A107" s="1">
        <v>44672</v>
      </c>
      <c r="B107">
        <v>4.5599999999999996</v>
      </c>
      <c r="D107" s="1"/>
      <c r="I107" s="16"/>
      <c r="J107" s="16"/>
      <c r="K107" s="16"/>
    </row>
    <row r="108" spans="1:11" x14ac:dyDescent="0.25">
      <c r="A108" s="1">
        <v>44673</v>
      </c>
      <c r="B108">
        <v>4.5599999999999996</v>
      </c>
      <c r="D108" s="1"/>
      <c r="I108" s="16"/>
      <c r="J108" s="16"/>
      <c r="K108" s="16"/>
    </row>
    <row r="109" spans="1:11" x14ac:dyDescent="0.25">
      <c r="A109" s="1">
        <v>44674</v>
      </c>
      <c r="B109">
        <v>4.5599999999999996</v>
      </c>
      <c r="D109" s="1"/>
      <c r="I109" s="16"/>
      <c r="J109" s="16"/>
      <c r="K109" s="16"/>
    </row>
    <row r="110" spans="1:11" x14ac:dyDescent="0.25">
      <c r="A110" s="1">
        <v>44675</v>
      </c>
      <c r="B110">
        <v>4.55</v>
      </c>
      <c r="D110" s="1"/>
      <c r="I110" s="16"/>
      <c r="J110" s="16"/>
      <c r="K110" s="16"/>
    </row>
    <row r="111" spans="1:11" x14ac:dyDescent="0.25">
      <c r="A111" s="1">
        <v>44676</v>
      </c>
      <c r="B111">
        <v>4.57</v>
      </c>
      <c r="D111" s="1"/>
      <c r="I111" s="16"/>
      <c r="J111" s="16"/>
      <c r="K111" s="16"/>
    </row>
    <row r="112" spans="1:11" x14ac:dyDescent="0.25">
      <c r="A112" s="1">
        <v>44677</v>
      </c>
      <c r="B112">
        <v>4.58</v>
      </c>
      <c r="D112" s="1"/>
      <c r="I112" s="16"/>
      <c r="J112" s="16"/>
      <c r="K112" s="16"/>
    </row>
    <row r="113" spans="1:11" x14ac:dyDescent="0.25">
      <c r="A113" s="1">
        <v>44678</v>
      </c>
      <c r="B113">
        <v>4.5599999999999996</v>
      </c>
      <c r="D113" s="1"/>
      <c r="I113" s="16"/>
      <c r="J113" s="16"/>
      <c r="K113" s="16"/>
    </row>
    <row r="114" spans="1:11" x14ac:dyDescent="0.25">
      <c r="A114" s="1">
        <v>44679</v>
      </c>
      <c r="B114">
        <v>4.57</v>
      </c>
      <c r="D114" s="1"/>
      <c r="I114" s="16"/>
      <c r="J114" s="16"/>
      <c r="K114" s="16"/>
    </row>
    <row r="115" spans="1:11" x14ac:dyDescent="0.25">
      <c r="A115" s="1">
        <v>44680</v>
      </c>
      <c r="B115">
        <v>4.57</v>
      </c>
      <c r="D115" s="1"/>
      <c r="I115" s="16"/>
      <c r="J115" s="16"/>
      <c r="K115" s="16"/>
    </row>
    <row r="116" spans="1:11" x14ac:dyDescent="0.25">
      <c r="A116" s="1">
        <v>44681</v>
      </c>
      <c r="B116">
        <v>4.57</v>
      </c>
      <c r="D116" s="1"/>
      <c r="I116" s="16"/>
      <c r="J116" s="16"/>
      <c r="K116" s="16"/>
    </row>
    <row r="117" spans="1:11" x14ac:dyDescent="0.25">
      <c r="A117" s="1">
        <v>44682</v>
      </c>
      <c r="B117">
        <v>4.5999999999999996</v>
      </c>
      <c r="D117" s="1"/>
      <c r="I117" s="16"/>
      <c r="J117" s="16"/>
      <c r="K117" s="16"/>
    </row>
    <row r="118" spans="1:11" x14ac:dyDescent="0.25">
      <c r="A118" s="1">
        <v>44683</v>
      </c>
      <c r="B118">
        <v>4.62</v>
      </c>
      <c r="D118" s="1"/>
      <c r="I118" s="16"/>
      <c r="J118" s="16"/>
      <c r="K118" s="16"/>
    </row>
    <row r="119" spans="1:11" x14ac:dyDescent="0.25">
      <c r="A119" s="1">
        <v>44684</v>
      </c>
      <c r="B119">
        <v>4.63</v>
      </c>
      <c r="D119" s="1"/>
      <c r="I119" s="16"/>
      <c r="J119" s="16"/>
      <c r="K119" s="16"/>
    </row>
    <row r="120" spans="1:11" x14ac:dyDescent="0.25">
      <c r="A120" s="1">
        <v>44685</v>
      </c>
      <c r="B120">
        <v>4.6500000000000004</v>
      </c>
      <c r="D120" s="1"/>
      <c r="I120" s="16"/>
      <c r="J120" s="16"/>
      <c r="K120" s="16"/>
    </row>
    <row r="121" spans="1:11" x14ac:dyDescent="0.25">
      <c r="A121" s="1">
        <v>44686</v>
      </c>
      <c r="B121">
        <v>4.66</v>
      </c>
      <c r="D121" s="1"/>
      <c r="I121" s="16"/>
      <c r="J121" s="16"/>
      <c r="K121" s="16"/>
    </row>
    <row r="122" spans="1:11" x14ac:dyDescent="0.25">
      <c r="A122" s="1">
        <v>44687</v>
      </c>
      <c r="B122">
        <v>4.66</v>
      </c>
      <c r="D122" s="1"/>
      <c r="I122" s="16"/>
      <c r="J122" s="16"/>
      <c r="K122" s="16"/>
    </row>
    <row r="123" spans="1:11" x14ac:dyDescent="0.25">
      <c r="A123" s="1">
        <v>44688</v>
      </c>
      <c r="B123">
        <v>4.66</v>
      </c>
      <c r="D123" s="1"/>
      <c r="I123" s="16"/>
      <c r="J123" s="16"/>
      <c r="K123" s="16"/>
    </row>
    <row r="124" spans="1:11" x14ac:dyDescent="0.25">
      <c r="A124" s="1">
        <v>44689</v>
      </c>
      <c r="B124">
        <v>4.66</v>
      </c>
      <c r="D124" s="1"/>
      <c r="I124" s="16"/>
      <c r="J124" s="16"/>
      <c r="K124" s="16"/>
    </row>
    <row r="125" spans="1:11" x14ac:dyDescent="0.25">
      <c r="A125" s="1">
        <v>44690</v>
      </c>
      <c r="B125">
        <v>4.68</v>
      </c>
      <c r="D125" s="1"/>
      <c r="I125" s="16"/>
      <c r="J125" s="16"/>
      <c r="K125" s="16"/>
    </row>
    <row r="126" spans="1:11" x14ac:dyDescent="0.25">
      <c r="A126" s="1">
        <v>44691</v>
      </c>
      <c r="B126">
        <v>4.7</v>
      </c>
      <c r="D126" s="1"/>
      <c r="I126" s="16"/>
      <c r="J126" s="16"/>
      <c r="K126" s="16"/>
    </row>
    <row r="127" spans="1:11" x14ac:dyDescent="0.25">
      <c r="A127" s="1">
        <v>44692</v>
      </c>
      <c r="B127">
        <v>4.7300000000000004</v>
      </c>
      <c r="D127" s="1"/>
      <c r="I127" s="16"/>
      <c r="J127" s="16"/>
      <c r="K127" s="16"/>
    </row>
    <row r="128" spans="1:11" x14ac:dyDescent="0.25">
      <c r="A128" s="1">
        <v>44693</v>
      </c>
      <c r="B128">
        <v>4.75</v>
      </c>
      <c r="D128" s="1"/>
      <c r="I128" s="16"/>
      <c r="J128" s="16"/>
      <c r="K128" s="16"/>
    </row>
    <row r="129" spans="1:11" x14ac:dyDescent="0.25">
      <c r="A129" s="1">
        <v>44694</v>
      </c>
      <c r="B129">
        <v>4.75</v>
      </c>
      <c r="D129" s="1"/>
      <c r="I129" s="16"/>
      <c r="J129" s="16"/>
      <c r="K129" s="16"/>
    </row>
    <row r="130" spans="1:11" x14ac:dyDescent="0.25">
      <c r="A130" s="1">
        <v>44695</v>
      </c>
      <c r="B130">
        <v>4.75</v>
      </c>
      <c r="D130" s="1"/>
      <c r="I130" s="16"/>
      <c r="J130" s="16"/>
      <c r="K130" s="16"/>
    </row>
    <row r="131" spans="1:11" x14ac:dyDescent="0.25">
      <c r="A131" s="1">
        <v>44696</v>
      </c>
      <c r="B131">
        <v>4.8499999999999996</v>
      </c>
      <c r="D131" s="1"/>
      <c r="I131" s="16"/>
      <c r="J131" s="16"/>
      <c r="K131" s="16"/>
    </row>
    <row r="132" spans="1:11" x14ac:dyDescent="0.25">
      <c r="A132" s="1">
        <v>44697</v>
      </c>
      <c r="B132">
        <v>4.87</v>
      </c>
      <c r="D132" s="1"/>
      <c r="I132" s="16"/>
      <c r="J132" s="16"/>
      <c r="K132" s="16"/>
    </row>
    <row r="133" spans="1:11" x14ac:dyDescent="0.25">
      <c r="A133" s="1">
        <v>44698</v>
      </c>
      <c r="B133">
        <v>4.92</v>
      </c>
      <c r="D133" s="1"/>
      <c r="I133" s="16"/>
      <c r="J133" s="16"/>
      <c r="K133" s="16"/>
    </row>
    <row r="134" spans="1:11" x14ac:dyDescent="0.25">
      <c r="A134" s="1">
        <v>44699</v>
      </c>
      <c r="B134">
        <v>4.95</v>
      </c>
      <c r="D134" s="1"/>
      <c r="I134" s="16"/>
      <c r="J134" s="16"/>
      <c r="K134" s="16"/>
    </row>
    <row r="135" spans="1:11" x14ac:dyDescent="0.25">
      <c r="A135" s="1">
        <v>44700</v>
      </c>
      <c r="B135">
        <v>4.97</v>
      </c>
      <c r="D135" s="1"/>
      <c r="I135" s="16"/>
      <c r="J135" s="16"/>
      <c r="K135" s="16"/>
    </row>
    <row r="136" spans="1:11" x14ac:dyDescent="0.25">
      <c r="A136" s="1">
        <v>44701</v>
      </c>
      <c r="B136">
        <v>4.97</v>
      </c>
      <c r="D136" s="1"/>
      <c r="I136" s="16"/>
      <c r="J136" s="16"/>
      <c r="K136" s="16"/>
    </row>
    <row r="137" spans="1:11" x14ac:dyDescent="0.25">
      <c r="A137" s="1">
        <v>44702</v>
      </c>
      <c r="B137">
        <v>4.97</v>
      </c>
      <c r="D137" s="1"/>
      <c r="I137" s="16"/>
      <c r="J137" s="16"/>
      <c r="K137" s="16"/>
    </row>
    <row r="138" spans="1:11" x14ac:dyDescent="0.25">
      <c r="A138" s="1">
        <v>44703</v>
      </c>
      <c r="B138">
        <v>5.0999999999999996</v>
      </c>
      <c r="D138" s="1"/>
      <c r="I138" s="16"/>
      <c r="J138" s="16"/>
      <c r="K138" s="16"/>
    </row>
    <row r="139" spans="1:11" x14ac:dyDescent="0.25">
      <c r="A139" s="1">
        <v>44704</v>
      </c>
      <c r="B139">
        <v>4.99</v>
      </c>
      <c r="D139" s="1"/>
      <c r="I139" s="16"/>
      <c r="J139" s="16"/>
      <c r="K139" s="16"/>
    </row>
    <row r="140" spans="1:11" x14ac:dyDescent="0.25">
      <c r="A140" s="1">
        <v>44705</v>
      </c>
      <c r="B140">
        <v>5.12</v>
      </c>
      <c r="D140" s="1"/>
      <c r="I140" s="16"/>
      <c r="J140" s="16"/>
      <c r="K140" s="16"/>
    </row>
    <row r="141" spans="1:11" x14ac:dyDescent="0.25">
      <c r="A141" s="1">
        <v>44706</v>
      </c>
      <c r="B141">
        <v>5.15</v>
      </c>
      <c r="D141" s="1"/>
      <c r="I141" s="16"/>
      <c r="J141" s="16"/>
      <c r="K141" s="16"/>
    </row>
    <row r="142" spans="1:11" x14ac:dyDescent="0.25">
      <c r="A142" s="1">
        <v>44707</v>
      </c>
      <c r="B142">
        <v>5.17</v>
      </c>
      <c r="D142" s="1"/>
      <c r="I142" s="16"/>
      <c r="J142" s="16"/>
      <c r="K142" s="16"/>
    </row>
    <row r="143" spans="1:11" x14ac:dyDescent="0.25">
      <c r="A143" s="1">
        <v>44708</v>
      </c>
      <c r="B143">
        <v>5.17</v>
      </c>
      <c r="D143" s="1"/>
      <c r="I143" s="16"/>
      <c r="J143" s="16"/>
      <c r="K143" s="16"/>
    </row>
    <row r="144" spans="1:11" x14ac:dyDescent="0.25">
      <c r="A144" s="1">
        <v>44709</v>
      </c>
      <c r="B144">
        <v>5.17</v>
      </c>
      <c r="D144" s="1"/>
      <c r="I144" s="16"/>
      <c r="J144" s="16"/>
      <c r="K144" s="16"/>
    </row>
    <row r="145" spans="1:11" x14ac:dyDescent="0.25">
      <c r="A145" s="1">
        <v>44710</v>
      </c>
      <c r="B145">
        <v>5.15</v>
      </c>
      <c r="D145" s="1"/>
      <c r="I145" s="16"/>
      <c r="J145" s="16"/>
      <c r="K145" s="16"/>
    </row>
    <row r="146" spans="1:11" x14ac:dyDescent="0.25">
      <c r="A146" s="1">
        <v>44711</v>
      </c>
      <c r="B146">
        <v>5.14</v>
      </c>
      <c r="D146" s="1"/>
      <c r="I146" s="16"/>
      <c r="J146" s="16"/>
      <c r="K146" s="16"/>
    </row>
    <row r="147" spans="1:11" x14ac:dyDescent="0.25">
      <c r="A147" s="1">
        <v>44712</v>
      </c>
      <c r="B147">
        <v>5.15</v>
      </c>
      <c r="D147" s="1"/>
      <c r="I147" s="16"/>
      <c r="J147" s="16"/>
      <c r="K147" s="16"/>
    </row>
    <row r="148" spans="1:11" x14ac:dyDescent="0.25">
      <c r="A148" s="1">
        <v>44713</v>
      </c>
      <c r="B148">
        <v>5.16</v>
      </c>
      <c r="D148" s="1"/>
      <c r="I148" s="16"/>
      <c r="J148" s="16"/>
      <c r="K148" s="16"/>
    </row>
    <row r="149" spans="1:11" x14ac:dyDescent="0.25">
      <c r="A149" s="1">
        <v>44714</v>
      </c>
      <c r="B149">
        <v>5.2</v>
      </c>
      <c r="D149" s="1"/>
      <c r="I149" s="16"/>
      <c r="J149" s="16"/>
      <c r="K149" s="16"/>
    </row>
    <row r="150" spans="1:11" x14ac:dyDescent="0.25">
      <c r="A150" s="1">
        <v>44715</v>
      </c>
      <c r="B150">
        <v>5.2</v>
      </c>
      <c r="D150" s="1"/>
      <c r="I150" s="16"/>
      <c r="J150" s="16"/>
      <c r="K150" s="16"/>
    </row>
    <row r="151" spans="1:11" x14ac:dyDescent="0.25">
      <c r="A151" s="1">
        <v>44716</v>
      </c>
      <c r="B151">
        <v>5.2</v>
      </c>
      <c r="D151" s="1"/>
      <c r="I151" s="16"/>
      <c r="J151" s="16"/>
      <c r="K151" s="16"/>
    </row>
    <row r="152" spans="1:11" x14ac:dyDescent="0.25">
      <c r="A152" s="1">
        <v>44717</v>
      </c>
      <c r="B152">
        <v>5.25</v>
      </c>
      <c r="D152" s="1"/>
      <c r="I152" s="16"/>
      <c r="J152" s="16"/>
      <c r="K152" s="16"/>
    </row>
    <row r="153" spans="1:11" x14ac:dyDescent="0.25">
      <c r="A153" s="1">
        <v>44718</v>
      </c>
      <c r="B153">
        <v>5.22</v>
      </c>
      <c r="D153" s="1"/>
      <c r="I153" s="16"/>
      <c r="J153" s="16"/>
      <c r="K153" s="16"/>
    </row>
    <row r="154" spans="1:11" x14ac:dyDescent="0.25">
      <c r="A154" s="1">
        <v>44761</v>
      </c>
      <c r="B154">
        <v>5.85</v>
      </c>
      <c r="D154" s="1"/>
      <c r="I154" s="16"/>
      <c r="J154" s="16"/>
      <c r="K154" s="16"/>
    </row>
    <row r="155" spans="1:11" x14ac:dyDescent="0.25">
      <c r="A155" s="1">
        <v>44762</v>
      </c>
      <c r="B155">
        <v>5.85</v>
      </c>
      <c r="D155" s="1"/>
      <c r="I155" s="16"/>
      <c r="J155" s="16"/>
      <c r="K155" s="16"/>
    </row>
    <row r="156" spans="1:11" x14ac:dyDescent="0.25">
      <c r="A156" s="1">
        <v>44763</v>
      </c>
      <c r="B156">
        <v>5.86</v>
      </c>
      <c r="D156" s="1"/>
      <c r="I156" s="16"/>
      <c r="J156" s="16"/>
      <c r="K156" s="16"/>
    </row>
    <row r="157" spans="1:11" x14ac:dyDescent="0.25">
      <c r="A157" s="1">
        <v>44764</v>
      </c>
      <c r="B157">
        <v>5.86</v>
      </c>
      <c r="D157" s="1"/>
      <c r="I157" s="16"/>
      <c r="J157" s="16"/>
      <c r="K157" s="16"/>
    </row>
    <row r="158" spans="1:11" x14ac:dyDescent="0.25">
      <c r="A158" s="1">
        <v>44765</v>
      </c>
      <c r="B158">
        <v>5.86</v>
      </c>
      <c r="D158" s="1"/>
      <c r="I158" s="16"/>
      <c r="J158" s="16"/>
      <c r="K158" s="16"/>
    </row>
    <row r="159" spans="1:11" x14ac:dyDescent="0.25">
      <c r="A159" s="1">
        <v>44766</v>
      </c>
      <c r="B159">
        <v>5.86</v>
      </c>
      <c r="D159" s="1"/>
      <c r="I159" s="16"/>
      <c r="J159" s="16"/>
      <c r="K159" s="16"/>
    </row>
    <row r="160" spans="1:11" x14ac:dyDescent="0.25">
      <c r="A160" s="1">
        <v>44767</v>
      </c>
      <c r="B160">
        <v>5.88</v>
      </c>
      <c r="D160" s="1"/>
      <c r="I160" s="16"/>
      <c r="J160" s="16"/>
      <c r="K160" s="16"/>
    </row>
    <row r="161" spans="1:11" x14ac:dyDescent="0.25">
      <c r="A161" s="1">
        <v>44768</v>
      </c>
      <c r="B161">
        <v>5.89</v>
      </c>
      <c r="D161" s="1"/>
      <c r="I161" s="16"/>
      <c r="J161" s="16"/>
      <c r="K161" s="16"/>
    </row>
    <row r="162" spans="1:11" x14ac:dyDescent="0.25">
      <c r="A162" s="1">
        <v>44769</v>
      </c>
      <c r="B162">
        <v>5.9</v>
      </c>
      <c r="D162" s="1"/>
      <c r="I162" s="16"/>
      <c r="J162" s="16"/>
      <c r="K162" s="16"/>
    </row>
    <row r="163" spans="1:11" x14ac:dyDescent="0.25">
      <c r="A163" s="1">
        <v>44770</v>
      </c>
      <c r="B163">
        <v>5.9</v>
      </c>
      <c r="D163" s="1"/>
      <c r="I163" s="16"/>
      <c r="J163" s="16"/>
      <c r="K163" s="16"/>
    </row>
    <row r="164" spans="1:11" x14ac:dyDescent="0.25">
      <c r="A164" s="1">
        <v>44771</v>
      </c>
      <c r="B164">
        <v>5.91</v>
      </c>
      <c r="D164" s="1"/>
      <c r="I164" s="16"/>
      <c r="J164" s="16"/>
      <c r="K164" s="16"/>
    </row>
    <row r="165" spans="1:11" x14ac:dyDescent="0.25">
      <c r="A165" s="1">
        <v>44772</v>
      </c>
      <c r="B165">
        <v>5.91</v>
      </c>
      <c r="D165" s="1"/>
      <c r="I165" s="16"/>
      <c r="J165" s="16"/>
      <c r="K165" s="16"/>
    </row>
    <row r="166" spans="1:11" x14ac:dyDescent="0.25">
      <c r="A166" s="1">
        <v>44773</v>
      </c>
      <c r="B166">
        <v>5.92</v>
      </c>
      <c r="D166" s="1"/>
      <c r="I166" s="16"/>
      <c r="J166" s="16"/>
      <c r="K166" s="16"/>
    </row>
    <row r="167" spans="1:11" x14ac:dyDescent="0.25">
      <c r="A167" s="1">
        <v>44774</v>
      </c>
      <c r="B167">
        <v>5.91</v>
      </c>
      <c r="D167" s="1"/>
      <c r="I167" s="16"/>
      <c r="J167" s="16"/>
      <c r="K167" s="16"/>
    </row>
    <row r="168" spans="1:11" x14ac:dyDescent="0.25">
      <c r="A168" s="1">
        <v>44775</v>
      </c>
      <c r="B168">
        <v>5.94</v>
      </c>
      <c r="D168" s="1"/>
      <c r="I168" s="16"/>
      <c r="J168" s="16"/>
      <c r="K168" s="16"/>
    </row>
    <row r="169" spans="1:11" x14ac:dyDescent="0.25">
      <c r="A169" s="1">
        <v>44776</v>
      </c>
      <c r="B169">
        <v>5.95</v>
      </c>
      <c r="D169" s="1"/>
      <c r="I169" s="16"/>
      <c r="J169" s="16"/>
      <c r="K169" s="16"/>
    </row>
    <row r="170" spans="1:11" x14ac:dyDescent="0.25">
      <c r="A170" s="1">
        <v>44777</v>
      </c>
      <c r="B170">
        <v>5.97</v>
      </c>
      <c r="D170" s="1"/>
      <c r="I170" s="16"/>
      <c r="J170" s="16"/>
      <c r="K170" s="16"/>
    </row>
    <row r="171" spans="1:11" x14ac:dyDescent="0.25">
      <c r="A171" s="1">
        <v>44778</v>
      </c>
      <c r="B171">
        <v>5.97</v>
      </c>
      <c r="D171" s="1"/>
      <c r="I171" s="16"/>
      <c r="J171" s="16"/>
      <c r="K171" s="16"/>
    </row>
    <row r="172" spans="1:11" x14ac:dyDescent="0.25">
      <c r="A172" s="1">
        <v>44779</v>
      </c>
      <c r="B172">
        <v>5.97</v>
      </c>
      <c r="D172" s="1"/>
      <c r="I172" s="16"/>
      <c r="J172" s="16"/>
      <c r="K172" s="16"/>
    </row>
    <row r="173" spans="1:11" x14ac:dyDescent="0.25">
      <c r="A173" s="1">
        <v>44780</v>
      </c>
      <c r="B173">
        <v>5.98</v>
      </c>
      <c r="D173" s="1"/>
      <c r="I173" s="16"/>
      <c r="J173" s="16"/>
      <c r="K173" s="16"/>
    </row>
    <row r="174" spans="1:11" x14ac:dyDescent="0.25">
      <c r="A174" s="1">
        <v>44781</v>
      </c>
      <c r="B174">
        <v>6</v>
      </c>
      <c r="D174" s="1"/>
      <c r="I174" s="16"/>
      <c r="J174" s="16"/>
      <c r="K174" s="16"/>
    </row>
    <row r="175" spans="1:11" x14ac:dyDescent="0.25">
      <c r="A175" s="1">
        <v>44782</v>
      </c>
      <c r="B175">
        <v>6.01</v>
      </c>
      <c r="D175" s="1"/>
      <c r="I175" s="16"/>
      <c r="J175" s="16"/>
      <c r="K175" s="16"/>
    </row>
    <row r="176" spans="1:11" x14ac:dyDescent="0.25">
      <c r="A176" s="1">
        <v>44783</v>
      </c>
      <c r="B176">
        <v>6.05</v>
      </c>
      <c r="D176" s="1"/>
      <c r="I176" s="16"/>
      <c r="J176" s="16"/>
      <c r="K176" s="16"/>
    </row>
    <row r="177" spans="1:12" x14ac:dyDescent="0.25">
      <c r="A177" s="1">
        <v>44784</v>
      </c>
      <c r="B177">
        <v>6.06</v>
      </c>
      <c r="D177" s="1"/>
      <c r="I177" s="16"/>
      <c r="J177" s="16"/>
      <c r="K177" s="16"/>
    </row>
    <row r="178" spans="1:12" x14ac:dyDescent="0.25">
      <c r="A178" s="1">
        <v>44785</v>
      </c>
      <c r="B178">
        <v>6.06</v>
      </c>
      <c r="D178" s="1"/>
      <c r="I178" s="16"/>
      <c r="J178" s="16"/>
      <c r="K178" s="16"/>
    </row>
    <row r="179" spans="1:12" x14ac:dyDescent="0.25">
      <c r="A179" s="1">
        <v>44786</v>
      </c>
      <c r="B179">
        <v>6.06</v>
      </c>
      <c r="D179" s="1"/>
      <c r="G179" s="1"/>
      <c r="J179" s="16"/>
      <c r="K179" s="16"/>
      <c r="L179" s="16"/>
    </row>
    <row r="180" spans="1:12" x14ac:dyDescent="0.25">
      <c r="A180" s="1">
        <v>44787</v>
      </c>
      <c r="B180">
        <v>6.1</v>
      </c>
      <c r="D180" s="1"/>
      <c r="G180" s="1"/>
      <c r="J180" s="16"/>
      <c r="K180" s="15"/>
      <c r="L180" s="15"/>
    </row>
    <row r="181" spans="1:12" x14ac:dyDescent="0.25">
      <c r="A181" s="1">
        <v>44788</v>
      </c>
      <c r="B181">
        <v>6.12</v>
      </c>
      <c r="G181" s="1"/>
    </row>
    <row r="182" spans="1:12" x14ac:dyDescent="0.25">
      <c r="A182" s="1">
        <v>44789</v>
      </c>
      <c r="B182">
        <v>6.13</v>
      </c>
      <c r="G182" s="1"/>
    </row>
    <row r="183" spans="1:12" x14ac:dyDescent="0.25">
      <c r="A183" s="1">
        <v>44790</v>
      </c>
      <c r="B183">
        <v>6.15</v>
      </c>
      <c r="G183" s="1"/>
    </row>
    <row r="184" spans="1:12" x14ac:dyDescent="0.25">
      <c r="A184" s="1">
        <v>44791</v>
      </c>
      <c r="B184">
        <v>6.3</v>
      </c>
      <c r="G184" s="1"/>
    </row>
    <row r="185" spans="1:12" x14ac:dyDescent="0.25">
      <c r="A185" s="1">
        <v>44792</v>
      </c>
      <c r="B185">
        <v>6.3</v>
      </c>
      <c r="G185" s="1"/>
    </row>
    <row r="186" spans="1:12" x14ac:dyDescent="0.25">
      <c r="A186" s="1">
        <v>44793</v>
      </c>
      <c r="B186">
        <v>6.3</v>
      </c>
      <c r="G186" s="1"/>
    </row>
    <row r="187" spans="1:12" x14ac:dyDescent="0.25">
      <c r="A187" s="1">
        <v>44794</v>
      </c>
      <c r="B187">
        <v>6.52</v>
      </c>
      <c r="G187" s="1"/>
    </row>
    <row r="188" spans="1:12" x14ac:dyDescent="0.25">
      <c r="A188" s="1">
        <v>44795</v>
      </c>
      <c r="B188">
        <v>7.03</v>
      </c>
      <c r="G188" s="1"/>
    </row>
    <row r="189" spans="1:12" x14ac:dyDescent="0.25">
      <c r="A189" s="1">
        <v>44796</v>
      </c>
      <c r="B189">
        <v>7.91</v>
      </c>
      <c r="G189" s="1"/>
    </row>
    <row r="190" spans="1:12" x14ac:dyDescent="0.25">
      <c r="A190" s="1">
        <v>44797</v>
      </c>
      <c r="B190">
        <v>8.98</v>
      </c>
      <c r="G190" s="1"/>
    </row>
    <row r="191" spans="1:12" x14ac:dyDescent="0.25">
      <c r="A191" s="1">
        <v>44798</v>
      </c>
      <c r="B191">
        <v>9.5500000000000007</v>
      </c>
      <c r="G191" s="1"/>
    </row>
    <row r="192" spans="1:12" x14ac:dyDescent="0.25">
      <c r="A192" s="1">
        <v>44799</v>
      </c>
      <c r="B192">
        <v>8.7799999999999994</v>
      </c>
      <c r="G192" s="1"/>
    </row>
    <row r="193" spans="1:7" x14ac:dyDescent="0.25">
      <c r="A193" s="1">
        <v>44800</v>
      </c>
      <c r="B193">
        <v>8.7799999999999994</v>
      </c>
      <c r="G193" s="1"/>
    </row>
    <row r="194" spans="1:7" x14ac:dyDescent="0.25">
      <c r="A194" s="1">
        <v>44801</v>
      </c>
      <c r="B194">
        <v>8.59</v>
      </c>
      <c r="G194" s="1"/>
    </row>
    <row r="195" spans="1:7" x14ac:dyDescent="0.25">
      <c r="A195" s="1">
        <v>44802</v>
      </c>
      <c r="B195">
        <v>8.4600000000000009</v>
      </c>
    </row>
    <row r="196" spans="1:7" x14ac:dyDescent="0.25">
      <c r="A196" s="1">
        <v>44803</v>
      </c>
      <c r="B196">
        <v>8.39</v>
      </c>
    </row>
    <row r="197" spans="1:7" x14ac:dyDescent="0.25">
      <c r="A197" s="1">
        <v>44804</v>
      </c>
      <c r="B197">
        <v>8.15</v>
      </c>
    </row>
    <row r="198" spans="1:7" x14ac:dyDescent="0.25">
      <c r="A198" s="1">
        <v>44805</v>
      </c>
      <c r="B198">
        <v>8.27</v>
      </c>
    </row>
    <row r="199" spans="1:7" x14ac:dyDescent="0.25">
      <c r="A199" s="1">
        <v>44806</v>
      </c>
      <c r="B199">
        <v>8.2899999999999991</v>
      </c>
    </row>
    <row r="200" spans="1:7" x14ac:dyDescent="0.25">
      <c r="A200" s="1">
        <v>44807</v>
      </c>
      <c r="B200">
        <v>8.2899999999999991</v>
      </c>
    </row>
    <row r="201" spans="1:7" x14ac:dyDescent="0.25">
      <c r="A201" s="1">
        <v>44808</v>
      </c>
      <c r="B201">
        <v>8.2899999999999991</v>
      </c>
    </row>
    <row r="202" spans="1:7" x14ac:dyDescent="0.25">
      <c r="A202" s="1">
        <v>44809</v>
      </c>
      <c r="B202">
        <v>8.27</v>
      </c>
    </row>
    <row r="203" spans="1:7" x14ac:dyDescent="0.25">
      <c r="A203" s="1">
        <v>44810</v>
      </c>
      <c r="B203">
        <v>8.26</v>
      </c>
    </row>
    <row r="204" spans="1:7" x14ac:dyDescent="0.25">
      <c r="A204" s="1">
        <v>44811</v>
      </c>
      <c r="B204">
        <v>8.2799999999999994</v>
      </c>
    </row>
    <row r="205" spans="1:7" x14ac:dyDescent="0.25">
      <c r="A205" s="1">
        <v>44812</v>
      </c>
      <c r="B205">
        <v>8.15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Forecasting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Mendoza Tarache</dc:creator>
  <cp:lastModifiedBy>Jorge Alberto Mendoza Tarache</cp:lastModifiedBy>
  <dcterms:created xsi:type="dcterms:W3CDTF">2015-06-05T18:19:34Z</dcterms:created>
  <dcterms:modified xsi:type="dcterms:W3CDTF">2022-09-28T02:08:03Z</dcterms:modified>
</cp:coreProperties>
</file>